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var/folders/wf/wynw0sv57dbgzr24438rlw9r0000gn/T/ch.sudo.cyberduck/editor-19d85abf-0d75-4080-8976-859ccb3830cb/6e8f6e440e559c89a16f0cec021cf29e/1470510867/"/>
    </mc:Choice>
  </mc:AlternateContent>
  <xr:revisionPtr revIDLastSave="0" documentId="13_ncr:1_{9894BE55-AE7E-BB45-A474-7FC7E04DB0E0}" xr6:coauthVersionLast="36" xr6:coauthVersionMax="36" xr10:uidLastSave="{00000000-0000-0000-0000-000000000000}"/>
  <bookViews>
    <workbookView xWindow="0" yWindow="500" windowWidth="28800" windowHeight="16600" activeTab="1" xr2:uid="{00000000-000D-0000-FFFF-FFFF00000000}"/>
  </bookViews>
  <sheets>
    <sheet name="READ_ME" sheetId="1" r:id="rId1"/>
    <sheet name="Sheet1" sheetId="2" r:id="rId2"/>
  </sheets>
  <calcPr calcId="181029"/>
</workbook>
</file>

<file path=xl/calcChain.xml><?xml version="1.0" encoding="utf-8"?>
<calcChain xmlns="http://schemas.openxmlformats.org/spreadsheetml/2006/main">
  <c r="J40" i="2" l="1"/>
  <c r="J35" i="2"/>
  <c r="J31" i="2"/>
  <c r="J28" i="2"/>
  <c r="J23" i="2"/>
  <c r="J19" i="2"/>
  <c r="J14" i="2"/>
  <c r="J10" i="2"/>
  <c r="J7" i="2"/>
  <c r="J2" i="2"/>
</calcChain>
</file>

<file path=xl/sharedStrings.xml><?xml version="1.0" encoding="utf-8"?>
<sst xmlns="http://schemas.openxmlformats.org/spreadsheetml/2006/main" count="501" uniqueCount="207">
  <si>
    <r>
      <rPr>
        <b/>
        <sz val="10"/>
        <color theme="1"/>
        <rFont val="Arial"/>
      </rPr>
      <t>Column A</t>
    </r>
    <r>
      <rPr>
        <sz val="10"/>
        <color theme="1"/>
        <rFont val="Arial"/>
      </rPr>
      <t xml:space="preserve"> = Refers to Brain number (4 digits) and area of DLPFC (Anterior=A, Middle=M, and Posterior=P)</t>
    </r>
  </si>
  <si>
    <r>
      <rPr>
        <b/>
        <sz val="10"/>
        <color theme="1"/>
        <rFont val="Arial"/>
      </rPr>
      <t xml:space="preserve">Column B = </t>
    </r>
    <r>
      <rPr>
        <sz val="10"/>
        <color theme="1"/>
        <rFont val="Arial"/>
      </rPr>
      <t xml:space="preserve">Color coded visual showing which </t>
    </r>
    <r>
      <rPr>
        <b/>
        <sz val="10"/>
        <color theme="1"/>
        <rFont val="Arial"/>
      </rPr>
      <t>sections belong to which slide</t>
    </r>
    <r>
      <rPr>
        <sz val="10"/>
        <color theme="1"/>
        <rFont val="Arial"/>
      </rPr>
      <t>. Number listed here is referring to which slide from in the series (1-8, or 1-5 for break out slides).</t>
    </r>
    <r>
      <rPr>
        <b/>
        <sz val="10"/>
        <color theme="1"/>
        <rFont val="Arial"/>
      </rPr>
      <t xml:space="preserve"> A,B,C,D</t>
    </r>
    <r>
      <rPr>
        <sz val="10"/>
        <color theme="1"/>
        <rFont val="Arial"/>
      </rPr>
      <t xml:space="preserve"> denotes which tissue section it is. A= section 1, closest to the label.</t>
    </r>
  </si>
  <si>
    <r>
      <rPr>
        <b/>
        <sz val="10"/>
        <rFont val="Arial"/>
      </rPr>
      <t xml:space="preserve">Column C = Refers to which round the section comes from. These rounds are the same as the snRNAseq rounds. You can see those rounds on the Deconvolution Plan google doc ( </t>
    </r>
    <r>
      <rPr>
        <b/>
        <u/>
        <sz val="10"/>
        <color rgb="FF1155CC"/>
        <rFont val="Arial"/>
      </rPr>
      <t>https://docs.google.com/document/d/1GXbV134CdPmMcSw9pPeSKeHQ8tBMCf0gLuf5Sq4RF4g/edit?usp=sharing</t>
    </r>
    <r>
      <rPr>
        <b/>
        <sz val="10"/>
        <rFont val="Arial"/>
      </rPr>
      <t xml:space="preserve"> ) .</t>
    </r>
  </si>
  <si>
    <r>
      <rPr>
        <b/>
        <sz val="10"/>
        <color theme="1"/>
        <rFont val="Arial"/>
      </rPr>
      <t xml:space="preserve">Column D= </t>
    </r>
    <r>
      <rPr>
        <sz val="10"/>
        <color theme="1"/>
        <rFont val="Arial"/>
      </rPr>
      <t xml:space="preserve">Either Star or Circle. Star=SLC17A7 (Opal 520), TMEM119 (Alexa 555), AKT3 (Opal 620), OLIG2 (Alexa 647). Circle=CLDN5 (Alexa 488), GAD1 (Opal 690), GFAP (Alexa 594), AKT3 (Opal 570). Colors in HALO are </t>
    </r>
    <r>
      <rPr>
        <b/>
        <sz val="10"/>
        <color theme="1"/>
        <rFont val="Arial"/>
      </rPr>
      <t>not</t>
    </r>
    <r>
      <rPr>
        <sz val="10"/>
        <color theme="1"/>
        <rFont val="Arial"/>
      </rPr>
      <t xml:space="preserve"> consistent!</t>
    </r>
    <r>
      <rPr>
        <b/>
        <sz val="10"/>
        <color theme="1"/>
        <rFont val="Arial"/>
      </rPr>
      <t xml:space="preserve"> Each channel can be pseudo colored any color later on.</t>
    </r>
  </si>
  <si>
    <r>
      <rPr>
        <b/>
        <sz val="10"/>
        <color theme="1"/>
        <rFont val="Arial"/>
      </rPr>
      <t>Column E</t>
    </r>
    <r>
      <rPr>
        <sz val="10"/>
        <color theme="1"/>
        <rFont val="Arial"/>
      </rPr>
      <t xml:space="preserve"> = Average Copy intensity  for AKT3 for each section. This comes from the preanalysis algorithm. These values are from the initial analysis, not the current analysis.</t>
    </r>
  </si>
  <si>
    <r>
      <rPr>
        <b/>
        <sz val="10"/>
        <color theme="1"/>
        <rFont val="Arial"/>
      </rPr>
      <t xml:space="preserve">Column G= </t>
    </r>
    <r>
      <rPr>
        <sz val="10"/>
        <color theme="1"/>
        <rFont val="Arial"/>
      </rPr>
      <t xml:space="preserve">Exclusion of section from analysis. </t>
    </r>
  </si>
  <si>
    <t>Column H = if refined annotations and analysis were made in HALO</t>
  </si>
  <si>
    <t>Coulmn I = confidence in overall quality of tissue, morphology, segmentation, and annotation</t>
  </si>
  <si>
    <r>
      <rPr>
        <b/>
        <sz val="10"/>
        <color theme="1"/>
        <rFont val="Arial"/>
      </rPr>
      <t>Column J</t>
    </r>
    <r>
      <rPr>
        <sz val="10"/>
        <color theme="1"/>
        <rFont val="Arial"/>
      </rPr>
      <t xml:space="preserve"> = Average Copy Intensity for the sections within a round. This is the copy intensity average used in the "Final" algorithms. These are values from initial analysis, these values are not reflective of current analysis.</t>
    </r>
  </si>
  <si>
    <r>
      <rPr>
        <b/>
        <sz val="10"/>
        <color theme="1"/>
        <rFont val="Arial"/>
      </rPr>
      <t>Column K</t>
    </r>
    <r>
      <rPr>
        <sz val="10"/>
        <color theme="1"/>
        <rFont val="Arial"/>
      </rPr>
      <t xml:space="preserve"> = Path on Neurolucida computer to the unmixed, fused image. This is not relevant for the computational side, only for the person that will be adjusting the HALO segmentation algorithms and rerunning that HALO analysis. Rounds 1 and 2 had to be redone, this is where </t>
    </r>
    <r>
      <rPr>
        <b/>
        <sz val="10"/>
        <color theme="1"/>
        <rFont val="Arial"/>
      </rPr>
      <t>RERUN</t>
    </r>
    <r>
      <rPr>
        <sz val="10"/>
        <color theme="1"/>
        <rFont val="Arial"/>
      </rPr>
      <t xml:space="preserve"> comes from. </t>
    </r>
    <r>
      <rPr>
        <b/>
        <sz val="10"/>
        <color theme="1"/>
        <rFont val="Arial"/>
      </rPr>
      <t>Reunmix</t>
    </r>
    <r>
      <rPr>
        <sz val="10"/>
        <color theme="1"/>
        <rFont val="Arial"/>
      </rPr>
      <t xml:space="preserve"> will only be seen in rounds 2,3, and 4; this is because the original unmixing done in inform was done incorrectly.  </t>
    </r>
    <r>
      <rPr>
        <b/>
        <sz val="10"/>
        <color theme="1"/>
        <rFont val="Arial"/>
      </rPr>
      <t>RESCAN</t>
    </r>
    <r>
      <rPr>
        <sz val="10"/>
        <color theme="1"/>
        <rFont val="Arial"/>
      </rPr>
      <t xml:space="preserve"> comes from when the initial polaris scan was blurry for that section. This section was rescanned. </t>
    </r>
    <r>
      <rPr>
        <b/>
        <sz val="10"/>
        <color theme="1"/>
        <rFont val="Arial"/>
      </rPr>
      <t>Always use a RERUN, Reunmix, or RESCAN file if it exists.</t>
    </r>
  </si>
  <si>
    <r>
      <rPr>
        <b/>
        <sz val="10"/>
        <color theme="1"/>
        <rFont val="Arial"/>
      </rPr>
      <t>Column L</t>
    </r>
    <r>
      <rPr>
        <sz val="10"/>
        <color theme="1"/>
        <rFont val="Arial"/>
      </rPr>
      <t xml:space="preserve"> = Algorithm made and used in HALO for the "final" analysis</t>
    </r>
  </si>
  <si>
    <r>
      <rPr>
        <b/>
        <sz val="10"/>
        <color theme="1"/>
        <rFont val="Arial"/>
      </rPr>
      <t xml:space="preserve">Column M </t>
    </r>
    <r>
      <rPr>
        <sz val="10"/>
        <color theme="1"/>
        <rFont val="Arial"/>
      </rPr>
      <t>= Path on Neural plasticity server to the "Final" .csv file for that section.</t>
    </r>
  </si>
  <si>
    <r>
      <rPr>
        <b/>
        <sz val="10"/>
        <color theme="1"/>
        <rFont val="Arial"/>
      </rPr>
      <t>Column N</t>
    </r>
    <r>
      <rPr>
        <sz val="10"/>
        <color theme="1"/>
        <rFont val="Arial"/>
      </rPr>
      <t>= Neural plasticity file path to the raw image file. In/near the same location the fused HALO image and unmixed inform tiles can be found. The raw image in the QPTIFF in the Scan1 folder for each. The HALO and Inform information will be labeled REDO_HALO or REDO_Inform for rounds 2,3,4 and just HALO or Inform for rounds 1 and 5. REDO does not apply to the raw image EVER.</t>
    </r>
  </si>
  <si>
    <r>
      <rPr>
        <b/>
        <sz val="10"/>
        <color theme="1"/>
        <rFont val="Arial"/>
      </rPr>
      <t>Notes:</t>
    </r>
    <r>
      <rPr>
        <sz val="10"/>
        <color theme="1"/>
        <rFont val="Arial"/>
      </rPr>
      <t xml:space="preserve"> These algorithms will have to be adjusted. Some rounds are better than others. My goal when I was creating algorithms was to make a universal one to be used with all of the sections within one combination. After looking at the averaged average copy intensity changes for AKT3 I figured out having universal algorithms won't work. So what I did was create a preanalysis algorithm that seemed fairly okay at sementing cell types, IT IS NOT PERFECT and only 1 sections per round was assessed using the preanalysis algorithm so ADJUSTMENTS WILL BE NEEDED. Using the preanalysis algorithm for each combination was done and the average copy intesnity was taken (column D) these averages were averaged and an algorithm was made for that round (FINAL_R...) the only adjustment made in these "FINAL_R..." algorithmns is the AKT3 copy intensity. Most likely adjustments will need to be made for cell types within each round (hence MidOLIG LOWOLIG algorithmns) this takes time as multiple areas on a section need to be assessed and settings changed accordingly. This will most likely be a case by case situation where previously made algorithms may work for another section. SO before making a whole new algorithm consider what the issue is. Is it calling too many OLIGOs? Try out the adjusted oligo algorithms I made. If it doesn't solve the issue make a new one but write down the issue so you know if it is a feasible option for sections that may have the same issue. </t>
    </r>
  </si>
  <si>
    <t>Section</t>
  </si>
  <si>
    <t>Slide</t>
  </si>
  <si>
    <t>Round</t>
  </si>
  <si>
    <t>Combination</t>
  </si>
  <si>
    <t>Average Copy Intensity for AKT3 from initial analysis</t>
  </si>
  <si>
    <t>Excluded</t>
  </si>
  <si>
    <t>Re HALO completed?</t>
  </si>
  <si>
    <t xml:space="preserve">Confidence in overall quality </t>
  </si>
  <si>
    <t>Average AKT3 Copy Intensity from initial analysis</t>
  </si>
  <si>
    <t>HALO Folder Path (on Neurolucida)</t>
  </si>
  <si>
    <t>File Path to Raw Image</t>
  </si>
  <si>
    <t>6432A</t>
  </si>
  <si>
    <t>6, D</t>
  </si>
  <si>
    <t>Star</t>
  </si>
  <si>
    <t>High Oligo/low SLC</t>
  </si>
  <si>
    <t>Yes</t>
  </si>
  <si>
    <t>KDM\DECON_RIF_Batch1_Round1_RERUN_AKT3\STAR\RESCAN_Decon_RIF_6432A_B1R1_AKT3_Star</t>
  </si>
  <si>
    <t>Decon_AKT3_Star_Cyto_Nuc_Copyintensity_MidOLIG_FINAL_R1_SMC2</t>
  </si>
  <si>
    <t>Z:\Kelsey\Deconvolution HALO Analysis\STAR\R1_HA_Final_Analysis\HA_R1_6432A_Star_Final.csv</t>
  </si>
  <si>
    <t>Z:\Kelsey\Polaris\3422_DECON_RIF_STAR_B1R1S2\Scan1</t>
  </si>
  <si>
    <t>2720M</t>
  </si>
  <si>
    <t>6, A</t>
  </si>
  <si>
    <t>Tiny tissue section with lots of folds, tons of oligos</t>
  </si>
  <si>
    <t>KDM\DECON_RIF_Batch1_Round1_RERUN_AKT3\STAR\DECON_RIF_2720_Mid_B1_R1_RERUN_Star</t>
  </si>
  <si>
    <t>Decon_AKT3_Star_Cyto_Nuc_Copyintensity_MidOLIG_FINAL_R1_SMC3</t>
  </si>
  <si>
    <t>Z:\Kelsey\Deconvolution HALO Analysis\STAR\R1_HA_Final_Analysis\HA_R1_2720M_Star_Final.csv</t>
  </si>
  <si>
    <t>Z:\Kelsey\Polaris\02242022_RIF_DECON_B1_R1_RERUN_STAR\Scan1</t>
  </si>
  <si>
    <t>6432P</t>
  </si>
  <si>
    <t>6, B</t>
  </si>
  <si>
    <t>No</t>
  </si>
  <si>
    <t>Complete</t>
  </si>
  <si>
    <t>OK</t>
  </si>
  <si>
    <t>KDM\DECON_RIF_Batch1_Round1_RERUN_AKT3\STAR\DECON_RIF_6432_Post_B1_R1_RERUN_Star</t>
  </si>
  <si>
    <t>Decon_AKT3_Star_Cyto_Nuc_Copyintensity_LowOLIG_FINAL_R1_SMC2</t>
  </si>
  <si>
    <t>Z:\Kelsey\Deconvolution HALO Analysis\STAR\R1_HA_Final_Analysis\HA_R1_6432P_Star_Final.csv</t>
  </si>
  <si>
    <t>6471A</t>
  </si>
  <si>
    <t>6, C</t>
  </si>
  <si>
    <t>Low</t>
  </si>
  <si>
    <t>KDM\DECON_RIF_Batch1_Round1_RERUN_AKT3\STAR\DECON_RIF_6471_Ant_B1_R1_RERUN_Star</t>
  </si>
  <si>
    <t>Z:\Kelsey\Deconvolution HALO Analysis\STAR\R1_HA_Final_Analysis\HA_R1_6471A_Star_Final.csv</t>
  </si>
  <si>
    <t>6432M</t>
  </si>
  <si>
    <t>2, B</t>
  </si>
  <si>
    <t>High Oligo/low SLC; EXTREME GLARE= calls everything OLIG</t>
  </si>
  <si>
    <t>KDM\DECON_RIF_Batch1_Round1_RERUN_AKT3\STAR\RESCAN_Decon_RIF_6432M_B1R1_BO_AKT3_Star</t>
  </si>
  <si>
    <t>Decon_AKT3_Star_Cyto_Nuc_Copyintensity_SEVEREGLARE_FINAL_R1</t>
  </si>
  <si>
    <t>Z:\Kelsey\Deconvolution HALO Analysis\STAR\R1_HA_Final_Analysis\HA_R1_6432M_Star_Final.csv</t>
  </si>
  <si>
    <t>Z:\Kelsey\Polaris\3422_DECON_RIF_STAR_BOR1S2\Scan1</t>
  </si>
  <si>
    <t>8325A</t>
  </si>
  <si>
    <t>7, A</t>
  </si>
  <si>
    <t>KDM\DECON_RIF_Batch2_round5_AKT3\Star\Decon_RIF_B1_R5_Star_Br8325A_section1</t>
  </si>
  <si>
    <t>Decon_AKT3_Star_Cyto_Nuc_Copyintensity_FINAL_R5_SMC2</t>
  </si>
  <si>
    <t>Z:\Kelsey\Deconvolution HALO Analysis\STAR\R5_HA_Final_Analysis\HA_R5_8325A_Star_Final.csv</t>
  </si>
  <si>
    <t>Z:\Kelsey\Polaris\03102022_RIF_DECON_B1_R5_Star</t>
  </si>
  <si>
    <t>8325M</t>
  </si>
  <si>
    <t>big tear in this section</t>
  </si>
  <si>
    <t>KDM\DECON_RIF_Batch2_round5_AKT3\Star\Decon_RIF_B1_R5_Star_Br8325M_section2</t>
  </si>
  <si>
    <t>Decon_AKT3_Star_Cyto_Nuc_Copyintensity_FINAL_R5_SMC3</t>
  </si>
  <si>
    <t>Z:\Kelsey\Deconvolution HALO Analysis\STAR\R5_HA_Final_Analysis\HA_R5_8325M_Star_Final.csv</t>
  </si>
  <si>
    <t>8667A</t>
  </si>
  <si>
    <t>7, C</t>
  </si>
  <si>
    <t>KDM\DECON_RIF_Batch2_round5_AKT3\Star\Decon_RIF_B1_R5_Star_Br8667A_section3</t>
  </si>
  <si>
    <t>Decon_AKT3_Star_Cyto_Nuc_Copyintensity_FINAL_R5_editedbySMC_080322</t>
  </si>
  <si>
    <t>Z:\Kelsey\Deconvolution HALO Analysis\STAR\R5_HA_Final_Analysis\HA_R5_8667A_Star_Final.csv</t>
  </si>
  <si>
    <t>6522M</t>
  </si>
  <si>
    <t>5, A</t>
  </si>
  <si>
    <t>section1, annotation4</t>
  </si>
  <si>
    <t>KDM\DECON_RIF_Batch1_Round2_AKT3_RERUN\Reunmix_RIF_batch1_Round2_AKT3\Star</t>
  </si>
  <si>
    <t>Decon_AKT3_Star_Cyto_Nuc_Copyintensity_FINAL_R2_SMC2</t>
  </si>
  <si>
    <t>Z:\Kelsey\Deconvolution HALO Analysis\STAR\R2_HA_Final_Analysis\HA_R2_6522M_Star_Final.csv</t>
  </si>
  <si>
    <t>Z:\Kelsey\Polaris\031822_RIF_DECON_B1_R2_Rerun_Star</t>
  </si>
  <si>
    <t>USED REDO FOLDERS</t>
  </si>
  <si>
    <t>6522P</t>
  </si>
  <si>
    <t>5, B</t>
  </si>
  <si>
    <t>section2, annotation3</t>
  </si>
  <si>
    <t>Decon_AKT3_Star_Cyto_Nuc_Copyintensity_FINAL_R2_SMC3</t>
  </si>
  <si>
    <t>Z:\Kelsey\Deconvolution HALO Analysis\STAR\R2_HA_Final_Analysis\HA_R2_6522P_Star_Final.csv</t>
  </si>
  <si>
    <t>6471M</t>
  </si>
  <si>
    <t>5, C</t>
  </si>
  <si>
    <t>section3, annotation2</t>
  </si>
  <si>
    <t>Z:\Kelsey\Deconvolution HALO Analysis\STAR\R2_HA_Final_Analysis\HA_R2_6471M_Star_Final.csv</t>
  </si>
  <si>
    <t>8492P</t>
  </si>
  <si>
    <t>5, D</t>
  </si>
  <si>
    <t>section4, annotation1</t>
  </si>
  <si>
    <t>High</t>
  </si>
  <si>
    <t>Decon_AKT3_Star_Cyto_Nuc_Copyintensity_FINAL_R2_SMC4</t>
  </si>
  <si>
    <t>Z:\Kelsey\Deconvolution HALO Analysis\STAR\R2_HA_Final_Analysis\HA_R2_8492P_Star_Final.csv</t>
  </si>
  <si>
    <t>2723A</t>
  </si>
  <si>
    <t>KDM\DECON_RIF_Batch2_Round3_AKT3\Reunmix_RIF_Batch2_Round3_AKT3\Star</t>
  </si>
  <si>
    <t>Decon_AKT3_Star_Cyto_Nuc_Copyintensity_FINAL_R3_SMC2</t>
  </si>
  <si>
    <t>Z:\Kelsey\Deconvolution HALO Analysis\STAR\R3_HA_Final_Analysis\HA_R3_2723A_Star_Final.csv</t>
  </si>
  <si>
    <t>Z:\Kelsey\Polaris\031822_RIF_DECON_B2_R3_Star</t>
  </si>
  <si>
    <t>2720P</t>
  </si>
  <si>
    <t>7, B</t>
  </si>
  <si>
    <t>Z:\Kelsey\Deconvolution HALO Analysis\STAR\R3_HA_Final_Analysis\HA_R3_2720P_Star_Final.csv</t>
  </si>
  <si>
    <t>8492M</t>
  </si>
  <si>
    <t>GLARE, section3, annotation2; consider switching to adapted oligo algorithms made for sections above</t>
  </si>
  <si>
    <t>Decon_AKT3_Star_Cyto_Nuc_Copyintensity_FINAL_R3</t>
  </si>
  <si>
    <t>Z:\Kelsey\Deconvolution HALO Analysis\STAR\R3_HA_Final_Analysis\HA_R3_8492M_Star_Final.csv</t>
  </si>
  <si>
    <t>3942P</t>
  </si>
  <si>
    <t>7, D</t>
  </si>
  <si>
    <t>GLARE, section4, annotation1;consider switching to adapted oligo algorithms made for sections above</t>
  </si>
  <si>
    <t>Z:\Kelsey\Deconvolution HALO Analysis\STAR\R3_HA_Final_Analysis\HA_R3_3942P_Star_Final.csv</t>
  </si>
  <si>
    <t>3942A</t>
  </si>
  <si>
    <t>GLARE; consider switching to adapted oligo algorithms made for sections above</t>
  </si>
  <si>
    <t>KDM\DECON_RIF_Batch2_Round3_AKT3\Reunmix_RIF_Batch2_Round3_AKT3\Star_BO</t>
  </si>
  <si>
    <t>Z:\Kelsey\Deconvolution HALO Analysis\STAR\R3_HA_Final_Analysis\HA_R3_3942A_Star_Final.csv</t>
  </si>
  <si>
    <t>Z:\Kelsey\Polaris\031822_RIF_DECON_B2_R3_BO_Star</t>
  </si>
  <si>
    <t>6423A</t>
  </si>
  <si>
    <t>8, A</t>
  </si>
  <si>
    <t>same section/annotation thing as above for all rounds that were reunmixed</t>
  </si>
  <si>
    <t>KDM\DECON_RIF_Batch2_Round4_AKT3\Reunmix_RIF_Batch2_Round4_AKT3\Star</t>
  </si>
  <si>
    <t>Decon_AKT3_Star_Cyto_Nuc_Copyintensity_FINAL_R4_SMC2</t>
  </si>
  <si>
    <t>Z:\Kelsey\Deconvolution HALO Analysis\STAR\R4_HA_Final_Analysis\HA_R4_6423A_Star_Final.csv</t>
  </si>
  <si>
    <t>Z:\Kelsey\Polaris\32422_RIF_DECON_B2_R4_Star</t>
  </si>
  <si>
    <t>6423P</t>
  </si>
  <si>
    <t>8, B</t>
  </si>
  <si>
    <t>Z:\Kelsey\Deconvolution HALO Analysis\STAR\R4_HA_Final_Analysis\HA_R4_6423P_Star_Final.csv</t>
  </si>
  <si>
    <t>3942M</t>
  </si>
  <si>
    <t>8, C</t>
  </si>
  <si>
    <t>Z:\Kelsey\Deconvolution HALO Analysis\STAR\R4_HA_Final_Analysis\HA_R4_3942M_Star_Final.csv</t>
  </si>
  <si>
    <t>8667M</t>
  </si>
  <si>
    <t>8, D</t>
  </si>
  <si>
    <t>Z:\Kelsey\Deconvolution HALO Analysis\STAR\R4_HA_Final_Analysis\HA_R4_8667M_Star_Final.csv</t>
  </si>
  <si>
    <t>Circle</t>
  </si>
  <si>
    <t>KDM\DECON_RIF_Batch1_Round1_RERUN_AKT3\CIRCLE\Decon_RIF_6432_Ant_B1_R1_RERUN_Circle</t>
  </si>
  <si>
    <t>Decon_AKT3_Circle_Cyto_Nuc_Copyintensity_FINAL_R1_SMC2</t>
  </si>
  <si>
    <t>Z:\Kelsey\Deconvolution HALO Analysis\CIRCLE\R1_HA_Circle_Final_Analysis\HA_R1_6432A_Circle_Final.csv</t>
  </si>
  <si>
    <t>Z:\Kelsey\Polaris\02242022_RIF_DECON_B1_R1_RERUN_CIRCLE\Scan1</t>
  </si>
  <si>
    <t>KDM\DECON_RIF_Batch1_Round1_RERUN_AKT3\CIRCLE\RESCAN_Decon_RIF_2720M_B1R1_RERUN_Circle</t>
  </si>
  <si>
    <t>Z:\Kelsey\Deconvolution HALO Analysis\CIRCLE\R1_HA_Circle_Final_Analysis\HA_R1_2720M_Circle_Final.csv</t>
  </si>
  <si>
    <t>Z:\Kelsey\Polaris\3422_DECON_RIF_CIRCLE_B1R1S2\Scan1</t>
  </si>
  <si>
    <t>KDM\DECON_RIF_Batch1_Round1_RERUN_AKT3\CIRCLE\RESCAN_Decon_RIF_6432P_B1R1_RERUN_Circle</t>
  </si>
  <si>
    <t>Z:\Kelsey\Deconvolution HALO Analysis\CIRCLE\R1_HA_Circle_Final_Analysis\HA_R1_6432P_Circle_Final.csv</t>
  </si>
  <si>
    <t>blurry GFAP channel --&gt; not ideal astrocyte counting</t>
  </si>
  <si>
    <t>Maybe</t>
  </si>
  <si>
    <t>KDM\DECON_RIF_Batch1_Round1_RERUN_AKT3\CIRCLE\Decon_RIF_6471_Ant_B1_R1_RERUN_Circle</t>
  </si>
  <si>
    <t>Z:\Kelsey\Deconvolution HALO Analysis\CIRCLE\R1_HA_Circle_Final_Analysis\HA_R1_6471A_Circle_Final.csv</t>
  </si>
  <si>
    <t>2, A</t>
  </si>
  <si>
    <t>KDM\DECON_RIF_Batch1_Round1_RERUN_AKT3\CIRCLE\Decon_RIF_6432_Mid_B1_BO_RERUN_Circle</t>
  </si>
  <si>
    <t>Z:\Kelsey\Deconvolution HALO Analysis\CIRCLE\R1_HA_Circle_Final_Analysis\HA_R1_6432M_Circle_Final.csv</t>
  </si>
  <si>
    <t>Z:\Kelsey\Polaris\02242022_RIF_DECON_B1_R1_BO_Circle_L\Scan1</t>
  </si>
  <si>
    <t>KDM\DECON_RIF_Batch2_round5_AKT3\Circle\Decon_RIF_B1_R5_Circle_Br8325A_section1</t>
  </si>
  <si>
    <t>Decon_AKT3_Circle_Cyto_Nuc_Copyintensity_FINAL_R5_SMC2</t>
  </si>
  <si>
    <t>Z:\Kelsey\Deconvolution HALO Analysis\CIRCLE\R5_HA_Circle_Final_Analysis\HA_R5_8325A_Circle_Final.csv</t>
  </si>
  <si>
    <t>Z:\Kelsey\Polaris\03102022_RIF_DECON_B1_R5_Circle_Br8325A</t>
  </si>
  <si>
    <t>KDM\DECON_RIF_Batch2_round5_AKT3\Circle\Decon_RIF_B1_R5_Circle_Br8325M_section2</t>
  </si>
  <si>
    <t>Decon_AKT3_Circle_Cyto_Nuc_Copyintensity_FINAL_R5_SMC3</t>
  </si>
  <si>
    <t>Z:\Kelsey\Deconvolution HALO Analysis\CIRCLE\R5_HA_Circle_Final_Analysis\HA_R5_8325M_Circle_Final.csv</t>
  </si>
  <si>
    <t>Z:\Kelsey\Polaris\03102022_RIF_DECON_B1_R5_Circle_BR8325M</t>
  </si>
  <si>
    <t>KDM\DECON_RIF_Batch2_round5_AKT3\Circle\Decon_RIF_B1_R5_Circle_Br8667A_section3</t>
  </si>
  <si>
    <t>Decon_AKT3_Circle_Cyto_Nuc_Copyintensity_FINAL_R5_SMC4</t>
  </si>
  <si>
    <t>Z:\Kelsey\Deconvolution HALO Analysis\CIRCLE\R5_HA_Circle_Final_Analysis\HA_R5_8667A_Circle_Final.csv</t>
  </si>
  <si>
    <t>Z:\Kelsey\Polaris\03102022_RIF_DECON_B1_R5_Circle</t>
  </si>
  <si>
    <t>4, A</t>
  </si>
  <si>
    <t>KDM\DECON_RIF_Batch1_round2_AKT3_RERUN\Reunmix_RIF_Batch1_Round2_AKT3\Circle</t>
  </si>
  <si>
    <t>Decon_AKT3_Circle_Cyto_Nuc_Copyintensity_FINAL_R2_SMC2</t>
  </si>
  <si>
    <t>Z:\Kelsey\Deconvolution HALO Analysis\CIRCLE\R2_HA_Final_Analysis\HA_R2_6522M_Circle_Final.csv</t>
  </si>
  <si>
    <t>Z:\Kelsey\Polaris\031822_RIF_DECON_B1_R2_Rerun_Circle</t>
  </si>
  <si>
    <t>Use redo</t>
  </si>
  <si>
    <t>4, B</t>
  </si>
  <si>
    <t>Decon_AKT3_Circle_Cyto_Nuc_Copyintensity_FINAL_R2_SMC3</t>
  </si>
  <si>
    <t>Z:\Kelsey\Deconvolution HALO Analysis\CIRCLE\R2_HA_Final_Analysis\HA_R2_6522P_Circle_Final.csv</t>
  </si>
  <si>
    <t>4, C</t>
  </si>
  <si>
    <t>Pretty section, Figure worthy?</t>
  </si>
  <si>
    <t>Z:\Kelsey\Deconvolution HALO Analysis\CIRCLE\R2_HA_Final_Analysis\HA_R2_6471M_Circle_Final.csv</t>
  </si>
  <si>
    <t>4, D</t>
  </si>
  <si>
    <t>Decon_AKT3_Circle_Cyto_Nuc_Copyintensity_FINAL_R2</t>
  </si>
  <si>
    <t>Z:\Kelsey\Deconvolution HALO Analysis\CIRCLE\R2_HA_Final_Analysis\HA_R2_8492P_Circle_Final.csv</t>
  </si>
  <si>
    <t>Expect high GFAP</t>
  </si>
  <si>
    <t>KDM\DECON_RIF_Batch2_round3_AKT3\Reunmix_RIF_Batch2_Round3_AKT3\Circle</t>
  </si>
  <si>
    <t>Decon_AKT3_Circle_Cyto_Nuc_Copyintensity_FINAL_R3_SMC2</t>
  </si>
  <si>
    <t>Z:\Kelsey\Deconvolution HALO Analysis\CIRCLE\R3_HA_Final_Analysis\HA_R3_2723A_Circle_Final.csv</t>
  </si>
  <si>
    <t>Z:\Kelsey\Polaris\031822_RIF_DECON_B2_R3_Circle</t>
  </si>
  <si>
    <t>Expect low GFAP</t>
  </si>
  <si>
    <t>Z:\Kelsey\Deconvolution HALO Analysis\CIRCLE\R3_HA_Final_Analysis\HA_R3_2720P_Circle_Final.csv</t>
  </si>
  <si>
    <t>Z:\Kelsey\Deconvolution HALO Analysis\CIRCLE\R3_HA_Final_Analysis\HA_R3_8492M_Circle_Final.csv</t>
  </si>
  <si>
    <t>Z:\Kelsey\Deconvolution HALO Analysis\CIRCLE\R3_HA_Final_Analysis\HA_R3_3942P_Circle_Final.csv</t>
  </si>
  <si>
    <t>KDM\DECON_RIF_Batch2_round3_AKT3\Reunmix_RIF_Batch2_Round3_AKT3\Circle_BO</t>
  </si>
  <si>
    <t>Z:\Kelsey\Deconvolution HALO Analysis\CIRCLE\R3_HA_Final_Analysis\HA_R3_3942A_Circle_Final.csv</t>
  </si>
  <si>
    <t>Z:\Kelsey\Polaris\031822_RIF_DECON_B2_R3_BO_Circle</t>
  </si>
  <si>
    <t>Low CLDN5</t>
  </si>
  <si>
    <t>KDM\DECON_RIF_Batch2_round4_AKT3\Reunmix_RIF_Batch2_Round4_AKT3\Circle</t>
  </si>
  <si>
    <t>Decon_AKT3_Circle_Cyto_Nuc_Copyintensity_Final_R4_SMC2</t>
  </si>
  <si>
    <t>Z:\Kelsey\Deconvolution HALO Analysis\CIRCLE\R4_HA_Final_Analysis\HA_R4_6423A_Circle_Final.csv</t>
  </si>
  <si>
    <t>Z:\Kelsey\Polaris\32422_RIF_DECON_B2_R4_Circle</t>
  </si>
  <si>
    <t>Z:\Kelsey\Deconvolution HALO Analysis\CIRCLE\R4_HA_Final_Analysis\HA_R4_6423P_Circle_Final.csv</t>
  </si>
  <si>
    <t>Z:\Kelsey\Deconvolution HALO Analysis\CIRCLE\R4_HA_Final_Analysis\HA_R4_3942M_Circle_Final.csv</t>
  </si>
  <si>
    <t>Z:\Kelsey\Deconvolution HALO Analysis\CIRCLE\R4_HA_Final_Analysis\HA_R4_8667M_Circle_Final.csv</t>
  </si>
  <si>
    <t>Potential Issue sections highlighted in yellow, consider dropping these if cell type protortions are drastically affected by these sections. These sections have a large number of fold, rips, bubbles, out of focus areas, so they are not representative of the overall collection of sections. Algorithms made in HALO are done by combination (star or circle) then by round (1-5, rounds are the same as they are for snRNAseq). If there are issues with sections (too high or low of one cell type) look at Abby's RNAscope for these blocks to better understand the amount of grey matter and white matter. I made a few algoritms to combat overcalling of oligos; do to short time frame visiual checks were done quickly so if after analysis from Louise alerts to high or low of specific cell types look closer at that section an apply the other HALO algoritms made to see if they work better for more correct segmentation. When changing the algorithm to adjust for incorrect cell type calling you do not need to re-average the copy intensity of AKT3, it will remain the same as long as you do not adjust any settings for AKT3.</t>
  </si>
  <si>
    <t>Comments_Issues</t>
  </si>
  <si>
    <t>HALO Algorithm used for Final analysis</t>
  </si>
  <si>
    <t>Path to Final csv File</t>
  </si>
  <si>
    <t>redo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</si>
</sst>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scheme val="minor"/>
    </font>
    <font>
      <b/>
      <sz val="10"/>
      <color theme="1"/>
      <name val="Arial"/>
      <scheme val="minor"/>
    </font>
    <font>
      <b/>
      <u/>
      <sz val="10"/>
      <color rgb="FF0000FF"/>
      <name val="Arial"/>
    </font>
    <font>
      <sz val="10"/>
      <name val="Arial"/>
    </font>
    <font>
      <sz val="10"/>
      <color rgb="FF000000"/>
      <name val="Arial"/>
    </font>
    <font>
      <b/>
      <sz val="10"/>
      <color theme="1"/>
      <name val="Arial"/>
    </font>
    <font>
      <sz val="10"/>
      <color theme="1"/>
      <name val="Arial"/>
    </font>
    <font>
      <b/>
      <sz val="10"/>
      <name val="Arial"/>
    </font>
    <font>
      <b/>
      <u/>
      <sz val="10"/>
      <color rgb="FF1155CC"/>
      <name val="Arial"/>
    </font>
  </fonts>
  <fills count="19">
    <fill>
      <patternFill patternType="none"/>
    </fill>
    <fill>
      <patternFill patternType="gray125"/>
    </fill>
    <fill>
      <patternFill patternType="solid">
        <fgColor rgb="FFFF00FF"/>
        <bgColor rgb="FFFF00FF"/>
      </patternFill>
    </fill>
    <fill>
      <patternFill patternType="solid">
        <fgColor rgb="FFFF0000"/>
        <bgColor rgb="FFFF0000"/>
      </patternFill>
    </fill>
    <fill>
      <patternFill patternType="solid">
        <fgColor rgb="FFFFE599"/>
        <bgColor rgb="FFFFE599"/>
      </patternFill>
    </fill>
    <fill>
      <patternFill patternType="solid">
        <fgColor rgb="FF4A86E8"/>
        <bgColor rgb="FF4A86E8"/>
      </patternFill>
    </fill>
    <fill>
      <patternFill patternType="solid">
        <fgColor rgb="FF000000"/>
        <bgColor rgb="FF000000"/>
      </patternFill>
    </fill>
    <fill>
      <patternFill patternType="solid">
        <fgColor theme="4"/>
        <bgColor theme="4"/>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
      <patternFill patternType="solid">
        <fgColor rgb="FF9900FF"/>
        <bgColor rgb="FF9900FF"/>
      </patternFill>
    </fill>
    <fill>
      <patternFill patternType="solid">
        <fgColor rgb="FFEA9999"/>
        <bgColor rgb="FFEA9999"/>
      </patternFill>
    </fill>
    <fill>
      <patternFill patternType="solid">
        <fgColor rgb="FF00FF00"/>
        <bgColor rgb="FF00FF00"/>
      </patternFill>
    </fill>
    <fill>
      <patternFill patternType="solid">
        <fgColor rgb="FF741B47"/>
        <bgColor rgb="FF741B47"/>
      </patternFill>
    </fill>
    <fill>
      <patternFill patternType="solid">
        <fgColor rgb="FF7F6000"/>
        <bgColor rgb="FF7F6000"/>
      </patternFill>
    </fill>
    <fill>
      <patternFill patternType="solid">
        <fgColor rgb="FF999999"/>
        <bgColor rgb="FF999999"/>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1">
    <xf numFmtId="0" fontId="0" fillId="0" borderId="0"/>
  </cellStyleXfs>
  <cellXfs count="4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2" fillId="0" borderId="1" xfId="0" applyFont="1" applyBorder="1" applyAlignment="1"/>
    <xf numFmtId="0" fontId="2" fillId="0" borderId="1" xfId="0" applyFont="1" applyBorder="1" applyAlignment="1">
      <alignment wrapText="1"/>
    </xf>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applyAlignment="1"/>
    <xf numFmtId="0" fontId="1" fillId="5" borderId="1" xfId="0" applyFont="1" applyFill="1" applyBorder="1" applyAlignment="1"/>
    <xf numFmtId="0" fontId="1" fillId="6" borderId="1" xfId="0" applyFont="1" applyFill="1" applyBorder="1" applyAlignment="1"/>
    <xf numFmtId="0" fontId="1" fillId="4" borderId="1" xfId="0" applyFont="1" applyFill="1" applyBorder="1" applyAlignment="1">
      <alignment wrapText="1"/>
    </xf>
    <xf numFmtId="0" fontId="5" fillId="0" borderId="1" xfId="0" applyFont="1" applyBorder="1" applyAlignment="1">
      <alignment horizontal="left"/>
    </xf>
    <xf numFmtId="0" fontId="1" fillId="7" borderId="1" xfId="0" applyFont="1" applyFill="1" applyBorder="1" applyAlignment="1"/>
    <xf numFmtId="0" fontId="1" fillId="8" borderId="1" xfId="0" applyFont="1" applyFill="1" applyBorder="1" applyAlignment="1"/>
    <xf numFmtId="0" fontId="5" fillId="0" borderId="1" xfId="0" applyFont="1" applyBorder="1" applyAlignment="1">
      <alignment horizontal="left" wrapText="1"/>
    </xf>
    <xf numFmtId="0" fontId="1" fillId="0" borderId="1" xfId="0" applyFont="1" applyBorder="1" applyAlignment="1">
      <alignment wrapText="1"/>
    </xf>
    <xf numFmtId="0" fontId="1" fillId="9" borderId="1" xfId="0" applyFont="1" applyFill="1" applyBorder="1" applyAlignment="1"/>
    <xf numFmtId="0" fontId="1" fillId="10" borderId="1" xfId="0" applyFont="1" applyFill="1" applyBorder="1" applyAlignment="1"/>
    <xf numFmtId="0" fontId="2" fillId="0" borderId="0" xfId="0" applyFont="1" applyAlignment="1"/>
    <xf numFmtId="0" fontId="5" fillId="11" borderId="1" xfId="0" applyFont="1" applyFill="1" applyBorder="1" applyAlignment="1">
      <alignment horizontal="left"/>
    </xf>
    <xf numFmtId="0" fontId="1" fillId="12" borderId="1" xfId="0" applyFont="1" applyFill="1" applyBorder="1" applyAlignment="1"/>
    <xf numFmtId="0" fontId="1" fillId="13" borderId="1" xfId="0" applyFont="1" applyFill="1" applyBorder="1" applyAlignment="1"/>
    <xf numFmtId="0" fontId="1" fillId="0" borderId="1" xfId="0" applyFont="1" applyBorder="1"/>
    <xf numFmtId="0" fontId="1" fillId="14" borderId="1" xfId="0" applyFont="1" applyFill="1" applyBorder="1" applyAlignment="1"/>
    <xf numFmtId="0" fontId="1" fillId="15" borderId="1" xfId="0" applyFont="1" applyFill="1" applyBorder="1" applyAlignment="1"/>
    <xf numFmtId="0" fontId="1" fillId="16" borderId="1" xfId="0" applyFont="1" applyFill="1" applyBorder="1" applyAlignment="1"/>
    <xf numFmtId="0" fontId="1" fillId="17" borderId="1" xfId="0" applyFont="1" applyFill="1" applyBorder="1" applyAlignment="1"/>
    <xf numFmtId="0" fontId="1" fillId="18" borderId="1" xfId="0" applyFont="1" applyFill="1" applyBorder="1" applyAlignment="1"/>
    <xf numFmtId="0" fontId="2" fillId="0" borderId="3" xfId="0" applyFont="1" applyFill="1" applyBorder="1" applyAlignment="1">
      <alignment wrapText="1"/>
    </xf>
    <xf numFmtId="0" fontId="1" fillId="0" borderId="5" xfId="0" applyFont="1" applyBorder="1" applyAlignment="1">
      <alignment wrapText="1"/>
    </xf>
    <xf numFmtId="0" fontId="4" fillId="0" borderId="6" xfId="0" applyFont="1" applyBorder="1"/>
    <xf numFmtId="0" fontId="4" fillId="0" borderId="7" xfId="0" applyFont="1" applyBorder="1"/>
    <xf numFmtId="0" fontId="4" fillId="0" borderId="8" xfId="0" applyFont="1" applyBorder="1"/>
    <xf numFmtId="0" fontId="0" fillId="0" borderId="0" xfId="0" applyFont="1" applyAlignment="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2" xfId="0" applyFont="1" applyBorder="1"/>
    <xf numFmtId="0" fontId="4" fillId="0" borderId="3" xfId="0" applyFont="1" applyBorder="1"/>
    <xf numFmtId="0" fontId="4" fillId="0" borderId="4" xfId="0" applyFont="1" applyBorder="1"/>
    <xf numFmtId="0" fontId="1"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XbV134CdPmMcSw9pPeSKeHQ8tBMCf0gLuf5Sq4RF4g/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8"/>
  <sheetViews>
    <sheetView workbookViewId="0">
      <selection activeCell="A23" sqref="A23:L27"/>
    </sheetView>
  </sheetViews>
  <sheetFormatPr baseColWidth="10" defaultColWidth="12.6640625" defaultRowHeight="15.75" customHeight="1" x14ac:dyDescent="0.15"/>
  <sheetData>
    <row r="1" spans="1:26" ht="15.75" customHeight="1" x14ac:dyDescent="0.15">
      <c r="A1" s="40" t="s">
        <v>0</v>
      </c>
      <c r="B1" s="35"/>
      <c r="C1" s="35"/>
      <c r="D1" s="35"/>
      <c r="E1" s="35"/>
      <c r="F1" s="35"/>
      <c r="G1" s="35"/>
      <c r="H1" s="35"/>
      <c r="I1" s="35"/>
      <c r="J1" s="35"/>
      <c r="K1" s="35"/>
      <c r="L1" s="35"/>
      <c r="M1" s="35"/>
    </row>
    <row r="2" spans="1:26" ht="15.75" customHeight="1" x14ac:dyDescent="0.15">
      <c r="A2" s="41" t="s">
        <v>1</v>
      </c>
      <c r="B2" s="35"/>
      <c r="C2" s="35"/>
      <c r="D2" s="35"/>
      <c r="E2" s="35"/>
      <c r="F2" s="35"/>
      <c r="G2" s="35"/>
      <c r="H2" s="35"/>
      <c r="I2" s="35"/>
      <c r="J2" s="35"/>
      <c r="K2" s="35"/>
      <c r="L2" s="35"/>
      <c r="M2" s="35"/>
    </row>
    <row r="3" spans="1:26" ht="15.75" customHeight="1" x14ac:dyDescent="0.15">
      <c r="A3" s="42" t="s">
        <v>2</v>
      </c>
      <c r="B3" s="35"/>
      <c r="C3" s="35"/>
      <c r="D3" s="35"/>
      <c r="E3" s="35"/>
      <c r="F3" s="35"/>
      <c r="G3" s="35"/>
      <c r="H3" s="35"/>
      <c r="I3" s="35"/>
      <c r="J3" s="35"/>
      <c r="K3" s="35"/>
      <c r="L3" s="35"/>
      <c r="M3" s="35"/>
    </row>
    <row r="4" spans="1:26" ht="15.75" customHeight="1" x14ac:dyDescent="0.15">
      <c r="A4" s="41" t="s">
        <v>3</v>
      </c>
      <c r="B4" s="35"/>
      <c r="C4" s="35"/>
      <c r="D4" s="35"/>
      <c r="E4" s="35"/>
      <c r="F4" s="35"/>
      <c r="G4" s="35"/>
      <c r="H4" s="35"/>
      <c r="I4" s="35"/>
      <c r="J4" s="35"/>
      <c r="K4" s="35"/>
      <c r="L4" s="35"/>
      <c r="M4" s="35"/>
      <c r="N4" s="2"/>
      <c r="O4" s="2"/>
      <c r="P4" s="2"/>
      <c r="Q4" s="2"/>
      <c r="R4" s="2"/>
      <c r="S4" s="2"/>
      <c r="T4" s="2"/>
      <c r="U4" s="2"/>
      <c r="V4" s="2"/>
      <c r="W4" s="2"/>
      <c r="X4" s="2"/>
      <c r="Y4" s="2"/>
      <c r="Z4" s="2"/>
    </row>
    <row r="5" spans="1:26" ht="15.75" customHeight="1" x14ac:dyDescent="0.15">
      <c r="A5" s="41" t="s">
        <v>4</v>
      </c>
      <c r="B5" s="35"/>
      <c r="C5" s="35"/>
      <c r="D5" s="35"/>
      <c r="E5" s="35"/>
      <c r="F5" s="35"/>
      <c r="G5" s="35"/>
      <c r="H5" s="35"/>
      <c r="I5" s="35"/>
      <c r="J5" s="35"/>
      <c r="K5" s="35"/>
      <c r="L5" s="35"/>
      <c r="M5" s="35"/>
      <c r="N5" s="35"/>
      <c r="O5" s="35"/>
      <c r="P5" s="35"/>
      <c r="Q5" s="35"/>
      <c r="R5" s="35"/>
      <c r="S5" s="35"/>
      <c r="T5" s="35"/>
      <c r="U5" s="35"/>
      <c r="V5" s="35"/>
      <c r="W5" s="35"/>
      <c r="X5" s="35"/>
      <c r="Y5" s="35"/>
      <c r="Z5" s="35"/>
    </row>
    <row r="6" spans="1:26" ht="15.75" customHeight="1" x14ac:dyDescent="0.15">
      <c r="A6" s="3" t="s">
        <v>5</v>
      </c>
      <c r="B6" s="2"/>
      <c r="C6" s="2"/>
      <c r="D6" s="2"/>
      <c r="E6" s="2"/>
      <c r="F6" s="2"/>
      <c r="G6" s="2"/>
      <c r="H6" s="2"/>
      <c r="I6" s="2"/>
      <c r="J6" s="2"/>
      <c r="K6" s="2"/>
      <c r="L6" s="2"/>
      <c r="M6" s="2"/>
      <c r="N6" s="2"/>
      <c r="O6" s="2"/>
      <c r="P6" s="2"/>
      <c r="Q6" s="2"/>
      <c r="R6" s="2"/>
      <c r="S6" s="2"/>
      <c r="T6" s="2"/>
      <c r="U6" s="2"/>
      <c r="V6" s="2"/>
      <c r="W6" s="2"/>
      <c r="X6" s="2"/>
      <c r="Y6" s="2"/>
      <c r="Z6" s="2"/>
    </row>
    <row r="7" spans="1:26" ht="15.75" customHeight="1" x14ac:dyDescent="0.15">
      <c r="A7" s="3" t="s">
        <v>6</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15">
      <c r="A8" s="3" t="s">
        <v>7</v>
      </c>
      <c r="B8" s="2"/>
      <c r="C8" s="2"/>
      <c r="D8" s="2"/>
      <c r="E8" s="2"/>
      <c r="F8" s="2"/>
      <c r="G8" s="2"/>
      <c r="H8" s="2"/>
      <c r="I8" s="2"/>
      <c r="J8" s="2"/>
      <c r="K8" s="2"/>
      <c r="L8" s="2"/>
      <c r="M8" s="2"/>
      <c r="N8" s="2"/>
      <c r="O8" s="2"/>
      <c r="P8" s="2"/>
      <c r="Q8" s="2"/>
      <c r="R8" s="2"/>
      <c r="S8" s="2"/>
      <c r="T8" s="2"/>
      <c r="U8" s="2"/>
      <c r="V8" s="2"/>
      <c r="W8" s="2"/>
      <c r="X8" s="2"/>
      <c r="Y8" s="2"/>
      <c r="Z8" s="2"/>
    </row>
    <row r="9" spans="1:26" ht="15.75" customHeight="1" x14ac:dyDescent="0.15">
      <c r="A9" s="40" t="s">
        <v>8</v>
      </c>
      <c r="B9" s="35"/>
      <c r="C9" s="35"/>
      <c r="D9" s="35"/>
      <c r="E9" s="35"/>
      <c r="F9" s="35"/>
      <c r="G9" s="35"/>
      <c r="H9" s="35"/>
      <c r="I9" s="35"/>
      <c r="J9" s="35"/>
      <c r="K9" s="35"/>
      <c r="L9" s="35"/>
      <c r="M9" s="35"/>
      <c r="N9" s="35"/>
      <c r="O9" s="35"/>
      <c r="P9" s="35"/>
      <c r="Q9" s="35"/>
      <c r="R9" s="35"/>
      <c r="S9" s="35"/>
      <c r="T9" s="35"/>
      <c r="U9" s="35"/>
      <c r="V9" s="35"/>
      <c r="W9" s="35"/>
      <c r="X9" s="35"/>
      <c r="Y9" s="35"/>
      <c r="Z9" s="35"/>
    </row>
    <row r="10" spans="1:26" ht="15.75" customHeight="1" x14ac:dyDescent="0.15">
      <c r="A10" s="40" t="s">
        <v>9</v>
      </c>
      <c r="B10" s="35"/>
      <c r="C10" s="35"/>
      <c r="D10" s="35"/>
      <c r="E10" s="35"/>
      <c r="F10" s="35"/>
      <c r="G10" s="35"/>
      <c r="H10" s="35"/>
      <c r="I10" s="35"/>
      <c r="J10" s="35"/>
      <c r="K10" s="35"/>
      <c r="L10" s="35"/>
      <c r="M10" s="35"/>
      <c r="N10" s="1"/>
      <c r="O10" s="1"/>
      <c r="P10" s="1"/>
      <c r="Q10" s="1"/>
      <c r="R10" s="1"/>
      <c r="S10" s="1"/>
      <c r="T10" s="1"/>
      <c r="U10" s="1"/>
      <c r="V10" s="1"/>
      <c r="W10" s="1"/>
      <c r="X10" s="1"/>
      <c r="Y10" s="1"/>
      <c r="Z10" s="1"/>
    </row>
    <row r="11" spans="1:26" ht="15.75" customHeight="1" x14ac:dyDescent="0.15">
      <c r="A11" s="40" t="s">
        <v>10</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ht="15.75" customHeight="1" x14ac:dyDescent="0.15">
      <c r="A12" s="40" t="s">
        <v>11</v>
      </c>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ht="15.75" customHeight="1" x14ac:dyDescent="0.15">
      <c r="A13" s="40" t="s">
        <v>12</v>
      </c>
      <c r="B13" s="35"/>
      <c r="C13" s="35"/>
      <c r="D13" s="35"/>
      <c r="E13" s="35"/>
      <c r="F13" s="35"/>
      <c r="G13" s="35"/>
      <c r="H13" s="35"/>
      <c r="I13" s="35"/>
      <c r="J13" s="35"/>
      <c r="K13" s="35"/>
      <c r="L13" s="35"/>
      <c r="M13" s="35"/>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40" t="s">
        <v>13</v>
      </c>
      <c r="B15" s="35"/>
      <c r="C15" s="35"/>
      <c r="D15" s="35"/>
      <c r="E15" s="35"/>
      <c r="F15" s="35"/>
      <c r="G15" s="35"/>
      <c r="H15" s="35"/>
      <c r="I15" s="35"/>
      <c r="J15" s="35"/>
      <c r="K15" s="35"/>
      <c r="L15" s="35"/>
      <c r="M15" s="35"/>
    </row>
    <row r="16" spans="1:26" ht="15.75" customHeight="1" x14ac:dyDescent="0.15">
      <c r="A16" s="35"/>
      <c r="B16" s="35"/>
      <c r="C16" s="35"/>
      <c r="D16" s="35"/>
      <c r="E16" s="35"/>
      <c r="F16" s="35"/>
      <c r="G16" s="35"/>
      <c r="H16" s="35"/>
      <c r="I16" s="35"/>
      <c r="J16" s="35"/>
      <c r="K16" s="35"/>
      <c r="L16" s="35"/>
      <c r="M16" s="35"/>
    </row>
    <row r="17" spans="1:13" ht="15.75" customHeight="1" x14ac:dyDescent="0.15">
      <c r="A17" s="35"/>
      <c r="B17" s="35"/>
      <c r="C17" s="35"/>
      <c r="D17" s="35"/>
      <c r="E17" s="35"/>
      <c r="F17" s="35"/>
      <c r="G17" s="35"/>
      <c r="H17" s="35"/>
      <c r="I17" s="35"/>
      <c r="J17" s="35"/>
      <c r="K17" s="35"/>
      <c r="L17" s="35"/>
      <c r="M17" s="35"/>
    </row>
    <row r="18" spans="1:13" ht="15.75" customHeight="1" x14ac:dyDescent="0.15">
      <c r="A18" s="35"/>
      <c r="B18" s="35"/>
      <c r="C18" s="35"/>
      <c r="D18" s="35"/>
      <c r="E18" s="35"/>
      <c r="F18" s="35"/>
      <c r="G18" s="35"/>
      <c r="H18" s="35"/>
      <c r="I18" s="35"/>
      <c r="J18" s="35"/>
      <c r="K18" s="35"/>
      <c r="L18" s="35"/>
      <c r="M18" s="35"/>
    </row>
    <row r="19" spans="1:13" ht="15.75" customHeight="1" x14ac:dyDescent="0.15">
      <c r="A19" s="35"/>
      <c r="B19" s="35"/>
      <c r="C19" s="35"/>
      <c r="D19" s="35"/>
      <c r="E19" s="35"/>
      <c r="F19" s="35"/>
      <c r="G19" s="35"/>
      <c r="H19" s="35"/>
      <c r="I19" s="35"/>
      <c r="J19" s="35"/>
      <c r="K19" s="35"/>
      <c r="L19" s="35"/>
      <c r="M19" s="35"/>
    </row>
    <row r="20" spans="1:13" ht="15.75" customHeight="1" x14ac:dyDescent="0.15">
      <c r="A20" s="35"/>
      <c r="B20" s="35"/>
      <c r="C20" s="35"/>
      <c r="D20" s="35"/>
      <c r="E20" s="35"/>
      <c r="F20" s="35"/>
      <c r="G20" s="35"/>
      <c r="H20" s="35"/>
      <c r="I20" s="35"/>
      <c r="J20" s="35"/>
      <c r="K20" s="35"/>
      <c r="L20" s="35"/>
      <c r="M20" s="35"/>
    </row>
    <row r="21" spans="1:13" ht="15.75" customHeight="1" x14ac:dyDescent="0.15">
      <c r="A21" s="35"/>
      <c r="B21" s="35"/>
      <c r="C21" s="35"/>
      <c r="D21" s="35"/>
      <c r="E21" s="35"/>
      <c r="F21" s="35"/>
      <c r="G21" s="35"/>
      <c r="H21" s="35"/>
      <c r="I21" s="35"/>
      <c r="J21" s="35"/>
      <c r="K21" s="35"/>
      <c r="L21" s="35"/>
      <c r="M21" s="35"/>
    </row>
    <row r="22" spans="1:13" ht="15.75" customHeight="1" thickBot="1" x14ac:dyDescent="0.2">
      <c r="A22" s="35"/>
      <c r="B22" s="35"/>
      <c r="C22" s="35"/>
      <c r="D22" s="35"/>
      <c r="E22" s="35"/>
      <c r="F22" s="35"/>
      <c r="G22" s="35"/>
      <c r="H22" s="35"/>
      <c r="I22" s="35"/>
      <c r="J22" s="35"/>
      <c r="K22" s="35"/>
      <c r="L22" s="35"/>
      <c r="M22" s="35"/>
    </row>
    <row r="23" spans="1:13" ht="15.75" customHeight="1" thickTop="1" x14ac:dyDescent="0.15">
      <c r="A23" s="31" t="s">
        <v>202</v>
      </c>
      <c r="B23" s="32"/>
      <c r="C23" s="32"/>
      <c r="D23" s="32"/>
      <c r="E23" s="32"/>
      <c r="F23" s="32"/>
      <c r="G23" s="32"/>
      <c r="H23" s="32"/>
      <c r="I23" s="32"/>
      <c r="J23" s="32"/>
      <c r="K23" s="32"/>
      <c r="L23" s="33"/>
      <c r="M23" s="1"/>
    </row>
    <row r="24" spans="1:13" ht="15.75" customHeight="1" x14ac:dyDescent="0.15">
      <c r="A24" s="34"/>
      <c r="B24" s="35"/>
      <c r="C24" s="35"/>
      <c r="D24" s="35"/>
      <c r="E24" s="35"/>
      <c r="F24" s="35"/>
      <c r="G24" s="35"/>
      <c r="H24" s="35"/>
      <c r="I24" s="35"/>
      <c r="J24" s="35"/>
      <c r="K24" s="35"/>
      <c r="L24" s="36"/>
      <c r="M24" s="1"/>
    </row>
    <row r="25" spans="1:13" ht="15.75" customHeight="1" x14ac:dyDescent="0.15">
      <c r="A25" s="34"/>
      <c r="B25" s="35"/>
      <c r="C25" s="35"/>
      <c r="D25" s="35"/>
      <c r="E25" s="35"/>
      <c r="F25" s="35"/>
      <c r="G25" s="35"/>
      <c r="H25" s="35"/>
      <c r="I25" s="35"/>
      <c r="J25" s="35"/>
      <c r="K25" s="35"/>
      <c r="L25" s="36"/>
      <c r="M25" s="1"/>
    </row>
    <row r="26" spans="1:13" ht="15.75" customHeight="1" x14ac:dyDescent="0.15">
      <c r="A26" s="34"/>
      <c r="B26" s="35"/>
      <c r="C26" s="35"/>
      <c r="D26" s="35"/>
      <c r="E26" s="35"/>
      <c r="F26" s="35"/>
      <c r="G26" s="35"/>
      <c r="H26" s="35"/>
      <c r="I26" s="35"/>
      <c r="J26" s="35"/>
      <c r="K26" s="35"/>
      <c r="L26" s="36"/>
    </row>
    <row r="27" spans="1:13" ht="15.75" customHeight="1" thickBot="1" x14ac:dyDescent="0.2">
      <c r="A27" s="37"/>
      <c r="B27" s="38"/>
      <c r="C27" s="38"/>
      <c r="D27" s="38"/>
      <c r="E27" s="38"/>
      <c r="F27" s="38"/>
      <c r="G27" s="38"/>
      <c r="H27" s="38"/>
      <c r="I27" s="38"/>
      <c r="J27" s="38"/>
      <c r="K27" s="38"/>
      <c r="L27" s="39"/>
    </row>
    <row r="28" spans="1:13" ht="15.75" customHeight="1" thickTop="1" x14ac:dyDescent="0.15"/>
  </sheetData>
  <mergeCells count="12">
    <mergeCell ref="A9:Z9"/>
    <mergeCell ref="A10:M10"/>
    <mergeCell ref="A1:M1"/>
    <mergeCell ref="A2:M2"/>
    <mergeCell ref="A3:M3"/>
    <mergeCell ref="A4:M4"/>
    <mergeCell ref="A5:Z5"/>
    <mergeCell ref="A23:L27"/>
    <mergeCell ref="A11:Z11"/>
    <mergeCell ref="A12:Z12"/>
    <mergeCell ref="A13:M13"/>
    <mergeCell ref="A15:M22"/>
  </mergeCells>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48"/>
  <sheetViews>
    <sheetView tabSelected="1" workbookViewId="0">
      <selection activeCell="B8" sqref="B8"/>
    </sheetView>
  </sheetViews>
  <sheetFormatPr baseColWidth="10" defaultColWidth="12.6640625" defaultRowHeight="15.75" customHeight="1" x14ac:dyDescent="0.15"/>
  <cols>
    <col min="1" max="1" width="13" customWidth="1"/>
    <col min="2" max="2" width="12.83203125" customWidth="1"/>
    <col min="4" max="4" width="12.6640625" customWidth="1"/>
    <col min="5" max="5" width="15" customWidth="1"/>
    <col min="6" max="6" width="25.1640625" customWidth="1"/>
    <col min="7" max="10" width="11.1640625" customWidth="1"/>
    <col min="11" max="11" width="81.6640625" customWidth="1"/>
    <col min="12" max="12" width="59.33203125" customWidth="1"/>
    <col min="13" max="13" width="85.33203125" customWidth="1"/>
    <col min="14" max="14" width="58.6640625" customWidth="1"/>
    <col min="15" max="15" width="20.1640625" customWidth="1"/>
  </cols>
  <sheetData>
    <row r="1" spans="1:15" ht="15.75" customHeight="1" x14ac:dyDescent="0.15">
      <c r="A1" s="4" t="s">
        <v>14</v>
      </c>
      <c r="B1" s="5" t="s">
        <v>15</v>
      </c>
      <c r="C1" s="4" t="s">
        <v>16</v>
      </c>
      <c r="D1" s="4" t="s">
        <v>17</v>
      </c>
      <c r="E1" s="5" t="s">
        <v>18</v>
      </c>
      <c r="F1" s="4" t="s">
        <v>203</v>
      </c>
      <c r="G1" s="5" t="s">
        <v>19</v>
      </c>
      <c r="H1" s="5" t="s">
        <v>20</v>
      </c>
      <c r="I1" s="5" t="s">
        <v>21</v>
      </c>
      <c r="J1" s="5" t="s">
        <v>22</v>
      </c>
      <c r="K1" s="5" t="s">
        <v>23</v>
      </c>
      <c r="L1" s="5" t="s">
        <v>204</v>
      </c>
      <c r="M1" s="5" t="s">
        <v>205</v>
      </c>
      <c r="N1" s="5" t="s">
        <v>24</v>
      </c>
      <c r="O1" s="30" t="s">
        <v>206</v>
      </c>
    </row>
    <row r="2" spans="1:15" ht="15.75" customHeight="1" x14ac:dyDescent="0.15">
      <c r="A2" s="6" t="s">
        <v>25</v>
      </c>
      <c r="B2" s="7" t="s">
        <v>26</v>
      </c>
      <c r="C2" s="8">
        <v>1</v>
      </c>
      <c r="D2" s="8" t="s">
        <v>27</v>
      </c>
      <c r="E2" s="8">
        <v>4.28</v>
      </c>
      <c r="F2" s="8" t="s">
        <v>28</v>
      </c>
      <c r="G2" s="9" t="s">
        <v>29</v>
      </c>
      <c r="H2" s="9" t="s">
        <v>19</v>
      </c>
      <c r="I2" s="9" t="s">
        <v>19</v>
      </c>
      <c r="J2" s="46">
        <f>AVERAGE(E2:E6)</f>
        <v>15.64</v>
      </c>
      <c r="K2" s="9" t="s">
        <v>30</v>
      </c>
      <c r="L2" s="10" t="s">
        <v>31</v>
      </c>
      <c r="M2" s="11" t="s">
        <v>32</v>
      </c>
      <c r="N2" s="9" t="s">
        <v>33</v>
      </c>
    </row>
    <row r="3" spans="1:15" ht="15.75" customHeight="1" x14ac:dyDescent="0.15">
      <c r="A3" s="6" t="s">
        <v>34</v>
      </c>
      <c r="B3" s="7" t="s">
        <v>35</v>
      </c>
      <c r="C3" s="8">
        <v>1</v>
      </c>
      <c r="D3" s="8" t="s">
        <v>27</v>
      </c>
      <c r="E3" s="8">
        <v>42.88</v>
      </c>
      <c r="F3" s="12" t="s">
        <v>36</v>
      </c>
      <c r="G3" s="9" t="s">
        <v>29</v>
      </c>
      <c r="H3" s="9" t="s">
        <v>19</v>
      </c>
      <c r="I3" s="9" t="s">
        <v>19</v>
      </c>
      <c r="J3" s="44"/>
      <c r="K3" s="13" t="s">
        <v>37</v>
      </c>
      <c r="L3" s="10" t="s">
        <v>38</v>
      </c>
      <c r="M3" s="11" t="s">
        <v>39</v>
      </c>
      <c r="N3" s="9" t="s">
        <v>40</v>
      </c>
    </row>
    <row r="4" spans="1:15" ht="15.75" customHeight="1" x14ac:dyDescent="0.15">
      <c r="A4" s="6" t="s">
        <v>41</v>
      </c>
      <c r="B4" s="7" t="s">
        <v>42</v>
      </c>
      <c r="C4" s="9">
        <v>1</v>
      </c>
      <c r="D4" s="9" t="s">
        <v>27</v>
      </c>
      <c r="E4" s="9">
        <v>13.89</v>
      </c>
      <c r="F4" s="9"/>
      <c r="G4" s="9" t="s">
        <v>43</v>
      </c>
      <c r="H4" s="9" t="s">
        <v>44</v>
      </c>
      <c r="I4" s="9" t="s">
        <v>45</v>
      </c>
      <c r="J4" s="44"/>
      <c r="K4" s="13" t="s">
        <v>46</v>
      </c>
      <c r="L4" s="14" t="s">
        <v>47</v>
      </c>
      <c r="M4" s="11" t="s">
        <v>48</v>
      </c>
      <c r="N4" s="9" t="s">
        <v>40</v>
      </c>
    </row>
    <row r="5" spans="1:15" ht="15.75" customHeight="1" x14ac:dyDescent="0.15">
      <c r="A5" s="6" t="s">
        <v>49</v>
      </c>
      <c r="B5" s="7" t="s">
        <v>50</v>
      </c>
      <c r="C5" s="9">
        <v>1</v>
      </c>
      <c r="D5" s="9" t="s">
        <v>27</v>
      </c>
      <c r="E5" s="9">
        <v>15.33</v>
      </c>
      <c r="F5" s="9"/>
      <c r="G5" s="9" t="s">
        <v>43</v>
      </c>
      <c r="H5" s="9" t="s">
        <v>44</v>
      </c>
      <c r="I5" s="9" t="s">
        <v>51</v>
      </c>
      <c r="J5" s="44"/>
      <c r="K5" s="13" t="s">
        <v>52</v>
      </c>
      <c r="L5" s="10" t="s">
        <v>47</v>
      </c>
      <c r="M5" s="11" t="s">
        <v>53</v>
      </c>
      <c r="N5" s="9" t="s">
        <v>40</v>
      </c>
    </row>
    <row r="6" spans="1:15" ht="15.75" customHeight="1" x14ac:dyDescent="0.15">
      <c r="A6" s="8" t="s">
        <v>54</v>
      </c>
      <c r="B6" s="15" t="s">
        <v>55</v>
      </c>
      <c r="C6" s="8">
        <v>1</v>
      </c>
      <c r="D6" s="8" t="s">
        <v>27</v>
      </c>
      <c r="E6" s="8">
        <v>1.82</v>
      </c>
      <c r="F6" s="12" t="s">
        <v>56</v>
      </c>
      <c r="G6" s="9" t="s">
        <v>29</v>
      </c>
      <c r="H6" s="9" t="s">
        <v>19</v>
      </c>
      <c r="I6" s="9" t="s">
        <v>19</v>
      </c>
      <c r="J6" s="45"/>
      <c r="K6" s="16" t="s">
        <v>57</v>
      </c>
      <c r="L6" s="17" t="s">
        <v>58</v>
      </c>
      <c r="M6" s="11" t="s">
        <v>59</v>
      </c>
      <c r="N6" s="9" t="s">
        <v>60</v>
      </c>
    </row>
    <row r="7" spans="1:15" ht="15.75" customHeight="1" x14ac:dyDescent="0.15">
      <c r="A7" s="6" t="s">
        <v>61</v>
      </c>
      <c r="B7" s="18" t="s">
        <v>62</v>
      </c>
      <c r="C7" s="9">
        <v>5</v>
      </c>
      <c r="D7" s="9" t="s">
        <v>27</v>
      </c>
      <c r="E7" s="9">
        <v>25.55</v>
      </c>
      <c r="F7" s="9"/>
      <c r="G7" s="9" t="s">
        <v>43</v>
      </c>
      <c r="H7" s="9" t="s">
        <v>44</v>
      </c>
      <c r="I7" s="9" t="s">
        <v>45</v>
      </c>
      <c r="J7" s="46">
        <f>AVERAGE(E7:E9)</f>
        <v>18.273333333333333</v>
      </c>
      <c r="K7" s="9" t="s">
        <v>63</v>
      </c>
      <c r="L7" s="14" t="s">
        <v>64</v>
      </c>
      <c r="M7" s="11" t="s">
        <v>65</v>
      </c>
      <c r="N7" s="9" t="s">
        <v>66</v>
      </c>
    </row>
    <row r="8" spans="1:15" ht="15.75" customHeight="1" x14ac:dyDescent="0.15">
      <c r="A8" s="6" t="s">
        <v>67</v>
      </c>
      <c r="B8" s="18" t="s">
        <v>106</v>
      </c>
      <c r="C8" s="9">
        <v>5</v>
      </c>
      <c r="D8" s="9" t="s">
        <v>27</v>
      </c>
      <c r="E8" s="9">
        <v>10.6</v>
      </c>
      <c r="F8" s="9" t="s">
        <v>68</v>
      </c>
      <c r="G8" s="9" t="s">
        <v>43</v>
      </c>
      <c r="H8" s="9" t="s">
        <v>44</v>
      </c>
      <c r="I8" s="9" t="s">
        <v>45</v>
      </c>
      <c r="J8" s="44"/>
      <c r="K8" s="9" t="s">
        <v>69</v>
      </c>
      <c r="L8" s="14" t="s">
        <v>70</v>
      </c>
      <c r="M8" s="11" t="s">
        <v>71</v>
      </c>
      <c r="N8" s="9" t="s">
        <v>66</v>
      </c>
    </row>
    <row r="9" spans="1:15" ht="15.75" customHeight="1" x14ac:dyDescent="0.15">
      <c r="A9" s="6" t="s">
        <v>72</v>
      </c>
      <c r="B9" s="18" t="s">
        <v>73</v>
      </c>
      <c r="C9" s="9">
        <v>5</v>
      </c>
      <c r="D9" s="9" t="s">
        <v>27</v>
      </c>
      <c r="E9" s="9">
        <v>18.670000000000002</v>
      </c>
      <c r="F9" s="9"/>
      <c r="G9" s="9" t="s">
        <v>43</v>
      </c>
      <c r="H9" s="9" t="s">
        <v>44</v>
      </c>
      <c r="I9" s="9" t="s">
        <v>51</v>
      </c>
      <c r="J9" s="45"/>
      <c r="K9" s="9" t="s">
        <v>74</v>
      </c>
      <c r="L9" s="10" t="s">
        <v>75</v>
      </c>
      <c r="M9" s="11" t="s">
        <v>76</v>
      </c>
      <c r="N9" s="9" t="s">
        <v>66</v>
      </c>
    </row>
    <row r="10" spans="1:15" ht="15.75" customHeight="1" x14ac:dyDescent="0.15">
      <c r="A10" s="6" t="s">
        <v>77</v>
      </c>
      <c r="B10" s="19" t="s">
        <v>78</v>
      </c>
      <c r="C10" s="9">
        <v>2</v>
      </c>
      <c r="D10" s="9" t="s">
        <v>27</v>
      </c>
      <c r="E10" s="9">
        <v>29.22</v>
      </c>
      <c r="F10" s="9" t="s">
        <v>79</v>
      </c>
      <c r="G10" s="9" t="s">
        <v>43</v>
      </c>
      <c r="H10" s="9" t="s">
        <v>44</v>
      </c>
      <c r="I10" s="9" t="s">
        <v>45</v>
      </c>
      <c r="J10" s="43">
        <f>AVERAGE(E10:E13)</f>
        <v>22.169999999999998</v>
      </c>
      <c r="K10" s="9" t="s">
        <v>80</v>
      </c>
      <c r="L10" s="14" t="s">
        <v>81</v>
      </c>
      <c r="M10" s="11" t="s">
        <v>82</v>
      </c>
      <c r="N10" s="9" t="s">
        <v>83</v>
      </c>
      <c r="O10" s="20" t="s">
        <v>84</v>
      </c>
    </row>
    <row r="11" spans="1:15" ht="15.75" customHeight="1" x14ac:dyDescent="0.15">
      <c r="A11" s="6" t="s">
        <v>85</v>
      </c>
      <c r="B11" s="19" t="s">
        <v>86</v>
      </c>
      <c r="C11" s="9">
        <v>2</v>
      </c>
      <c r="D11" s="9" t="s">
        <v>27</v>
      </c>
      <c r="E11" s="9">
        <v>26.94</v>
      </c>
      <c r="F11" s="13" t="s">
        <v>87</v>
      </c>
      <c r="G11" s="9" t="s">
        <v>43</v>
      </c>
      <c r="H11" s="9" t="s">
        <v>44</v>
      </c>
      <c r="I11" s="9" t="s">
        <v>45</v>
      </c>
      <c r="J11" s="44"/>
      <c r="K11" s="9" t="s">
        <v>80</v>
      </c>
      <c r="L11" s="10" t="s">
        <v>88</v>
      </c>
      <c r="M11" s="11" t="s">
        <v>89</v>
      </c>
      <c r="N11" s="9" t="s">
        <v>83</v>
      </c>
      <c r="O11" s="20" t="s">
        <v>84</v>
      </c>
    </row>
    <row r="12" spans="1:15" ht="15.75" customHeight="1" x14ac:dyDescent="0.15">
      <c r="A12" s="6" t="s">
        <v>90</v>
      </c>
      <c r="B12" s="19" t="s">
        <v>91</v>
      </c>
      <c r="C12" s="9">
        <v>2</v>
      </c>
      <c r="D12" s="9" t="s">
        <v>27</v>
      </c>
      <c r="E12" s="9">
        <v>14.58</v>
      </c>
      <c r="F12" s="21" t="s">
        <v>92</v>
      </c>
      <c r="G12" s="9" t="s">
        <v>43</v>
      </c>
      <c r="H12" s="9" t="s">
        <v>44</v>
      </c>
      <c r="I12" s="9" t="s">
        <v>45</v>
      </c>
      <c r="J12" s="44"/>
      <c r="K12" s="9" t="s">
        <v>80</v>
      </c>
      <c r="L12" s="10" t="s">
        <v>88</v>
      </c>
      <c r="M12" s="11" t="s">
        <v>93</v>
      </c>
      <c r="N12" s="9" t="s">
        <v>83</v>
      </c>
      <c r="O12" s="20" t="s">
        <v>84</v>
      </c>
    </row>
    <row r="13" spans="1:15" ht="15.75" customHeight="1" x14ac:dyDescent="0.15">
      <c r="A13" s="6" t="s">
        <v>94</v>
      </c>
      <c r="B13" s="19" t="s">
        <v>95</v>
      </c>
      <c r="C13" s="9">
        <v>2</v>
      </c>
      <c r="D13" s="9" t="s">
        <v>27</v>
      </c>
      <c r="E13" s="9">
        <v>17.940000000000001</v>
      </c>
      <c r="F13" s="21" t="s">
        <v>96</v>
      </c>
      <c r="G13" s="9" t="s">
        <v>43</v>
      </c>
      <c r="H13" s="9" t="s">
        <v>44</v>
      </c>
      <c r="I13" s="9" t="s">
        <v>97</v>
      </c>
      <c r="J13" s="45"/>
      <c r="K13" s="9" t="s">
        <v>80</v>
      </c>
      <c r="L13" s="10" t="s">
        <v>98</v>
      </c>
      <c r="M13" s="11" t="s">
        <v>99</v>
      </c>
      <c r="N13" s="9" t="s">
        <v>83</v>
      </c>
      <c r="O13" s="20" t="s">
        <v>84</v>
      </c>
    </row>
    <row r="14" spans="1:15" ht="15.75" customHeight="1" x14ac:dyDescent="0.15">
      <c r="A14" s="6" t="s">
        <v>100</v>
      </c>
      <c r="B14" s="10" t="s">
        <v>62</v>
      </c>
      <c r="C14" s="9">
        <v>3</v>
      </c>
      <c r="D14" s="9" t="s">
        <v>27</v>
      </c>
      <c r="E14" s="9">
        <v>8.6</v>
      </c>
      <c r="F14" s="9" t="s">
        <v>79</v>
      </c>
      <c r="G14" s="9" t="s">
        <v>43</v>
      </c>
      <c r="H14" s="9" t="s">
        <v>44</v>
      </c>
      <c r="I14" s="9" t="s">
        <v>97</v>
      </c>
      <c r="J14" s="43">
        <f>AVERAGE(E14:E18)</f>
        <v>13.696000000000002</v>
      </c>
      <c r="K14" s="9" t="s">
        <v>101</v>
      </c>
      <c r="L14" s="14" t="s">
        <v>102</v>
      </c>
      <c r="M14" s="11" t="s">
        <v>103</v>
      </c>
      <c r="N14" s="9" t="s">
        <v>104</v>
      </c>
      <c r="O14" s="20" t="s">
        <v>84</v>
      </c>
    </row>
    <row r="15" spans="1:15" ht="15.75" customHeight="1" x14ac:dyDescent="0.15">
      <c r="A15" s="6" t="s">
        <v>105</v>
      </c>
      <c r="B15" s="10" t="s">
        <v>106</v>
      </c>
      <c r="C15" s="9">
        <v>3</v>
      </c>
      <c r="D15" s="9" t="s">
        <v>27</v>
      </c>
      <c r="E15" s="9">
        <v>13.79</v>
      </c>
      <c r="F15" s="9" t="s">
        <v>87</v>
      </c>
      <c r="G15" s="9" t="s">
        <v>43</v>
      </c>
      <c r="H15" s="9" t="s">
        <v>44</v>
      </c>
      <c r="I15" s="9" t="s">
        <v>97</v>
      </c>
      <c r="J15" s="44"/>
      <c r="K15" s="9" t="s">
        <v>101</v>
      </c>
      <c r="L15" s="14" t="s">
        <v>102</v>
      </c>
      <c r="M15" s="11" t="s">
        <v>107</v>
      </c>
      <c r="N15" s="9" t="s">
        <v>104</v>
      </c>
      <c r="O15" s="20" t="s">
        <v>84</v>
      </c>
    </row>
    <row r="16" spans="1:15" ht="15.75" customHeight="1" x14ac:dyDescent="0.15">
      <c r="A16" s="8" t="s">
        <v>108</v>
      </c>
      <c r="B16" s="10" t="s">
        <v>73</v>
      </c>
      <c r="C16" s="8">
        <v>3</v>
      </c>
      <c r="D16" s="8" t="s">
        <v>27</v>
      </c>
      <c r="E16" s="8">
        <v>16.489999999999998</v>
      </c>
      <c r="F16" s="12" t="s">
        <v>109</v>
      </c>
      <c r="G16" s="9" t="s">
        <v>29</v>
      </c>
      <c r="H16" s="9" t="s">
        <v>19</v>
      </c>
      <c r="I16" s="9" t="s">
        <v>19</v>
      </c>
      <c r="J16" s="44"/>
      <c r="K16" s="9" t="s">
        <v>101</v>
      </c>
      <c r="L16" s="9" t="s">
        <v>110</v>
      </c>
      <c r="M16" s="11" t="s">
        <v>111</v>
      </c>
      <c r="N16" s="9" t="s">
        <v>104</v>
      </c>
      <c r="O16" s="20" t="s">
        <v>84</v>
      </c>
    </row>
    <row r="17" spans="1:15" ht="15.75" customHeight="1" x14ac:dyDescent="0.15">
      <c r="A17" s="8" t="s">
        <v>112</v>
      </c>
      <c r="B17" s="10" t="s">
        <v>113</v>
      </c>
      <c r="C17" s="8">
        <v>3</v>
      </c>
      <c r="D17" s="8" t="s">
        <v>27</v>
      </c>
      <c r="E17" s="8">
        <v>13.95</v>
      </c>
      <c r="F17" s="12" t="s">
        <v>114</v>
      </c>
      <c r="G17" s="9" t="s">
        <v>29</v>
      </c>
      <c r="H17" s="9" t="s">
        <v>19</v>
      </c>
      <c r="I17" s="9" t="s">
        <v>19</v>
      </c>
      <c r="J17" s="44"/>
      <c r="K17" s="9" t="s">
        <v>101</v>
      </c>
      <c r="L17" s="9" t="s">
        <v>110</v>
      </c>
      <c r="M17" s="11" t="s">
        <v>115</v>
      </c>
      <c r="N17" s="9" t="s">
        <v>104</v>
      </c>
      <c r="O17" s="20" t="s">
        <v>84</v>
      </c>
    </row>
    <row r="18" spans="1:15" ht="15.75" customHeight="1" x14ac:dyDescent="0.15">
      <c r="A18" s="8" t="s">
        <v>116</v>
      </c>
      <c r="B18" s="22" t="s">
        <v>86</v>
      </c>
      <c r="C18" s="8">
        <v>3</v>
      </c>
      <c r="D18" s="8" t="s">
        <v>27</v>
      </c>
      <c r="E18" s="8">
        <v>15.65</v>
      </c>
      <c r="F18" s="12" t="s">
        <v>117</v>
      </c>
      <c r="G18" s="9" t="s">
        <v>29</v>
      </c>
      <c r="H18" s="9" t="s">
        <v>19</v>
      </c>
      <c r="I18" s="9" t="s">
        <v>19</v>
      </c>
      <c r="J18" s="45"/>
      <c r="K18" s="9" t="s">
        <v>118</v>
      </c>
      <c r="L18" s="9" t="s">
        <v>110</v>
      </c>
      <c r="M18" s="11" t="s">
        <v>119</v>
      </c>
      <c r="N18" s="9" t="s">
        <v>120</v>
      </c>
      <c r="O18" s="20" t="s">
        <v>84</v>
      </c>
    </row>
    <row r="19" spans="1:15" ht="15.75" customHeight="1" x14ac:dyDescent="0.15">
      <c r="A19" s="6" t="s">
        <v>121</v>
      </c>
      <c r="B19" s="23" t="s">
        <v>122</v>
      </c>
      <c r="C19" s="9">
        <v>4</v>
      </c>
      <c r="D19" s="9" t="s">
        <v>27</v>
      </c>
      <c r="E19" s="9">
        <v>15.5</v>
      </c>
      <c r="F19" s="17" t="s">
        <v>123</v>
      </c>
      <c r="G19" s="9" t="s">
        <v>43</v>
      </c>
      <c r="H19" s="9" t="s">
        <v>44</v>
      </c>
      <c r="I19" s="9" t="s">
        <v>45</v>
      </c>
      <c r="J19" s="43">
        <f>AVERAGE(E19:E22)</f>
        <v>21.36</v>
      </c>
      <c r="K19" s="9" t="s">
        <v>124</v>
      </c>
      <c r="L19" s="14" t="s">
        <v>125</v>
      </c>
      <c r="M19" s="11" t="s">
        <v>126</v>
      </c>
      <c r="N19" s="9" t="s">
        <v>127</v>
      </c>
      <c r="O19" s="20" t="s">
        <v>84</v>
      </c>
    </row>
    <row r="20" spans="1:15" ht="15.75" customHeight="1" x14ac:dyDescent="0.15">
      <c r="A20" s="6" t="s">
        <v>128</v>
      </c>
      <c r="B20" s="23" t="s">
        <v>129</v>
      </c>
      <c r="C20" s="9">
        <v>4</v>
      </c>
      <c r="D20" s="9" t="s">
        <v>27</v>
      </c>
      <c r="E20" s="9">
        <v>21.97</v>
      </c>
      <c r="F20" s="24"/>
      <c r="G20" s="9" t="s">
        <v>43</v>
      </c>
      <c r="H20" s="9" t="s">
        <v>44</v>
      </c>
      <c r="I20" s="9" t="s">
        <v>97</v>
      </c>
      <c r="J20" s="44"/>
      <c r="K20" s="9" t="s">
        <v>124</v>
      </c>
      <c r="L20" s="14" t="s">
        <v>125</v>
      </c>
      <c r="M20" s="11" t="s">
        <v>130</v>
      </c>
      <c r="N20" s="9" t="s">
        <v>127</v>
      </c>
      <c r="O20" s="20" t="s">
        <v>84</v>
      </c>
    </row>
    <row r="21" spans="1:15" ht="15.75" customHeight="1" x14ac:dyDescent="0.15">
      <c r="A21" s="6" t="s">
        <v>131</v>
      </c>
      <c r="B21" s="23" t="s">
        <v>132</v>
      </c>
      <c r="C21" s="9">
        <v>4</v>
      </c>
      <c r="D21" s="9" t="s">
        <v>27</v>
      </c>
      <c r="E21" s="9">
        <v>23.33</v>
      </c>
      <c r="F21" s="24"/>
      <c r="G21" s="9" t="s">
        <v>43</v>
      </c>
      <c r="H21" s="9" t="s">
        <v>44</v>
      </c>
      <c r="I21" s="9" t="s">
        <v>45</v>
      </c>
      <c r="J21" s="44"/>
      <c r="K21" s="9" t="s">
        <v>124</v>
      </c>
      <c r="L21" s="14" t="s">
        <v>125</v>
      </c>
      <c r="M21" s="11" t="s">
        <v>133</v>
      </c>
      <c r="N21" s="9" t="s">
        <v>127</v>
      </c>
      <c r="O21" s="20" t="s">
        <v>84</v>
      </c>
    </row>
    <row r="22" spans="1:15" ht="15.75" customHeight="1" x14ac:dyDescent="0.15">
      <c r="A22" s="6" t="s">
        <v>134</v>
      </c>
      <c r="B22" s="23" t="s">
        <v>135</v>
      </c>
      <c r="C22" s="9">
        <v>4</v>
      </c>
      <c r="D22" s="9" t="s">
        <v>27</v>
      </c>
      <c r="E22" s="9">
        <v>24.64</v>
      </c>
      <c r="F22" s="24"/>
      <c r="G22" s="9" t="s">
        <v>43</v>
      </c>
      <c r="H22" s="9" t="s">
        <v>44</v>
      </c>
      <c r="I22" s="9" t="s">
        <v>45</v>
      </c>
      <c r="J22" s="45"/>
      <c r="K22" s="9" t="s">
        <v>124</v>
      </c>
      <c r="L22" s="14" t="s">
        <v>125</v>
      </c>
      <c r="M22" s="11" t="s">
        <v>136</v>
      </c>
      <c r="N22" s="9" t="s">
        <v>127</v>
      </c>
      <c r="O22" s="20" t="s">
        <v>84</v>
      </c>
    </row>
    <row r="23" spans="1:15" ht="15.75" customHeight="1" x14ac:dyDescent="0.15">
      <c r="A23" s="6" t="s">
        <v>25</v>
      </c>
      <c r="B23" s="25" t="s">
        <v>95</v>
      </c>
      <c r="C23" s="9">
        <v>1</v>
      </c>
      <c r="D23" s="9" t="s">
        <v>137</v>
      </c>
      <c r="E23" s="9">
        <v>9.5</v>
      </c>
      <c r="F23" s="24"/>
      <c r="G23" s="9" t="s">
        <v>29</v>
      </c>
      <c r="H23" s="9" t="s">
        <v>19</v>
      </c>
      <c r="I23" s="9" t="s">
        <v>19</v>
      </c>
      <c r="J23" s="43">
        <f>AVERAGE(E23:E27)</f>
        <v>26.880000000000003</v>
      </c>
      <c r="K23" s="17" t="s">
        <v>138</v>
      </c>
      <c r="L23" s="14" t="s">
        <v>139</v>
      </c>
      <c r="M23" s="11" t="s">
        <v>140</v>
      </c>
      <c r="N23" s="9" t="s">
        <v>141</v>
      </c>
    </row>
    <row r="24" spans="1:15" ht="15.75" customHeight="1" x14ac:dyDescent="0.15">
      <c r="A24" s="6" t="s">
        <v>34</v>
      </c>
      <c r="B24" s="25" t="s">
        <v>78</v>
      </c>
      <c r="C24" s="9">
        <v>1</v>
      </c>
      <c r="D24" s="9" t="s">
        <v>137</v>
      </c>
      <c r="E24" s="9">
        <v>71.88</v>
      </c>
      <c r="F24" s="24"/>
      <c r="G24" s="9" t="s">
        <v>43</v>
      </c>
      <c r="H24" s="9" t="s">
        <v>44</v>
      </c>
      <c r="I24" s="9" t="s">
        <v>51</v>
      </c>
      <c r="J24" s="44"/>
      <c r="K24" s="17" t="s">
        <v>142</v>
      </c>
      <c r="L24" s="14" t="s">
        <v>139</v>
      </c>
      <c r="M24" s="11" t="s">
        <v>143</v>
      </c>
      <c r="N24" s="9" t="s">
        <v>144</v>
      </c>
    </row>
    <row r="25" spans="1:15" ht="15.75" customHeight="1" x14ac:dyDescent="0.15">
      <c r="A25" s="6" t="s">
        <v>41</v>
      </c>
      <c r="B25" s="25" t="s">
        <v>86</v>
      </c>
      <c r="C25" s="9">
        <v>1</v>
      </c>
      <c r="D25" s="9" t="s">
        <v>137</v>
      </c>
      <c r="E25" s="9">
        <v>22.85</v>
      </c>
      <c r="F25" s="24"/>
      <c r="G25" s="9" t="s">
        <v>43</v>
      </c>
      <c r="H25" s="9" t="s">
        <v>44</v>
      </c>
      <c r="I25" s="9" t="s">
        <v>51</v>
      </c>
      <c r="J25" s="44"/>
      <c r="K25" s="17" t="s">
        <v>145</v>
      </c>
      <c r="L25" s="14" t="s">
        <v>139</v>
      </c>
      <c r="M25" s="11" t="s">
        <v>146</v>
      </c>
      <c r="N25" s="9" t="s">
        <v>141</v>
      </c>
    </row>
    <row r="26" spans="1:15" ht="15.75" customHeight="1" x14ac:dyDescent="0.15">
      <c r="A26" s="6" t="s">
        <v>49</v>
      </c>
      <c r="B26" s="25" t="s">
        <v>91</v>
      </c>
      <c r="C26" s="9">
        <v>1</v>
      </c>
      <c r="D26" s="9" t="s">
        <v>137</v>
      </c>
      <c r="E26" s="9">
        <v>19.2</v>
      </c>
      <c r="F26" s="26" t="s">
        <v>147</v>
      </c>
      <c r="G26" s="9" t="s">
        <v>148</v>
      </c>
      <c r="H26" s="9" t="s">
        <v>44</v>
      </c>
      <c r="I26" s="9" t="s">
        <v>51</v>
      </c>
      <c r="J26" s="44"/>
      <c r="K26" s="17" t="s">
        <v>149</v>
      </c>
      <c r="L26" s="14" t="s">
        <v>139</v>
      </c>
      <c r="M26" s="11" t="s">
        <v>150</v>
      </c>
      <c r="N26" s="9" t="s">
        <v>141</v>
      </c>
    </row>
    <row r="27" spans="1:15" ht="15.75" customHeight="1" x14ac:dyDescent="0.15">
      <c r="A27" s="6" t="s">
        <v>54</v>
      </c>
      <c r="B27" s="15" t="s">
        <v>151</v>
      </c>
      <c r="C27" s="9">
        <v>1</v>
      </c>
      <c r="D27" s="9" t="s">
        <v>137</v>
      </c>
      <c r="E27" s="9">
        <v>10.97</v>
      </c>
      <c r="F27" s="24"/>
      <c r="G27" s="9" t="s">
        <v>29</v>
      </c>
      <c r="H27" s="9" t="s">
        <v>19</v>
      </c>
      <c r="I27" s="9" t="s">
        <v>19</v>
      </c>
      <c r="J27" s="45"/>
      <c r="K27" s="17" t="s">
        <v>152</v>
      </c>
      <c r="L27" s="14" t="s">
        <v>139</v>
      </c>
      <c r="M27" s="11" t="s">
        <v>153</v>
      </c>
      <c r="N27" s="9" t="s">
        <v>154</v>
      </c>
    </row>
    <row r="28" spans="1:15" ht="15.75" customHeight="1" x14ac:dyDescent="0.15">
      <c r="A28" s="6" t="s">
        <v>61</v>
      </c>
      <c r="B28" s="26" t="s">
        <v>35</v>
      </c>
      <c r="C28" s="9">
        <v>5</v>
      </c>
      <c r="D28" s="9" t="s">
        <v>137</v>
      </c>
      <c r="E28" s="9">
        <v>40.19</v>
      </c>
      <c r="F28" s="24"/>
      <c r="G28" s="9" t="s">
        <v>43</v>
      </c>
      <c r="H28" s="9" t="s">
        <v>44</v>
      </c>
      <c r="I28" s="9" t="s">
        <v>51</v>
      </c>
      <c r="J28" s="43">
        <f>AVERAGE(E28:E30)</f>
        <v>34.713333333333331</v>
      </c>
      <c r="K28" s="9" t="s">
        <v>155</v>
      </c>
      <c r="L28" s="14" t="s">
        <v>156</v>
      </c>
      <c r="M28" s="11" t="s">
        <v>157</v>
      </c>
      <c r="N28" s="9" t="s">
        <v>158</v>
      </c>
    </row>
    <row r="29" spans="1:15" ht="15.75" customHeight="1" x14ac:dyDescent="0.15">
      <c r="A29" s="6" t="s">
        <v>67</v>
      </c>
      <c r="B29" s="26" t="s">
        <v>42</v>
      </c>
      <c r="C29" s="9">
        <v>5</v>
      </c>
      <c r="D29" s="9" t="s">
        <v>137</v>
      </c>
      <c r="E29" s="9">
        <v>28.09</v>
      </c>
      <c r="F29" s="24"/>
      <c r="G29" s="9" t="s">
        <v>43</v>
      </c>
      <c r="H29" s="9" t="s">
        <v>44</v>
      </c>
      <c r="I29" s="9" t="s">
        <v>45</v>
      </c>
      <c r="J29" s="44"/>
      <c r="K29" s="9" t="s">
        <v>159</v>
      </c>
      <c r="L29" s="10" t="s">
        <v>160</v>
      </c>
      <c r="M29" s="11" t="s">
        <v>161</v>
      </c>
      <c r="N29" s="9" t="s">
        <v>162</v>
      </c>
    </row>
    <row r="30" spans="1:15" ht="15.75" customHeight="1" x14ac:dyDescent="0.15">
      <c r="A30" s="6" t="s">
        <v>72</v>
      </c>
      <c r="B30" s="26" t="s">
        <v>50</v>
      </c>
      <c r="C30" s="9">
        <v>5</v>
      </c>
      <c r="D30" s="9" t="s">
        <v>137</v>
      </c>
      <c r="E30" s="9">
        <v>35.86</v>
      </c>
      <c r="F30" s="24"/>
      <c r="G30" s="9" t="s">
        <v>43</v>
      </c>
      <c r="H30" s="9" t="s">
        <v>44</v>
      </c>
      <c r="I30" s="9" t="s">
        <v>51</v>
      </c>
      <c r="J30" s="45"/>
      <c r="K30" s="9" t="s">
        <v>163</v>
      </c>
      <c r="L30" s="10" t="s">
        <v>164</v>
      </c>
      <c r="M30" s="11" t="s">
        <v>165</v>
      </c>
      <c r="N30" s="9" t="s">
        <v>166</v>
      </c>
    </row>
    <row r="31" spans="1:15" ht="15.75" customHeight="1" x14ac:dyDescent="0.15">
      <c r="A31" s="6" t="s">
        <v>77</v>
      </c>
      <c r="B31" s="27" t="s">
        <v>167</v>
      </c>
      <c r="C31" s="9">
        <v>2</v>
      </c>
      <c r="D31" s="9" t="s">
        <v>137</v>
      </c>
      <c r="E31" s="9">
        <v>38.56</v>
      </c>
      <c r="F31" s="24"/>
      <c r="G31" s="9" t="s">
        <v>43</v>
      </c>
      <c r="H31" s="9" t="s">
        <v>44</v>
      </c>
      <c r="I31" s="9" t="s">
        <v>45</v>
      </c>
      <c r="J31" s="43">
        <f>AVERAGE(E31:E34)</f>
        <v>34.722500000000004</v>
      </c>
      <c r="K31" s="9" t="s">
        <v>168</v>
      </c>
      <c r="L31" s="10" t="s">
        <v>169</v>
      </c>
      <c r="M31" s="11" t="s">
        <v>170</v>
      </c>
      <c r="N31" s="9" t="s">
        <v>171</v>
      </c>
      <c r="O31" s="20" t="s">
        <v>172</v>
      </c>
    </row>
    <row r="32" spans="1:15" ht="15.75" customHeight="1" x14ac:dyDescent="0.15">
      <c r="A32" s="6" t="s">
        <v>85</v>
      </c>
      <c r="B32" s="27" t="s">
        <v>173</v>
      </c>
      <c r="C32" s="9">
        <v>2</v>
      </c>
      <c r="D32" s="9" t="s">
        <v>137</v>
      </c>
      <c r="E32" s="9">
        <v>45.71</v>
      </c>
      <c r="F32" s="24"/>
      <c r="G32" s="9" t="s">
        <v>43</v>
      </c>
      <c r="H32" s="9" t="s">
        <v>44</v>
      </c>
      <c r="I32" s="9" t="s">
        <v>51</v>
      </c>
      <c r="J32" s="44"/>
      <c r="K32" s="9" t="s">
        <v>168</v>
      </c>
      <c r="L32" s="10" t="s">
        <v>174</v>
      </c>
      <c r="M32" s="11" t="s">
        <v>175</v>
      </c>
      <c r="N32" s="9" t="s">
        <v>171</v>
      </c>
      <c r="O32" s="20" t="s">
        <v>172</v>
      </c>
    </row>
    <row r="33" spans="1:15" ht="15.75" customHeight="1" x14ac:dyDescent="0.15">
      <c r="A33" s="6" t="s">
        <v>90</v>
      </c>
      <c r="B33" s="27" t="s">
        <v>176</v>
      </c>
      <c r="C33" s="9">
        <v>2</v>
      </c>
      <c r="D33" s="9" t="s">
        <v>137</v>
      </c>
      <c r="E33" s="9">
        <v>23.9</v>
      </c>
      <c r="F33" s="9" t="s">
        <v>177</v>
      </c>
      <c r="G33" s="9" t="s">
        <v>43</v>
      </c>
      <c r="H33" s="9" t="s">
        <v>44</v>
      </c>
      <c r="I33" s="9" t="s">
        <v>97</v>
      </c>
      <c r="J33" s="44"/>
      <c r="K33" s="9" t="s">
        <v>168</v>
      </c>
      <c r="L33" s="10" t="s">
        <v>174</v>
      </c>
      <c r="M33" s="11" t="s">
        <v>178</v>
      </c>
      <c r="N33" s="9" t="s">
        <v>171</v>
      </c>
      <c r="O33" s="20" t="s">
        <v>172</v>
      </c>
    </row>
    <row r="34" spans="1:15" ht="15.75" customHeight="1" x14ac:dyDescent="0.15">
      <c r="A34" s="6" t="s">
        <v>94</v>
      </c>
      <c r="B34" s="27" t="s">
        <v>179</v>
      </c>
      <c r="C34" s="9">
        <v>2</v>
      </c>
      <c r="D34" s="9" t="s">
        <v>137</v>
      </c>
      <c r="E34" s="9">
        <v>30.72</v>
      </c>
      <c r="F34" s="24"/>
      <c r="G34" s="9" t="s">
        <v>43</v>
      </c>
      <c r="H34" s="9" t="s">
        <v>44</v>
      </c>
      <c r="I34" s="9" t="s">
        <v>97</v>
      </c>
      <c r="J34" s="45"/>
      <c r="K34" s="9" t="s">
        <v>168</v>
      </c>
      <c r="L34" s="10" t="s">
        <v>180</v>
      </c>
      <c r="M34" s="11" t="s">
        <v>181</v>
      </c>
      <c r="N34" s="9" t="s">
        <v>171</v>
      </c>
      <c r="O34" s="20" t="s">
        <v>172</v>
      </c>
    </row>
    <row r="35" spans="1:15" ht="15.75" customHeight="1" x14ac:dyDescent="0.15">
      <c r="A35" s="6" t="s">
        <v>100</v>
      </c>
      <c r="B35" s="28" t="s">
        <v>35</v>
      </c>
      <c r="C35" s="9">
        <v>3</v>
      </c>
      <c r="D35" s="9" t="s">
        <v>137</v>
      </c>
      <c r="E35" s="9">
        <v>15.34</v>
      </c>
      <c r="F35" s="9" t="s">
        <v>182</v>
      </c>
      <c r="G35" s="9" t="s">
        <v>43</v>
      </c>
      <c r="H35" s="9" t="s">
        <v>44</v>
      </c>
      <c r="I35" s="9" t="s">
        <v>45</v>
      </c>
      <c r="J35" s="43">
        <f>AVERAGE(E35:E39)</f>
        <v>23.445999999999998</v>
      </c>
      <c r="K35" s="9" t="s">
        <v>183</v>
      </c>
      <c r="L35" s="14" t="s">
        <v>184</v>
      </c>
      <c r="M35" s="11" t="s">
        <v>185</v>
      </c>
      <c r="N35" s="9" t="s">
        <v>186</v>
      </c>
      <c r="O35" s="20" t="s">
        <v>172</v>
      </c>
    </row>
    <row r="36" spans="1:15" ht="15.75" customHeight="1" x14ac:dyDescent="0.15">
      <c r="A36" s="6" t="s">
        <v>105</v>
      </c>
      <c r="B36" s="28" t="s">
        <v>42</v>
      </c>
      <c r="C36" s="9">
        <v>3</v>
      </c>
      <c r="D36" s="9" t="s">
        <v>137</v>
      </c>
      <c r="E36" s="9">
        <v>23.01</v>
      </c>
      <c r="F36" s="9" t="s">
        <v>187</v>
      </c>
      <c r="G36" s="9" t="s">
        <v>43</v>
      </c>
      <c r="H36" s="9" t="s">
        <v>44</v>
      </c>
      <c r="I36" s="9" t="s">
        <v>97</v>
      </c>
      <c r="J36" s="44"/>
      <c r="K36" s="9" t="s">
        <v>183</v>
      </c>
      <c r="L36" s="14" t="s">
        <v>184</v>
      </c>
      <c r="M36" s="11" t="s">
        <v>188</v>
      </c>
      <c r="N36" s="9" t="s">
        <v>186</v>
      </c>
      <c r="O36" s="20" t="s">
        <v>172</v>
      </c>
    </row>
    <row r="37" spans="1:15" ht="15.75" customHeight="1" x14ac:dyDescent="0.15">
      <c r="A37" s="6" t="s">
        <v>108</v>
      </c>
      <c r="B37" s="28" t="s">
        <v>50</v>
      </c>
      <c r="C37" s="9">
        <v>3</v>
      </c>
      <c r="D37" s="9" t="s">
        <v>137</v>
      </c>
      <c r="E37" s="9">
        <v>29.51</v>
      </c>
      <c r="F37" s="9" t="s">
        <v>187</v>
      </c>
      <c r="G37" s="9" t="s">
        <v>43</v>
      </c>
      <c r="H37" s="9" t="s">
        <v>44</v>
      </c>
      <c r="I37" s="9" t="s">
        <v>97</v>
      </c>
      <c r="J37" s="44"/>
      <c r="K37" s="9" t="s">
        <v>183</v>
      </c>
      <c r="L37" s="14" t="s">
        <v>184</v>
      </c>
      <c r="M37" s="11" t="s">
        <v>189</v>
      </c>
      <c r="N37" s="9" t="s">
        <v>186</v>
      </c>
      <c r="O37" s="20" t="s">
        <v>172</v>
      </c>
    </row>
    <row r="38" spans="1:15" ht="15.75" customHeight="1" x14ac:dyDescent="0.15">
      <c r="A38" s="6" t="s">
        <v>112</v>
      </c>
      <c r="B38" s="28" t="s">
        <v>26</v>
      </c>
      <c r="C38" s="9">
        <v>3</v>
      </c>
      <c r="D38" s="9" t="s">
        <v>137</v>
      </c>
      <c r="E38" s="9">
        <v>28.13</v>
      </c>
      <c r="F38" s="9" t="s">
        <v>187</v>
      </c>
      <c r="G38" s="9" t="s">
        <v>43</v>
      </c>
      <c r="H38" s="9" t="s">
        <v>44</v>
      </c>
      <c r="I38" s="9" t="s">
        <v>97</v>
      </c>
      <c r="J38" s="44"/>
      <c r="K38" s="9" t="s">
        <v>183</v>
      </c>
      <c r="L38" s="14" t="s">
        <v>184</v>
      </c>
      <c r="M38" s="11" t="s">
        <v>190</v>
      </c>
      <c r="N38" s="9" t="s">
        <v>186</v>
      </c>
      <c r="O38" s="20" t="s">
        <v>172</v>
      </c>
    </row>
    <row r="39" spans="1:15" ht="15.75" customHeight="1" x14ac:dyDescent="0.15">
      <c r="A39" s="6" t="s">
        <v>116</v>
      </c>
      <c r="B39" s="22" t="s">
        <v>78</v>
      </c>
      <c r="C39" s="9">
        <v>3</v>
      </c>
      <c r="D39" s="9" t="s">
        <v>137</v>
      </c>
      <c r="E39" s="9">
        <v>21.24</v>
      </c>
      <c r="F39" s="9" t="s">
        <v>187</v>
      </c>
      <c r="G39" s="9" t="s">
        <v>43</v>
      </c>
      <c r="H39" s="9" t="s">
        <v>44</v>
      </c>
      <c r="I39" s="9" t="s">
        <v>97</v>
      </c>
      <c r="J39" s="45"/>
      <c r="K39" s="9" t="s">
        <v>191</v>
      </c>
      <c r="L39" s="14" t="s">
        <v>184</v>
      </c>
      <c r="M39" s="11" t="s">
        <v>192</v>
      </c>
      <c r="N39" s="9" t="s">
        <v>193</v>
      </c>
      <c r="O39" s="20" t="s">
        <v>172</v>
      </c>
    </row>
    <row r="40" spans="1:15" ht="15.75" customHeight="1" x14ac:dyDescent="0.15">
      <c r="A40" s="6" t="s">
        <v>121</v>
      </c>
      <c r="B40" s="29" t="s">
        <v>62</v>
      </c>
      <c r="C40" s="9">
        <v>4</v>
      </c>
      <c r="D40" s="9" t="s">
        <v>137</v>
      </c>
      <c r="E40" s="9">
        <v>39.229999999999997</v>
      </c>
      <c r="F40" s="9" t="s">
        <v>194</v>
      </c>
      <c r="G40" s="9" t="s">
        <v>43</v>
      </c>
      <c r="H40" s="9" t="s">
        <v>44</v>
      </c>
      <c r="I40" s="9" t="s">
        <v>45</v>
      </c>
      <c r="J40" s="43">
        <f>AVERAGE(E40:E43)</f>
        <v>48.157499999999999</v>
      </c>
      <c r="K40" s="9" t="s">
        <v>195</v>
      </c>
      <c r="L40" s="14" t="s">
        <v>196</v>
      </c>
      <c r="M40" s="11" t="s">
        <v>197</v>
      </c>
      <c r="N40" s="9" t="s">
        <v>198</v>
      </c>
      <c r="O40" s="20" t="s">
        <v>172</v>
      </c>
    </row>
    <row r="41" spans="1:15" ht="15.75" customHeight="1" x14ac:dyDescent="0.15">
      <c r="A41" s="6" t="s">
        <v>128</v>
      </c>
      <c r="B41" s="29" t="s">
        <v>106</v>
      </c>
      <c r="C41" s="9">
        <v>4</v>
      </c>
      <c r="D41" s="9" t="s">
        <v>137</v>
      </c>
      <c r="E41" s="9">
        <v>46.57</v>
      </c>
      <c r="F41" s="9" t="s">
        <v>194</v>
      </c>
      <c r="G41" s="9" t="s">
        <v>43</v>
      </c>
      <c r="H41" s="9" t="s">
        <v>44</v>
      </c>
      <c r="I41" s="9" t="s">
        <v>97</v>
      </c>
      <c r="J41" s="44"/>
      <c r="K41" s="9" t="s">
        <v>195</v>
      </c>
      <c r="L41" s="14" t="s">
        <v>196</v>
      </c>
      <c r="M41" s="11" t="s">
        <v>199</v>
      </c>
      <c r="N41" s="9" t="s">
        <v>198</v>
      </c>
      <c r="O41" s="20" t="s">
        <v>172</v>
      </c>
    </row>
    <row r="42" spans="1:15" ht="15.75" customHeight="1" x14ac:dyDescent="0.15">
      <c r="A42" s="6" t="s">
        <v>131</v>
      </c>
      <c r="B42" s="29" t="s">
        <v>73</v>
      </c>
      <c r="C42" s="9">
        <v>4</v>
      </c>
      <c r="D42" s="9" t="s">
        <v>137</v>
      </c>
      <c r="E42" s="9">
        <v>49.32</v>
      </c>
      <c r="F42" s="9" t="s">
        <v>194</v>
      </c>
      <c r="G42" s="9" t="s">
        <v>43</v>
      </c>
      <c r="H42" s="9" t="s">
        <v>44</v>
      </c>
      <c r="I42" s="9" t="s">
        <v>97</v>
      </c>
      <c r="J42" s="44"/>
      <c r="K42" s="9" t="s">
        <v>195</v>
      </c>
      <c r="L42" s="14" t="s">
        <v>196</v>
      </c>
      <c r="M42" s="11" t="s">
        <v>200</v>
      </c>
      <c r="N42" s="9" t="s">
        <v>198</v>
      </c>
      <c r="O42" s="20" t="s">
        <v>172</v>
      </c>
    </row>
    <row r="43" spans="1:15" ht="15.75" customHeight="1" x14ac:dyDescent="0.15">
      <c r="A43" s="6" t="s">
        <v>134</v>
      </c>
      <c r="B43" s="29" t="s">
        <v>113</v>
      </c>
      <c r="C43" s="9">
        <v>4</v>
      </c>
      <c r="D43" s="9" t="s">
        <v>137</v>
      </c>
      <c r="E43" s="9">
        <v>57.51</v>
      </c>
      <c r="F43" s="9" t="s">
        <v>194</v>
      </c>
      <c r="G43" s="9" t="s">
        <v>43</v>
      </c>
      <c r="H43" s="9" t="s">
        <v>44</v>
      </c>
      <c r="I43" s="9" t="s">
        <v>97</v>
      </c>
      <c r="J43" s="45"/>
      <c r="K43" s="9" t="s">
        <v>195</v>
      </c>
      <c r="L43" s="14" t="s">
        <v>196</v>
      </c>
      <c r="M43" s="11" t="s">
        <v>201</v>
      </c>
      <c r="N43" s="9" t="s">
        <v>198</v>
      </c>
      <c r="O43" s="20" t="s">
        <v>172</v>
      </c>
    </row>
    <row r="48" spans="1:15" ht="13" x14ac:dyDescent="0.15"/>
  </sheetData>
  <mergeCells count="10">
    <mergeCell ref="J31:J34"/>
    <mergeCell ref="J35:J39"/>
    <mergeCell ref="J40:J43"/>
    <mergeCell ref="J2:J6"/>
    <mergeCell ref="J7:J9"/>
    <mergeCell ref="J10:J13"/>
    <mergeCell ref="J14:J18"/>
    <mergeCell ref="J19:J22"/>
    <mergeCell ref="J23:J27"/>
    <mergeCell ref="J28:J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READ_ME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2023-09-25T19:01:53Z</dcterms:modified>
</cp:coreProperties>
</file>