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la\github\Ath_RNAseq\Sly1\output\"/>
    </mc:Choice>
  </mc:AlternateContent>
  <xr:revisionPtr revIDLastSave="0" documentId="8_{29B9DF29-3EE2-439F-AA69-B3759B4DD7A0}" xr6:coauthVersionLast="46" xr6:coauthVersionMax="46" xr10:uidLastSave="{00000000-0000-0000-0000-000000000000}"/>
  <bookViews>
    <workbookView xWindow="-120" yWindow="-120" windowWidth="29040" windowHeight="17790" activeTab="3" xr2:uid="{A4E4D762-1F7B-4DDA-B78A-F21B74D0F2FD}"/>
  </bookViews>
  <sheets>
    <sheet name="annDEGs_shoot_multi" sheetId="5" r:id="rId1"/>
    <sheet name="annDEGs_shoot_master" sheetId="4" r:id="rId2"/>
    <sheet name="annDEGs_root_multi" sheetId="3" r:id="rId3"/>
    <sheet name="annDEGs_root_master" sheetId="2" r:id="rId4"/>
  </sheets>
  <definedNames>
    <definedName name="ExternalData_1" localSheetId="3" hidden="1">annDEGs_root_master!$A$1:$R$53</definedName>
    <definedName name="ExternalData_2" localSheetId="2" hidden="1">annDEGs_root_multi!$A$1:$R$78</definedName>
    <definedName name="ExternalData_3" localSheetId="1" hidden="1">annDEGs_shoot_master!$A$1:$R$58</definedName>
    <definedName name="ExternalData_4" localSheetId="0" hidden="1">annDEGs_shoot_multi!$A$1:$R$67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BF508F-5D45-4809-BC7F-C6313BC33353}" keepAlive="1" name="Query - annDEGs_root_master" description="Connection to the 'annDEGs_root_master' query in the workbook." type="5" refreshedVersion="7" background="1" saveData="1">
    <dbPr connection="Provider=Microsoft.Mashup.OleDb.1;Data Source=$Workbook$;Location=annDEGs_root_master;Extended Properties=&quot;&quot;" command="SELECT * FROM [annDEGs_root_master]"/>
  </connection>
  <connection id="2" xr16:uid="{BA9871C1-45C2-4193-A78D-019FF8C0181D}" keepAlive="1" name="Query - annDEGs_root_multi" description="Connection to the 'annDEGs_root_multi' query in the workbook." type="5" refreshedVersion="7" background="1" saveData="1">
    <dbPr connection="Provider=Microsoft.Mashup.OleDb.1;Data Source=$Workbook$;Location=annDEGs_root_multi;Extended Properties=&quot;&quot;" command="SELECT * FROM [annDEGs_root_multi]"/>
  </connection>
  <connection id="3" xr16:uid="{68A6C695-4F6F-49DD-9F62-00CBD4DC6E1F}" keepAlive="1" name="Query - annDEGs_shoot_master" description="Connection to the 'annDEGs_shoot_master' query in the workbook." type="5" refreshedVersion="7" background="1" saveData="1">
    <dbPr connection="Provider=Microsoft.Mashup.OleDb.1;Data Source=$Workbook$;Location=annDEGs_shoot_master;Extended Properties=&quot;&quot;" command="SELECT * FROM [annDEGs_shoot_master]"/>
  </connection>
  <connection id="4" xr16:uid="{94EF7887-AC96-4916-8646-6315F765183F}" keepAlive="1" name="Query - annDEGs_shoot_multi" description="Connection to the 'annDEGs_shoot_multi' query in the workbook." type="5" refreshedVersion="7" background="1" saveData="1">
    <dbPr connection="Provider=Microsoft.Mashup.OleDb.1;Data Source=$Workbook$;Location=annDEGs_shoot_multi;Extended Properties=&quot;&quot;" command="SELECT * FROM [annDEGs_shoot_multi]"/>
  </connection>
</connections>
</file>

<file path=xl/sharedStrings.xml><?xml version="1.0" encoding="utf-8"?>
<sst xmlns="http://schemas.openxmlformats.org/spreadsheetml/2006/main" count="2844" uniqueCount="683">
  <si>
    <t>original_genename</t>
  </si>
  <si>
    <t>baseMean</t>
  </si>
  <si>
    <t>log2FoldChange</t>
  </si>
  <si>
    <t>lfcSE</t>
  </si>
  <si>
    <t>stat</t>
  </si>
  <si>
    <t>pvalue</t>
  </si>
  <si>
    <t>padj</t>
  </si>
  <si>
    <t>gene</t>
  </si>
  <si>
    <t>description_ITAG4.0</t>
  </si>
  <si>
    <t>goterm</t>
  </si>
  <si>
    <t>gene_id_versionless</t>
  </si>
  <si>
    <t>ensembl_gene_id</t>
  </si>
  <si>
    <t>description_ITAG3.0</t>
  </si>
  <si>
    <t>athaliana_eg_homolog_ensembl_gene</t>
  </si>
  <si>
    <t>athaliana_eg_homolog_associated_gene_name</t>
  </si>
  <si>
    <t>external_gene_name</t>
  </si>
  <si>
    <t>athaliana_eg_homolog_perc_id</t>
  </si>
  <si>
    <t>mRNA:Solyc01g102890.4.1</t>
  </si>
  <si>
    <t>Solyc01g102890.4</t>
  </si>
  <si>
    <t>Germin-like protein subfamily.1</t>
  </si>
  <si>
    <t>GO:0045735</t>
  </si>
  <si>
    <t>Solyc01g102890</t>
  </si>
  <si>
    <t>Solyc01g102890.3</t>
  </si>
  <si>
    <t/>
  </si>
  <si>
    <t>AT3G04190</t>
  </si>
  <si>
    <t>50</t>
  </si>
  <si>
    <t>AT3G04180</t>
  </si>
  <si>
    <t>47.541</t>
  </si>
  <si>
    <t>AT5G39150</t>
  </si>
  <si>
    <t>59.4262</t>
  </si>
  <si>
    <t>AT3G04170</t>
  </si>
  <si>
    <t>AT3G04200</t>
  </si>
  <si>
    <t>53.6885</t>
  </si>
  <si>
    <t>AT5G38910</t>
  </si>
  <si>
    <t>56.9672</t>
  </si>
  <si>
    <t>AT3G04150</t>
  </si>
  <si>
    <t>47.9508</t>
  </si>
  <si>
    <t>AT5G39120</t>
  </si>
  <si>
    <t>AT5G39190</t>
  </si>
  <si>
    <t>GLP5A</t>
  </si>
  <si>
    <t>58.1967</t>
  </si>
  <si>
    <t>AT5G38960</t>
  </si>
  <si>
    <t>56.5574</t>
  </si>
  <si>
    <t>AT4G14630</t>
  </si>
  <si>
    <t>GLP9</t>
  </si>
  <si>
    <t>56.1475</t>
  </si>
  <si>
    <t>AT5G38940</t>
  </si>
  <si>
    <t>57.7869</t>
  </si>
  <si>
    <t>AT5G39180</t>
  </si>
  <si>
    <t>AT5G38930</t>
  </si>
  <si>
    <t>58.6066</t>
  </si>
  <si>
    <t>AT5G39160</t>
  </si>
  <si>
    <t>GLP2A</t>
  </si>
  <si>
    <t>AT5G39130</t>
  </si>
  <si>
    <t>57.377</t>
  </si>
  <si>
    <t>AT5G39110</t>
  </si>
  <si>
    <t>59.0164</t>
  </si>
  <si>
    <t>AT3G05950</t>
  </si>
  <si>
    <t>mRNA:Solyc01g102895.1.1</t>
  </si>
  <si>
    <t>Solyc01g102895.1</t>
  </si>
  <si>
    <t>Solyc01g102895</t>
  </si>
  <si>
    <t>NA</t>
  </si>
  <si>
    <t>mRNA:Solyc02g032660.3.1</t>
  </si>
  <si>
    <t>Solyc02g032660.3</t>
  </si>
  <si>
    <t>Protein DETOXIFICATION (AHRD V3.3 *** A0A328DGG9_9ASTE)</t>
  </si>
  <si>
    <t>GO:0006855,GO:0015238,GO:0015297,GO:0016020,GO:0055085</t>
  </si>
  <si>
    <t>Solyc02g032660</t>
  </si>
  <si>
    <t>Protein DETOXIFICATION [Source:UniProtKB/TrEMBL;Acc:K4B5L0]</t>
  </si>
  <si>
    <t>mRNA:Solyc02g071620.3.1</t>
  </si>
  <si>
    <t>Solyc02g071620.3</t>
  </si>
  <si>
    <t>GDSL-motif lipase/hydrolase family protein 1</t>
  </si>
  <si>
    <t>GO:0016788</t>
  </si>
  <si>
    <t>Solyc02g071620</t>
  </si>
  <si>
    <t>mRNA:Solyc02g091920.3.1</t>
  </si>
  <si>
    <t>Solyc02g091920.3</t>
  </si>
  <si>
    <t>xyloglucan endotransglucosylase-hydrolase 7</t>
  </si>
  <si>
    <t>GO:0004553,GO:0005975</t>
  </si>
  <si>
    <t>Solyc02g091920</t>
  </si>
  <si>
    <t>Xyloglucan endotransglucosylase/hydrolase [Source:UniProtKB/TrEMBL;Acc:K4BCZ0]</t>
  </si>
  <si>
    <t>AT4G37800</t>
  </si>
  <si>
    <t>XTH7</t>
  </si>
  <si>
    <t>72.5424</t>
  </si>
  <si>
    <t>mRNA:Solyc03g034220.3.1</t>
  </si>
  <si>
    <t>Solyc03g034220.3</t>
  </si>
  <si>
    <t>Tomato RuBP carboxylase small subunit</t>
  </si>
  <si>
    <t>Solyc03g034220</t>
  </si>
  <si>
    <t>Ribulose bisphosphate carboxylase small chain 2A, chloroplastic [Source:UniProtKB/Swiss-Prot;Acc:P07179]</t>
  </si>
  <si>
    <t>AT5G38420</t>
  </si>
  <si>
    <t>RBCS-2B</t>
  </si>
  <si>
    <t>RBCS-2A</t>
  </si>
  <si>
    <t>73.3333</t>
  </si>
  <si>
    <t>AT1G67090</t>
  </si>
  <si>
    <t>RBCS-1A</t>
  </si>
  <si>
    <t>70.5556</t>
  </si>
  <si>
    <t>AT5G38410</t>
  </si>
  <si>
    <t>74.4444</t>
  </si>
  <si>
    <t>AT5G38430</t>
  </si>
  <si>
    <t>RBCS-1B</t>
  </si>
  <si>
    <t>mRNA:Solyc07g016215.1.1</t>
  </si>
  <si>
    <t>Solyc07g016215.1</t>
  </si>
  <si>
    <t>Organ specific protein (AHRD V3.3 *** A0A2U1PWC1_ARTAN)</t>
  </si>
  <si>
    <t>Solyc07g016215</t>
  </si>
  <si>
    <t>mRNA:Solyc07g055740.1.1</t>
  </si>
  <si>
    <t>Solyc07g055740.1</t>
  </si>
  <si>
    <t>strictosidine synthase</t>
  </si>
  <si>
    <t>GO:0009058,GO:0016844</t>
  </si>
  <si>
    <t>Solyc07g055740</t>
  </si>
  <si>
    <t>AT3G57030</t>
  </si>
  <si>
    <t>SSL10</t>
  </si>
  <si>
    <t>59.2593</t>
  </si>
  <si>
    <t>mRNA:Solyc08g065670.4.1</t>
  </si>
  <si>
    <t>Solyc08g065670.4</t>
  </si>
  <si>
    <t>Protein phosphatase 2C family protein (AHRD V3.3 *** A0A2U1LRS6_ARTAN)</t>
  </si>
  <si>
    <t>GO:0003824</t>
  </si>
  <si>
    <t>Solyc08g065670</t>
  </si>
  <si>
    <t>Solyc08g065670.3</t>
  </si>
  <si>
    <t>AT4G32950</t>
  </si>
  <si>
    <t>50.2976</t>
  </si>
  <si>
    <t>AT5G26010</t>
  </si>
  <si>
    <t>51.1905</t>
  </si>
  <si>
    <t>mRNA:Solyc08g067030.3.1</t>
  </si>
  <si>
    <t>Solyc08g067030.3</t>
  </si>
  <si>
    <t>DUF642 domain-containing protein (AHRD V3.3 *** A0A1Q3BRG3_CEPFO)</t>
  </si>
  <si>
    <t>Solyc08g067030</t>
  </si>
  <si>
    <t>AT5G25460</t>
  </si>
  <si>
    <t>68.1941</t>
  </si>
  <si>
    <t>AT4G32460</t>
  </si>
  <si>
    <t>67.1159</t>
  </si>
  <si>
    <t>AT5G11420</t>
  </si>
  <si>
    <t>71.159</t>
  </si>
  <si>
    <t>mRNA:Solyc08g068130.1.1</t>
  </si>
  <si>
    <t>Solyc08g068130.1</t>
  </si>
  <si>
    <t>BURP domain-containing protein (AHRD V3.3 *-* A0A2U1NKA9_ARTAN)</t>
  </si>
  <si>
    <t>Solyc08g068130</t>
  </si>
  <si>
    <t>AT5G25610</t>
  </si>
  <si>
    <t>RD22</t>
  </si>
  <si>
    <t>40.3846</t>
  </si>
  <si>
    <t>mRNA:Solyc08g078880.3.1</t>
  </si>
  <si>
    <t>Solyc08g078880.3</t>
  </si>
  <si>
    <t>Cation/H(+) antiporter 15 (AHRD V3.3 *** A0A2G3CC26_CAPCH)</t>
  </si>
  <si>
    <t>GO:0006812,GO:0015299,GO:0016021,GO:0055085</t>
  </si>
  <si>
    <t>Solyc08g078880</t>
  </si>
  <si>
    <t>AT2G13620</t>
  </si>
  <si>
    <t>CHX15</t>
  </si>
  <si>
    <t>66.8263</t>
  </si>
  <si>
    <t>mRNA:Solyc09g011080.3.1</t>
  </si>
  <si>
    <t>Solyc09g011080.3</t>
  </si>
  <si>
    <t>Ribulose bisphosphate carboxylase/oxygenase activase, chloroplastic (AHRD V3.3 *** A0A2G2VP29_CAPBA)</t>
  </si>
  <si>
    <t>GO:0005524</t>
  </si>
  <si>
    <t>Solyc09g011080</t>
  </si>
  <si>
    <t>mRNA:Solyc09g018010.3.1</t>
  </si>
  <si>
    <t>Solyc09g018010.3</t>
  </si>
  <si>
    <t>Non-specific lipid-transfer protein (AHRD V3.3 *** M0ZNZ5_SOLTU)</t>
  </si>
  <si>
    <t>Solyc09g018010</t>
  </si>
  <si>
    <t>mRNA:Solyc09g091510.3.1</t>
  </si>
  <si>
    <t>Solyc09g091510.3</t>
  </si>
  <si>
    <t>chalcone synthase 1</t>
  </si>
  <si>
    <t>Solyc09g091510</t>
  </si>
  <si>
    <t>AT5G13930</t>
  </si>
  <si>
    <t>CHS</t>
  </si>
  <si>
    <t>85.09</t>
  </si>
  <si>
    <t>mRNA:Solyc09g092720.3.1</t>
  </si>
  <si>
    <t>Solyc09g092720.3</t>
  </si>
  <si>
    <t>glycine-rich protein 3 short isoform-like (AHRD V3.3 *** XP_004247911.1)</t>
  </si>
  <si>
    <t>Solyc09g092720</t>
  </si>
  <si>
    <t>mRNA:Solyc09g097770.3.1</t>
  </si>
  <si>
    <t>Solyc09g097770.3</t>
  </si>
  <si>
    <t>Cell wall protein (AHRD V3.3 *** Q40142_SOLLC)</t>
  </si>
  <si>
    <t>Solyc09g097770</t>
  </si>
  <si>
    <t>mRNA:Solyc10g017510.3.1</t>
  </si>
  <si>
    <t>Solyc10g017510.3</t>
  </si>
  <si>
    <t>Cytochrome (AHRD V3.3 *** A0A1U8EF26_CAPAN)</t>
  </si>
  <si>
    <t>GO:0005506,GO:0016705,GO:0020037,GO:0055114</t>
  </si>
  <si>
    <t>Solyc10g017510</t>
  </si>
  <si>
    <t>mRNA:Solyc10g018300.3.1</t>
  </si>
  <si>
    <t>Solyc10g018300.3</t>
  </si>
  <si>
    <t>Transketolase (AHRD V3.3 *** A0A200R9X0_9MAGN)</t>
  </si>
  <si>
    <t>Solyc10g018300</t>
  </si>
  <si>
    <t>Solyc10g018300.2</t>
  </si>
  <si>
    <t>AT2G45290</t>
  </si>
  <si>
    <t>TKL-2</t>
  </si>
  <si>
    <t>87.8549</t>
  </si>
  <si>
    <t>AT3G60750</t>
  </si>
  <si>
    <t>TKL-1</t>
  </si>
  <si>
    <t>88.959</t>
  </si>
  <si>
    <t>mRNA:Solyc10g085870.1.1</t>
  </si>
  <si>
    <t>Solyc10g085870.1</t>
  </si>
  <si>
    <t>Glycosyltransferase (AHRD V3.3 *** A0A328CX74_9ASTE)</t>
  </si>
  <si>
    <t>GO:0016758</t>
  </si>
  <si>
    <t>Solyc10g085870</t>
  </si>
  <si>
    <t>AT2G36800</t>
  </si>
  <si>
    <t>UGT73C5</t>
  </si>
  <si>
    <t>54.7325</t>
  </si>
  <si>
    <t>AT2G36760</t>
  </si>
  <si>
    <t>UGT73C2</t>
  </si>
  <si>
    <t>52.6749</t>
  </si>
  <si>
    <t>AT2G36770</t>
  </si>
  <si>
    <t>UGT73C4</t>
  </si>
  <si>
    <t>53.4979</t>
  </si>
  <si>
    <t>AT2G36790</t>
  </si>
  <si>
    <t>UGT73C6</t>
  </si>
  <si>
    <t>53.9095</t>
  </si>
  <si>
    <t>AT2G36780</t>
  </si>
  <si>
    <t>UGT73C3</t>
  </si>
  <si>
    <t>55.5556</t>
  </si>
  <si>
    <t>AT3G53160</t>
  </si>
  <si>
    <t>UGT73C7</t>
  </si>
  <si>
    <t>46.7078</t>
  </si>
  <si>
    <t>AT2G36750</t>
  </si>
  <si>
    <t>UGT73C1</t>
  </si>
  <si>
    <t>52.8807</t>
  </si>
  <si>
    <t>mRNA:Solyc11g012460.3.1</t>
  </si>
  <si>
    <t>Solyc11g012460.3</t>
  </si>
  <si>
    <t>Ras-related protein RABA5a (AHRD V3.3 *** A0A2G2Y4I2_CAPAN)</t>
  </si>
  <si>
    <t>GO:0003924,GO:0005525</t>
  </si>
  <si>
    <t>Solyc11g012460</t>
  </si>
  <si>
    <t>Solyc11g012460.2</t>
  </si>
  <si>
    <t>AT5G47520</t>
  </si>
  <si>
    <t>RABA5A</t>
  </si>
  <si>
    <t>83.5556</t>
  </si>
  <si>
    <t>mRNA:Solyc12g088170.2.1</t>
  </si>
  <si>
    <t>Solyc12g088170.2</t>
  </si>
  <si>
    <t>HXXXD-type acyl-transferase family protein (AHRD V3.3 *** F4JBC7_ARATH)</t>
  </si>
  <si>
    <t>GO:0016747</t>
  </si>
  <si>
    <t>Solyc12g088170</t>
  </si>
  <si>
    <t>Anthocyanin acyltransferase [Source:UniProtKB/TrEMBL;Acc:B5M6H1]</t>
  </si>
  <si>
    <t>mRNA:Solyc00g500021.1.1</t>
  </si>
  <si>
    <t>Solyc00g500021.1</t>
  </si>
  <si>
    <t>Cytochrome b559 subunit alpha (AHRD V3.3 *** S8D1L1_9LAMI)</t>
  </si>
  <si>
    <t>Solyc00g500021</t>
  </si>
  <si>
    <t>mRNA:Solyc00g500024.1.1</t>
  </si>
  <si>
    <t>Solyc00g500024.1</t>
  </si>
  <si>
    <t>Photosystem II CP47 reaction center protein (AHRD V3.3 *** A0A1U8QCF6_CAPAN)</t>
  </si>
  <si>
    <t>GO:0009521,GO:0009767,GO:0016020,GO:0016168,GO:0019684</t>
  </si>
  <si>
    <t>Solyc00g500024</t>
  </si>
  <si>
    <t>mRNA:Solyc00g500039.1.1</t>
  </si>
  <si>
    <t>Solyc00g500039.1</t>
  </si>
  <si>
    <t>Ycf15 (AHRD V3.3 *-* A0A346JLD3_9ASTE)</t>
  </si>
  <si>
    <t>GO:0003735,GO:0005840,GO:0006412</t>
  </si>
  <si>
    <t>Solyc00g500039</t>
  </si>
  <si>
    <t>mRNA:Solyc00g500044.1.1</t>
  </si>
  <si>
    <t>Solyc00g500044.1</t>
  </si>
  <si>
    <t>30S ribosomal protein S2, chloroplastic (AHRD V3.3 *** I6N946_DATST)</t>
  </si>
  <si>
    <t>GO:0003735,GO:0005622,GO:0005840,GO:0006412</t>
  </si>
  <si>
    <t>Solyc00g500044</t>
  </si>
  <si>
    <t>mRNA:Solyc00g500054.1.1</t>
  </si>
  <si>
    <t>Solyc00g500054.1</t>
  </si>
  <si>
    <t>Photosystem II CP43 reaction center protein (AHRD V3.3 *** A0A078EKT7_BRANA)</t>
  </si>
  <si>
    <t>Solyc00g500054</t>
  </si>
  <si>
    <t>mRNA:Solyc00g500055.1.1</t>
  </si>
  <si>
    <t>Solyc00g500055.1</t>
  </si>
  <si>
    <t>30S ribosomal protein S14, chloroplastic (AHRD V3.3 *-* A0A2G2X601_CAPBA)</t>
  </si>
  <si>
    <t>Solyc00g500055</t>
  </si>
  <si>
    <t>mRNA:Solyc00g500056.1.1</t>
  </si>
  <si>
    <t>Solyc00g500056.1</t>
  </si>
  <si>
    <t>DNA-directed RNA polymerase subunit alpha (AHRD V3.3 *-* A0A1U8QD90_CAPAN)</t>
  </si>
  <si>
    <t>GO:0009522,GO:0009579,GO:0015979,GO:0016021</t>
  </si>
  <si>
    <t>Solyc00g500056</t>
  </si>
  <si>
    <t>mRNA:Solyc00g500068.1.1</t>
  </si>
  <si>
    <t>Solyc00g500068.1</t>
  </si>
  <si>
    <t>GO:0009055,GO:0016020,GO:0016491</t>
  </si>
  <si>
    <t>Solyc00g500068</t>
  </si>
  <si>
    <t>mRNA:Solyc00g500071.1.1</t>
  </si>
  <si>
    <t>Solyc00g500071.1</t>
  </si>
  <si>
    <t>Solyc00g500071</t>
  </si>
  <si>
    <t>mRNA:Solyc00g500083.1.1</t>
  </si>
  <si>
    <t>Solyc00g500083.1</t>
  </si>
  <si>
    <t>GO:0009523,GO:0015979,GO:0016020,GO:0042301,GO:0050821</t>
  </si>
  <si>
    <t>Solyc00g500083</t>
  </si>
  <si>
    <t>mRNA:Solyc00g500130.1.1</t>
  </si>
  <si>
    <t>Solyc00g500130.1</t>
  </si>
  <si>
    <t>Photosystem II protein .1</t>
  </si>
  <si>
    <t>GO:0009772,GO:0019684,GO:0045156</t>
  </si>
  <si>
    <t>Solyc00g500130</t>
  </si>
  <si>
    <t>mRNA:Solyc00g500136.1.1</t>
  </si>
  <si>
    <t>Solyc00g500136.1</t>
  </si>
  <si>
    <t>Solyc00g500136</t>
  </si>
  <si>
    <t>mRNA:Solyc00g500137.1.1</t>
  </si>
  <si>
    <t>Solyc00g500137.1</t>
  </si>
  <si>
    <t>Solyc00g500137</t>
  </si>
  <si>
    <t>mRNA:Solyc00g500138.1.1</t>
  </si>
  <si>
    <t>Solyc00g500138.1</t>
  </si>
  <si>
    <t>50S ribosomal protein L14, chloroplastic (AHRD V3.3 *** I6N992_DATST)</t>
  </si>
  <si>
    <t>Solyc00g500138</t>
  </si>
  <si>
    <t>mRNA:Solyc00g500144.1.1</t>
  </si>
  <si>
    <t>Solyc00g500144.1</t>
  </si>
  <si>
    <t>Solyc00g500144</t>
  </si>
  <si>
    <t>mRNA:Solyc00g500200.1.1</t>
  </si>
  <si>
    <t>Solyc00g500200.1</t>
  </si>
  <si>
    <t>Solyc00g500200</t>
  </si>
  <si>
    <t>mRNA:Solyc00g500206.1.1</t>
  </si>
  <si>
    <t>Solyc00g500206.1</t>
  </si>
  <si>
    <t>Solyc00g500206</t>
  </si>
  <si>
    <t>mRNA:Solyc00g500207.1.1</t>
  </si>
  <si>
    <t>Solyc00g500207.1</t>
  </si>
  <si>
    <t>Solyc00g500207</t>
  </si>
  <si>
    <t>mRNA:Solyc00g500208.1.1</t>
  </si>
  <si>
    <t>Solyc00g500208.1</t>
  </si>
  <si>
    <t>Photosystem I P700 chlorophyll a apoprotein A2 (AHRD V3.3 *** I6N956_DATST)</t>
  </si>
  <si>
    <t>Solyc00g500208</t>
  </si>
  <si>
    <t>mRNA:Solyc00g500296.1.1</t>
  </si>
  <si>
    <t>Solyc00g500296.1</t>
  </si>
  <si>
    <t>Solyc00g500296</t>
  </si>
  <si>
    <t>mRNA:Solyc00g500301.1.1</t>
  </si>
  <si>
    <t>Solyc00g500301.1</t>
  </si>
  <si>
    <t>Solyc00g500301</t>
  </si>
  <si>
    <t>mRNA:Solyc00g500325.1.1</t>
  </si>
  <si>
    <t>Solyc00g500325.1</t>
  </si>
  <si>
    <t>Solyc00g500325</t>
  </si>
  <si>
    <t>mRNA:Solyc00g500329.1.1</t>
  </si>
  <si>
    <t>Solyc00g500329.1</t>
  </si>
  <si>
    <t>Solyc00g500329</t>
  </si>
  <si>
    <t>mRNA:Solyc01g081250.3.1</t>
  </si>
  <si>
    <t>Solyc01g081250.3</t>
  </si>
  <si>
    <t>Glutathione S-transferase (AHRD V3.3 *** A0A200PVK3_9MAGN)</t>
  </si>
  <si>
    <t>GO:0005515</t>
  </si>
  <si>
    <t>Solyc01g081250</t>
  </si>
  <si>
    <t>mRNA:Solyc01g102770.1.1</t>
  </si>
  <si>
    <t>Solyc01g102770.1</t>
  </si>
  <si>
    <t>Photosystem II reaction center protein Z (AHRD V3.3 *** A0A1U8QD60_CAPAN)</t>
  </si>
  <si>
    <t>GO:0009523,GO:0009539,GO:0015979,GO:0042549</t>
  </si>
  <si>
    <t>Solyc01g102770</t>
  </si>
  <si>
    <t>Photosystem II reaction center protein Z [Source:UniProtKB/TrEMBL;Acc:A0A0C5CEB3]</t>
  </si>
  <si>
    <t>ATCG00300</t>
  </si>
  <si>
    <t>PSBZ</t>
  </si>
  <si>
    <t>psbZ</t>
  </si>
  <si>
    <t>95.1613</t>
  </si>
  <si>
    <t>mRNA:Solyc02g084440.4.1</t>
  </si>
  <si>
    <t>Solyc02g084440.4</t>
  </si>
  <si>
    <t>Fructose-bisphosphate aldolase (AHRD V3.3 *** A0A2G3AA97_CAPAN)</t>
  </si>
  <si>
    <t>GO:0004332,GO:0006096</t>
  </si>
  <si>
    <t>Solyc02g084440</t>
  </si>
  <si>
    <t>Solyc02g084440.3</t>
  </si>
  <si>
    <t>AT4G38970</t>
  </si>
  <si>
    <t>FBA2</t>
  </si>
  <si>
    <t>89.1473</t>
  </si>
  <si>
    <t>AT2G21330</t>
  </si>
  <si>
    <t>FBA1</t>
  </si>
  <si>
    <t>87.3385</t>
  </si>
  <si>
    <t>mRNA:Solyc03g111290.2.1</t>
  </si>
  <si>
    <t>Solyc03g111290.2</t>
  </si>
  <si>
    <t>Cytochrome P450 (AHRD V3.3 *** A0A200QGE7_9MAGN)</t>
  </si>
  <si>
    <t>Solyc03g111290</t>
  </si>
  <si>
    <t>mRNA:Solyc04g082980.2.1</t>
  </si>
  <si>
    <t>Solyc04g082980.2</t>
  </si>
  <si>
    <t>Tetratricopeptide repeat protein SKI3 (AHRD V3.3 *** A0A2G2ZSZ3_CAPAN)</t>
  </si>
  <si>
    <t>Solyc04g082980</t>
  </si>
  <si>
    <t>Tetratricopeptide repeat protein SKI3 [Source:Projected from Arabidopsis thaliana (AT1G76630) UniProtKB/Swiss-Prot;Acc:F4I3Z5]</t>
  </si>
  <si>
    <t>AT1G76630</t>
  </si>
  <si>
    <t>SKI3</t>
  </si>
  <si>
    <t>52.3267</t>
  </si>
  <si>
    <t>mRNA:Solyc07g047640.2.1</t>
  </si>
  <si>
    <t>Solyc07g047640.2</t>
  </si>
  <si>
    <t>F-box protein (AHRD V3.3 *** A0A2K3P6V3_TRIPR)</t>
  </si>
  <si>
    <t>Solyc07g047640</t>
  </si>
  <si>
    <t>mRNA:Solyc10g085010.3.1</t>
  </si>
  <si>
    <t>Solyc10g085010.3</t>
  </si>
  <si>
    <t>PAR1-like protein (AHRD V3.3 *** A0A2U1KIG3_ARTAN)</t>
  </si>
  <si>
    <t>Solyc10g085010</t>
  </si>
  <si>
    <t>Solyc10g085010.2</t>
  </si>
  <si>
    <t>AT3G54040</t>
  </si>
  <si>
    <t>37.6289</t>
  </si>
  <si>
    <t>mRNA:Solyc11g018774.1.1</t>
  </si>
  <si>
    <t>Solyc11g018774.1</t>
  </si>
  <si>
    <t>mRNA:Solyc01g066770.3.1</t>
  </si>
  <si>
    <t>Solyc01g066770.3</t>
  </si>
  <si>
    <t>mRNA:Solyc01g081540.4.1</t>
  </si>
  <si>
    <t>Solyc01g081540.4</t>
  </si>
  <si>
    <t>Myosin-17 (AHRD V3.3 *** A0A2G3ALU8_CAPAN)</t>
  </si>
  <si>
    <t>Solyc01g081540</t>
  </si>
  <si>
    <t>Solyc01g081540.3</t>
  </si>
  <si>
    <t>AT2G31900</t>
  </si>
  <si>
    <t>XIF</t>
  </si>
  <si>
    <t>68.4551</t>
  </si>
  <si>
    <t>mRNA:Solyc01g074000.3.1</t>
  </si>
  <si>
    <t>Solyc01g074000.3</t>
  </si>
  <si>
    <t>mRNA:Solyc01g150150.1.1</t>
  </si>
  <si>
    <t>Solyc01g150150.1</t>
  </si>
  <si>
    <t>ATP-dependent DNA helicase (AHRD V3.3 *-* A0A2G2XW06_CAPAN)</t>
  </si>
  <si>
    <t>Solyc01g150150</t>
  </si>
  <si>
    <t>mRNA:Solyc02g065610.3.1</t>
  </si>
  <si>
    <t>Solyc02g065610.3</t>
  </si>
  <si>
    <t>mRNA:Solyc02g068540.2.1</t>
  </si>
  <si>
    <t>Solyc02g068540.2</t>
  </si>
  <si>
    <t>mRNA:Solyc02g079930.3.1</t>
  </si>
  <si>
    <t>Solyc02g079930.3</t>
  </si>
  <si>
    <t>phosphosulfolactate synthase</t>
  </si>
  <si>
    <t>Solyc02g079930</t>
  </si>
  <si>
    <t>Phosphosulfolactate synthase-related protein [Source:UniProtKB/TrEMBL;Acc:Q4VUC5]</t>
  </si>
  <si>
    <t>AT4G21320</t>
  </si>
  <si>
    <t>HSA32</t>
  </si>
  <si>
    <t>66.7832</t>
  </si>
  <si>
    <t>mRNA:Solyc02g081190.4.1</t>
  </si>
  <si>
    <t>Solyc02g081190.4</t>
  </si>
  <si>
    <t>mRNA:Solyc02g081850.4.1</t>
  </si>
  <si>
    <t>Solyc02g081850.4</t>
  </si>
  <si>
    <t>Cationic amino acid transporter.1</t>
  </si>
  <si>
    <t>GO:0016020,GO:0022857,GO:0055085</t>
  </si>
  <si>
    <t>Solyc02g081850</t>
  </si>
  <si>
    <t>Solyc02g081850.3</t>
  </si>
  <si>
    <t>AT2G34960</t>
  </si>
  <si>
    <t>CAT5</t>
  </si>
  <si>
    <t>72.2973</t>
  </si>
  <si>
    <t>mRNA:Solyc03g006100.4.1</t>
  </si>
  <si>
    <t>Solyc03g006100.4</t>
  </si>
  <si>
    <t>LRR receptor-like serine/threonine-protein kinase EFR (AHRD V3.3 *** A0A1U8GGG3_CAPAN)</t>
  </si>
  <si>
    <t>GO:0004672,GO:0005524,GO:0006468</t>
  </si>
  <si>
    <t>Solyc03g006100</t>
  </si>
  <si>
    <t>Solyc03g006100.3</t>
  </si>
  <si>
    <t>mRNA:Solyc03g062720.3.1</t>
  </si>
  <si>
    <t>Solyc03g062720.3</t>
  </si>
  <si>
    <t>Photosynthetic NDH subcomplex B 2 (AHRD V3.3 *** A0A0F7GZL7_9ROSI)</t>
  </si>
  <si>
    <t>Solyc03g062720</t>
  </si>
  <si>
    <t>NDH-dependent cyclic electron flow 1 [Source:Projected from Arabidopsis thaliana (AT1G64770) UniProtKB/TrEMBL;Acc:F4I890]</t>
  </si>
  <si>
    <t>AT1G64770</t>
  </si>
  <si>
    <t>NDF2</t>
  </si>
  <si>
    <t>47.2934</t>
  </si>
  <si>
    <t>mRNA:Solyc03g083400.3.1</t>
  </si>
  <si>
    <t>Solyc03g083400.3</t>
  </si>
  <si>
    <t>CCT motif protein (AHRD V3.3 *** A0A2K3PQC2_TRIPR)</t>
  </si>
  <si>
    <t>Solyc03g083400</t>
  </si>
  <si>
    <t>AT5G53420</t>
  </si>
  <si>
    <t>52</t>
  </si>
  <si>
    <t>AT4G27900</t>
  </si>
  <si>
    <t>47.6364</t>
  </si>
  <si>
    <t>mRNA:Solyc03g115310.1.1</t>
  </si>
  <si>
    <t>Solyc03g115310.1</t>
  </si>
  <si>
    <t>Expansin (AHRD V3.3 *** K4BL33_SOLLC)</t>
  </si>
  <si>
    <t>Solyc03g115310</t>
  </si>
  <si>
    <t>Expansin [Source:UniProtKB/TrEMBL;Acc:K4BL33]</t>
  </si>
  <si>
    <t>AT5G39300</t>
  </si>
  <si>
    <t>EXPA25</t>
  </si>
  <si>
    <t>58.3012</t>
  </si>
  <si>
    <t>AT5G39280</t>
  </si>
  <si>
    <t>EXPA23</t>
  </si>
  <si>
    <t>57.9151</t>
  </si>
  <si>
    <t>AT5G39290</t>
  </si>
  <si>
    <t>EXPA26</t>
  </si>
  <si>
    <t>55.5985</t>
  </si>
  <si>
    <t>AT5G39270</t>
  </si>
  <si>
    <t>EXPA22</t>
  </si>
  <si>
    <t>55.9846</t>
  </si>
  <si>
    <t>AT5G39310</t>
  </si>
  <si>
    <t>EXPA24</t>
  </si>
  <si>
    <t>56.7568</t>
  </si>
  <si>
    <t>AT5G39260</t>
  </si>
  <si>
    <t>EXPA21</t>
  </si>
  <si>
    <t>50.9653</t>
  </si>
  <si>
    <t>mRNA:Solyc03g117630.1.1</t>
  </si>
  <si>
    <t>Solyc03g117630.1</t>
  </si>
  <si>
    <t>Heat shock 70 kDa protein (AHRD V3.3 *** A0A1U8FVW2_CAPAN)</t>
  </si>
  <si>
    <t>Solyc03g117630</t>
  </si>
  <si>
    <t>mRNA:Solyc03g123410.1.1</t>
  </si>
  <si>
    <t>Solyc03g123410.1</t>
  </si>
  <si>
    <t>Germin-like protein.1</t>
  </si>
  <si>
    <t>Solyc03g123410</t>
  </si>
  <si>
    <t>AT1G72610</t>
  </si>
  <si>
    <t>GLP1</t>
  </si>
  <si>
    <t>67.7885</t>
  </si>
  <si>
    <t>mRNA:Solyc04g011390.1.1</t>
  </si>
  <si>
    <t>Solyc04g011390.1</t>
  </si>
  <si>
    <t>Histone H4 (AHRD V3.3 *-* F2E7L1_HORVV)</t>
  </si>
  <si>
    <t>Solyc04g011390</t>
  </si>
  <si>
    <t>Histone H4 [Source:UniProtKB/Swiss-Prot;Acc:P35057]</t>
  </si>
  <si>
    <t>mRNA:Solyc04g011440.4.1</t>
  </si>
  <si>
    <t>Solyc04g011440.4</t>
  </si>
  <si>
    <t>ethylene-responsive heat shock protein cognate 70</t>
  </si>
  <si>
    <t>Solyc04g011440</t>
  </si>
  <si>
    <t>mRNA:Solyc04g014600.3.1</t>
  </si>
  <si>
    <t>Solyc04g014600.3</t>
  </si>
  <si>
    <t>Adenine nucleotide alpha hydrolases-like superfamily protein (AHRD V3.3 *** A0A2U1NYH2_ARTAN)</t>
  </si>
  <si>
    <t>Solyc04g014600</t>
  </si>
  <si>
    <t>AT3G03270</t>
  </si>
  <si>
    <t>57.4074</t>
  </si>
  <si>
    <t>mRNA:Solyc04g016175.2.1</t>
  </si>
  <si>
    <t>Solyc04g016175.2</t>
  </si>
  <si>
    <t>RNA-binding protein (AHRD V3.3 *-* Q941H9_TOBAC)</t>
  </si>
  <si>
    <t>GO:0003676</t>
  </si>
  <si>
    <t>Solyc04g016175</t>
  </si>
  <si>
    <t>Solyc04g016175.1</t>
  </si>
  <si>
    <t>AT5G59865</t>
  </si>
  <si>
    <t>44.697</t>
  </si>
  <si>
    <t>mRNA:Solyc04g074900.3.1</t>
  </si>
  <si>
    <t>Solyc04g074900.3</t>
  </si>
  <si>
    <t>40S ribosomal protein S.1</t>
  </si>
  <si>
    <t>Solyc04g074900</t>
  </si>
  <si>
    <t>40S ribosomal protein S21 [Source:UniProtKB/TrEMBL;Acc:K4BU28]</t>
  </si>
  <si>
    <t>AT3G53890</t>
  </si>
  <si>
    <t>RPS21B</t>
  </si>
  <si>
    <t>78.0488</t>
  </si>
  <si>
    <t>AT5G27700</t>
  </si>
  <si>
    <t>RPS21C</t>
  </si>
  <si>
    <t>79.2683</t>
  </si>
  <si>
    <t>mRNA:Solyc04g078325.1.1</t>
  </si>
  <si>
    <t>Solyc04g078325.1</t>
  </si>
  <si>
    <t>mRNA:Solyc04g081530.1.1</t>
  </si>
  <si>
    <t>Solyc04g081530.1</t>
  </si>
  <si>
    <t>Chaperone protein DnaJ (AHRD V3.3 *** A0A2G3CQH5_CAPCH)</t>
  </si>
  <si>
    <t>Solyc04g081530</t>
  </si>
  <si>
    <t>mRNA:Solyc05g008105.1.1</t>
  </si>
  <si>
    <t>Solyc05g008105.1</t>
  </si>
  <si>
    <t>hydroxyproline-rich glycoprotein family protein (AHRD V3.3 --* AT1G23040.3)</t>
  </si>
  <si>
    <t>Solyc05g008105</t>
  </si>
  <si>
    <t>mRNA:Solyc05g054610.1.1</t>
  </si>
  <si>
    <t>Solyc05g054610.1</t>
  </si>
  <si>
    <t>Solyc05g054610</t>
  </si>
  <si>
    <t>mRNA:Solyc06g007190.4.1</t>
  </si>
  <si>
    <t>Solyc06g007190.4</t>
  </si>
  <si>
    <t>mRNA:Solyc06g036290.3.1</t>
  </si>
  <si>
    <t>Solyc06g036290.3</t>
  </si>
  <si>
    <t>heat shock protein 90</t>
  </si>
  <si>
    <t>GO:0005524,GO:0006457,GO:0051082</t>
  </si>
  <si>
    <t>Solyc06g036290</t>
  </si>
  <si>
    <t>mRNA:Solyc06g065970.1.1</t>
  </si>
  <si>
    <t>Solyc06g065970.1</t>
  </si>
  <si>
    <t>Bifunctional inhibitor/lipid-transfer protein/seed storage 2S albumin superfamily protein (AHRD V3.3 *** A0A2U1PU47_ARTAN)</t>
  </si>
  <si>
    <t>Solyc06g065970</t>
  </si>
  <si>
    <t>mRNA:Solyc07g049530.3.1</t>
  </si>
  <si>
    <t>Solyc07g049530.3</t>
  </si>
  <si>
    <t>1-aminocyclopropane-1-carboxylate oxidase 1</t>
  </si>
  <si>
    <t>GO:0016491,GO:0055114</t>
  </si>
  <si>
    <t>Solyc07g049530</t>
  </si>
  <si>
    <t>1-aminocyclopropane-1-carboxylate oxidase 1 [Source:UniProtKB/Swiss-Prot;Acc:P05116]</t>
  </si>
  <si>
    <t>AT1G12010</t>
  </si>
  <si>
    <t>ACO1</t>
  </si>
  <si>
    <t>71.1111</t>
  </si>
  <si>
    <t>AT1G62380</t>
  </si>
  <si>
    <t>ACO2</t>
  </si>
  <si>
    <t>70.7936</t>
  </si>
  <si>
    <t>mRNA:Solyc07g052790.3.1</t>
  </si>
  <si>
    <t>Solyc07g052790.3</t>
  </si>
  <si>
    <t>Disease resistance protein (TIR-NBS-LRR class) (AHRD V3.3 *** F4KIC7_ARATH)</t>
  </si>
  <si>
    <t>GO:0043531</t>
  </si>
  <si>
    <t>Solyc07g052790</t>
  </si>
  <si>
    <t>Solyc07g052790.2</t>
  </si>
  <si>
    <t>mRNA:Solyc07g063870.3.1</t>
  </si>
  <si>
    <t>Solyc07g063870.3</t>
  </si>
  <si>
    <t>Uncharacterized conserved protein (UCP012943) (AHRD V3.3 *-* AT5G54540.1)</t>
  </si>
  <si>
    <t>Solyc07g063870</t>
  </si>
  <si>
    <t>AT5G54540</t>
  </si>
  <si>
    <t>30.1205</t>
  </si>
  <si>
    <t>mRNA:Solyc07g064870.3.1</t>
  </si>
  <si>
    <t>Solyc07g064870.3</t>
  </si>
  <si>
    <t>Endoglucanase (AHRD V3.3 *** A0A2G2WGL3_CAPBA)</t>
  </si>
  <si>
    <t>Solyc07g064870</t>
  </si>
  <si>
    <t>Endoglucanase [Source:UniProtKB/TrEMBL;Acc:K4CHG6]</t>
  </si>
  <si>
    <t>mRNA:Solyc08g007820.1.1</t>
  </si>
  <si>
    <t>Solyc08g007820.1</t>
  </si>
  <si>
    <t>Dehydration-responsive element-binding protein 1E (AHRD V3.3 *** A0A2G2W337_CAPBA)</t>
  </si>
  <si>
    <t>GO:0003700,GO:0006355</t>
  </si>
  <si>
    <t>Solyc08g007820</t>
  </si>
  <si>
    <t>AT1G12610</t>
  </si>
  <si>
    <t>DREB1F</t>
  </si>
  <si>
    <t>38.5246</t>
  </si>
  <si>
    <t>AT1G63030</t>
  </si>
  <si>
    <t>DREB1E</t>
  </si>
  <si>
    <t>36.8852</t>
  </si>
  <si>
    <t>mRNA:Solyc08g036620.4.1</t>
  </si>
  <si>
    <t>Solyc08g036620.4</t>
  </si>
  <si>
    <t>mRNA:Solyc08g062437.1.1</t>
  </si>
  <si>
    <t>Solyc08g062437.1</t>
  </si>
  <si>
    <t>mRNA:Solyc08g082190.3.1</t>
  </si>
  <si>
    <t>Solyc08g082190.3</t>
  </si>
  <si>
    <t>Unknown protein</t>
  </si>
  <si>
    <t>Solyc08g082190</t>
  </si>
  <si>
    <t>mRNA:Solyc09g015010.2.1</t>
  </si>
  <si>
    <t>Solyc09g015010.2</t>
  </si>
  <si>
    <t>mRNA:Solyc09g015020.1.1</t>
  </si>
  <si>
    <t>Solyc09g015020.1</t>
  </si>
  <si>
    <t>Class I heat shock protein (AHRD V3.3 *** A0A2K3KSJ8_TRIPR)</t>
  </si>
  <si>
    <t>Solyc09g015020</t>
  </si>
  <si>
    <t>AT3G46230</t>
  </si>
  <si>
    <t>HSP17.4A</t>
  </si>
  <si>
    <t>71.4286</t>
  </si>
  <si>
    <t>AT5G59720</t>
  </si>
  <si>
    <t>HSP18.1</t>
  </si>
  <si>
    <t>72.0779</t>
  </si>
  <si>
    <t>AT1G53540</t>
  </si>
  <si>
    <t>HSP17.6C</t>
  </si>
  <si>
    <t>72.7273</t>
  </si>
  <si>
    <t>mRNA:Solyc09g061420.3.1</t>
  </si>
  <si>
    <t>Solyc09g061420.3</t>
  </si>
  <si>
    <t>phosphoglycolate phosphatase (AHRD V3.3 *** AT5G48830.1)</t>
  </si>
  <si>
    <t>Solyc09g061420</t>
  </si>
  <si>
    <t>AT5G48830</t>
  </si>
  <si>
    <t>46.0039</t>
  </si>
  <si>
    <t>mRNA:Solyc10g008910.1.1</t>
  </si>
  <si>
    <t>Solyc10g008910.1</t>
  </si>
  <si>
    <t>Histone H3 (AHRD V3.3 *** B3TM40_ELAGV)</t>
  </si>
  <si>
    <t>GO:0000786,GO:0003677</t>
  </si>
  <si>
    <t>Solyc10g008910</t>
  </si>
  <si>
    <t>Histone H3 [Source:UniProtKB/TrEMBL;Acc:K4AY75]</t>
  </si>
  <si>
    <t>mRNA:Solyc10g055540.2.1</t>
  </si>
  <si>
    <t>Solyc10g055540.2</t>
  </si>
  <si>
    <t>Dimer_Tnp_hAT domain-containing protein (AHRD V3.3 *** A0A1Q3CIR7_CEPFO)</t>
  </si>
  <si>
    <t>GO:0046983</t>
  </si>
  <si>
    <t>Solyc10g055540</t>
  </si>
  <si>
    <t>mRNA:Solyc10g076510.2.1</t>
  </si>
  <si>
    <t>Solyc10g076510.2</t>
  </si>
  <si>
    <t>Pyruvate decarboxylase (AHRD V3.3 *** Q8H9C6_SOLTU)</t>
  </si>
  <si>
    <t>GO:0000287,GO:0030976</t>
  </si>
  <si>
    <t>Solyc10g076510</t>
  </si>
  <si>
    <t>AT5G54960</t>
  </si>
  <si>
    <t>PDC2</t>
  </si>
  <si>
    <t>82.2554</t>
  </si>
  <si>
    <t>mRNA:Solyc10g078590.2.1</t>
  </si>
  <si>
    <t>Solyc10g078590.2</t>
  </si>
  <si>
    <t>Jacalin-related lectin 3 (AHRD V3.3 *-* A0A2G3BI13_CAPCH)</t>
  </si>
  <si>
    <t>Solyc10g078590</t>
  </si>
  <si>
    <t>AT5G18130</t>
  </si>
  <si>
    <t>39.9194</t>
  </si>
  <si>
    <t>AT3G03870</t>
  </si>
  <si>
    <t>37.5</t>
  </si>
  <si>
    <t>mRNA:Solyc12g015880.2.1</t>
  </si>
  <si>
    <t>Solyc12g015880.2</t>
  </si>
  <si>
    <t>Heat shock protein 90-1</t>
  </si>
  <si>
    <t>Solyc12g015880</t>
  </si>
  <si>
    <t>Molecular chaperone Hsp90-1 [Source:UniProtKB/TrEMBL;Acc:Q6UJX4]</t>
  </si>
  <si>
    <t>AT5G56010</t>
  </si>
  <si>
    <t>HSP90-3</t>
  </si>
  <si>
    <t>92.99</t>
  </si>
  <si>
    <t>AT5G56000</t>
  </si>
  <si>
    <t>HSP90-4</t>
  </si>
  <si>
    <t>91.8455</t>
  </si>
  <si>
    <t>AT5G56030</t>
  </si>
  <si>
    <t>HSP81-2</t>
  </si>
  <si>
    <t>93.2761</t>
  </si>
  <si>
    <t>mRNA:Solyc01g065580.4.1</t>
  </si>
  <si>
    <t>Solyc01g065580.4</t>
  </si>
  <si>
    <t>Pumilio-like protein 24 (AHRD V3.3 *** A0A2G2XR42_CAPBA)</t>
  </si>
  <si>
    <t>GO:0003723</t>
  </si>
  <si>
    <t>Solyc01g065580</t>
  </si>
  <si>
    <t>Solyc01g065580.3</t>
  </si>
  <si>
    <t>Pumilio homolog 24 [Source:Projected from Arabidopsis thaliana (AT3G16810) UniProtKB/Swiss-Prot;Acc:Q9LRZ3]</t>
  </si>
  <si>
    <t>AT3G16810</t>
  </si>
  <si>
    <t>APUM24</t>
  </si>
  <si>
    <t>52.3957</t>
  </si>
  <si>
    <t>mRNA:Solyc03g007890.3.1</t>
  </si>
  <si>
    <t>Solyc03g007890.3</t>
  </si>
  <si>
    <t>class 2 small heat shock protein Le-HSP17.6</t>
  </si>
  <si>
    <t>Solyc03g007890</t>
  </si>
  <si>
    <t>mRNA:Solyc04g074710.3.1</t>
  </si>
  <si>
    <t>Solyc04g074710.3</t>
  </si>
  <si>
    <t>Queuine tRNA-ribosyltransferase (AHRD V3.3 *** S8D4U6_9LAMI)</t>
  </si>
  <si>
    <t>GO:0006400,GO:0016763</t>
  </si>
  <si>
    <t>Solyc04g074710</t>
  </si>
  <si>
    <t>Queuine tRNA-ribosyltransferase catalytic subunit 1 [Source:UniProtKB/TrEMBL;Acc:K4BU09]</t>
  </si>
  <si>
    <t>mRNA:Solyc04g079450.4.1</t>
  </si>
  <si>
    <t>Solyc04g079450.4</t>
  </si>
  <si>
    <t>Serpin-ZX (AHRD V3.3 *** A0A2G2ZRU3_CAPAN)</t>
  </si>
  <si>
    <t>Solyc04g079450</t>
  </si>
  <si>
    <t>Solyc04g079450.3</t>
  </si>
  <si>
    <t>mRNA:Solyc07g065760.3.1</t>
  </si>
  <si>
    <t>Solyc07g065760.3</t>
  </si>
  <si>
    <t>Coiled-coil protein (AHRD V3.3 *** F4I1X8_ARATH)</t>
  </si>
  <si>
    <t>Solyc07g065760</t>
  </si>
  <si>
    <t>Solyc07g065760.2</t>
  </si>
  <si>
    <t>AT1G55830</t>
  </si>
  <si>
    <t>40.1662</t>
  </si>
  <si>
    <t>mRNA:Solyc09g061390.1.1</t>
  </si>
  <si>
    <t>Solyc09g061390.1</t>
  </si>
  <si>
    <t>Maturase K (AHRD V3.3 *-* Q95DQ0_9SOLA)</t>
  </si>
  <si>
    <t>Solyc09g061390</t>
  </si>
  <si>
    <t>Maturase K [Source:UniProtKB/TrEMBL;Acc:K4CTX2]</t>
  </si>
  <si>
    <t>ATCG00040</t>
  </si>
  <si>
    <t>MATK</t>
  </si>
  <si>
    <t>63.3588</t>
  </si>
  <si>
    <t>mRNA:Solyc10g050323.1.1</t>
  </si>
  <si>
    <t>Solyc10g050323.1</t>
  </si>
  <si>
    <t>mRNA:Solyc11g065190.3.1</t>
  </si>
  <si>
    <t>Solyc11g065190.3</t>
  </si>
  <si>
    <t>Ubiquitin-conjugating enzyme (AHRD V3.3 *** A0A200PMH3_9MAGN)</t>
  </si>
  <si>
    <t>Solyc11g065190</t>
  </si>
  <si>
    <t>Solyc11g065190.2</t>
  </si>
  <si>
    <t>AT3G20060</t>
  </si>
  <si>
    <t>UBC19</t>
  </si>
  <si>
    <t>67.8756</t>
  </si>
  <si>
    <t>AT1G50490</t>
  </si>
  <si>
    <t>UBC20</t>
  </si>
  <si>
    <t>69.9482</t>
  </si>
  <si>
    <t>mRNA:Solyc12g089020.2.1</t>
  </si>
  <si>
    <t>Solyc12g089020.2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</si>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</sst>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48"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866C5B8C-9D72-4143-9AAB-03E5FC84DD36}" autoFormatId="16" applyNumberFormats="0" applyBorderFormats="0" applyFontFormats="0" applyPatternFormats="0" applyAlignmentFormats="0" applyWidthHeightFormats="0">
  <queryTableRefresh nextId="19">
    <queryTableFields count="18">
      <queryTableField id="1" name="original_genename" tableColumnId="1"/>
      <queryTableField id="18" dataBound="0" tableColumnId="18"/>
      <queryTableField id="2" name="baseMean" tableColumnId="2"/>
      <queryTableField id="3" name="log2FoldChange" tableColumnId="3"/>
      <queryTableField id="4" name="lfcSE" tableColumnId="4"/>
      <queryTableField id="5" name="stat" tableColumnId="5"/>
      <queryTableField id="6" name="pvalue" tableColumnId="6"/>
      <queryTableField id="7" name="padj" tableColumnId="7"/>
      <queryTableField id="8" name="gene" tableColumnId="8"/>
      <queryTableField id="9" name="description_ITAG4.0" tableColumnId="9"/>
      <queryTableField id="10" name="goterm" tableColumnId="10"/>
      <queryTableField id="11" name="gene_id_versionless" tableColumnId="11"/>
      <queryTableField id="12" name="ensembl_gene_id" tableColumnId="12"/>
      <queryTableField id="13" name="description_ITAG3.0" tableColumnId="13"/>
      <queryTableField id="14" name="athaliana_eg_homolog_ensembl_gene" tableColumnId="14"/>
      <queryTableField id="15" name="athaliana_eg_homolog_associated_gene_name" tableColumnId="15"/>
      <queryTableField id="16" name="external_gene_name" tableColumnId="16"/>
      <queryTableField id="17" name="athaliana_eg_homolog_perc_id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5EEE21C-0803-4B1F-AF26-1538EE1E62E8}" autoFormatId="16" applyNumberFormats="0" applyBorderFormats="0" applyFontFormats="0" applyPatternFormats="0" applyAlignmentFormats="0" applyWidthHeightFormats="0">
  <queryTableRefresh nextId="19">
    <queryTableFields count="18">
      <queryTableField id="1" name="original_genename" tableColumnId="1"/>
      <queryTableField id="18" dataBound="0" tableColumnId="18"/>
      <queryTableField id="2" name="baseMean" tableColumnId="2"/>
      <queryTableField id="3" name="log2FoldChange" tableColumnId="3"/>
      <queryTableField id="4" name="lfcSE" tableColumnId="4"/>
      <queryTableField id="5" name="stat" tableColumnId="5"/>
      <queryTableField id="6" name="pvalue" tableColumnId="6"/>
      <queryTableField id="7" name="padj" tableColumnId="7"/>
      <queryTableField id="8" name="gene" tableColumnId="8"/>
      <queryTableField id="9" name="description_ITAG4.0" tableColumnId="9"/>
      <queryTableField id="10" name="goterm" tableColumnId="10"/>
      <queryTableField id="11" name="gene_id_versionless" tableColumnId="11"/>
      <queryTableField id="12" name="ensembl_gene_id" tableColumnId="12"/>
      <queryTableField id="13" name="description_ITAG3.0" tableColumnId="13"/>
      <queryTableField id="14" name="athaliana_eg_homolog_ensembl_gene" tableColumnId="14"/>
      <queryTableField id="15" name="athaliana_eg_homolog_associated_gene_name" tableColumnId="15"/>
      <queryTableField id="16" name="external_gene_name" tableColumnId="16"/>
      <queryTableField id="17" name="athaliana_eg_homolog_perc_id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5810130-4F43-4540-B566-79FD2FD5AB0C}" autoFormatId="16" applyNumberFormats="0" applyBorderFormats="0" applyFontFormats="0" applyPatternFormats="0" applyAlignmentFormats="0" applyWidthHeightFormats="0">
  <queryTableRefresh nextId="19">
    <queryTableFields count="18">
      <queryTableField id="1" name="original_genename" tableColumnId="1"/>
      <queryTableField id="18" dataBound="0" tableColumnId="18"/>
      <queryTableField id="2" name="baseMean" tableColumnId="2"/>
      <queryTableField id="3" name="log2FoldChange" tableColumnId="3"/>
      <queryTableField id="4" name="lfcSE" tableColumnId="4"/>
      <queryTableField id="5" name="stat" tableColumnId="5"/>
      <queryTableField id="6" name="pvalue" tableColumnId="6"/>
      <queryTableField id="7" name="padj" tableColumnId="7"/>
      <queryTableField id="8" name="gene" tableColumnId="8"/>
      <queryTableField id="9" name="description_ITAG4.0" tableColumnId="9"/>
      <queryTableField id="10" name="goterm" tableColumnId="10"/>
      <queryTableField id="11" name="gene_id_versionless" tableColumnId="11"/>
      <queryTableField id="12" name="ensembl_gene_id" tableColumnId="12"/>
      <queryTableField id="13" name="description_ITAG3.0" tableColumnId="13"/>
      <queryTableField id="14" name="athaliana_eg_homolog_ensembl_gene" tableColumnId="14"/>
      <queryTableField id="15" name="athaliana_eg_homolog_associated_gene_name" tableColumnId="15"/>
      <queryTableField id="16" name="external_gene_name" tableColumnId="16"/>
      <queryTableField id="17" name="athaliana_eg_homolog_perc_id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A4804BC-3C72-4C48-BCF9-A22627A2E904}" autoFormatId="16" applyNumberFormats="0" applyBorderFormats="0" applyFontFormats="0" applyPatternFormats="0" applyAlignmentFormats="0" applyWidthHeightFormats="0">
  <queryTableRefresh nextId="19">
    <queryTableFields count="18">
      <queryTableField id="1" name="original_genename" tableColumnId="1"/>
      <queryTableField id="18" dataBound="0" tableColumnId="18"/>
      <queryTableField id="2" name="baseMean" tableColumnId="2"/>
      <queryTableField id="3" name="log2FoldChange" tableColumnId="3"/>
      <queryTableField id="4" name="lfcSE" tableColumnId="4"/>
      <queryTableField id="5" name="stat" tableColumnId="5"/>
      <queryTableField id="6" name="pvalue" tableColumnId="6"/>
      <queryTableField id="7" name="padj" tableColumnId="7"/>
      <queryTableField id="8" name="gene" tableColumnId="8"/>
      <queryTableField id="9" name="description_ITAG4.0" tableColumnId="9"/>
      <queryTableField id="10" name="goterm" tableColumnId="10"/>
      <queryTableField id="11" name="gene_id_versionless" tableColumnId="11"/>
      <queryTableField id="12" name="ensembl_gene_id" tableColumnId="12"/>
      <queryTableField id="13" name="description_ITAG3.0" tableColumnId="13"/>
      <queryTableField id="14" name="athaliana_eg_homolog_ensembl_gene" tableColumnId="14"/>
      <queryTableField id="15" name="athaliana_eg_homolog_associated_gene_name" tableColumnId="15"/>
      <queryTableField id="16" name="external_gene_name" tableColumnId="16"/>
      <queryTableField id="17" name="athaliana_eg_homolog_perc_id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BD9DD1-F84D-4EA7-89C0-0A59C1D0FDD7}" name="annDEGs_shoot_multi" displayName="annDEGs_shoot_multi" ref="A1:R67" tableType="queryTable" totalsRowShown="0">
  <autoFilter ref="A1:R67" xr:uid="{27A4EF3E-16AE-4D66-8C43-1A13075AF856}"/>
  <tableColumns count="18">
    <tableColumn id="1" xr3:uid="{37726F78-5789-43D3-A80F-CB2CA9946488}" uniqueName="1" name="original_genename" queryTableFieldId="1" dataDxfId="14"/>
    <tableColumn id="18" xr3:uid="{94A0E341-3B43-45AC-AF51-1E23756AF627}" uniqueName="18" name="Column1" queryTableFieldId="18" dataDxfId="3">
      <calculatedColumnFormula>RIGHT(A2, 18)</calculatedColumnFormula>
    </tableColumn>
    <tableColumn id="2" xr3:uid="{F940C00E-2EA3-453F-B1A5-2040594CF166}" uniqueName="2" name="baseMean" queryTableFieldId="2"/>
    <tableColumn id="3" xr3:uid="{D16B5F01-A173-4D12-864D-479169902AF1}" uniqueName="3" name="log2FoldChange" queryTableFieldId="3"/>
    <tableColumn id="4" xr3:uid="{C665F3F1-5839-4088-87B6-ACD787820D5A}" uniqueName="4" name="lfcSE" queryTableFieldId="4"/>
    <tableColumn id="5" xr3:uid="{161BDF59-BB90-4C3D-84D0-71C0E21F7286}" uniqueName="5" name="stat" queryTableFieldId="5"/>
    <tableColumn id="6" xr3:uid="{8C307EC4-1183-4BE2-88DF-D77F5702AA2E}" uniqueName="6" name="pvalue" queryTableFieldId="6"/>
    <tableColumn id="7" xr3:uid="{BF4DAB5E-3996-48A8-A34C-6E57C0475CA2}" uniqueName="7" name="padj" queryTableFieldId="7"/>
    <tableColumn id="8" xr3:uid="{3511EE2F-AE9F-47DE-A3B1-8C447944816B}" uniqueName="8" name="gene" queryTableFieldId="8" dataDxfId="13"/>
    <tableColumn id="9" xr3:uid="{C3D30956-359D-4784-BF8F-5554B2D34027}" uniqueName="9" name="description_ITAG4.0" queryTableFieldId="9" dataDxfId="12"/>
    <tableColumn id="10" xr3:uid="{E31FA8ED-9415-42ED-A609-CD631FBA44FD}" uniqueName="10" name="goterm" queryTableFieldId="10" dataDxfId="11"/>
    <tableColumn id="11" xr3:uid="{7514CD27-B10E-4302-9882-85F1C4D0970F}" uniqueName="11" name="gene_id_versionless" queryTableFieldId="11" dataDxfId="10"/>
    <tableColumn id="12" xr3:uid="{6DAD17DF-243F-4682-A904-35F354994D29}" uniqueName="12" name="ensembl_gene_id" queryTableFieldId="12" dataDxfId="9"/>
    <tableColumn id="13" xr3:uid="{73F71BC8-0721-4ABC-A777-6E1D42E828DA}" uniqueName="13" name="description_ITAG3.0" queryTableFieldId="13" dataDxfId="8"/>
    <tableColumn id="14" xr3:uid="{1D2B037B-933F-4C81-8F36-3C55869B8157}" uniqueName="14" name="athaliana_eg_homolog_ensembl_gene" queryTableFieldId="14" dataDxfId="7"/>
    <tableColumn id="15" xr3:uid="{442F2273-6996-41A1-91FC-3830DA83392C}" uniqueName="15" name="athaliana_eg_homolog_associated_gene_name" queryTableFieldId="15" dataDxfId="6"/>
    <tableColumn id="16" xr3:uid="{634AD65F-D45E-4CA9-8CA2-F843913CA32C}" uniqueName="16" name="external_gene_name" queryTableFieldId="16" dataDxfId="5"/>
    <tableColumn id="17" xr3:uid="{C2F0989E-7DE7-4EBB-849C-58C06EA0712D}" uniqueName="17" name="athaliana_eg_homolog_perc_id" queryTableFieldId="17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21FF9E-7F72-4C90-844D-E0FB73EFCFDE}" name="annDEGs_shoot_master" displayName="annDEGs_shoot_master" ref="A1:R58" tableType="queryTable" totalsRowShown="0">
  <autoFilter ref="A1:R58" xr:uid="{7599B629-CDC3-4BE8-94D8-7E8505510B8D}"/>
  <tableColumns count="18">
    <tableColumn id="1" xr3:uid="{6F8E7D7E-07A3-4D8F-B295-5A5140248D20}" uniqueName="1" name="original_genename" queryTableFieldId="1" dataDxfId="25"/>
    <tableColumn id="18" xr3:uid="{B770A7A2-B98D-4A61-B5F6-F8C953F09C8E}" uniqueName="18" name="Column1" queryTableFieldId="18" dataDxfId="2">
      <calculatedColumnFormula>RIGHT(A2, 18)</calculatedColumnFormula>
    </tableColumn>
    <tableColumn id="2" xr3:uid="{09A0BD61-F769-4A54-9CBB-CE2B48E7E8C8}" uniqueName="2" name="baseMean" queryTableFieldId="2"/>
    <tableColumn id="3" xr3:uid="{DBADCB11-4981-409B-8919-07C5BE28C225}" uniqueName="3" name="log2FoldChange" queryTableFieldId="3"/>
    <tableColumn id="4" xr3:uid="{310ADA12-39DE-4EAF-B6AB-B7E8227E612B}" uniqueName="4" name="lfcSE" queryTableFieldId="4"/>
    <tableColumn id="5" xr3:uid="{DD5CB95C-1755-4A67-B10E-197635518A37}" uniqueName="5" name="stat" queryTableFieldId="5"/>
    <tableColumn id="6" xr3:uid="{93C0D685-D09B-4869-AD19-7C240EBBFECA}" uniqueName="6" name="pvalue" queryTableFieldId="6"/>
    <tableColumn id="7" xr3:uid="{EC5B2907-B994-4E82-AADC-45DE441C796E}" uniqueName="7" name="padj" queryTableFieldId="7"/>
    <tableColumn id="8" xr3:uid="{1E998091-32C2-4390-A33F-BD122BD836E7}" uniqueName="8" name="gene" queryTableFieldId="8" dataDxfId="24"/>
    <tableColumn id="9" xr3:uid="{4B57716B-4905-4463-B6BE-9DD5C0DB418B}" uniqueName="9" name="description_ITAG4.0" queryTableFieldId="9" dataDxfId="23"/>
    <tableColumn id="10" xr3:uid="{9E910B3A-1D28-495E-8D60-543814754EB9}" uniqueName="10" name="goterm" queryTableFieldId="10" dataDxfId="22"/>
    <tableColumn id="11" xr3:uid="{FE155594-96DD-4148-B5B0-F2744CEE73A5}" uniqueName="11" name="gene_id_versionless" queryTableFieldId="11" dataDxfId="21"/>
    <tableColumn id="12" xr3:uid="{1F1E0E92-1A10-4F65-ADF4-F57B7A08E01F}" uniqueName="12" name="ensembl_gene_id" queryTableFieldId="12" dataDxfId="20"/>
    <tableColumn id="13" xr3:uid="{C5FAFF6E-B7FE-423C-8FC1-D349A59C606B}" uniqueName="13" name="description_ITAG3.0" queryTableFieldId="13" dataDxfId="19"/>
    <tableColumn id="14" xr3:uid="{2E09CE5B-A4B8-4E8B-90BF-74667A5568BC}" uniqueName="14" name="athaliana_eg_homolog_ensembl_gene" queryTableFieldId="14" dataDxfId="18"/>
    <tableColumn id="15" xr3:uid="{5AF6E8A9-666C-439B-B85E-4F2B916A11D2}" uniqueName="15" name="athaliana_eg_homolog_associated_gene_name" queryTableFieldId="15" dataDxfId="17"/>
    <tableColumn id="16" xr3:uid="{BC3A770E-552F-40F2-8928-75996ECA8616}" uniqueName="16" name="external_gene_name" queryTableFieldId="16" dataDxfId="16"/>
    <tableColumn id="17" xr3:uid="{74B3F85D-F2FB-4769-870B-8F3B3D64D24B}" uniqueName="17" name="athaliana_eg_homolog_perc_id" queryTableFieldId="17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C04CF3-E9C9-423B-A922-17B66EBD4FB9}" name="annDEGs_root_multi" displayName="annDEGs_root_multi" ref="A1:R78" tableType="queryTable" totalsRowShown="0">
  <autoFilter ref="A1:R78" xr:uid="{B44FE26D-2DCA-489D-A285-B3D2FEC20EFD}"/>
  <tableColumns count="18">
    <tableColumn id="1" xr3:uid="{DFB9F5BD-E8B1-4649-943A-A8B124598B71}" uniqueName="1" name="original_genename" queryTableFieldId="1" dataDxfId="36"/>
    <tableColumn id="18" xr3:uid="{FA51750D-A016-41CD-9FAA-E179E69178C7}" uniqueName="18" name="Column1" queryTableFieldId="18" dataDxfId="1">
      <calculatedColumnFormula>RIGHT(A2,18)</calculatedColumnFormula>
    </tableColumn>
    <tableColumn id="2" xr3:uid="{C27D928D-E38F-4F47-B518-39F4F9A7A0EC}" uniqueName="2" name="baseMean" queryTableFieldId="2"/>
    <tableColumn id="3" xr3:uid="{9A9EFC79-77E1-47F4-88C3-9679DBF605DB}" uniqueName="3" name="log2FoldChange" queryTableFieldId="3"/>
    <tableColumn id="4" xr3:uid="{C5639E8E-B375-4EB7-8CF6-3D7E4C8C1F59}" uniqueName="4" name="lfcSE" queryTableFieldId="4"/>
    <tableColumn id="5" xr3:uid="{F2FE99E2-B79D-44FC-B0A0-2EEFE3276C0F}" uniqueName="5" name="stat" queryTableFieldId="5"/>
    <tableColumn id="6" xr3:uid="{ACC3131F-71C0-402F-98E8-425F1144CF84}" uniqueName="6" name="pvalue" queryTableFieldId="6"/>
    <tableColumn id="7" xr3:uid="{5C216789-AC0A-42FC-8954-BB93A420F6F1}" uniqueName="7" name="padj" queryTableFieldId="7"/>
    <tableColumn id="8" xr3:uid="{D3D014F3-74C8-4174-9FC9-6C02A5F5AF5D}" uniqueName="8" name="gene" queryTableFieldId="8" dataDxfId="35"/>
    <tableColumn id="9" xr3:uid="{CAFCCAF8-7AC6-485E-86AF-A9F12E04ED8C}" uniqueName="9" name="description_ITAG4.0" queryTableFieldId="9" dataDxfId="34"/>
    <tableColumn id="10" xr3:uid="{FB05DEE0-1272-43FA-9B72-0A9328034B35}" uniqueName="10" name="goterm" queryTableFieldId="10" dataDxfId="33"/>
    <tableColumn id="11" xr3:uid="{66BF22E0-45CA-4BCA-AC3B-D69CC3130536}" uniqueName="11" name="gene_id_versionless" queryTableFieldId="11" dataDxfId="32"/>
    <tableColumn id="12" xr3:uid="{62A366A6-5538-41BA-A425-F36DC5E78F99}" uniqueName="12" name="ensembl_gene_id" queryTableFieldId="12" dataDxfId="31"/>
    <tableColumn id="13" xr3:uid="{1897328F-198E-40EA-A0F3-6F14DDD602C3}" uniqueName="13" name="description_ITAG3.0" queryTableFieldId="13" dataDxfId="30"/>
    <tableColumn id="14" xr3:uid="{D2D9CB7D-8626-406C-AB39-D480D2C82D3E}" uniqueName="14" name="athaliana_eg_homolog_ensembl_gene" queryTableFieldId="14" dataDxfId="29"/>
    <tableColumn id="15" xr3:uid="{8E610156-473E-420D-92D7-8640840BDD1F}" uniqueName="15" name="athaliana_eg_homolog_associated_gene_name" queryTableFieldId="15" dataDxfId="28"/>
    <tableColumn id="16" xr3:uid="{67B4E530-128D-4D80-8E7B-B0E1FC299421}" uniqueName="16" name="external_gene_name" queryTableFieldId="16" dataDxfId="27"/>
    <tableColumn id="17" xr3:uid="{BA9AEF64-DEAF-47DD-87DC-322E1B715AB9}" uniqueName="17" name="athaliana_eg_homolog_perc_id" queryTableFieldId="17" dataDxfId="2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10F8F-39DD-4FF2-BA81-E1CDFA1235C3}" name="annDEGs_root_master" displayName="annDEGs_root_master" ref="A1:R53" tableType="queryTable" totalsRowShown="0">
  <autoFilter ref="A1:R53" xr:uid="{430938D9-0C47-49FB-9BE6-CACAA8B2986B}"/>
  <tableColumns count="18">
    <tableColumn id="1" xr3:uid="{40CB3EA2-F758-4815-98A5-BA5102B6A49F}" uniqueName="1" name="original_genename" queryTableFieldId="1" dataDxfId="47"/>
    <tableColumn id="18" xr3:uid="{DC9CAE83-80A9-4ACF-9AF8-2AFE8280E338}" uniqueName="18" name="Column1" queryTableFieldId="18" dataDxfId="0">
      <calculatedColumnFormula>RIGHT(A2, 18)</calculatedColumnFormula>
    </tableColumn>
    <tableColumn id="2" xr3:uid="{85A6D983-67EB-4296-B8B5-9BA695447BEA}" uniqueName="2" name="baseMean" queryTableFieldId="2"/>
    <tableColumn id="3" xr3:uid="{1EA80828-B3A3-4C52-BEA7-BD51D76ED34F}" uniqueName="3" name="log2FoldChange" queryTableFieldId="3"/>
    <tableColumn id="4" xr3:uid="{E0AFBFEF-0D7E-4112-8FBF-73D4045E4BF6}" uniqueName="4" name="lfcSE" queryTableFieldId="4"/>
    <tableColumn id="5" xr3:uid="{A21AB3C4-C4AD-4FBC-BD6E-A041E40A3B0A}" uniqueName="5" name="stat" queryTableFieldId="5"/>
    <tableColumn id="6" xr3:uid="{EBD1ABBE-1F76-4572-86BD-A4FEDD1CD82A}" uniqueName="6" name="pvalue" queryTableFieldId="6"/>
    <tableColumn id="7" xr3:uid="{ABF48C98-A155-42E6-AAFC-634999C1C0CB}" uniqueName="7" name="padj" queryTableFieldId="7"/>
    <tableColumn id="8" xr3:uid="{3FA19CDA-9FD5-4903-9D40-76A1A7782AD7}" uniqueName="8" name="gene" queryTableFieldId="8" dataDxfId="46"/>
    <tableColumn id="9" xr3:uid="{C51FA4E6-F410-46EB-A2EC-FFA10CFEAD45}" uniqueName="9" name="description_ITAG4.0" queryTableFieldId="9" dataDxfId="45"/>
    <tableColumn id="10" xr3:uid="{079B67C3-CB9E-4A68-BACC-6368FCC56F88}" uniqueName="10" name="goterm" queryTableFieldId="10" dataDxfId="44"/>
    <tableColumn id="11" xr3:uid="{3801120A-6A29-4C85-B8BD-2432DECB9578}" uniqueName="11" name="gene_id_versionless" queryTableFieldId="11" dataDxfId="43"/>
    <tableColumn id="12" xr3:uid="{BB665CEF-6BC8-46BE-B4E4-093648CE5458}" uniqueName="12" name="ensembl_gene_id" queryTableFieldId="12" dataDxfId="42"/>
    <tableColumn id="13" xr3:uid="{29100DCF-9DB5-4F75-B19D-E3265921612E}" uniqueName="13" name="description_ITAG3.0" queryTableFieldId="13" dataDxfId="41"/>
    <tableColumn id="14" xr3:uid="{B713EBE8-A86C-4758-8862-C1538BD5BFBF}" uniqueName="14" name="athaliana_eg_homolog_ensembl_gene" queryTableFieldId="14" dataDxfId="40"/>
    <tableColumn id="15" xr3:uid="{AE804C6D-E9FD-40D3-B47D-702A6E49F137}" uniqueName="15" name="athaliana_eg_homolog_associated_gene_name" queryTableFieldId="15" dataDxfId="39"/>
    <tableColumn id="16" xr3:uid="{8F9B1825-0314-476B-A43D-16465432E0FF}" uniqueName="16" name="external_gene_name" queryTableFieldId="16" dataDxfId="38"/>
    <tableColumn id="17" xr3:uid="{745DD4FE-DF45-40CA-91FA-89614B742611}" uniqueName="17" name="athaliana_eg_homolog_perc_id" queryTableFieldId="17" dataDxfId="3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40949-9331-4FAF-BB6C-B5171B5B0570}">
  <dimension ref="A1:R67"/>
  <sheetViews>
    <sheetView topLeftCell="A25" workbookViewId="0">
      <selection activeCell="C68" sqref="C68"/>
    </sheetView>
  </sheetViews>
  <sheetFormatPr defaultRowHeight="15" x14ac:dyDescent="0.25"/>
  <cols>
    <col min="1" max="1" width="24.28515625" bestFit="1" customWidth="1"/>
    <col min="2" max="2" width="24.28515625" customWidth="1"/>
    <col min="3" max="3" width="12.5703125" bestFit="1" customWidth="1"/>
    <col min="4" max="4" width="17.5703125" bestFit="1" customWidth="1"/>
    <col min="5" max="5" width="12" bestFit="1" customWidth="1"/>
    <col min="6" max="6" width="12.7109375" bestFit="1" customWidth="1"/>
    <col min="7" max="8" width="12" bestFit="1" customWidth="1"/>
    <col min="9" max="9" width="16.28515625" bestFit="1" customWidth="1"/>
    <col min="10" max="10" width="81.140625" bestFit="1" customWidth="1"/>
    <col min="11" max="11" width="56.28515625" bestFit="1" customWidth="1"/>
    <col min="12" max="12" width="21.7109375" bestFit="1" customWidth="1"/>
    <col min="13" max="13" width="19.28515625" bestFit="1" customWidth="1"/>
    <col min="14" max="14" width="81.140625" bestFit="1" customWidth="1"/>
    <col min="15" max="15" width="38.42578125" bestFit="1" customWidth="1"/>
    <col min="16" max="16" width="46.28515625" bestFit="1" customWidth="1"/>
    <col min="17" max="17" width="22.42578125" bestFit="1" customWidth="1"/>
    <col min="18" max="18" width="31.5703125" bestFit="1" customWidth="1"/>
  </cols>
  <sheetData>
    <row r="1" spans="1:18" x14ac:dyDescent="0.25">
      <c r="A1" t="s">
        <v>0</v>
      </c>
      <c r="B1" t="s">
        <v>682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s="1" t="s">
        <v>235</v>
      </c>
      <c r="B2" s="1" t="str">
        <f t="shared" ref="B2:B33" si="0">RIGHT(A2, 18)</f>
        <v>Solyc00g500039.1.1</v>
      </c>
      <c r="C2">
        <v>20750.417110777569</v>
      </c>
      <c r="D2">
        <v>-1.2941084962611626</v>
      </c>
      <c r="E2">
        <v>0.31267225444632646</v>
      </c>
      <c r="F2">
        <v>-4.1388657863255025</v>
      </c>
      <c r="G2">
        <v>3.4902704804201464E-5</v>
      </c>
      <c r="H2">
        <v>3.3398841951070103E-2</v>
      </c>
      <c r="I2" s="1" t="s">
        <v>236</v>
      </c>
      <c r="J2" s="1" t="s">
        <v>237</v>
      </c>
      <c r="K2" s="1" t="s">
        <v>238</v>
      </c>
      <c r="L2" s="1" t="s">
        <v>239</v>
      </c>
      <c r="M2" s="1" t="s">
        <v>61</v>
      </c>
      <c r="N2" s="1" t="s">
        <v>61</v>
      </c>
      <c r="O2" s="1" t="s">
        <v>61</v>
      </c>
      <c r="P2" s="1" t="s">
        <v>61</v>
      </c>
      <c r="Q2" s="1" t="s">
        <v>61</v>
      </c>
      <c r="R2" s="1" t="s">
        <v>61</v>
      </c>
    </row>
    <row r="3" spans="1:18" x14ac:dyDescent="0.25">
      <c r="A3" s="1" t="s">
        <v>240</v>
      </c>
      <c r="B3" s="1" t="str">
        <f t="shared" si="0"/>
        <v>Solyc00g500044.1.1</v>
      </c>
      <c r="C3">
        <v>20534.082999221457</v>
      </c>
      <c r="D3">
        <v>-1.2922923734841441</v>
      </c>
      <c r="E3">
        <v>0.31203147898961675</v>
      </c>
      <c r="F3">
        <v>-4.1415448776793022</v>
      </c>
      <c r="G3">
        <v>3.4497435568007198E-5</v>
      </c>
      <c r="H3">
        <v>3.3398841951070103E-2</v>
      </c>
      <c r="I3" s="1" t="s">
        <v>241</v>
      </c>
      <c r="J3" s="1" t="s">
        <v>242</v>
      </c>
      <c r="K3" s="1" t="s">
        <v>243</v>
      </c>
      <c r="L3" s="1" t="s">
        <v>244</v>
      </c>
      <c r="M3" s="1" t="s">
        <v>61</v>
      </c>
      <c r="N3" s="1" t="s">
        <v>61</v>
      </c>
      <c r="O3" s="1" t="s">
        <v>61</v>
      </c>
      <c r="P3" s="1" t="s">
        <v>61</v>
      </c>
      <c r="Q3" s="1" t="s">
        <v>61</v>
      </c>
      <c r="R3" s="1" t="s">
        <v>61</v>
      </c>
    </row>
    <row r="4" spans="1:18" x14ac:dyDescent="0.25">
      <c r="A4" s="1" t="s">
        <v>265</v>
      </c>
      <c r="B4" s="1" t="str">
        <f t="shared" si="0"/>
        <v>Solyc00g500083.1.1</v>
      </c>
      <c r="C4">
        <v>20749.982310584634</v>
      </c>
      <c r="D4">
        <v>-1.2940172614090812</v>
      </c>
      <c r="E4">
        <v>0.31269232630729143</v>
      </c>
      <c r="F4">
        <v>-4.1383083387131618</v>
      </c>
      <c r="G4">
        <v>3.498759692031533E-5</v>
      </c>
      <c r="H4">
        <v>3.3398841951070103E-2</v>
      </c>
      <c r="I4" s="1" t="s">
        <v>266</v>
      </c>
      <c r="J4" s="1" t="s">
        <v>237</v>
      </c>
      <c r="K4" s="1" t="s">
        <v>267</v>
      </c>
      <c r="L4" s="1" t="s">
        <v>268</v>
      </c>
      <c r="M4" s="1" t="s">
        <v>61</v>
      </c>
      <c r="N4" s="1" t="s">
        <v>61</v>
      </c>
      <c r="O4" s="1" t="s">
        <v>61</v>
      </c>
      <c r="P4" s="1" t="s">
        <v>61</v>
      </c>
      <c r="Q4" s="1" t="s">
        <v>61</v>
      </c>
      <c r="R4" s="1" t="s">
        <v>61</v>
      </c>
    </row>
    <row r="5" spans="1:18" x14ac:dyDescent="0.25">
      <c r="A5" s="1" t="s">
        <v>303</v>
      </c>
      <c r="B5" s="1" t="str">
        <f t="shared" si="0"/>
        <v>Solyc00g500301.1.1</v>
      </c>
      <c r="C5">
        <v>20537.17773777758</v>
      </c>
      <c r="D5">
        <v>-1.291854651947026</v>
      </c>
      <c r="E5">
        <v>0.31213024451477239</v>
      </c>
      <c r="F5">
        <v>-4.1388320249301751</v>
      </c>
      <c r="G5">
        <v>3.4907840661569365E-5</v>
      </c>
      <c r="H5">
        <v>3.3398841951070103E-2</v>
      </c>
      <c r="I5" s="1" t="s">
        <v>304</v>
      </c>
      <c r="J5" s="1" t="s">
        <v>237</v>
      </c>
      <c r="K5" s="1" t="s">
        <v>23</v>
      </c>
      <c r="L5" s="1" t="s">
        <v>305</v>
      </c>
      <c r="M5" s="1" t="s">
        <v>61</v>
      </c>
      <c r="N5" s="1" t="s">
        <v>61</v>
      </c>
      <c r="O5" s="1" t="s">
        <v>61</v>
      </c>
      <c r="P5" s="1" t="s">
        <v>61</v>
      </c>
      <c r="Q5" s="1" t="s">
        <v>61</v>
      </c>
      <c r="R5" s="1" t="s">
        <v>61</v>
      </c>
    </row>
    <row r="6" spans="1:18" x14ac:dyDescent="0.25">
      <c r="A6" s="1" t="s">
        <v>306</v>
      </c>
      <c r="B6" s="1" t="str">
        <f t="shared" si="0"/>
        <v>Solyc00g500325.1.1</v>
      </c>
      <c r="C6">
        <v>20534.835316385172</v>
      </c>
      <c r="D6">
        <v>-1.2923997373376885</v>
      </c>
      <c r="E6">
        <v>0.31204395439551619</v>
      </c>
      <c r="F6">
        <v>-4.1417233666369002</v>
      </c>
      <c r="G6">
        <v>3.4470594742077405E-5</v>
      </c>
      <c r="H6">
        <v>3.3398841951070103E-2</v>
      </c>
      <c r="I6" s="1" t="s">
        <v>307</v>
      </c>
      <c r="J6" s="1" t="s">
        <v>237</v>
      </c>
      <c r="K6" s="1" t="s">
        <v>23</v>
      </c>
      <c r="L6" s="1" t="s">
        <v>308</v>
      </c>
      <c r="M6" s="1" t="s">
        <v>61</v>
      </c>
      <c r="N6" s="1" t="s">
        <v>61</v>
      </c>
      <c r="O6" s="1" t="s">
        <v>61</v>
      </c>
      <c r="P6" s="1" t="s">
        <v>61</v>
      </c>
      <c r="Q6" s="1" t="s">
        <v>61</v>
      </c>
      <c r="R6" s="1" t="s">
        <v>61</v>
      </c>
    </row>
    <row r="7" spans="1:18" x14ac:dyDescent="0.25">
      <c r="A7" s="1" t="s">
        <v>627</v>
      </c>
      <c r="B7" s="1" t="str">
        <f t="shared" si="0"/>
        <v>Solyc01g065580.4.1</v>
      </c>
      <c r="C7">
        <v>126.59241474640001</v>
      </c>
      <c r="D7">
        <v>-0.91708214987142689</v>
      </c>
      <c r="E7">
        <v>0.2377588764066251</v>
      </c>
      <c r="F7">
        <v>-3.8571941612938772</v>
      </c>
      <c r="G7">
        <v>1.1469605357649048E-4</v>
      </c>
      <c r="H7">
        <v>4.735286960812058E-2</v>
      </c>
      <c r="I7" s="1" t="s">
        <v>628</v>
      </c>
      <c r="J7" s="1" t="s">
        <v>629</v>
      </c>
      <c r="K7" s="1" t="s">
        <v>630</v>
      </c>
      <c r="L7" s="1" t="s">
        <v>631</v>
      </c>
      <c r="M7" s="1" t="s">
        <v>632</v>
      </c>
      <c r="N7" s="1" t="s">
        <v>633</v>
      </c>
      <c r="O7" s="1" t="s">
        <v>634</v>
      </c>
      <c r="P7" s="1" t="s">
        <v>635</v>
      </c>
      <c r="Q7" s="1" t="s">
        <v>23</v>
      </c>
      <c r="R7" s="1" t="s">
        <v>636</v>
      </c>
    </row>
    <row r="8" spans="1:18" s="3" customFormat="1" x14ac:dyDescent="0.25">
      <c r="A8" s="2" t="s">
        <v>364</v>
      </c>
      <c r="B8" s="2" t="str">
        <f t="shared" si="0"/>
        <v>Solyc01g066770.3.1</v>
      </c>
      <c r="C8" s="3">
        <v>7.5622220103834943</v>
      </c>
      <c r="D8" s="3">
        <v>-5.4133093578625244</v>
      </c>
      <c r="E8" s="3">
        <v>1.3407309113735477</v>
      </c>
      <c r="F8" s="3">
        <v>-4.0375807792159533</v>
      </c>
      <c r="G8" s="3">
        <v>5.4005251215441206E-5</v>
      </c>
      <c r="H8" s="3">
        <v>3.4620920949254667E-2</v>
      </c>
      <c r="I8" s="2" t="s">
        <v>365</v>
      </c>
      <c r="J8" s="2" t="s">
        <v>61</v>
      </c>
      <c r="K8" s="2" t="s">
        <v>61</v>
      </c>
      <c r="L8" s="2" t="s">
        <v>61</v>
      </c>
      <c r="M8" s="2" t="s">
        <v>61</v>
      </c>
      <c r="N8" s="2" t="s">
        <v>61</v>
      </c>
      <c r="O8" s="2" t="s">
        <v>61</v>
      </c>
      <c r="P8" s="2" t="s">
        <v>61</v>
      </c>
      <c r="Q8" s="2" t="s">
        <v>61</v>
      </c>
      <c r="R8" s="2" t="s">
        <v>61</v>
      </c>
    </row>
    <row r="9" spans="1:18" s="3" customFormat="1" x14ac:dyDescent="0.25">
      <c r="A9" s="2" t="s">
        <v>366</v>
      </c>
      <c r="B9" s="2" t="str">
        <f t="shared" si="0"/>
        <v>Solyc01g081540.4.1</v>
      </c>
      <c r="C9" s="3">
        <v>222.79644430937387</v>
      </c>
      <c r="D9" s="3">
        <v>-1.285314190327848</v>
      </c>
      <c r="E9" s="3">
        <v>0.32079554750587624</v>
      </c>
      <c r="F9" s="3">
        <v>-4.0066459784773167</v>
      </c>
      <c r="G9" s="3">
        <v>6.1587067370898321E-5</v>
      </c>
      <c r="H9" s="3">
        <v>3.4956486536655014E-2</v>
      </c>
      <c r="I9" s="2" t="s">
        <v>367</v>
      </c>
      <c r="J9" s="2" t="s">
        <v>368</v>
      </c>
      <c r="K9" s="2" t="s">
        <v>315</v>
      </c>
      <c r="L9" s="2" t="s">
        <v>369</v>
      </c>
      <c r="M9" s="2" t="s">
        <v>370</v>
      </c>
      <c r="N9" s="2" t="s">
        <v>23</v>
      </c>
      <c r="O9" s="2" t="s">
        <v>371</v>
      </c>
      <c r="P9" s="2" t="s">
        <v>372</v>
      </c>
      <c r="Q9" s="2" t="s">
        <v>23</v>
      </c>
      <c r="R9" s="2" t="s">
        <v>373</v>
      </c>
    </row>
    <row r="10" spans="1:18" s="3" customFormat="1" x14ac:dyDescent="0.25">
      <c r="A10" s="2" t="s">
        <v>374</v>
      </c>
      <c r="B10" s="2" t="str">
        <f t="shared" si="0"/>
        <v>Solyc01g074000.3.1</v>
      </c>
      <c r="C10" s="3">
        <v>229.30784222463421</v>
      </c>
      <c r="D10" s="3">
        <v>1.4382541166661362</v>
      </c>
      <c r="E10" s="3">
        <v>0.33328832861354257</v>
      </c>
      <c r="F10" s="3">
        <v>4.3153449826736461</v>
      </c>
      <c r="G10" s="3">
        <v>1.5935384512466347E-5</v>
      </c>
      <c r="H10" s="3">
        <v>2.750597496660389E-2</v>
      </c>
      <c r="I10" s="2" t="s">
        <v>375</v>
      </c>
      <c r="J10" s="2" t="s">
        <v>61</v>
      </c>
      <c r="K10" s="2" t="s">
        <v>61</v>
      </c>
      <c r="L10" s="2" t="s">
        <v>61</v>
      </c>
      <c r="M10" s="2" t="s">
        <v>61</v>
      </c>
      <c r="N10" s="2" t="s">
        <v>61</v>
      </c>
      <c r="O10" s="2" t="s">
        <v>61</v>
      </c>
      <c r="P10" s="2" t="s">
        <v>61</v>
      </c>
      <c r="Q10" s="2" t="s">
        <v>61</v>
      </c>
      <c r="R10" s="2" t="s">
        <v>61</v>
      </c>
    </row>
    <row r="11" spans="1:18" s="3" customFormat="1" x14ac:dyDescent="0.25">
      <c r="A11" s="2" t="s">
        <v>376</v>
      </c>
      <c r="B11" s="2" t="str">
        <f t="shared" si="0"/>
        <v>Solyc01g150150.1.1</v>
      </c>
      <c r="C11" s="3">
        <v>8.5370809341598921</v>
      </c>
      <c r="D11" s="3">
        <v>-5.5946747092516445</v>
      </c>
      <c r="E11" s="3">
        <v>1.3682670059415343</v>
      </c>
      <c r="F11" s="3">
        <v>-4.0888764290576658</v>
      </c>
      <c r="G11" s="3">
        <v>4.3346767741134557E-5</v>
      </c>
      <c r="H11" s="3">
        <v>3.3500139427319775E-2</v>
      </c>
      <c r="I11" s="2" t="s">
        <v>377</v>
      </c>
      <c r="J11" s="2" t="s">
        <v>378</v>
      </c>
      <c r="K11" s="2" t="s">
        <v>23</v>
      </c>
      <c r="L11" s="2" t="s">
        <v>379</v>
      </c>
      <c r="M11" s="2" t="s">
        <v>61</v>
      </c>
      <c r="N11" s="2" t="s">
        <v>61</v>
      </c>
      <c r="O11" s="2" t="s">
        <v>61</v>
      </c>
      <c r="P11" s="2" t="s">
        <v>61</v>
      </c>
      <c r="Q11" s="2" t="s">
        <v>61</v>
      </c>
      <c r="R11" s="2" t="s">
        <v>61</v>
      </c>
    </row>
    <row r="12" spans="1:18" s="3" customFormat="1" x14ac:dyDescent="0.25">
      <c r="A12" s="2" t="s">
        <v>380</v>
      </c>
      <c r="B12" s="2" t="str">
        <f t="shared" si="0"/>
        <v>Solyc02g065610.3.1</v>
      </c>
      <c r="C12" s="3">
        <v>203.23355112353457</v>
      </c>
      <c r="D12" s="3">
        <v>-1.4804082967575043</v>
      </c>
      <c r="E12" s="3">
        <v>0.36002808704751721</v>
      </c>
      <c r="F12" s="3">
        <v>-4.1119244581662793</v>
      </c>
      <c r="G12" s="3">
        <v>3.9237469530093805E-5</v>
      </c>
      <c r="H12" s="3">
        <v>3.3500139427319775E-2</v>
      </c>
      <c r="I12" s="2" t="s">
        <v>381</v>
      </c>
      <c r="J12" s="2" t="s">
        <v>61</v>
      </c>
      <c r="K12" s="2" t="s">
        <v>61</v>
      </c>
      <c r="L12" s="2" t="s">
        <v>61</v>
      </c>
      <c r="M12" s="2" t="s">
        <v>61</v>
      </c>
      <c r="N12" s="2" t="s">
        <v>61</v>
      </c>
      <c r="O12" s="2" t="s">
        <v>61</v>
      </c>
      <c r="P12" s="2" t="s">
        <v>61</v>
      </c>
      <c r="Q12" s="2" t="s">
        <v>61</v>
      </c>
      <c r="R12" s="2" t="s">
        <v>61</v>
      </c>
    </row>
    <row r="13" spans="1:18" s="3" customFormat="1" x14ac:dyDescent="0.25">
      <c r="A13" s="2" t="s">
        <v>382</v>
      </c>
      <c r="B13" s="2" t="str">
        <f t="shared" si="0"/>
        <v>Solyc02g068540.2.1</v>
      </c>
      <c r="C13" s="3">
        <v>9.923404024966981</v>
      </c>
      <c r="D13" s="3">
        <v>-5.2915886887714203</v>
      </c>
      <c r="E13" s="3">
        <v>1.1757159387275884</v>
      </c>
      <c r="F13" s="3">
        <v>-4.5007373928248438</v>
      </c>
      <c r="G13" s="3">
        <v>6.7718127264403816E-6</v>
      </c>
      <c r="H13" s="3">
        <v>1.8799230113513785E-2</v>
      </c>
      <c r="I13" s="2" t="s">
        <v>383</v>
      </c>
      <c r="J13" s="2" t="s">
        <v>61</v>
      </c>
      <c r="K13" s="2" t="s">
        <v>61</v>
      </c>
      <c r="L13" s="2" t="s">
        <v>61</v>
      </c>
      <c r="M13" s="2" t="s">
        <v>61</v>
      </c>
      <c r="N13" s="2" t="s">
        <v>61</v>
      </c>
      <c r="O13" s="2" t="s">
        <v>61</v>
      </c>
      <c r="P13" s="2" t="s">
        <v>61</v>
      </c>
      <c r="Q13" s="2" t="s">
        <v>61</v>
      </c>
      <c r="R13" s="2" t="s">
        <v>61</v>
      </c>
    </row>
    <row r="14" spans="1:18" s="3" customFormat="1" x14ac:dyDescent="0.25">
      <c r="A14" s="2" t="s">
        <v>384</v>
      </c>
      <c r="B14" s="2" t="str">
        <f t="shared" si="0"/>
        <v>Solyc02g079930.3.1</v>
      </c>
      <c r="C14" s="3">
        <v>17.05825495899564</v>
      </c>
      <c r="D14" s="3">
        <v>-2.6729220060751806</v>
      </c>
      <c r="E14" s="3">
        <v>0.653688123096831</v>
      </c>
      <c r="F14" s="3">
        <v>-4.088986646127637</v>
      </c>
      <c r="G14" s="3">
        <v>4.3326179189830229E-5</v>
      </c>
      <c r="H14" s="3">
        <v>3.3500139427319775E-2</v>
      </c>
      <c r="I14" s="2" t="s">
        <v>385</v>
      </c>
      <c r="J14" s="2" t="s">
        <v>386</v>
      </c>
      <c r="K14" s="2" t="s">
        <v>23</v>
      </c>
      <c r="L14" s="2" t="s">
        <v>387</v>
      </c>
      <c r="M14" s="2" t="s">
        <v>385</v>
      </c>
      <c r="N14" s="2" t="s">
        <v>388</v>
      </c>
      <c r="O14" s="2" t="s">
        <v>389</v>
      </c>
      <c r="P14" s="2" t="s">
        <v>390</v>
      </c>
      <c r="Q14" s="2" t="s">
        <v>23</v>
      </c>
      <c r="R14" s="2" t="s">
        <v>391</v>
      </c>
    </row>
    <row r="15" spans="1:18" s="3" customFormat="1" x14ac:dyDescent="0.25">
      <c r="A15" s="2" t="s">
        <v>392</v>
      </c>
      <c r="B15" s="2" t="str">
        <f t="shared" si="0"/>
        <v>Solyc02g081190.4.1</v>
      </c>
      <c r="C15" s="3">
        <v>35903.631052085861</v>
      </c>
      <c r="D15" s="3">
        <v>-1.160378134086969</v>
      </c>
      <c r="E15" s="3">
        <v>0.27256733580674153</v>
      </c>
      <c r="F15" s="3">
        <v>-4.2572164072870127</v>
      </c>
      <c r="G15" s="3">
        <v>2.0698797350488963E-5</v>
      </c>
      <c r="H15" s="3">
        <v>3.1049674511258483E-2</v>
      </c>
      <c r="I15" s="2" t="s">
        <v>393</v>
      </c>
      <c r="J15" s="2" t="s">
        <v>61</v>
      </c>
      <c r="K15" s="2" t="s">
        <v>61</v>
      </c>
      <c r="L15" s="2" t="s">
        <v>61</v>
      </c>
      <c r="M15" s="2" t="s">
        <v>61</v>
      </c>
      <c r="N15" s="2" t="s">
        <v>61</v>
      </c>
      <c r="O15" s="2" t="s">
        <v>61</v>
      </c>
      <c r="P15" s="2" t="s">
        <v>61</v>
      </c>
      <c r="Q15" s="2" t="s">
        <v>61</v>
      </c>
      <c r="R15" s="2" t="s">
        <v>61</v>
      </c>
    </row>
    <row r="16" spans="1:18" s="3" customFormat="1" x14ac:dyDescent="0.25">
      <c r="A16" s="2" t="s">
        <v>394</v>
      </c>
      <c r="B16" s="2" t="str">
        <f t="shared" si="0"/>
        <v>Solyc02g081850.4.1</v>
      </c>
      <c r="C16" s="3">
        <v>45.207717812917274</v>
      </c>
      <c r="D16" s="3">
        <v>1.5832983619679848</v>
      </c>
      <c r="E16" s="3">
        <v>0.41221737534974834</v>
      </c>
      <c r="F16" s="3">
        <v>3.8409306755316308</v>
      </c>
      <c r="G16" s="3">
        <v>1.2256872842147853E-4</v>
      </c>
      <c r="H16" s="3">
        <v>4.8567280482631522E-2</v>
      </c>
      <c r="I16" s="2" t="s">
        <v>395</v>
      </c>
      <c r="J16" s="2" t="s">
        <v>396</v>
      </c>
      <c r="K16" s="2" t="s">
        <v>397</v>
      </c>
      <c r="L16" s="2" t="s">
        <v>398</v>
      </c>
      <c r="M16" s="2" t="s">
        <v>399</v>
      </c>
      <c r="N16" s="2" t="s">
        <v>23</v>
      </c>
      <c r="O16" s="2" t="s">
        <v>400</v>
      </c>
      <c r="P16" s="2" t="s">
        <v>401</v>
      </c>
      <c r="Q16" s="2" t="s">
        <v>23</v>
      </c>
      <c r="R16" s="2" t="s">
        <v>402</v>
      </c>
    </row>
    <row r="17" spans="1:18" s="3" customFormat="1" x14ac:dyDescent="0.25">
      <c r="A17" s="2" t="s">
        <v>403</v>
      </c>
      <c r="B17" s="2" t="str">
        <f t="shared" si="0"/>
        <v>Solyc03g006100.4.1</v>
      </c>
      <c r="C17" s="3">
        <v>31.786354130410288</v>
      </c>
      <c r="D17" s="3">
        <v>3.9834596469184982</v>
      </c>
      <c r="E17" s="3">
        <v>0.89071259292422489</v>
      </c>
      <c r="F17" s="3">
        <v>4.4722166033835125</v>
      </c>
      <c r="G17" s="3">
        <v>7.7412955585770015E-6</v>
      </c>
      <c r="H17" s="3">
        <v>1.8799230113513785E-2</v>
      </c>
      <c r="I17" s="2" t="s">
        <v>404</v>
      </c>
      <c r="J17" s="2" t="s">
        <v>405</v>
      </c>
      <c r="K17" s="2" t="s">
        <v>406</v>
      </c>
      <c r="L17" s="2" t="s">
        <v>407</v>
      </c>
      <c r="M17" s="2" t="s">
        <v>408</v>
      </c>
      <c r="N17" s="2" t="s">
        <v>23</v>
      </c>
      <c r="O17" s="2" t="s">
        <v>23</v>
      </c>
      <c r="P17" s="2" t="s">
        <v>23</v>
      </c>
      <c r="Q17" s="2" t="s">
        <v>23</v>
      </c>
      <c r="R17" s="2" t="s">
        <v>61</v>
      </c>
    </row>
    <row r="18" spans="1:18" x14ac:dyDescent="0.25">
      <c r="A18" s="1" t="s">
        <v>637</v>
      </c>
      <c r="B18" s="1" t="str">
        <f t="shared" si="0"/>
        <v>Solyc03g007890.3.1</v>
      </c>
      <c r="C18">
        <v>1186.3951122498531</v>
      </c>
      <c r="D18">
        <v>-1.7334646510969751</v>
      </c>
      <c r="E18">
        <v>0.44801732883275225</v>
      </c>
      <c r="F18">
        <v>-3.8691910770801647</v>
      </c>
      <c r="G18">
        <v>1.0919704168834598E-4</v>
      </c>
      <c r="H18">
        <v>4.735286960812058E-2</v>
      </c>
      <c r="I18" s="1" t="s">
        <v>638</v>
      </c>
      <c r="J18" s="1" t="s">
        <v>639</v>
      </c>
      <c r="K18" s="1" t="s">
        <v>511</v>
      </c>
      <c r="L18" s="1" t="s">
        <v>640</v>
      </c>
      <c r="M18" s="1" t="s">
        <v>638</v>
      </c>
      <c r="N18" s="1" t="s">
        <v>23</v>
      </c>
      <c r="O18" s="1" t="s">
        <v>23</v>
      </c>
      <c r="P18" s="1" t="s">
        <v>23</v>
      </c>
      <c r="Q18" s="1" t="s">
        <v>23</v>
      </c>
      <c r="R18" s="1" t="s">
        <v>61</v>
      </c>
    </row>
    <row r="19" spans="1:18" s="3" customFormat="1" x14ac:dyDescent="0.25">
      <c r="A19" s="2" t="s">
        <v>409</v>
      </c>
      <c r="B19" s="2" t="str">
        <f t="shared" si="0"/>
        <v>Solyc03g062720.3.1</v>
      </c>
      <c r="C19" s="3">
        <v>231.51466590503404</v>
      </c>
      <c r="D19" s="3">
        <v>1.0603268758961135</v>
      </c>
      <c r="E19" s="3">
        <v>0.27051738631250505</v>
      </c>
      <c r="F19" s="3">
        <v>3.9196256120529376</v>
      </c>
      <c r="G19" s="3">
        <v>8.8686629101482128E-5</v>
      </c>
      <c r="H19" s="3">
        <v>4.3314137157214563E-2</v>
      </c>
      <c r="I19" s="2" t="s">
        <v>410</v>
      </c>
      <c r="J19" s="2" t="s">
        <v>411</v>
      </c>
      <c r="K19" s="2" t="s">
        <v>23</v>
      </c>
      <c r="L19" s="2" t="s">
        <v>412</v>
      </c>
      <c r="M19" s="2" t="s">
        <v>410</v>
      </c>
      <c r="N19" s="2" t="s">
        <v>413</v>
      </c>
      <c r="O19" s="2" t="s">
        <v>414</v>
      </c>
      <c r="P19" s="2" t="s">
        <v>415</v>
      </c>
      <c r="Q19" s="2" t="s">
        <v>23</v>
      </c>
      <c r="R19" s="2" t="s">
        <v>416</v>
      </c>
    </row>
    <row r="20" spans="1:18" s="3" customFormat="1" x14ac:dyDescent="0.25">
      <c r="A20" s="2" t="s">
        <v>417</v>
      </c>
      <c r="B20" s="2" t="str">
        <f t="shared" si="0"/>
        <v>Solyc03g083400.3.1</v>
      </c>
      <c r="C20" s="3">
        <v>929.51861105531361</v>
      </c>
      <c r="D20" s="3">
        <v>-0.81943785357922583</v>
      </c>
      <c r="E20" s="3">
        <v>0.20526805787023522</v>
      </c>
      <c r="F20" s="3">
        <v>-3.9920378361900406</v>
      </c>
      <c r="G20" s="3">
        <v>6.5507917368567078E-5</v>
      </c>
      <c r="H20" s="3">
        <v>3.5889038163601818E-2</v>
      </c>
      <c r="I20" s="2" t="s">
        <v>418</v>
      </c>
      <c r="J20" s="2" t="s">
        <v>419</v>
      </c>
      <c r="K20" s="2" t="s">
        <v>315</v>
      </c>
      <c r="L20" s="2" t="s">
        <v>420</v>
      </c>
      <c r="M20" s="2" t="s">
        <v>418</v>
      </c>
      <c r="N20" s="2" t="s">
        <v>23</v>
      </c>
      <c r="O20" s="2" t="s">
        <v>421</v>
      </c>
      <c r="P20" s="2" t="s">
        <v>23</v>
      </c>
      <c r="Q20" s="2" t="s">
        <v>23</v>
      </c>
      <c r="R20" s="2" t="s">
        <v>422</v>
      </c>
    </row>
    <row r="21" spans="1:18" s="3" customFormat="1" x14ac:dyDescent="0.25">
      <c r="A21" s="2" t="s">
        <v>417</v>
      </c>
      <c r="B21" s="2" t="str">
        <f t="shared" si="0"/>
        <v>Solyc03g083400.3.1</v>
      </c>
      <c r="C21" s="3">
        <v>929.51861105531361</v>
      </c>
      <c r="D21" s="3">
        <v>-0.81943785357922583</v>
      </c>
      <c r="E21" s="3">
        <v>0.20526805787023522</v>
      </c>
      <c r="F21" s="3">
        <v>-3.9920378361900406</v>
      </c>
      <c r="G21" s="3">
        <v>6.5507917368567078E-5</v>
      </c>
      <c r="H21" s="3">
        <v>3.5889038163601818E-2</v>
      </c>
      <c r="I21" s="2" t="s">
        <v>418</v>
      </c>
      <c r="J21" s="2" t="s">
        <v>419</v>
      </c>
      <c r="K21" s="2" t="s">
        <v>315</v>
      </c>
      <c r="L21" s="2" t="s">
        <v>420</v>
      </c>
      <c r="M21" s="2" t="s">
        <v>418</v>
      </c>
      <c r="N21" s="2" t="s">
        <v>23</v>
      </c>
      <c r="O21" s="2" t="s">
        <v>423</v>
      </c>
      <c r="P21" s="2" t="s">
        <v>23</v>
      </c>
      <c r="Q21" s="2" t="s">
        <v>23</v>
      </c>
      <c r="R21" s="2" t="s">
        <v>424</v>
      </c>
    </row>
    <row r="22" spans="1:18" s="3" customFormat="1" x14ac:dyDescent="0.25">
      <c r="A22" s="2" t="s">
        <v>425</v>
      </c>
      <c r="B22" s="2" t="str">
        <f t="shared" si="0"/>
        <v>Solyc03g115310.1.1</v>
      </c>
      <c r="C22" s="3">
        <v>4.99771755085201</v>
      </c>
      <c r="D22" s="3">
        <v>-6.0015775128391464</v>
      </c>
      <c r="E22" s="3">
        <v>1.492483596003501</v>
      </c>
      <c r="F22" s="3">
        <v>-4.0212016593749338</v>
      </c>
      <c r="G22" s="3">
        <v>5.7902008619839362E-5</v>
      </c>
      <c r="H22" s="3">
        <v>3.4742859515007045E-2</v>
      </c>
      <c r="I22" s="2" t="s">
        <v>426</v>
      </c>
      <c r="J22" s="2" t="s">
        <v>427</v>
      </c>
      <c r="K22" s="2" t="s">
        <v>23</v>
      </c>
      <c r="L22" s="2" t="s">
        <v>428</v>
      </c>
      <c r="M22" s="2" t="s">
        <v>426</v>
      </c>
      <c r="N22" s="2" t="s">
        <v>429</v>
      </c>
      <c r="O22" s="2" t="s">
        <v>430</v>
      </c>
      <c r="P22" s="2" t="s">
        <v>431</v>
      </c>
      <c r="Q22" s="2" t="s">
        <v>23</v>
      </c>
      <c r="R22" s="2" t="s">
        <v>432</v>
      </c>
    </row>
    <row r="23" spans="1:18" s="3" customFormat="1" x14ac:dyDescent="0.25">
      <c r="A23" s="2" t="s">
        <v>425</v>
      </c>
      <c r="B23" s="2" t="str">
        <f t="shared" si="0"/>
        <v>Solyc03g115310.1.1</v>
      </c>
      <c r="C23" s="3">
        <v>4.99771755085201</v>
      </c>
      <c r="D23" s="3">
        <v>-6.0015775128391464</v>
      </c>
      <c r="E23" s="3">
        <v>1.492483596003501</v>
      </c>
      <c r="F23" s="3">
        <v>-4.0212016593749338</v>
      </c>
      <c r="G23" s="3">
        <v>5.7902008619839362E-5</v>
      </c>
      <c r="H23" s="3">
        <v>3.4742859515007045E-2</v>
      </c>
      <c r="I23" s="2" t="s">
        <v>426</v>
      </c>
      <c r="J23" s="2" t="s">
        <v>427</v>
      </c>
      <c r="K23" s="2" t="s">
        <v>23</v>
      </c>
      <c r="L23" s="2" t="s">
        <v>428</v>
      </c>
      <c r="M23" s="2" t="s">
        <v>426</v>
      </c>
      <c r="N23" s="2" t="s">
        <v>429</v>
      </c>
      <c r="O23" s="2" t="s">
        <v>433</v>
      </c>
      <c r="P23" s="2" t="s">
        <v>434</v>
      </c>
      <c r="Q23" s="2" t="s">
        <v>23</v>
      </c>
      <c r="R23" s="2" t="s">
        <v>435</v>
      </c>
    </row>
    <row r="24" spans="1:18" s="3" customFormat="1" x14ac:dyDescent="0.25">
      <c r="A24" s="2" t="s">
        <v>425</v>
      </c>
      <c r="B24" s="2" t="str">
        <f t="shared" si="0"/>
        <v>Solyc03g115310.1.1</v>
      </c>
      <c r="C24" s="3">
        <v>4.99771755085201</v>
      </c>
      <c r="D24" s="3">
        <v>-6.0015775128391464</v>
      </c>
      <c r="E24" s="3">
        <v>1.492483596003501</v>
      </c>
      <c r="F24" s="3">
        <v>-4.0212016593749338</v>
      </c>
      <c r="G24" s="3">
        <v>5.7902008619839362E-5</v>
      </c>
      <c r="H24" s="3">
        <v>3.4742859515007045E-2</v>
      </c>
      <c r="I24" s="2" t="s">
        <v>426</v>
      </c>
      <c r="J24" s="2" t="s">
        <v>427</v>
      </c>
      <c r="K24" s="2" t="s">
        <v>23</v>
      </c>
      <c r="L24" s="2" t="s">
        <v>428</v>
      </c>
      <c r="M24" s="2" t="s">
        <v>426</v>
      </c>
      <c r="N24" s="2" t="s">
        <v>429</v>
      </c>
      <c r="O24" s="2" t="s">
        <v>436</v>
      </c>
      <c r="P24" s="2" t="s">
        <v>437</v>
      </c>
      <c r="Q24" s="2" t="s">
        <v>23</v>
      </c>
      <c r="R24" s="2" t="s">
        <v>438</v>
      </c>
    </row>
    <row r="25" spans="1:18" s="3" customFormat="1" x14ac:dyDescent="0.25">
      <c r="A25" s="2" t="s">
        <v>425</v>
      </c>
      <c r="B25" s="2" t="str">
        <f t="shared" si="0"/>
        <v>Solyc03g115310.1.1</v>
      </c>
      <c r="C25" s="3">
        <v>4.99771755085201</v>
      </c>
      <c r="D25" s="3">
        <v>-6.0015775128391464</v>
      </c>
      <c r="E25" s="3">
        <v>1.492483596003501</v>
      </c>
      <c r="F25" s="3">
        <v>-4.0212016593749338</v>
      </c>
      <c r="G25" s="3">
        <v>5.7902008619839362E-5</v>
      </c>
      <c r="H25" s="3">
        <v>3.4742859515007045E-2</v>
      </c>
      <c r="I25" s="2" t="s">
        <v>426</v>
      </c>
      <c r="J25" s="2" t="s">
        <v>427</v>
      </c>
      <c r="K25" s="2" t="s">
        <v>23</v>
      </c>
      <c r="L25" s="2" t="s">
        <v>428</v>
      </c>
      <c r="M25" s="2" t="s">
        <v>426</v>
      </c>
      <c r="N25" s="2" t="s">
        <v>429</v>
      </c>
      <c r="O25" s="2" t="s">
        <v>439</v>
      </c>
      <c r="P25" s="2" t="s">
        <v>440</v>
      </c>
      <c r="Q25" s="2" t="s">
        <v>23</v>
      </c>
      <c r="R25" s="2" t="s">
        <v>441</v>
      </c>
    </row>
    <row r="26" spans="1:18" s="3" customFormat="1" x14ac:dyDescent="0.25">
      <c r="A26" s="2" t="s">
        <v>425</v>
      </c>
      <c r="B26" s="2" t="str">
        <f t="shared" si="0"/>
        <v>Solyc03g115310.1.1</v>
      </c>
      <c r="C26" s="3">
        <v>4.99771755085201</v>
      </c>
      <c r="D26" s="3">
        <v>-6.0015775128391464</v>
      </c>
      <c r="E26" s="3">
        <v>1.492483596003501</v>
      </c>
      <c r="F26" s="3">
        <v>-4.0212016593749338</v>
      </c>
      <c r="G26" s="3">
        <v>5.7902008619839362E-5</v>
      </c>
      <c r="H26" s="3">
        <v>3.4742859515007045E-2</v>
      </c>
      <c r="I26" s="2" t="s">
        <v>426</v>
      </c>
      <c r="J26" s="2" t="s">
        <v>427</v>
      </c>
      <c r="K26" s="2" t="s">
        <v>23</v>
      </c>
      <c r="L26" s="2" t="s">
        <v>428</v>
      </c>
      <c r="M26" s="2" t="s">
        <v>426</v>
      </c>
      <c r="N26" s="2" t="s">
        <v>429</v>
      </c>
      <c r="O26" s="2" t="s">
        <v>442</v>
      </c>
      <c r="P26" s="2" t="s">
        <v>443</v>
      </c>
      <c r="Q26" s="2" t="s">
        <v>23</v>
      </c>
      <c r="R26" s="2" t="s">
        <v>444</v>
      </c>
    </row>
    <row r="27" spans="1:18" s="3" customFormat="1" x14ac:dyDescent="0.25">
      <c r="A27" s="2" t="s">
        <v>425</v>
      </c>
      <c r="B27" s="2" t="str">
        <f t="shared" si="0"/>
        <v>Solyc03g115310.1.1</v>
      </c>
      <c r="C27" s="3">
        <v>4.99771755085201</v>
      </c>
      <c r="D27" s="3">
        <v>-6.0015775128391464</v>
      </c>
      <c r="E27" s="3">
        <v>1.492483596003501</v>
      </c>
      <c r="F27" s="3">
        <v>-4.0212016593749338</v>
      </c>
      <c r="G27" s="3">
        <v>5.7902008619839362E-5</v>
      </c>
      <c r="H27" s="3">
        <v>3.4742859515007045E-2</v>
      </c>
      <c r="I27" s="2" t="s">
        <v>426</v>
      </c>
      <c r="J27" s="2" t="s">
        <v>427</v>
      </c>
      <c r="K27" s="2" t="s">
        <v>23</v>
      </c>
      <c r="L27" s="2" t="s">
        <v>428</v>
      </c>
      <c r="M27" s="2" t="s">
        <v>426</v>
      </c>
      <c r="N27" s="2" t="s">
        <v>429</v>
      </c>
      <c r="O27" s="2" t="s">
        <v>445</v>
      </c>
      <c r="P27" s="2" t="s">
        <v>446</v>
      </c>
      <c r="Q27" s="2" t="s">
        <v>23</v>
      </c>
      <c r="R27" s="2" t="s">
        <v>447</v>
      </c>
    </row>
    <row r="28" spans="1:18" s="3" customFormat="1" x14ac:dyDescent="0.25">
      <c r="A28" s="2" t="s">
        <v>448</v>
      </c>
      <c r="B28" s="2" t="str">
        <f t="shared" si="0"/>
        <v>Solyc03g117630.1.1</v>
      </c>
      <c r="C28" s="3">
        <v>26.342843783340658</v>
      </c>
      <c r="D28" s="3">
        <v>-3.6092789984235401</v>
      </c>
      <c r="E28" s="3">
        <v>0.89527943626400641</v>
      </c>
      <c r="F28" s="3">
        <v>-4.031455266620477</v>
      </c>
      <c r="G28" s="3">
        <v>5.5432548170534518E-5</v>
      </c>
      <c r="H28" s="3">
        <v>3.4620920949254667E-2</v>
      </c>
      <c r="I28" s="2" t="s">
        <v>449</v>
      </c>
      <c r="J28" s="2" t="s">
        <v>450</v>
      </c>
      <c r="K28" s="2" t="s">
        <v>23</v>
      </c>
      <c r="L28" s="2" t="s">
        <v>451</v>
      </c>
      <c r="M28" s="2" t="s">
        <v>449</v>
      </c>
      <c r="N28" s="2" t="s">
        <v>23</v>
      </c>
      <c r="O28" s="2" t="s">
        <v>23</v>
      </c>
      <c r="P28" s="2" t="s">
        <v>23</v>
      </c>
      <c r="Q28" s="2" t="s">
        <v>23</v>
      </c>
      <c r="R28" s="2" t="s">
        <v>61</v>
      </c>
    </row>
    <row r="29" spans="1:18" s="3" customFormat="1" x14ac:dyDescent="0.25">
      <c r="A29" s="2" t="s">
        <v>452</v>
      </c>
      <c r="B29" s="2" t="str">
        <f t="shared" si="0"/>
        <v>Solyc03g123410.1.1</v>
      </c>
      <c r="C29" s="3">
        <v>1276.6614419042839</v>
      </c>
      <c r="D29" s="3">
        <v>1.560173028555029</v>
      </c>
      <c r="E29" s="3">
        <v>0.4004573421534075</v>
      </c>
      <c r="F29" s="3">
        <v>3.8959780838713072</v>
      </c>
      <c r="G29" s="3">
        <v>9.7803233058736357E-5</v>
      </c>
      <c r="H29" s="3">
        <v>4.5643682165922711E-2</v>
      </c>
      <c r="I29" s="2" t="s">
        <v>453</v>
      </c>
      <c r="J29" s="2" t="s">
        <v>454</v>
      </c>
      <c r="K29" s="2" t="s">
        <v>20</v>
      </c>
      <c r="L29" s="2" t="s">
        <v>455</v>
      </c>
      <c r="M29" s="2" t="s">
        <v>453</v>
      </c>
      <c r="N29" s="2" t="s">
        <v>23</v>
      </c>
      <c r="O29" s="2" t="s">
        <v>456</v>
      </c>
      <c r="P29" s="2" t="s">
        <v>457</v>
      </c>
      <c r="Q29" s="2" t="s">
        <v>23</v>
      </c>
      <c r="R29" s="2" t="s">
        <v>458</v>
      </c>
    </row>
    <row r="30" spans="1:18" s="3" customFormat="1" x14ac:dyDescent="0.25">
      <c r="A30" s="2" t="s">
        <v>459</v>
      </c>
      <c r="B30" s="2" t="str">
        <f t="shared" si="0"/>
        <v>Solyc04g011390.1.1</v>
      </c>
      <c r="C30" s="3">
        <v>282.71634796109583</v>
      </c>
      <c r="D30" s="3">
        <v>0.97425537296321285</v>
      </c>
      <c r="E30" s="3">
        <v>0.23708013261559879</v>
      </c>
      <c r="F30" s="3">
        <v>4.1093927281661697</v>
      </c>
      <c r="G30" s="3">
        <v>3.9670093655272961E-5</v>
      </c>
      <c r="H30" s="3">
        <v>3.3500139427319775E-2</v>
      </c>
      <c r="I30" s="2" t="s">
        <v>460</v>
      </c>
      <c r="J30" s="2" t="s">
        <v>461</v>
      </c>
      <c r="K30" s="2" t="s">
        <v>23</v>
      </c>
      <c r="L30" s="2" t="s">
        <v>462</v>
      </c>
      <c r="M30" s="2" t="s">
        <v>460</v>
      </c>
      <c r="N30" s="2" t="s">
        <v>463</v>
      </c>
      <c r="O30" s="2" t="s">
        <v>23</v>
      </c>
      <c r="P30" s="2" t="s">
        <v>23</v>
      </c>
      <c r="Q30" s="2" t="s">
        <v>23</v>
      </c>
      <c r="R30" s="2" t="s">
        <v>61</v>
      </c>
    </row>
    <row r="31" spans="1:18" s="3" customFormat="1" x14ac:dyDescent="0.25">
      <c r="A31" s="2" t="s">
        <v>464</v>
      </c>
      <c r="B31" s="2" t="str">
        <f t="shared" si="0"/>
        <v>Solyc04g011440.4.1</v>
      </c>
      <c r="C31" s="3">
        <v>813.16335150793032</v>
      </c>
      <c r="D31" s="3">
        <v>-1.2068797956106405</v>
      </c>
      <c r="E31" s="3">
        <v>0.24616102087116634</v>
      </c>
      <c r="F31" s="3">
        <v>-4.9028062661565208</v>
      </c>
      <c r="G31" s="3">
        <v>9.4477151001147108E-7</v>
      </c>
      <c r="H31" s="3">
        <v>4.9602866204377259E-3</v>
      </c>
      <c r="I31" s="2" t="s">
        <v>465</v>
      </c>
      <c r="J31" s="2" t="s">
        <v>466</v>
      </c>
      <c r="K31" s="2" t="s">
        <v>23</v>
      </c>
      <c r="L31" s="2" t="s">
        <v>467</v>
      </c>
      <c r="M31" s="2" t="s">
        <v>61</v>
      </c>
      <c r="N31" s="2" t="s">
        <v>61</v>
      </c>
      <c r="O31" s="2" t="s">
        <v>61</v>
      </c>
      <c r="P31" s="2" t="s">
        <v>61</v>
      </c>
      <c r="Q31" s="2" t="s">
        <v>61</v>
      </c>
      <c r="R31" s="2" t="s">
        <v>61</v>
      </c>
    </row>
    <row r="32" spans="1:18" s="3" customFormat="1" x14ac:dyDescent="0.25">
      <c r="A32" s="2" t="s">
        <v>468</v>
      </c>
      <c r="B32" s="2" t="str">
        <f t="shared" si="0"/>
        <v>Solyc04g014600.3.1</v>
      </c>
      <c r="C32" s="3">
        <v>338.71759985032395</v>
      </c>
      <c r="D32" s="3">
        <v>-1.2702850835838779</v>
      </c>
      <c r="E32" s="3">
        <v>0.31901210401762431</v>
      </c>
      <c r="F32" s="3">
        <v>-3.9819338124979078</v>
      </c>
      <c r="G32" s="3">
        <v>6.8356817606022227E-5</v>
      </c>
      <c r="H32" s="3">
        <v>3.5889038163601818E-2</v>
      </c>
      <c r="I32" s="2" t="s">
        <v>469</v>
      </c>
      <c r="J32" s="2" t="s">
        <v>470</v>
      </c>
      <c r="K32" s="2" t="s">
        <v>23</v>
      </c>
      <c r="L32" s="2" t="s">
        <v>471</v>
      </c>
      <c r="M32" s="2" t="s">
        <v>469</v>
      </c>
      <c r="N32" s="2" t="s">
        <v>23</v>
      </c>
      <c r="O32" s="2" t="s">
        <v>472</v>
      </c>
      <c r="P32" s="2" t="s">
        <v>23</v>
      </c>
      <c r="Q32" s="2" t="s">
        <v>23</v>
      </c>
      <c r="R32" s="2" t="s">
        <v>473</v>
      </c>
    </row>
    <row r="33" spans="1:18" s="3" customFormat="1" x14ac:dyDescent="0.25">
      <c r="A33" s="2" t="s">
        <v>474</v>
      </c>
      <c r="B33" s="2" t="str">
        <f t="shared" si="0"/>
        <v>Solyc04g016175.2.1</v>
      </c>
      <c r="C33" s="3">
        <v>7.0831526238110998</v>
      </c>
      <c r="D33" s="3">
        <v>-5.3086851667041186</v>
      </c>
      <c r="E33" s="3">
        <v>1.3700022023860663</v>
      </c>
      <c r="F33" s="3">
        <v>-3.874946447135807</v>
      </c>
      <c r="G33" s="3">
        <v>1.0664815076789905E-4</v>
      </c>
      <c r="H33" s="3">
        <v>4.735286960812058E-2</v>
      </c>
      <c r="I33" s="2" t="s">
        <v>475</v>
      </c>
      <c r="J33" s="2" t="s">
        <v>476</v>
      </c>
      <c r="K33" s="2" t="s">
        <v>477</v>
      </c>
      <c r="L33" s="2" t="s">
        <v>478</v>
      </c>
      <c r="M33" s="2" t="s">
        <v>479</v>
      </c>
      <c r="N33" s="2" t="s">
        <v>23</v>
      </c>
      <c r="O33" s="2" t="s">
        <v>480</v>
      </c>
      <c r="P33" s="2" t="s">
        <v>23</v>
      </c>
      <c r="Q33" s="2" t="s">
        <v>23</v>
      </c>
      <c r="R33" s="2" t="s">
        <v>481</v>
      </c>
    </row>
    <row r="34" spans="1:18" x14ac:dyDescent="0.25">
      <c r="A34" s="1" t="s">
        <v>641</v>
      </c>
      <c r="B34" s="1" t="str">
        <f t="shared" ref="B34:B65" si="1">RIGHT(A34, 18)</f>
        <v>Solyc04g074710.3.1</v>
      </c>
      <c r="C34">
        <v>27.21431224182993</v>
      </c>
      <c r="D34">
        <v>-2.0562238393371177</v>
      </c>
      <c r="E34">
        <v>0.50068516205317903</v>
      </c>
      <c r="F34">
        <v>-4.1068200042219765</v>
      </c>
      <c r="G34">
        <v>4.0114358047840985E-5</v>
      </c>
      <c r="H34">
        <v>3.3500139427319775E-2</v>
      </c>
      <c r="I34" s="1" t="s">
        <v>642</v>
      </c>
      <c r="J34" s="1" t="s">
        <v>643</v>
      </c>
      <c r="K34" s="1" t="s">
        <v>644</v>
      </c>
      <c r="L34" s="1" t="s">
        <v>645</v>
      </c>
      <c r="M34" s="1" t="s">
        <v>642</v>
      </c>
      <c r="N34" s="1" t="s">
        <v>646</v>
      </c>
      <c r="O34" s="1" t="s">
        <v>23</v>
      </c>
      <c r="P34" s="1" t="s">
        <v>23</v>
      </c>
      <c r="Q34" s="1" t="s">
        <v>23</v>
      </c>
      <c r="R34" s="1" t="s">
        <v>61</v>
      </c>
    </row>
    <row r="35" spans="1:18" s="3" customFormat="1" x14ac:dyDescent="0.25">
      <c r="A35" s="2" t="s">
        <v>482</v>
      </c>
      <c r="B35" s="2" t="str">
        <f t="shared" si="1"/>
        <v>Solyc04g074900.3.1</v>
      </c>
      <c r="C35" s="3">
        <v>16.943792650993036</v>
      </c>
      <c r="D35" s="3">
        <v>3.7289293446778364</v>
      </c>
      <c r="E35" s="3">
        <v>0.93877902936764457</v>
      </c>
      <c r="F35" s="3">
        <v>3.9721054987664339</v>
      </c>
      <c r="G35" s="3">
        <v>7.1240154495385644E-5</v>
      </c>
      <c r="H35" s="3">
        <v>3.6490597184331564E-2</v>
      </c>
      <c r="I35" s="2" t="s">
        <v>483</v>
      </c>
      <c r="J35" s="2" t="s">
        <v>484</v>
      </c>
      <c r="K35" s="2" t="s">
        <v>243</v>
      </c>
      <c r="L35" s="2" t="s">
        <v>485</v>
      </c>
      <c r="M35" s="2" t="s">
        <v>483</v>
      </c>
      <c r="N35" s="2" t="s">
        <v>486</v>
      </c>
      <c r="O35" s="2" t="s">
        <v>487</v>
      </c>
      <c r="P35" s="2" t="s">
        <v>488</v>
      </c>
      <c r="Q35" s="2" t="s">
        <v>23</v>
      </c>
      <c r="R35" s="2" t="s">
        <v>489</v>
      </c>
    </row>
    <row r="36" spans="1:18" s="3" customFormat="1" x14ac:dyDescent="0.25">
      <c r="A36" s="2" t="s">
        <v>482</v>
      </c>
      <c r="B36" s="2" t="str">
        <f t="shared" si="1"/>
        <v>Solyc04g074900.3.1</v>
      </c>
      <c r="C36" s="3">
        <v>16.943792650993036</v>
      </c>
      <c r="D36" s="3">
        <v>3.7289293446778364</v>
      </c>
      <c r="E36" s="3">
        <v>0.93877902936764457</v>
      </c>
      <c r="F36" s="3">
        <v>3.9721054987664339</v>
      </c>
      <c r="G36" s="3">
        <v>7.1240154495385644E-5</v>
      </c>
      <c r="H36" s="3">
        <v>3.6490597184331564E-2</v>
      </c>
      <c r="I36" s="2" t="s">
        <v>483</v>
      </c>
      <c r="J36" s="2" t="s">
        <v>484</v>
      </c>
      <c r="K36" s="2" t="s">
        <v>243</v>
      </c>
      <c r="L36" s="2" t="s">
        <v>485</v>
      </c>
      <c r="M36" s="2" t="s">
        <v>483</v>
      </c>
      <c r="N36" s="2" t="s">
        <v>486</v>
      </c>
      <c r="O36" s="2" t="s">
        <v>490</v>
      </c>
      <c r="P36" s="2" t="s">
        <v>491</v>
      </c>
      <c r="Q36" s="2" t="s">
        <v>23</v>
      </c>
      <c r="R36" s="2" t="s">
        <v>492</v>
      </c>
    </row>
    <row r="37" spans="1:18" s="3" customFormat="1" x14ac:dyDescent="0.25">
      <c r="A37" s="2" t="s">
        <v>493</v>
      </c>
      <c r="B37" s="2" t="str">
        <f t="shared" si="1"/>
        <v>Solyc04g078325.1.1</v>
      </c>
      <c r="C37" s="3">
        <v>28.303941709032703</v>
      </c>
      <c r="D37" s="3">
        <v>-4.594702271739405</v>
      </c>
      <c r="E37" s="3">
        <v>0.88351988133528236</v>
      </c>
      <c r="F37" s="3">
        <v>-5.2004514768760313</v>
      </c>
      <c r="G37" s="3">
        <v>1.9880501744126213E-7</v>
      </c>
      <c r="H37" s="3">
        <v>4.175104171283946E-3</v>
      </c>
      <c r="I37" s="2" t="s">
        <v>494</v>
      </c>
      <c r="J37" s="2" t="s">
        <v>61</v>
      </c>
      <c r="K37" s="2" t="s">
        <v>61</v>
      </c>
      <c r="L37" s="2" t="s">
        <v>61</v>
      </c>
      <c r="M37" s="2" t="s">
        <v>61</v>
      </c>
      <c r="N37" s="2" t="s">
        <v>61</v>
      </c>
      <c r="O37" s="2" t="s">
        <v>61</v>
      </c>
      <c r="P37" s="2" t="s">
        <v>61</v>
      </c>
      <c r="Q37" s="2" t="s">
        <v>61</v>
      </c>
      <c r="R37" s="2" t="s">
        <v>61</v>
      </c>
    </row>
    <row r="38" spans="1:18" x14ac:dyDescent="0.25">
      <c r="A38" s="1" t="s">
        <v>647</v>
      </c>
      <c r="B38" s="1" t="str">
        <f t="shared" si="1"/>
        <v>Solyc04g079450.4.1</v>
      </c>
      <c r="C38">
        <v>5.484440464010258</v>
      </c>
      <c r="D38">
        <v>-6.1404674388141878</v>
      </c>
      <c r="E38">
        <v>1.5924205676637262</v>
      </c>
      <c r="F38">
        <v>-3.8560588600177383</v>
      </c>
      <c r="G38">
        <v>1.1522975363143413E-4</v>
      </c>
      <c r="H38">
        <v>4.735286960812058E-2</v>
      </c>
      <c r="I38" s="1" t="s">
        <v>648</v>
      </c>
      <c r="J38" s="1" t="s">
        <v>649</v>
      </c>
      <c r="K38" s="1" t="s">
        <v>23</v>
      </c>
      <c r="L38" s="1" t="s">
        <v>650</v>
      </c>
      <c r="M38" s="1" t="s">
        <v>651</v>
      </c>
      <c r="N38" s="1" t="s">
        <v>23</v>
      </c>
      <c r="O38" s="1" t="s">
        <v>23</v>
      </c>
      <c r="P38" s="1" t="s">
        <v>23</v>
      </c>
      <c r="Q38" s="1" t="s">
        <v>23</v>
      </c>
      <c r="R38" s="1" t="s">
        <v>61</v>
      </c>
    </row>
    <row r="39" spans="1:18" s="3" customFormat="1" x14ac:dyDescent="0.25">
      <c r="A39" s="2" t="s">
        <v>495</v>
      </c>
      <c r="B39" s="2" t="str">
        <f t="shared" si="1"/>
        <v>Solyc04g081530.1.1</v>
      </c>
      <c r="C39" s="3">
        <v>222.86674595291035</v>
      </c>
      <c r="D39" s="3">
        <v>1.2196608623670349</v>
      </c>
      <c r="E39" s="3">
        <v>0.30037404630156678</v>
      </c>
      <c r="F39" s="3">
        <v>4.060473524208982</v>
      </c>
      <c r="G39" s="3">
        <v>4.8973290710425242E-5</v>
      </c>
      <c r="H39" s="3">
        <v>3.4620920949254667E-2</v>
      </c>
      <c r="I39" s="2" t="s">
        <v>496</v>
      </c>
      <c r="J39" s="2" t="s">
        <v>497</v>
      </c>
      <c r="K39" s="2" t="s">
        <v>23</v>
      </c>
      <c r="L39" s="2" t="s">
        <v>498</v>
      </c>
      <c r="M39" s="2" t="s">
        <v>496</v>
      </c>
      <c r="N39" s="2" t="s">
        <v>23</v>
      </c>
      <c r="O39" s="2" t="s">
        <v>23</v>
      </c>
      <c r="P39" s="2" t="s">
        <v>23</v>
      </c>
      <c r="Q39" s="2" t="s">
        <v>23</v>
      </c>
      <c r="R39" s="2" t="s">
        <v>61</v>
      </c>
    </row>
    <row r="40" spans="1:18" x14ac:dyDescent="0.25">
      <c r="A40" s="1" t="s">
        <v>343</v>
      </c>
      <c r="B40" s="1" t="str">
        <f t="shared" si="1"/>
        <v>Solyc04g082980.2.1</v>
      </c>
      <c r="C40">
        <v>5966.8556350799272</v>
      </c>
      <c r="D40">
        <v>-1.7295735540683661</v>
      </c>
      <c r="E40">
        <v>0.40806656587301171</v>
      </c>
      <c r="F40">
        <v>-4.2384593561791606</v>
      </c>
      <c r="G40">
        <v>2.2505891608644045E-5</v>
      </c>
      <c r="H40">
        <v>3.1509748644875574E-2</v>
      </c>
      <c r="I40" s="1" t="s">
        <v>344</v>
      </c>
      <c r="J40" s="1" t="s">
        <v>345</v>
      </c>
      <c r="K40" s="1" t="s">
        <v>315</v>
      </c>
      <c r="L40" s="1" t="s">
        <v>346</v>
      </c>
      <c r="M40" s="1" t="s">
        <v>344</v>
      </c>
      <c r="N40" s="1" t="s">
        <v>347</v>
      </c>
      <c r="O40" s="1" t="s">
        <v>348</v>
      </c>
      <c r="P40" s="1" t="s">
        <v>349</v>
      </c>
      <c r="Q40" s="1" t="s">
        <v>23</v>
      </c>
      <c r="R40" s="1" t="s">
        <v>350</v>
      </c>
    </row>
    <row r="41" spans="1:18" s="3" customFormat="1" x14ac:dyDescent="0.25">
      <c r="A41" s="2" t="s">
        <v>499</v>
      </c>
      <c r="B41" s="2" t="str">
        <f t="shared" si="1"/>
        <v>Solyc05g008105.1.1</v>
      </c>
      <c r="C41" s="3">
        <v>1288.7735539651076</v>
      </c>
      <c r="D41" s="3">
        <v>-1.0620853986312424</v>
      </c>
      <c r="E41" s="3">
        <v>0.20954347928887329</v>
      </c>
      <c r="F41" s="3">
        <v>-5.0685681188249641</v>
      </c>
      <c r="G41" s="3">
        <v>4.0081953768453574E-7</v>
      </c>
      <c r="H41" s="3">
        <v>4.2088055554564676E-3</v>
      </c>
      <c r="I41" s="2" t="s">
        <v>500</v>
      </c>
      <c r="J41" s="2" t="s">
        <v>501</v>
      </c>
      <c r="K41" s="2" t="s">
        <v>23</v>
      </c>
      <c r="L41" s="2" t="s">
        <v>502</v>
      </c>
      <c r="M41" s="2" t="s">
        <v>61</v>
      </c>
      <c r="N41" s="2" t="s">
        <v>61</v>
      </c>
      <c r="O41" s="2" t="s">
        <v>61</v>
      </c>
      <c r="P41" s="2" t="s">
        <v>61</v>
      </c>
      <c r="Q41" s="2" t="s">
        <v>61</v>
      </c>
      <c r="R41" s="2" t="s">
        <v>61</v>
      </c>
    </row>
    <row r="42" spans="1:18" s="3" customFormat="1" x14ac:dyDescent="0.25">
      <c r="A42" s="2" t="s">
        <v>503</v>
      </c>
      <c r="B42" s="2" t="str">
        <f t="shared" si="1"/>
        <v>Solyc05g054610.1.1</v>
      </c>
      <c r="C42" s="3">
        <v>112.77088604884173</v>
      </c>
      <c r="D42" s="3">
        <v>1.7835001803242563</v>
      </c>
      <c r="E42" s="3">
        <v>0.42294666784699037</v>
      </c>
      <c r="F42" s="3">
        <v>4.2168441458663386</v>
      </c>
      <c r="G42" s="3">
        <v>2.4774507610912668E-5</v>
      </c>
      <c r="H42" s="3">
        <v>3.2518089646048562E-2</v>
      </c>
      <c r="I42" s="2" t="s">
        <v>504</v>
      </c>
      <c r="J42" s="2" t="s">
        <v>461</v>
      </c>
      <c r="K42" s="2" t="s">
        <v>23</v>
      </c>
      <c r="L42" s="2" t="s">
        <v>505</v>
      </c>
      <c r="M42" s="2" t="s">
        <v>504</v>
      </c>
      <c r="N42" s="2" t="s">
        <v>463</v>
      </c>
      <c r="O42" s="2" t="s">
        <v>23</v>
      </c>
      <c r="P42" s="2" t="s">
        <v>23</v>
      </c>
      <c r="Q42" s="2" t="s">
        <v>23</v>
      </c>
      <c r="R42" s="2" t="s">
        <v>61</v>
      </c>
    </row>
    <row r="43" spans="1:18" s="3" customFormat="1" x14ac:dyDescent="0.25">
      <c r="A43" s="2" t="s">
        <v>506</v>
      </c>
      <c r="B43" s="2" t="str">
        <f t="shared" si="1"/>
        <v>Solyc06g007190.4.1</v>
      </c>
      <c r="C43" s="3">
        <v>74.802431739154017</v>
      </c>
      <c r="D43" s="3">
        <v>-3.2892925406114388</v>
      </c>
      <c r="E43" s="3">
        <v>0.81090990182454814</v>
      </c>
      <c r="F43" s="3">
        <v>-4.0562984040650223</v>
      </c>
      <c r="G43" s="3">
        <v>4.9856555702374868E-5</v>
      </c>
      <c r="H43" s="3">
        <v>3.4620920949254667E-2</v>
      </c>
      <c r="I43" s="2" t="s">
        <v>507</v>
      </c>
      <c r="J43" s="2" t="s">
        <v>61</v>
      </c>
      <c r="K43" s="2" t="s">
        <v>61</v>
      </c>
      <c r="L43" s="2" t="s">
        <v>61</v>
      </c>
      <c r="M43" s="2" t="s">
        <v>61</v>
      </c>
      <c r="N43" s="2" t="s">
        <v>61</v>
      </c>
      <c r="O43" s="2" t="s">
        <v>61</v>
      </c>
      <c r="P43" s="2" t="s">
        <v>61</v>
      </c>
      <c r="Q43" s="2" t="s">
        <v>61</v>
      </c>
      <c r="R43" s="2" t="s">
        <v>61</v>
      </c>
    </row>
    <row r="44" spans="1:18" s="3" customFormat="1" x14ac:dyDescent="0.25">
      <c r="A44" s="2" t="s">
        <v>508</v>
      </c>
      <c r="B44" s="2" t="str">
        <f t="shared" si="1"/>
        <v>Solyc06g036290.3.1</v>
      </c>
      <c r="C44" s="3">
        <v>2940.7733418395205</v>
      </c>
      <c r="D44" s="3">
        <v>-1.3728063717649082</v>
      </c>
      <c r="E44" s="3">
        <v>0.34453700375139423</v>
      </c>
      <c r="F44" s="3">
        <v>-3.9844961696929277</v>
      </c>
      <c r="G44" s="3">
        <v>6.7623447822901401E-5</v>
      </c>
      <c r="H44" s="3">
        <v>3.5889038163601818E-2</v>
      </c>
      <c r="I44" s="2" t="s">
        <v>509</v>
      </c>
      <c r="J44" s="2" t="s">
        <v>510</v>
      </c>
      <c r="K44" s="2" t="s">
        <v>511</v>
      </c>
      <c r="L44" s="2" t="s">
        <v>512</v>
      </c>
      <c r="M44" s="2" t="s">
        <v>509</v>
      </c>
      <c r="N44" s="2" t="s">
        <v>23</v>
      </c>
      <c r="O44" s="2" t="s">
        <v>23</v>
      </c>
      <c r="P44" s="2" t="s">
        <v>23</v>
      </c>
      <c r="Q44" s="2" t="s">
        <v>23</v>
      </c>
      <c r="R44" s="2" t="s">
        <v>61</v>
      </c>
    </row>
    <row r="45" spans="1:18" s="3" customFormat="1" x14ac:dyDescent="0.25">
      <c r="A45" s="2" t="s">
        <v>513</v>
      </c>
      <c r="B45" s="2" t="str">
        <f t="shared" si="1"/>
        <v>Solyc06g065970.1.1</v>
      </c>
      <c r="C45" s="3">
        <v>842.88291750515134</v>
      </c>
      <c r="D45" s="3">
        <v>1.4925638507929007</v>
      </c>
      <c r="E45" s="3">
        <v>0.36920528718271345</v>
      </c>
      <c r="F45" s="3">
        <v>4.0426394274637136</v>
      </c>
      <c r="G45" s="3">
        <v>5.2852865022339851E-5</v>
      </c>
      <c r="H45" s="3">
        <v>3.4620920949254667E-2</v>
      </c>
      <c r="I45" s="2" t="s">
        <v>514</v>
      </c>
      <c r="J45" s="2" t="s">
        <v>515</v>
      </c>
      <c r="K45" s="2" t="s">
        <v>23</v>
      </c>
      <c r="L45" s="2" t="s">
        <v>516</v>
      </c>
      <c r="M45" s="2" t="s">
        <v>514</v>
      </c>
      <c r="N45" s="2" t="s">
        <v>23</v>
      </c>
      <c r="O45" s="2" t="s">
        <v>23</v>
      </c>
      <c r="P45" s="2" t="s">
        <v>23</v>
      </c>
      <c r="Q45" s="2" t="s">
        <v>23</v>
      </c>
      <c r="R45" s="2" t="s">
        <v>61</v>
      </c>
    </row>
    <row r="46" spans="1:18" s="3" customFormat="1" x14ac:dyDescent="0.25">
      <c r="A46" s="2" t="s">
        <v>517</v>
      </c>
      <c r="B46" s="2" t="str">
        <f t="shared" si="1"/>
        <v>Solyc07g049530.3.1</v>
      </c>
      <c r="C46" s="3">
        <v>573.26824024957898</v>
      </c>
      <c r="D46" s="3">
        <v>-1.4224805084428411</v>
      </c>
      <c r="E46" s="3">
        <v>0.3186789547984023</v>
      </c>
      <c r="F46" s="3">
        <v>-4.4636788436271502</v>
      </c>
      <c r="G46" s="3">
        <v>8.0564292663027513E-6</v>
      </c>
      <c r="H46" s="3">
        <v>1.8799230113513785E-2</v>
      </c>
      <c r="I46" s="2" t="s">
        <v>518</v>
      </c>
      <c r="J46" s="2" t="s">
        <v>519</v>
      </c>
      <c r="K46" s="2" t="s">
        <v>520</v>
      </c>
      <c r="L46" s="2" t="s">
        <v>521</v>
      </c>
      <c r="M46" s="2" t="s">
        <v>518</v>
      </c>
      <c r="N46" s="2" t="s">
        <v>522</v>
      </c>
      <c r="O46" s="2" t="s">
        <v>523</v>
      </c>
      <c r="P46" s="2" t="s">
        <v>23</v>
      </c>
      <c r="Q46" s="2" t="s">
        <v>524</v>
      </c>
      <c r="R46" s="2" t="s">
        <v>525</v>
      </c>
    </row>
    <row r="47" spans="1:18" s="3" customFormat="1" x14ac:dyDescent="0.25">
      <c r="A47" s="2" t="s">
        <v>517</v>
      </c>
      <c r="B47" s="2" t="str">
        <f t="shared" si="1"/>
        <v>Solyc07g049530.3.1</v>
      </c>
      <c r="C47" s="3">
        <v>573.26824024957898</v>
      </c>
      <c r="D47" s="3">
        <v>-1.4224805084428411</v>
      </c>
      <c r="E47" s="3">
        <v>0.3186789547984023</v>
      </c>
      <c r="F47" s="3">
        <v>-4.4636788436271502</v>
      </c>
      <c r="G47" s="3">
        <v>8.0564292663027513E-6</v>
      </c>
      <c r="H47" s="3">
        <v>1.8799230113513785E-2</v>
      </c>
      <c r="I47" s="2" t="s">
        <v>518</v>
      </c>
      <c r="J47" s="2" t="s">
        <v>519</v>
      </c>
      <c r="K47" s="2" t="s">
        <v>520</v>
      </c>
      <c r="L47" s="2" t="s">
        <v>521</v>
      </c>
      <c r="M47" s="2" t="s">
        <v>518</v>
      </c>
      <c r="N47" s="2" t="s">
        <v>522</v>
      </c>
      <c r="O47" s="2" t="s">
        <v>526</v>
      </c>
      <c r="P47" s="2" t="s">
        <v>527</v>
      </c>
      <c r="Q47" s="2" t="s">
        <v>524</v>
      </c>
      <c r="R47" s="2" t="s">
        <v>528</v>
      </c>
    </row>
    <row r="48" spans="1:18" s="3" customFormat="1" x14ac:dyDescent="0.25">
      <c r="A48" s="2" t="s">
        <v>541</v>
      </c>
      <c r="B48" s="2" t="str">
        <f t="shared" si="1"/>
        <v>Solyc07g064870.3.1</v>
      </c>
      <c r="C48" s="3">
        <v>43.692707474166447</v>
      </c>
      <c r="D48" s="3">
        <v>-1.803680975440475</v>
      </c>
      <c r="E48" s="3">
        <v>0.41939337660553538</v>
      </c>
      <c r="F48" s="3">
        <v>-4.3006901778922106</v>
      </c>
      <c r="G48" s="3">
        <v>1.7026697517539668E-5</v>
      </c>
      <c r="H48" s="3">
        <v>2.750597496660389E-2</v>
      </c>
      <c r="I48" s="2" t="s">
        <v>542</v>
      </c>
      <c r="J48" s="2" t="s">
        <v>543</v>
      </c>
      <c r="K48" s="2" t="s">
        <v>76</v>
      </c>
      <c r="L48" s="2" t="s">
        <v>544</v>
      </c>
      <c r="M48" s="2" t="s">
        <v>542</v>
      </c>
      <c r="N48" s="2" t="s">
        <v>545</v>
      </c>
      <c r="O48" s="2" t="s">
        <v>23</v>
      </c>
      <c r="P48" s="2" t="s">
        <v>23</v>
      </c>
      <c r="Q48" s="2" t="s">
        <v>23</v>
      </c>
      <c r="R48" s="2" t="s">
        <v>61</v>
      </c>
    </row>
    <row r="49" spans="1:18" x14ac:dyDescent="0.25">
      <c r="A49" s="1" t="s">
        <v>652</v>
      </c>
      <c r="B49" s="1" t="str">
        <f t="shared" si="1"/>
        <v>Solyc07g065760.3.1</v>
      </c>
      <c r="C49">
        <v>66.436351490758256</v>
      </c>
      <c r="D49">
        <v>-1.4575282303640642</v>
      </c>
      <c r="E49">
        <v>0.37264076012176278</v>
      </c>
      <c r="F49">
        <v>-3.9113494452077853</v>
      </c>
      <c r="G49">
        <v>9.1781862925965907E-5</v>
      </c>
      <c r="H49">
        <v>4.3807065984277499E-2</v>
      </c>
      <c r="I49" s="1" t="s">
        <v>653</v>
      </c>
      <c r="J49" s="1" t="s">
        <v>654</v>
      </c>
      <c r="K49" s="1" t="s">
        <v>23</v>
      </c>
      <c r="L49" s="1" t="s">
        <v>655</v>
      </c>
      <c r="M49" s="1" t="s">
        <v>656</v>
      </c>
      <c r="N49" s="1" t="s">
        <v>23</v>
      </c>
      <c r="O49" s="1" t="s">
        <v>657</v>
      </c>
      <c r="P49" s="1" t="s">
        <v>23</v>
      </c>
      <c r="Q49" s="1" t="s">
        <v>23</v>
      </c>
      <c r="R49" s="1" t="s">
        <v>658</v>
      </c>
    </row>
    <row r="50" spans="1:18" s="3" customFormat="1" x14ac:dyDescent="0.25">
      <c r="A50" s="2" t="s">
        <v>546</v>
      </c>
      <c r="B50" s="2" t="str">
        <f t="shared" si="1"/>
        <v>Solyc08g007820.1.1</v>
      </c>
      <c r="C50" s="3">
        <v>44.151109196241286</v>
      </c>
      <c r="D50" s="3">
        <v>-4.6810789285653494</v>
      </c>
      <c r="E50" s="3">
        <v>0.93949446114832458</v>
      </c>
      <c r="F50" s="3">
        <v>-4.9825508527679494</v>
      </c>
      <c r="G50" s="3">
        <v>6.2751491878663075E-7</v>
      </c>
      <c r="H50" s="3">
        <v>4.3928136031460103E-3</v>
      </c>
      <c r="I50" s="2" t="s">
        <v>547</v>
      </c>
      <c r="J50" s="2" t="s">
        <v>548</v>
      </c>
      <c r="K50" s="2" t="s">
        <v>549</v>
      </c>
      <c r="L50" s="2" t="s">
        <v>550</v>
      </c>
      <c r="M50" s="2" t="s">
        <v>547</v>
      </c>
      <c r="N50" s="2" t="s">
        <v>23</v>
      </c>
      <c r="O50" s="2" t="s">
        <v>551</v>
      </c>
      <c r="P50" s="2" t="s">
        <v>552</v>
      </c>
      <c r="Q50" s="2" t="s">
        <v>23</v>
      </c>
      <c r="R50" s="2" t="s">
        <v>553</v>
      </c>
    </row>
    <row r="51" spans="1:18" s="3" customFormat="1" x14ac:dyDescent="0.25">
      <c r="A51" s="2" t="s">
        <v>546</v>
      </c>
      <c r="B51" s="2" t="str">
        <f t="shared" si="1"/>
        <v>Solyc08g007820.1.1</v>
      </c>
      <c r="C51" s="3">
        <v>44.151109196241286</v>
      </c>
      <c r="D51" s="3">
        <v>-4.6810789285653494</v>
      </c>
      <c r="E51" s="3">
        <v>0.93949446114832458</v>
      </c>
      <c r="F51" s="3">
        <v>-4.9825508527679494</v>
      </c>
      <c r="G51" s="3">
        <v>6.2751491878663075E-7</v>
      </c>
      <c r="H51" s="3">
        <v>4.3928136031460103E-3</v>
      </c>
      <c r="I51" s="2" t="s">
        <v>547</v>
      </c>
      <c r="J51" s="2" t="s">
        <v>548</v>
      </c>
      <c r="K51" s="2" t="s">
        <v>549</v>
      </c>
      <c r="L51" s="2" t="s">
        <v>550</v>
      </c>
      <c r="M51" s="2" t="s">
        <v>547</v>
      </c>
      <c r="N51" s="2" t="s">
        <v>23</v>
      </c>
      <c r="O51" s="2" t="s">
        <v>554</v>
      </c>
      <c r="P51" s="2" t="s">
        <v>555</v>
      </c>
      <c r="Q51" s="2" t="s">
        <v>23</v>
      </c>
      <c r="R51" s="2" t="s">
        <v>556</v>
      </c>
    </row>
    <row r="52" spans="1:18" s="3" customFormat="1" x14ac:dyDescent="0.25">
      <c r="A52" s="2" t="s">
        <v>557</v>
      </c>
      <c r="B52" s="2" t="str">
        <f t="shared" si="1"/>
        <v>Solyc08g036620.4.1</v>
      </c>
      <c r="C52" s="3">
        <v>8.9452555085069161</v>
      </c>
      <c r="D52" s="3">
        <v>-6.8390996436952225</v>
      </c>
      <c r="E52" s="3">
        <v>1.4371071680114484</v>
      </c>
      <c r="F52" s="3">
        <v>-4.7589350299870885</v>
      </c>
      <c r="G52" s="3">
        <v>1.9461706134301408E-6</v>
      </c>
      <c r="H52" s="3">
        <v>6.8119215087743979E-3</v>
      </c>
      <c r="I52" s="2" t="s">
        <v>558</v>
      </c>
      <c r="J52" s="2" t="s">
        <v>61</v>
      </c>
      <c r="K52" s="2" t="s">
        <v>61</v>
      </c>
      <c r="L52" s="2" t="s">
        <v>61</v>
      </c>
      <c r="M52" s="2" t="s">
        <v>61</v>
      </c>
      <c r="N52" s="2" t="s">
        <v>61</v>
      </c>
      <c r="O52" s="2" t="s">
        <v>61</v>
      </c>
      <c r="P52" s="2" t="s">
        <v>61</v>
      </c>
      <c r="Q52" s="2" t="s">
        <v>61</v>
      </c>
      <c r="R52" s="2" t="s">
        <v>61</v>
      </c>
    </row>
    <row r="53" spans="1:18" s="3" customFormat="1" x14ac:dyDescent="0.25">
      <c r="A53" s="2" t="s">
        <v>559</v>
      </c>
      <c r="B53" s="2" t="str">
        <f t="shared" si="1"/>
        <v>Solyc08g062437.1.1</v>
      </c>
      <c r="C53" s="3">
        <v>122.72545773557609</v>
      </c>
      <c r="D53" s="3">
        <v>-1.5884427502910221</v>
      </c>
      <c r="E53" s="3">
        <v>0.359844805054165</v>
      </c>
      <c r="F53" s="3">
        <v>-4.4142439406674905</v>
      </c>
      <c r="G53" s="3">
        <v>1.0136361130142077E-5</v>
      </c>
      <c r="H53" s="3">
        <v>2.1287372009411377E-2</v>
      </c>
      <c r="I53" s="2" t="s">
        <v>560</v>
      </c>
      <c r="J53" s="2" t="s">
        <v>61</v>
      </c>
      <c r="K53" s="2" t="s">
        <v>61</v>
      </c>
      <c r="L53" s="2" t="s">
        <v>61</v>
      </c>
      <c r="M53" s="2" t="s">
        <v>61</v>
      </c>
      <c r="N53" s="2" t="s">
        <v>61</v>
      </c>
      <c r="O53" s="2" t="s">
        <v>61</v>
      </c>
      <c r="P53" s="2" t="s">
        <v>61</v>
      </c>
      <c r="Q53" s="2" t="s">
        <v>61</v>
      </c>
      <c r="R53" s="2" t="s">
        <v>61</v>
      </c>
    </row>
    <row r="54" spans="1:18" s="3" customFormat="1" x14ac:dyDescent="0.25">
      <c r="A54" s="2" t="s">
        <v>561</v>
      </c>
      <c r="B54" s="2" t="str">
        <f t="shared" si="1"/>
        <v>Solyc08g082190.3.1</v>
      </c>
      <c r="C54" s="3">
        <v>12972.147167468733</v>
      </c>
      <c r="D54" s="3">
        <v>-0.6360847952549844</v>
      </c>
      <c r="E54" s="3">
        <v>0.15582971566540263</v>
      </c>
      <c r="F54" s="3">
        <v>-4.0819223248843297</v>
      </c>
      <c r="G54" s="3">
        <v>4.4664725678060738E-5</v>
      </c>
      <c r="H54" s="3">
        <v>3.3500139427319775E-2</v>
      </c>
      <c r="I54" s="2" t="s">
        <v>562</v>
      </c>
      <c r="J54" s="2" t="s">
        <v>563</v>
      </c>
      <c r="K54" s="2" t="s">
        <v>23</v>
      </c>
      <c r="L54" s="2" t="s">
        <v>564</v>
      </c>
      <c r="M54" s="2" t="s">
        <v>562</v>
      </c>
      <c r="N54" s="2" t="s">
        <v>23</v>
      </c>
      <c r="O54" s="2" t="s">
        <v>23</v>
      </c>
      <c r="P54" s="2" t="s">
        <v>23</v>
      </c>
      <c r="Q54" s="2" t="s">
        <v>23</v>
      </c>
      <c r="R54" s="2" t="s">
        <v>61</v>
      </c>
    </row>
    <row r="55" spans="1:18" x14ac:dyDescent="0.25">
      <c r="A55" s="1" t="s">
        <v>659</v>
      </c>
      <c r="B55" s="1" t="str">
        <f t="shared" si="1"/>
        <v>Solyc09g061390.1.1</v>
      </c>
      <c r="C55">
        <v>1098.6055952756492</v>
      </c>
      <c r="D55">
        <v>0.67099141559051734</v>
      </c>
      <c r="E55">
        <v>0.16654661629183443</v>
      </c>
      <c r="F55">
        <v>4.0288504836073047</v>
      </c>
      <c r="G55">
        <v>5.6050250572575534E-5</v>
      </c>
      <c r="H55">
        <v>3.4620920949254667E-2</v>
      </c>
      <c r="I55" s="1" t="s">
        <v>660</v>
      </c>
      <c r="J55" s="1" t="s">
        <v>661</v>
      </c>
      <c r="K55" s="1" t="s">
        <v>23</v>
      </c>
      <c r="L55" s="1" t="s">
        <v>662</v>
      </c>
      <c r="M55" s="1" t="s">
        <v>660</v>
      </c>
      <c r="N55" s="1" t="s">
        <v>663</v>
      </c>
      <c r="O55" s="1" t="s">
        <v>664</v>
      </c>
      <c r="P55" s="1" t="s">
        <v>665</v>
      </c>
      <c r="Q55" s="1" t="s">
        <v>23</v>
      </c>
      <c r="R55" s="1" t="s">
        <v>666</v>
      </c>
    </row>
    <row r="56" spans="1:18" s="3" customFormat="1" x14ac:dyDescent="0.25">
      <c r="A56" s="2" t="s">
        <v>580</v>
      </c>
      <c r="B56" s="2" t="str">
        <f t="shared" si="1"/>
        <v>Solyc09g061420.3.1</v>
      </c>
      <c r="C56" s="3">
        <v>204.95431003707625</v>
      </c>
      <c r="D56" s="3">
        <v>1.1173620761331038</v>
      </c>
      <c r="E56" s="3">
        <v>0.26711447791973908</v>
      </c>
      <c r="F56" s="3">
        <v>4.1830831665696602</v>
      </c>
      <c r="G56" s="3">
        <v>2.8758212745814084E-5</v>
      </c>
      <c r="H56" s="3">
        <v>3.3398841951070103E-2</v>
      </c>
      <c r="I56" s="2" t="s">
        <v>581</v>
      </c>
      <c r="J56" s="2" t="s">
        <v>582</v>
      </c>
      <c r="K56" s="2" t="s">
        <v>23</v>
      </c>
      <c r="L56" s="2" t="s">
        <v>583</v>
      </c>
      <c r="M56" s="2" t="s">
        <v>581</v>
      </c>
      <c r="N56" s="2" t="s">
        <v>23</v>
      </c>
      <c r="O56" s="2" t="s">
        <v>584</v>
      </c>
      <c r="P56" s="2" t="s">
        <v>23</v>
      </c>
      <c r="Q56" s="2" t="s">
        <v>23</v>
      </c>
      <c r="R56" s="2" t="s">
        <v>585</v>
      </c>
    </row>
    <row r="57" spans="1:18" s="3" customFormat="1" x14ac:dyDescent="0.25">
      <c r="A57" s="2" t="s">
        <v>586</v>
      </c>
      <c r="B57" s="2" t="str">
        <f t="shared" si="1"/>
        <v>Solyc10g008910.1.1</v>
      </c>
      <c r="C57" s="3">
        <v>148.22160395796874</v>
      </c>
      <c r="D57" s="3">
        <v>1.3452493302776201</v>
      </c>
      <c r="E57" s="3">
        <v>0.34706951421907956</v>
      </c>
      <c r="F57" s="3">
        <v>3.8760227423157159</v>
      </c>
      <c r="G57" s="3">
        <v>1.0617776449476098E-4</v>
      </c>
      <c r="H57" s="3">
        <v>4.735286960812058E-2</v>
      </c>
      <c r="I57" s="2" t="s">
        <v>587</v>
      </c>
      <c r="J57" s="2" t="s">
        <v>588</v>
      </c>
      <c r="K57" s="2" t="s">
        <v>589</v>
      </c>
      <c r="L57" s="2" t="s">
        <v>590</v>
      </c>
      <c r="M57" s="2" t="s">
        <v>587</v>
      </c>
      <c r="N57" s="2" t="s">
        <v>591</v>
      </c>
      <c r="O57" s="2" t="s">
        <v>23</v>
      </c>
      <c r="P57" s="2" t="s">
        <v>23</v>
      </c>
      <c r="Q57" s="2" t="s">
        <v>23</v>
      </c>
      <c r="R57" s="2" t="s">
        <v>61</v>
      </c>
    </row>
    <row r="58" spans="1:18" x14ac:dyDescent="0.25">
      <c r="A58" s="1" t="s">
        <v>667</v>
      </c>
      <c r="B58" s="1" t="str">
        <f t="shared" si="1"/>
        <v>Solyc10g050323.1.1</v>
      </c>
      <c r="C58">
        <v>8.4324078355792675</v>
      </c>
      <c r="D58">
        <v>5.1285962745453055</v>
      </c>
      <c r="E58">
        <v>1.3007609269535538</v>
      </c>
      <c r="F58">
        <v>3.9427662441834954</v>
      </c>
      <c r="G58">
        <v>8.0547153724651945E-5</v>
      </c>
      <c r="H58">
        <v>4.0275494651700369E-2</v>
      </c>
      <c r="I58" s="1" t="s">
        <v>668</v>
      </c>
      <c r="J58" s="1" t="s">
        <v>61</v>
      </c>
      <c r="K58" s="1" t="s">
        <v>61</v>
      </c>
      <c r="L58" s="1" t="s">
        <v>61</v>
      </c>
      <c r="M58" s="1" t="s">
        <v>61</v>
      </c>
      <c r="N58" s="1" t="s">
        <v>61</v>
      </c>
      <c r="O58" s="1" t="s">
        <v>61</v>
      </c>
      <c r="P58" s="1" t="s">
        <v>61</v>
      </c>
      <c r="Q58" s="1" t="s">
        <v>61</v>
      </c>
      <c r="R58" s="1" t="s">
        <v>61</v>
      </c>
    </row>
    <row r="59" spans="1:18" s="3" customFormat="1" x14ac:dyDescent="0.25">
      <c r="A59" s="2" t="s">
        <v>597</v>
      </c>
      <c r="B59" s="2" t="str">
        <f t="shared" si="1"/>
        <v>Solyc10g076510.2.1</v>
      </c>
      <c r="C59" s="3">
        <v>141.36593601177705</v>
      </c>
      <c r="D59" s="3">
        <v>-1.9311173927616105</v>
      </c>
      <c r="E59" s="3">
        <v>0.4816125572128479</v>
      </c>
      <c r="F59" s="3">
        <v>-4.0096907022882222</v>
      </c>
      <c r="G59" s="3">
        <v>6.0798333869154223E-5</v>
      </c>
      <c r="H59" s="3">
        <v>3.4956486536655014E-2</v>
      </c>
      <c r="I59" s="2" t="s">
        <v>598</v>
      </c>
      <c r="J59" s="2" t="s">
        <v>599</v>
      </c>
      <c r="K59" s="2" t="s">
        <v>600</v>
      </c>
      <c r="L59" s="2" t="s">
        <v>601</v>
      </c>
      <c r="M59" s="2" t="s">
        <v>598</v>
      </c>
      <c r="N59" s="2" t="s">
        <v>23</v>
      </c>
      <c r="O59" s="2" t="s">
        <v>602</v>
      </c>
      <c r="P59" s="2" t="s">
        <v>603</v>
      </c>
      <c r="Q59" s="2" t="s">
        <v>23</v>
      </c>
      <c r="R59" s="2" t="s">
        <v>604</v>
      </c>
    </row>
    <row r="60" spans="1:18" s="3" customFormat="1" x14ac:dyDescent="0.25">
      <c r="A60" s="2" t="s">
        <v>605</v>
      </c>
      <c r="B60" s="2" t="str">
        <f t="shared" si="1"/>
        <v>Solyc10g078590.2.1</v>
      </c>
      <c r="C60" s="3">
        <v>278.52716661375416</v>
      </c>
      <c r="D60" s="3">
        <v>-1.1624652558809423</v>
      </c>
      <c r="E60" s="3">
        <v>0.24278186186965925</v>
      </c>
      <c r="F60" s="3">
        <v>-4.7881058614874101</v>
      </c>
      <c r="G60" s="3">
        <v>1.6836283495454091E-6</v>
      </c>
      <c r="H60" s="3">
        <v>6.8119215087743979E-3</v>
      </c>
      <c r="I60" s="2" t="s">
        <v>606</v>
      </c>
      <c r="J60" s="2" t="s">
        <v>607</v>
      </c>
      <c r="K60" s="2" t="s">
        <v>23</v>
      </c>
      <c r="L60" s="2" t="s">
        <v>608</v>
      </c>
      <c r="M60" s="2" t="s">
        <v>606</v>
      </c>
      <c r="N60" s="2" t="s">
        <v>23</v>
      </c>
      <c r="O60" s="2" t="s">
        <v>609</v>
      </c>
      <c r="P60" s="2" t="s">
        <v>23</v>
      </c>
      <c r="Q60" s="2" t="s">
        <v>23</v>
      </c>
      <c r="R60" s="2" t="s">
        <v>610</v>
      </c>
    </row>
    <row r="61" spans="1:18" s="3" customFormat="1" x14ac:dyDescent="0.25">
      <c r="A61" s="2" t="s">
        <v>605</v>
      </c>
      <c r="B61" s="2" t="str">
        <f t="shared" si="1"/>
        <v>Solyc10g078590.2.1</v>
      </c>
      <c r="C61" s="3">
        <v>278.52716661375416</v>
      </c>
      <c r="D61" s="3">
        <v>-1.1624652558809423</v>
      </c>
      <c r="E61" s="3">
        <v>0.24278186186965925</v>
      </c>
      <c r="F61" s="3">
        <v>-4.7881058614874101</v>
      </c>
      <c r="G61" s="3">
        <v>1.6836283495454091E-6</v>
      </c>
      <c r="H61" s="3">
        <v>6.8119215087743979E-3</v>
      </c>
      <c r="I61" s="2" t="s">
        <v>606</v>
      </c>
      <c r="J61" s="2" t="s">
        <v>607</v>
      </c>
      <c r="K61" s="2" t="s">
        <v>23</v>
      </c>
      <c r="L61" s="2" t="s">
        <v>608</v>
      </c>
      <c r="M61" s="2" t="s">
        <v>606</v>
      </c>
      <c r="N61" s="2" t="s">
        <v>23</v>
      </c>
      <c r="O61" s="2" t="s">
        <v>611</v>
      </c>
      <c r="P61" s="2" t="s">
        <v>23</v>
      </c>
      <c r="Q61" s="2" t="s">
        <v>23</v>
      </c>
      <c r="R61" s="2" t="s">
        <v>612</v>
      </c>
    </row>
    <row r="62" spans="1:18" x14ac:dyDescent="0.25">
      <c r="A62" s="1" t="s">
        <v>669</v>
      </c>
      <c r="B62" s="1" t="str">
        <f t="shared" si="1"/>
        <v>Solyc11g065190.3.1</v>
      </c>
      <c r="C62">
        <v>64.441750124413076</v>
      </c>
      <c r="D62">
        <v>2.13472174782751</v>
      </c>
      <c r="E62">
        <v>0.55421297788199708</v>
      </c>
      <c r="F62">
        <v>3.8518075776313463</v>
      </c>
      <c r="G62">
        <v>1.1724914145146755E-4</v>
      </c>
      <c r="H62">
        <v>4.735286960812058E-2</v>
      </c>
      <c r="I62" s="1" t="s">
        <v>670</v>
      </c>
      <c r="J62" s="1" t="s">
        <v>671</v>
      </c>
      <c r="K62" s="1" t="s">
        <v>23</v>
      </c>
      <c r="L62" s="1" t="s">
        <v>672</v>
      </c>
      <c r="M62" s="1" t="s">
        <v>673</v>
      </c>
      <c r="N62" s="1" t="s">
        <v>23</v>
      </c>
      <c r="O62" s="1" t="s">
        <v>674</v>
      </c>
      <c r="P62" s="1" t="s">
        <v>675</v>
      </c>
      <c r="Q62" s="1" t="s">
        <v>23</v>
      </c>
      <c r="R62" s="1" t="s">
        <v>676</v>
      </c>
    </row>
    <row r="63" spans="1:18" x14ac:dyDescent="0.25">
      <c r="A63" s="1" t="s">
        <v>669</v>
      </c>
      <c r="B63" s="1" t="str">
        <f t="shared" si="1"/>
        <v>Solyc11g065190.3.1</v>
      </c>
      <c r="C63">
        <v>64.441750124413076</v>
      </c>
      <c r="D63">
        <v>2.13472174782751</v>
      </c>
      <c r="E63">
        <v>0.55421297788199708</v>
      </c>
      <c r="F63">
        <v>3.8518075776313463</v>
      </c>
      <c r="G63">
        <v>1.1724914145146755E-4</v>
      </c>
      <c r="H63">
        <v>4.735286960812058E-2</v>
      </c>
      <c r="I63" s="1" t="s">
        <v>670</v>
      </c>
      <c r="J63" s="1" t="s">
        <v>671</v>
      </c>
      <c r="K63" s="1" t="s">
        <v>23</v>
      </c>
      <c r="L63" s="1" t="s">
        <v>672</v>
      </c>
      <c r="M63" s="1" t="s">
        <v>673</v>
      </c>
      <c r="N63" s="1" t="s">
        <v>23</v>
      </c>
      <c r="O63" s="1" t="s">
        <v>677</v>
      </c>
      <c r="P63" s="1" t="s">
        <v>678</v>
      </c>
      <c r="Q63" s="1" t="s">
        <v>23</v>
      </c>
      <c r="R63" s="1" t="s">
        <v>679</v>
      </c>
    </row>
    <row r="64" spans="1:18" s="3" customFormat="1" x14ac:dyDescent="0.25">
      <c r="A64" s="2" t="s">
        <v>613</v>
      </c>
      <c r="B64" s="2" t="str">
        <f t="shared" si="1"/>
        <v>Solyc12g015880.2.1</v>
      </c>
      <c r="C64" s="3">
        <v>5642.9773889622638</v>
      </c>
      <c r="D64" s="3">
        <v>-0.78646603585963637</v>
      </c>
      <c r="E64" s="3">
        <v>0.18205472867940772</v>
      </c>
      <c r="F64" s="3">
        <v>-4.3199429180693061</v>
      </c>
      <c r="G64" s="3">
        <v>1.5606956563535497E-5</v>
      </c>
      <c r="H64" s="3">
        <v>2.750597496660389E-2</v>
      </c>
      <c r="I64" s="2" t="s">
        <v>614</v>
      </c>
      <c r="J64" s="2" t="s">
        <v>615</v>
      </c>
      <c r="K64" s="2" t="s">
        <v>511</v>
      </c>
      <c r="L64" s="2" t="s">
        <v>616</v>
      </c>
      <c r="M64" s="2" t="s">
        <v>614</v>
      </c>
      <c r="N64" s="2" t="s">
        <v>617</v>
      </c>
      <c r="O64" s="2" t="s">
        <v>618</v>
      </c>
      <c r="P64" s="2" t="s">
        <v>619</v>
      </c>
      <c r="Q64" s="2" t="s">
        <v>23</v>
      </c>
      <c r="R64" s="2" t="s">
        <v>620</v>
      </c>
    </row>
    <row r="65" spans="1:18" s="3" customFormat="1" x14ac:dyDescent="0.25">
      <c r="A65" s="2" t="s">
        <v>613</v>
      </c>
      <c r="B65" s="2" t="str">
        <f t="shared" si="1"/>
        <v>Solyc12g015880.2.1</v>
      </c>
      <c r="C65" s="3">
        <v>5642.9773889622638</v>
      </c>
      <c r="D65" s="3">
        <v>-0.78646603585963637</v>
      </c>
      <c r="E65" s="3">
        <v>0.18205472867940772</v>
      </c>
      <c r="F65" s="3">
        <v>-4.3199429180693061</v>
      </c>
      <c r="G65" s="3">
        <v>1.5606956563535497E-5</v>
      </c>
      <c r="H65" s="3">
        <v>2.750597496660389E-2</v>
      </c>
      <c r="I65" s="2" t="s">
        <v>614</v>
      </c>
      <c r="J65" s="2" t="s">
        <v>615</v>
      </c>
      <c r="K65" s="2" t="s">
        <v>511</v>
      </c>
      <c r="L65" s="2" t="s">
        <v>616</v>
      </c>
      <c r="M65" s="2" t="s">
        <v>614</v>
      </c>
      <c r="N65" s="2" t="s">
        <v>617</v>
      </c>
      <c r="O65" s="2" t="s">
        <v>621</v>
      </c>
      <c r="P65" s="2" t="s">
        <v>622</v>
      </c>
      <c r="Q65" s="2" t="s">
        <v>23</v>
      </c>
      <c r="R65" s="2" t="s">
        <v>623</v>
      </c>
    </row>
    <row r="66" spans="1:18" s="3" customFormat="1" x14ac:dyDescent="0.25">
      <c r="A66" s="2" t="s">
        <v>613</v>
      </c>
      <c r="B66" s="2" t="str">
        <f t="shared" ref="B66:B97" si="2">RIGHT(A66, 18)</f>
        <v>Solyc12g015880.2.1</v>
      </c>
      <c r="C66" s="3">
        <v>5642.9773889622638</v>
      </c>
      <c r="D66" s="3">
        <v>-0.78646603585963637</v>
      </c>
      <c r="E66" s="3">
        <v>0.18205472867940772</v>
      </c>
      <c r="F66" s="3">
        <v>-4.3199429180693061</v>
      </c>
      <c r="G66" s="3">
        <v>1.5606956563535497E-5</v>
      </c>
      <c r="H66" s="3">
        <v>2.750597496660389E-2</v>
      </c>
      <c r="I66" s="2" t="s">
        <v>614</v>
      </c>
      <c r="J66" s="2" t="s">
        <v>615</v>
      </c>
      <c r="K66" s="2" t="s">
        <v>511</v>
      </c>
      <c r="L66" s="2" t="s">
        <v>616</v>
      </c>
      <c r="M66" s="2" t="s">
        <v>614</v>
      </c>
      <c r="N66" s="2" t="s">
        <v>617</v>
      </c>
      <c r="O66" s="2" t="s">
        <v>624</v>
      </c>
      <c r="P66" s="2" t="s">
        <v>625</v>
      </c>
      <c r="Q66" s="2" t="s">
        <v>23</v>
      </c>
      <c r="R66" s="2" t="s">
        <v>626</v>
      </c>
    </row>
    <row r="67" spans="1:18" x14ac:dyDescent="0.25">
      <c r="A67" s="1" t="s">
        <v>680</v>
      </c>
      <c r="B67" s="1" t="str">
        <f t="shared" si="2"/>
        <v>Solyc12g089020.2.1</v>
      </c>
      <c r="C67">
        <v>19.853932368272424</v>
      </c>
      <c r="D67">
        <v>-2.9191708157691676</v>
      </c>
      <c r="E67">
        <v>0.75761998777649908</v>
      </c>
      <c r="F67">
        <v>-3.8530805190825226</v>
      </c>
      <c r="G67">
        <v>1.1664101192715081E-4</v>
      </c>
      <c r="H67">
        <v>4.735286960812058E-2</v>
      </c>
      <c r="I67" s="1" t="s">
        <v>681</v>
      </c>
      <c r="J67" s="1" t="s">
        <v>61</v>
      </c>
      <c r="K67" s="1" t="s">
        <v>61</v>
      </c>
      <c r="L67" s="1" t="s">
        <v>61</v>
      </c>
      <c r="M67" s="1" t="s">
        <v>61</v>
      </c>
      <c r="N67" s="1" t="s">
        <v>61</v>
      </c>
      <c r="O67" s="1" t="s">
        <v>61</v>
      </c>
      <c r="P67" s="1" t="s">
        <v>61</v>
      </c>
      <c r="Q67" s="1" t="s">
        <v>61</v>
      </c>
      <c r="R67" s="1" t="s">
        <v>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5B96-FA1E-4D27-9D2F-534C0FBF9543}">
  <dimension ref="A1:R58"/>
  <sheetViews>
    <sheetView topLeftCell="A20" workbookViewId="0">
      <selection activeCell="B60" sqref="B60"/>
    </sheetView>
  </sheetViews>
  <sheetFormatPr defaultRowHeight="15" x14ac:dyDescent="0.25"/>
  <cols>
    <col min="1" max="1" width="24.28515625" bestFit="1" customWidth="1"/>
    <col min="2" max="2" width="24.28515625" customWidth="1"/>
    <col min="3" max="3" width="12.5703125" bestFit="1" customWidth="1"/>
    <col min="4" max="4" width="17.5703125" bestFit="1" customWidth="1"/>
    <col min="5" max="5" width="12" bestFit="1" customWidth="1"/>
    <col min="6" max="6" width="12.7109375" bestFit="1" customWidth="1"/>
    <col min="7" max="8" width="12" bestFit="1" customWidth="1"/>
    <col min="9" max="9" width="16.28515625" bestFit="1" customWidth="1"/>
    <col min="10" max="10" width="81.140625" bestFit="1" customWidth="1"/>
    <col min="11" max="11" width="45" bestFit="1" customWidth="1"/>
    <col min="12" max="12" width="21.7109375" bestFit="1" customWidth="1"/>
    <col min="13" max="13" width="19.28515625" bestFit="1" customWidth="1"/>
    <col min="14" max="14" width="81.140625" bestFit="1" customWidth="1"/>
    <col min="15" max="15" width="38.42578125" bestFit="1" customWidth="1"/>
    <col min="16" max="16" width="46.28515625" bestFit="1" customWidth="1"/>
    <col min="17" max="17" width="22.42578125" bestFit="1" customWidth="1"/>
    <col min="18" max="18" width="31.5703125" bestFit="1" customWidth="1"/>
  </cols>
  <sheetData>
    <row r="1" spans="1:18" x14ac:dyDescent="0.25">
      <c r="A1" t="s">
        <v>0</v>
      </c>
      <c r="B1" t="s">
        <v>682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s="3" customFormat="1" x14ac:dyDescent="0.25">
      <c r="A2" s="2" t="s">
        <v>364</v>
      </c>
      <c r="B2" s="2" t="str">
        <f t="shared" ref="B2:B33" si="0">RIGHT(A2, 18)</f>
        <v>Solyc01g066770.3.1</v>
      </c>
      <c r="C2" s="3">
        <v>7.5780406304219374</v>
      </c>
      <c r="D2" s="3">
        <v>-5.4158552929323136</v>
      </c>
      <c r="E2" s="3">
        <v>1.3354531312901465</v>
      </c>
      <c r="F2" s="3">
        <v>-4.0554439283842161</v>
      </c>
      <c r="G2" s="3">
        <v>5.0039175608996156E-5</v>
      </c>
      <c r="H2" s="3">
        <v>3.5268879012867869E-2</v>
      </c>
      <c r="I2" s="2" t="s">
        <v>365</v>
      </c>
      <c r="J2" s="2" t="s">
        <v>61</v>
      </c>
      <c r="K2" s="2" t="s">
        <v>61</v>
      </c>
      <c r="L2" s="2" t="s">
        <v>61</v>
      </c>
      <c r="M2" s="2" t="s">
        <v>61</v>
      </c>
      <c r="N2" s="2" t="s">
        <v>61</v>
      </c>
      <c r="O2" s="2" t="s">
        <v>61</v>
      </c>
      <c r="P2" s="2" t="s">
        <v>61</v>
      </c>
      <c r="Q2" s="2" t="s">
        <v>61</v>
      </c>
      <c r="R2" s="2" t="s">
        <v>61</v>
      </c>
    </row>
    <row r="3" spans="1:18" s="3" customFormat="1" x14ac:dyDescent="0.25">
      <c r="A3" s="2" t="s">
        <v>366</v>
      </c>
      <c r="B3" s="2" t="str">
        <f t="shared" si="0"/>
        <v>Solyc01g081540.4.1</v>
      </c>
      <c r="C3" s="3">
        <v>222.88128945803538</v>
      </c>
      <c r="D3" s="3">
        <v>-1.2845516746411341</v>
      </c>
      <c r="E3" s="3">
        <v>0.32051389549375664</v>
      </c>
      <c r="F3" s="3">
        <v>-4.007787782998494</v>
      </c>
      <c r="G3" s="3">
        <v>6.1290155197419238E-5</v>
      </c>
      <c r="H3" s="3">
        <v>3.5268879012867869E-2</v>
      </c>
      <c r="I3" s="2" t="s">
        <v>367</v>
      </c>
      <c r="J3" s="2" t="s">
        <v>368</v>
      </c>
      <c r="K3" s="2" t="s">
        <v>315</v>
      </c>
      <c r="L3" s="2" t="s">
        <v>369</v>
      </c>
      <c r="M3" s="2" t="s">
        <v>370</v>
      </c>
      <c r="N3" s="2" t="s">
        <v>23</v>
      </c>
      <c r="O3" s="2" t="s">
        <v>371</v>
      </c>
      <c r="P3" s="2" t="s">
        <v>372</v>
      </c>
      <c r="Q3" s="2" t="s">
        <v>23</v>
      </c>
      <c r="R3" s="2" t="s">
        <v>373</v>
      </c>
    </row>
    <row r="4" spans="1:18" s="3" customFormat="1" x14ac:dyDescent="0.25">
      <c r="A4" s="2" t="s">
        <v>374</v>
      </c>
      <c r="B4" s="2" t="str">
        <f t="shared" si="0"/>
        <v>Solyc01g074000.3.1</v>
      </c>
      <c r="C4" s="3">
        <v>229.07468314468295</v>
      </c>
      <c r="D4" s="3">
        <v>1.4357376610603092</v>
      </c>
      <c r="E4" s="3">
        <v>0.33225203585060603</v>
      </c>
      <c r="F4" s="3">
        <v>4.321230590460174</v>
      </c>
      <c r="G4" s="3">
        <v>1.5516141813678942E-5</v>
      </c>
      <c r="H4" s="3">
        <v>2.529777621538571E-2</v>
      </c>
      <c r="I4" s="2" t="s">
        <v>375</v>
      </c>
      <c r="J4" s="2" t="s">
        <v>61</v>
      </c>
      <c r="K4" s="2" t="s">
        <v>61</v>
      </c>
      <c r="L4" s="2" t="s">
        <v>61</v>
      </c>
      <c r="M4" s="2" t="s">
        <v>61</v>
      </c>
      <c r="N4" s="2" t="s">
        <v>61</v>
      </c>
      <c r="O4" s="2" t="s">
        <v>61</v>
      </c>
      <c r="P4" s="2" t="s">
        <v>61</v>
      </c>
      <c r="Q4" s="2" t="s">
        <v>61</v>
      </c>
      <c r="R4" s="2" t="s">
        <v>61</v>
      </c>
    </row>
    <row r="5" spans="1:18" s="3" customFormat="1" x14ac:dyDescent="0.25">
      <c r="A5" s="2" t="s">
        <v>376</v>
      </c>
      <c r="B5" s="2" t="str">
        <f t="shared" si="0"/>
        <v>Solyc01g150150.1.1</v>
      </c>
      <c r="C5" s="3">
        <v>8.5537263745019558</v>
      </c>
      <c r="D5" s="3">
        <v>-5.5970885277634599</v>
      </c>
      <c r="E5" s="3">
        <v>1.3660432225372505</v>
      </c>
      <c r="F5" s="3">
        <v>-4.0972997306538987</v>
      </c>
      <c r="G5" s="3">
        <v>4.1799752616664314E-5</v>
      </c>
      <c r="H5" s="3">
        <v>3.2667863475538107E-2</v>
      </c>
      <c r="I5" s="2" t="s">
        <v>377</v>
      </c>
      <c r="J5" s="2" t="s">
        <v>378</v>
      </c>
      <c r="K5" s="2" t="s">
        <v>23</v>
      </c>
      <c r="L5" s="2" t="s">
        <v>379</v>
      </c>
      <c r="M5" s="2" t="s">
        <v>61</v>
      </c>
      <c r="N5" s="2" t="s">
        <v>61</v>
      </c>
      <c r="O5" s="2" t="s">
        <v>61</v>
      </c>
      <c r="P5" s="2" t="s">
        <v>61</v>
      </c>
      <c r="Q5" s="2" t="s">
        <v>61</v>
      </c>
      <c r="R5" s="2" t="s">
        <v>61</v>
      </c>
    </row>
    <row r="6" spans="1:18" s="3" customFormat="1" x14ac:dyDescent="0.25">
      <c r="A6" s="2" t="s">
        <v>380</v>
      </c>
      <c r="B6" s="2" t="str">
        <f t="shared" si="0"/>
        <v>Solyc02g065610.3.1</v>
      </c>
      <c r="C6" s="3">
        <v>203.50167702537217</v>
      </c>
      <c r="D6" s="3">
        <v>-1.4802525602077172</v>
      </c>
      <c r="E6" s="3">
        <v>0.36173096351440692</v>
      </c>
      <c r="F6" s="3">
        <v>-4.0921367245598317</v>
      </c>
      <c r="G6" s="3">
        <v>4.2741650647974127E-5</v>
      </c>
      <c r="H6" s="3">
        <v>3.2667863475538107E-2</v>
      </c>
      <c r="I6" s="2" t="s">
        <v>381</v>
      </c>
      <c r="J6" s="2" t="s">
        <v>61</v>
      </c>
      <c r="K6" s="2" t="s">
        <v>61</v>
      </c>
      <c r="L6" s="2" t="s">
        <v>61</v>
      </c>
      <c r="M6" s="2" t="s">
        <v>61</v>
      </c>
      <c r="N6" s="2" t="s">
        <v>61</v>
      </c>
      <c r="O6" s="2" t="s">
        <v>61</v>
      </c>
      <c r="P6" s="2" t="s">
        <v>61</v>
      </c>
      <c r="Q6" s="2" t="s">
        <v>61</v>
      </c>
      <c r="R6" s="2" t="s">
        <v>61</v>
      </c>
    </row>
    <row r="7" spans="1:18" s="3" customFormat="1" x14ac:dyDescent="0.25">
      <c r="A7" s="2" t="s">
        <v>382</v>
      </c>
      <c r="B7" s="2" t="str">
        <f t="shared" si="0"/>
        <v>Solyc02g068540.2.1</v>
      </c>
      <c r="C7" s="3">
        <v>9.9430462028982607</v>
      </c>
      <c r="D7" s="3">
        <v>-5.2946625599742276</v>
      </c>
      <c r="E7" s="3">
        <v>1.1707746234404135</v>
      </c>
      <c r="F7" s="3">
        <v>-4.5223584915220014</v>
      </c>
      <c r="G7" s="3">
        <v>6.1154370132769419E-6</v>
      </c>
      <c r="H7" s="3">
        <v>1.7092646452109051E-2</v>
      </c>
      <c r="I7" s="2" t="s">
        <v>383</v>
      </c>
      <c r="J7" s="2" t="s">
        <v>61</v>
      </c>
      <c r="K7" s="2" t="s">
        <v>61</v>
      </c>
      <c r="L7" s="2" t="s">
        <v>61</v>
      </c>
      <c r="M7" s="2" t="s">
        <v>61</v>
      </c>
      <c r="N7" s="2" t="s">
        <v>61</v>
      </c>
      <c r="O7" s="2" t="s">
        <v>61</v>
      </c>
      <c r="P7" s="2" t="s">
        <v>61</v>
      </c>
      <c r="Q7" s="2" t="s">
        <v>61</v>
      </c>
      <c r="R7" s="2" t="s">
        <v>61</v>
      </c>
    </row>
    <row r="8" spans="1:18" s="3" customFormat="1" x14ac:dyDescent="0.25">
      <c r="A8" s="2" t="s">
        <v>384</v>
      </c>
      <c r="B8" s="2" t="str">
        <f t="shared" si="0"/>
        <v>Solyc02g079930.3.1</v>
      </c>
      <c r="C8" s="3">
        <v>17.057696307838945</v>
      </c>
      <c r="D8" s="3">
        <v>-2.6715854165923894</v>
      </c>
      <c r="E8" s="3">
        <v>0.64819139010492954</v>
      </c>
      <c r="F8" s="3">
        <v>-4.1215996654320133</v>
      </c>
      <c r="G8" s="3">
        <v>3.7625062918726483E-5</v>
      </c>
      <c r="H8" s="3">
        <v>3.2005841565429724E-2</v>
      </c>
      <c r="I8" s="2" t="s">
        <v>385</v>
      </c>
      <c r="J8" s="2" t="s">
        <v>386</v>
      </c>
      <c r="K8" s="2" t="s">
        <v>23</v>
      </c>
      <c r="L8" s="2" t="s">
        <v>387</v>
      </c>
      <c r="M8" s="2" t="s">
        <v>385</v>
      </c>
      <c r="N8" s="2" t="s">
        <v>388</v>
      </c>
      <c r="O8" s="2" t="s">
        <v>389</v>
      </c>
      <c r="P8" s="2" t="s">
        <v>390</v>
      </c>
      <c r="Q8" s="2" t="s">
        <v>23</v>
      </c>
      <c r="R8" s="2" t="s">
        <v>391</v>
      </c>
    </row>
    <row r="9" spans="1:18" s="3" customFormat="1" x14ac:dyDescent="0.25">
      <c r="A9" s="2" t="s">
        <v>392</v>
      </c>
      <c r="B9" s="2" t="str">
        <f t="shared" si="0"/>
        <v>Solyc02g081190.4.1</v>
      </c>
      <c r="C9" s="3">
        <v>35925.972715498719</v>
      </c>
      <c r="D9" s="3">
        <v>-1.1594971141307284</v>
      </c>
      <c r="E9" s="3">
        <v>0.27365921989633024</v>
      </c>
      <c r="F9" s="3">
        <v>-4.237010960456506</v>
      </c>
      <c r="G9" s="3">
        <v>2.2651508275210993E-5</v>
      </c>
      <c r="H9" s="3">
        <v>2.730818478201941E-2</v>
      </c>
      <c r="I9" s="2" t="s">
        <v>393</v>
      </c>
      <c r="J9" s="2" t="s">
        <v>61</v>
      </c>
      <c r="K9" s="2" t="s">
        <v>61</v>
      </c>
      <c r="L9" s="2" t="s">
        <v>61</v>
      </c>
      <c r="M9" s="2" t="s">
        <v>61</v>
      </c>
      <c r="N9" s="2" t="s">
        <v>61</v>
      </c>
      <c r="O9" s="2" t="s">
        <v>61</v>
      </c>
      <c r="P9" s="2" t="s">
        <v>61</v>
      </c>
      <c r="Q9" s="2" t="s">
        <v>61</v>
      </c>
      <c r="R9" s="2" t="s">
        <v>61</v>
      </c>
    </row>
    <row r="10" spans="1:18" s="3" customFormat="1" x14ac:dyDescent="0.25">
      <c r="A10" s="2" t="s">
        <v>394</v>
      </c>
      <c r="B10" s="2" t="str">
        <f t="shared" si="0"/>
        <v>Solyc02g081850.4.1</v>
      </c>
      <c r="C10" s="3">
        <v>45.166556829786749</v>
      </c>
      <c r="D10" s="3">
        <v>1.5824797859865589</v>
      </c>
      <c r="E10" s="3">
        <v>0.40636075386992548</v>
      </c>
      <c r="F10" s="3">
        <v>3.8942731819350462</v>
      </c>
      <c r="G10" s="3">
        <v>9.8493602355669257E-5</v>
      </c>
      <c r="H10" s="3">
        <v>4.652449203512412E-2</v>
      </c>
      <c r="I10" s="2" t="s">
        <v>395</v>
      </c>
      <c r="J10" s="2" t="s">
        <v>396</v>
      </c>
      <c r="K10" s="2" t="s">
        <v>397</v>
      </c>
      <c r="L10" s="2" t="s">
        <v>398</v>
      </c>
      <c r="M10" s="2" t="s">
        <v>399</v>
      </c>
      <c r="N10" s="2" t="s">
        <v>23</v>
      </c>
      <c r="O10" s="2" t="s">
        <v>400</v>
      </c>
      <c r="P10" s="2" t="s">
        <v>401</v>
      </c>
      <c r="Q10" s="2" t="s">
        <v>23</v>
      </c>
      <c r="R10" s="2" t="s">
        <v>402</v>
      </c>
    </row>
    <row r="11" spans="1:18" s="3" customFormat="1" x14ac:dyDescent="0.25">
      <c r="A11" s="2" t="s">
        <v>403</v>
      </c>
      <c r="B11" s="2" t="str">
        <f t="shared" si="0"/>
        <v>Solyc03g006100.4.1</v>
      </c>
      <c r="C11" s="3">
        <v>27.202663786424562</v>
      </c>
      <c r="D11" s="3">
        <v>3.8496418955985416</v>
      </c>
      <c r="E11" s="3">
        <v>0.90873394975097022</v>
      </c>
      <c r="F11" s="3">
        <v>4.2362694787110122</v>
      </c>
      <c r="G11" s="3">
        <v>2.2726400844893999E-5</v>
      </c>
      <c r="H11" s="3">
        <v>2.730818478201941E-2</v>
      </c>
      <c r="I11" s="2" t="s">
        <v>404</v>
      </c>
      <c r="J11" s="2" t="s">
        <v>405</v>
      </c>
      <c r="K11" s="2" t="s">
        <v>406</v>
      </c>
      <c r="L11" s="2" t="s">
        <v>407</v>
      </c>
      <c r="M11" s="2" t="s">
        <v>408</v>
      </c>
      <c r="N11" s="2" t="s">
        <v>23</v>
      </c>
      <c r="O11" s="2" t="s">
        <v>23</v>
      </c>
      <c r="P11" s="2" t="s">
        <v>23</v>
      </c>
      <c r="Q11" s="2" t="s">
        <v>23</v>
      </c>
      <c r="R11" s="2" t="s">
        <v>61</v>
      </c>
    </row>
    <row r="12" spans="1:18" s="3" customFormat="1" x14ac:dyDescent="0.25">
      <c r="A12" s="2" t="s">
        <v>409</v>
      </c>
      <c r="B12" s="2" t="str">
        <f t="shared" si="0"/>
        <v>Solyc03g062720.3.1</v>
      </c>
      <c r="C12" s="3">
        <v>231.58564359468426</v>
      </c>
      <c r="D12" s="3">
        <v>1.0617202451518788</v>
      </c>
      <c r="E12" s="3">
        <v>0.26825178742760392</v>
      </c>
      <c r="F12" s="3">
        <v>3.9579242149072988</v>
      </c>
      <c r="G12" s="3">
        <v>7.5603935697348624E-5</v>
      </c>
      <c r="H12" s="3">
        <v>3.8926078997858576E-2</v>
      </c>
      <c r="I12" s="2" t="s">
        <v>410</v>
      </c>
      <c r="J12" s="2" t="s">
        <v>411</v>
      </c>
      <c r="K12" s="2" t="s">
        <v>23</v>
      </c>
      <c r="L12" s="2" t="s">
        <v>412</v>
      </c>
      <c r="M12" s="2" t="s">
        <v>410</v>
      </c>
      <c r="N12" s="2" t="s">
        <v>413</v>
      </c>
      <c r="O12" s="2" t="s">
        <v>414</v>
      </c>
      <c r="P12" s="2" t="s">
        <v>415</v>
      </c>
      <c r="Q12" s="2" t="s">
        <v>23</v>
      </c>
      <c r="R12" s="2" t="s">
        <v>416</v>
      </c>
    </row>
    <row r="13" spans="1:18" s="3" customFormat="1" x14ac:dyDescent="0.25">
      <c r="A13" s="2" t="s">
        <v>417</v>
      </c>
      <c r="B13" s="2" t="str">
        <f t="shared" si="0"/>
        <v>Solyc03g083400.3.1</v>
      </c>
      <c r="C13" s="3">
        <v>929.02936725898303</v>
      </c>
      <c r="D13" s="3">
        <v>-0.82061034428248125</v>
      </c>
      <c r="E13" s="3">
        <v>0.20267737766657987</v>
      </c>
      <c r="F13" s="3">
        <v>-4.0488502156982191</v>
      </c>
      <c r="G13" s="3">
        <v>5.1469870815989059E-5</v>
      </c>
      <c r="H13" s="3">
        <v>3.5268879012867869E-2</v>
      </c>
      <c r="I13" s="2" t="s">
        <v>418</v>
      </c>
      <c r="J13" s="2" t="s">
        <v>419</v>
      </c>
      <c r="K13" s="2" t="s">
        <v>315</v>
      </c>
      <c r="L13" s="2" t="s">
        <v>420</v>
      </c>
      <c r="M13" s="2" t="s">
        <v>418</v>
      </c>
      <c r="N13" s="2" t="s">
        <v>23</v>
      </c>
      <c r="O13" s="2" t="s">
        <v>421</v>
      </c>
      <c r="P13" s="2" t="s">
        <v>23</v>
      </c>
      <c r="Q13" s="2" t="s">
        <v>23</v>
      </c>
      <c r="R13" s="2" t="s">
        <v>422</v>
      </c>
    </row>
    <row r="14" spans="1:18" s="3" customFormat="1" x14ac:dyDescent="0.25">
      <c r="A14" s="2" t="s">
        <v>417</v>
      </c>
      <c r="B14" s="2" t="str">
        <f t="shared" si="0"/>
        <v>Solyc03g083400.3.1</v>
      </c>
      <c r="C14" s="3">
        <v>929.02936725898303</v>
      </c>
      <c r="D14" s="3">
        <v>-0.82061034428248125</v>
      </c>
      <c r="E14" s="3">
        <v>0.20267737766657987</v>
      </c>
      <c r="F14" s="3">
        <v>-4.0488502156982191</v>
      </c>
      <c r="G14" s="3">
        <v>5.1469870815989059E-5</v>
      </c>
      <c r="H14" s="3">
        <v>3.5268879012867869E-2</v>
      </c>
      <c r="I14" s="2" t="s">
        <v>418</v>
      </c>
      <c r="J14" s="2" t="s">
        <v>419</v>
      </c>
      <c r="K14" s="2" t="s">
        <v>315</v>
      </c>
      <c r="L14" s="2" t="s">
        <v>420</v>
      </c>
      <c r="M14" s="2" t="s">
        <v>418</v>
      </c>
      <c r="N14" s="2" t="s">
        <v>23</v>
      </c>
      <c r="O14" s="2" t="s">
        <v>423</v>
      </c>
      <c r="P14" s="2" t="s">
        <v>23</v>
      </c>
      <c r="Q14" s="2" t="s">
        <v>23</v>
      </c>
      <c r="R14" s="2" t="s">
        <v>424</v>
      </c>
    </row>
    <row r="15" spans="1:18" s="3" customFormat="1" x14ac:dyDescent="0.25">
      <c r="A15" s="2" t="s">
        <v>425</v>
      </c>
      <c r="B15" s="2" t="str">
        <f t="shared" si="0"/>
        <v>Solyc03g115310.1.1</v>
      </c>
      <c r="C15" s="3">
        <v>5.0026634057622728</v>
      </c>
      <c r="D15" s="3">
        <v>-6.0026973312978731</v>
      </c>
      <c r="E15" s="3">
        <v>1.484153928002379</v>
      </c>
      <c r="F15" s="3">
        <v>-4.0445247747161241</v>
      </c>
      <c r="G15" s="3">
        <v>5.2429364224752635E-5</v>
      </c>
      <c r="H15" s="3">
        <v>3.5268879012867869E-2</v>
      </c>
      <c r="I15" s="2" t="s">
        <v>426</v>
      </c>
      <c r="J15" s="2" t="s">
        <v>427</v>
      </c>
      <c r="K15" s="2" t="s">
        <v>23</v>
      </c>
      <c r="L15" s="2" t="s">
        <v>428</v>
      </c>
      <c r="M15" s="2" t="s">
        <v>426</v>
      </c>
      <c r="N15" s="2" t="s">
        <v>429</v>
      </c>
      <c r="O15" s="2" t="s">
        <v>430</v>
      </c>
      <c r="P15" s="2" t="s">
        <v>431</v>
      </c>
      <c r="Q15" s="2" t="s">
        <v>23</v>
      </c>
      <c r="R15" s="2" t="s">
        <v>432</v>
      </c>
    </row>
    <row r="16" spans="1:18" s="3" customFormat="1" x14ac:dyDescent="0.25">
      <c r="A16" s="2" t="s">
        <v>425</v>
      </c>
      <c r="B16" s="2" t="str">
        <f t="shared" si="0"/>
        <v>Solyc03g115310.1.1</v>
      </c>
      <c r="C16" s="3">
        <v>5.0026634057622728</v>
      </c>
      <c r="D16" s="3">
        <v>-6.0026973312978731</v>
      </c>
      <c r="E16" s="3">
        <v>1.484153928002379</v>
      </c>
      <c r="F16" s="3">
        <v>-4.0445247747161241</v>
      </c>
      <c r="G16" s="3">
        <v>5.2429364224752635E-5</v>
      </c>
      <c r="H16" s="3">
        <v>3.5268879012867869E-2</v>
      </c>
      <c r="I16" s="2" t="s">
        <v>426</v>
      </c>
      <c r="J16" s="2" t="s">
        <v>427</v>
      </c>
      <c r="K16" s="2" t="s">
        <v>23</v>
      </c>
      <c r="L16" s="2" t="s">
        <v>428</v>
      </c>
      <c r="M16" s="2" t="s">
        <v>426</v>
      </c>
      <c r="N16" s="2" t="s">
        <v>429</v>
      </c>
      <c r="O16" s="2" t="s">
        <v>433</v>
      </c>
      <c r="P16" s="2" t="s">
        <v>434</v>
      </c>
      <c r="Q16" s="2" t="s">
        <v>23</v>
      </c>
      <c r="R16" s="2" t="s">
        <v>435</v>
      </c>
    </row>
    <row r="17" spans="1:18" s="3" customFormat="1" x14ac:dyDescent="0.25">
      <c r="A17" s="2" t="s">
        <v>425</v>
      </c>
      <c r="B17" s="2" t="str">
        <f t="shared" si="0"/>
        <v>Solyc03g115310.1.1</v>
      </c>
      <c r="C17" s="3">
        <v>5.0026634057622728</v>
      </c>
      <c r="D17" s="3">
        <v>-6.0026973312978731</v>
      </c>
      <c r="E17" s="3">
        <v>1.484153928002379</v>
      </c>
      <c r="F17" s="3">
        <v>-4.0445247747161241</v>
      </c>
      <c r="G17" s="3">
        <v>5.2429364224752635E-5</v>
      </c>
      <c r="H17" s="3">
        <v>3.5268879012867869E-2</v>
      </c>
      <c r="I17" s="2" t="s">
        <v>426</v>
      </c>
      <c r="J17" s="2" t="s">
        <v>427</v>
      </c>
      <c r="K17" s="2" t="s">
        <v>23</v>
      </c>
      <c r="L17" s="2" t="s">
        <v>428</v>
      </c>
      <c r="M17" s="2" t="s">
        <v>426</v>
      </c>
      <c r="N17" s="2" t="s">
        <v>429</v>
      </c>
      <c r="O17" s="2" t="s">
        <v>436</v>
      </c>
      <c r="P17" s="2" t="s">
        <v>437</v>
      </c>
      <c r="Q17" s="2" t="s">
        <v>23</v>
      </c>
      <c r="R17" s="2" t="s">
        <v>438</v>
      </c>
    </row>
    <row r="18" spans="1:18" s="3" customFormat="1" x14ac:dyDescent="0.25">
      <c r="A18" s="2" t="s">
        <v>425</v>
      </c>
      <c r="B18" s="2" t="str">
        <f t="shared" si="0"/>
        <v>Solyc03g115310.1.1</v>
      </c>
      <c r="C18" s="3">
        <v>5.0026634057622728</v>
      </c>
      <c r="D18" s="3">
        <v>-6.0026973312978731</v>
      </c>
      <c r="E18" s="3">
        <v>1.484153928002379</v>
      </c>
      <c r="F18" s="3">
        <v>-4.0445247747161241</v>
      </c>
      <c r="G18" s="3">
        <v>5.2429364224752635E-5</v>
      </c>
      <c r="H18" s="3">
        <v>3.5268879012867869E-2</v>
      </c>
      <c r="I18" s="2" t="s">
        <v>426</v>
      </c>
      <c r="J18" s="2" t="s">
        <v>427</v>
      </c>
      <c r="K18" s="2" t="s">
        <v>23</v>
      </c>
      <c r="L18" s="2" t="s">
        <v>428</v>
      </c>
      <c r="M18" s="2" t="s">
        <v>426</v>
      </c>
      <c r="N18" s="2" t="s">
        <v>429</v>
      </c>
      <c r="O18" s="2" t="s">
        <v>439</v>
      </c>
      <c r="P18" s="2" t="s">
        <v>440</v>
      </c>
      <c r="Q18" s="2" t="s">
        <v>23</v>
      </c>
      <c r="R18" s="2" t="s">
        <v>441</v>
      </c>
    </row>
    <row r="19" spans="1:18" s="3" customFormat="1" x14ac:dyDescent="0.25">
      <c r="A19" s="2" t="s">
        <v>425</v>
      </c>
      <c r="B19" s="2" t="str">
        <f t="shared" si="0"/>
        <v>Solyc03g115310.1.1</v>
      </c>
      <c r="C19" s="3">
        <v>5.0026634057622728</v>
      </c>
      <c r="D19" s="3">
        <v>-6.0026973312978731</v>
      </c>
      <c r="E19" s="3">
        <v>1.484153928002379</v>
      </c>
      <c r="F19" s="3">
        <v>-4.0445247747161241</v>
      </c>
      <c r="G19" s="3">
        <v>5.2429364224752635E-5</v>
      </c>
      <c r="H19" s="3">
        <v>3.5268879012867869E-2</v>
      </c>
      <c r="I19" s="2" t="s">
        <v>426</v>
      </c>
      <c r="J19" s="2" t="s">
        <v>427</v>
      </c>
      <c r="K19" s="2" t="s">
        <v>23</v>
      </c>
      <c r="L19" s="2" t="s">
        <v>428</v>
      </c>
      <c r="M19" s="2" t="s">
        <v>426</v>
      </c>
      <c r="N19" s="2" t="s">
        <v>429</v>
      </c>
      <c r="O19" s="2" t="s">
        <v>442</v>
      </c>
      <c r="P19" s="2" t="s">
        <v>443</v>
      </c>
      <c r="Q19" s="2" t="s">
        <v>23</v>
      </c>
      <c r="R19" s="2" t="s">
        <v>444</v>
      </c>
    </row>
    <row r="20" spans="1:18" s="3" customFormat="1" x14ac:dyDescent="0.25">
      <c r="A20" s="2" t="s">
        <v>425</v>
      </c>
      <c r="B20" s="2" t="str">
        <f t="shared" si="0"/>
        <v>Solyc03g115310.1.1</v>
      </c>
      <c r="C20" s="3">
        <v>5.0026634057622728</v>
      </c>
      <c r="D20" s="3">
        <v>-6.0026973312978731</v>
      </c>
      <c r="E20" s="3">
        <v>1.484153928002379</v>
      </c>
      <c r="F20" s="3">
        <v>-4.0445247747161241</v>
      </c>
      <c r="G20" s="3">
        <v>5.2429364224752635E-5</v>
      </c>
      <c r="H20" s="3">
        <v>3.5268879012867869E-2</v>
      </c>
      <c r="I20" s="2" t="s">
        <v>426</v>
      </c>
      <c r="J20" s="2" t="s">
        <v>427</v>
      </c>
      <c r="K20" s="2" t="s">
        <v>23</v>
      </c>
      <c r="L20" s="2" t="s">
        <v>428</v>
      </c>
      <c r="M20" s="2" t="s">
        <v>426</v>
      </c>
      <c r="N20" s="2" t="s">
        <v>429</v>
      </c>
      <c r="O20" s="2" t="s">
        <v>445</v>
      </c>
      <c r="P20" s="2" t="s">
        <v>446</v>
      </c>
      <c r="Q20" s="2" t="s">
        <v>23</v>
      </c>
      <c r="R20" s="2" t="s">
        <v>447</v>
      </c>
    </row>
    <row r="21" spans="1:18" s="3" customFormat="1" x14ac:dyDescent="0.25">
      <c r="A21" s="2" t="s">
        <v>448</v>
      </c>
      <c r="B21" s="2" t="str">
        <f t="shared" si="0"/>
        <v>Solyc03g117630.1.1</v>
      </c>
      <c r="C21" s="3">
        <v>26.398461312079881</v>
      </c>
      <c r="D21" s="3">
        <v>-3.6104160011291131</v>
      </c>
      <c r="E21" s="3">
        <v>0.90079119332806301</v>
      </c>
      <c r="F21" s="3">
        <v>-4.0080498431496325</v>
      </c>
      <c r="G21" s="3">
        <v>6.1222201168907451E-5</v>
      </c>
      <c r="H21" s="3">
        <v>3.5268879012867869E-2</v>
      </c>
      <c r="I21" s="2" t="s">
        <v>449</v>
      </c>
      <c r="J21" s="2" t="s">
        <v>450</v>
      </c>
      <c r="K21" s="2" t="s">
        <v>23</v>
      </c>
      <c r="L21" s="2" t="s">
        <v>451</v>
      </c>
      <c r="M21" s="2" t="s">
        <v>449</v>
      </c>
      <c r="N21" s="2" t="s">
        <v>23</v>
      </c>
      <c r="O21" s="2" t="s">
        <v>23</v>
      </c>
      <c r="P21" s="2" t="s">
        <v>23</v>
      </c>
      <c r="Q21" s="2" t="s">
        <v>23</v>
      </c>
      <c r="R21" s="2" t="s">
        <v>61</v>
      </c>
    </row>
    <row r="22" spans="1:18" s="3" customFormat="1" x14ac:dyDescent="0.25">
      <c r="A22" s="2" t="s">
        <v>452</v>
      </c>
      <c r="B22" s="2" t="str">
        <f t="shared" si="0"/>
        <v>Solyc03g123410.1.1</v>
      </c>
      <c r="C22" s="3">
        <v>1275.3050191613706</v>
      </c>
      <c r="D22" s="3">
        <v>1.5612287817300821</v>
      </c>
      <c r="E22" s="3">
        <v>0.40125147469923045</v>
      </c>
      <c r="F22" s="3">
        <v>3.8908985515887409</v>
      </c>
      <c r="G22" s="3">
        <v>9.9873685943021375E-5</v>
      </c>
      <c r="H22" s="3">
        <v>4.652449203512412E-2</v>
      </c>
      <c r="I22" s="2" t="s">
        <v>453</v>
      </c>
      <c r="J22" s="2" t="s">
        <v>454</v>
      </c>
      <c r="K22" s="2" t="s">
        <v>20</v>
      </c>
      <c r="L22" s="2" t="s">
        <v>455</v>
      </c>
      <c r="M22" s="2" t="s">
        <v>453</v>
      </c>
      <c r="N22" s="2" t="s">
        <v>23</v>
      </c>
      <c r="O22" s="2" t="s">
        <v>456</v>
      </c>
      <c r="P22" s="2" t="s">
        <v>457</v>
      </c>
      <c r="Q22" s="2" t="s">
        <v>23</v>
      </c>
      <c r="R22" s="2" t="s">
        <v>458</v>
      </c>
    </row>
    <row r="23" spans="1:18" s="3" customFormat="1" x14ac:dyDescent="0.25">
      <c r="A23" s="2" t="s">
        <v>459</v>
      </c>
      <c r="B23" s="2" t="str">
        <f t="shared" si="0"/>
        <v>Solyc04g011390.1.1</v>
      </c>
      <c r="C23" s="3">
        <v>282.54486403759267</v>
      </c>
      <c r="D23" s="3">
        <v>0.97258160600883825</v>
      </c>
      <c r="E23" s="3">
        <v>0.23335473981799779</v>
      </c>
      <c r="F23" s="3">
        <v>4.1678245180166105</v>
      </c>
      <c r="G23" s="3">
        <v>3.0752052725057887E-5</v>
      </c>
      <c r="H23" s="3">
        <v>3.0083195578287879E-2</v>
      </c>
      <c r="I23" s="2" t="s">
        <v>460</v>
      </c>
      <c r="J23" s="2" t="s">
        <v>461</v>
      </c>
      <c r="K23" s="2" t="s">
        <v>23</v>
      </c>
      <c r="L23" s="2" t="s">
        <v>462</v>
      </c>
      <c r="M23" s="2" t="s">
        <v>460</v>
      </c>
      <c r="N23" s="2" t="s">
        <v>463</v>
      </c>
      <c r="O23" s="2" t="s">
        <v>23</v>
      </c>
      <c r="P23" s="2" t="s">
        <v>23</v>
      </c>
      <c r="Q23" s="2" t="s">
        <v>23</v>
      </c>
      <c r="R23" s="2" t="s">
        <v>61</v>
      </c>
    </row>
    <row r="24" spans="1:18" s="3" customFormat="1" x14ac:dyDescent="0.25">
      <c r="A24" s="2" t="s">
        <v>464</v>
      </c>
      <c r="B24" s="2" t="str">
        <f t="shared" si="0"/>
        <v>Solyc04g011440.4.1</v>
      </c>
      <c r="C24" s="3">
        <v>760.23969594837467</v>
      </c>
      <c r="D24" s="3">
        <v>-1.143041424708078</v>
      </c>
      <c r="E24" s="3">
        <v>0.25114896010436072</v>
      </c>
      <c r="F24" s="3">
        <v>-4.5512488852556121</v>
      </c>
      <c r="G24" s="3">
        <v>5.3328419494899624E-6</v>
      </c>
      <c r="H24" s="3">
        <v>1.7092646452109051E-2</v>
      </c>
      <c r="I24" s="2" t="s">
        <v>465</v>
      </c>
      <c r="J24" s="2" t="s">
        <v>466</v>
      </c>
      <c r="K24" s="2" t="s">
        <v>23</v>
      </c>
      <c r="L24" s="2" t="s">
        <v>467</v>
      </c>
      <c r="M24" s="2" t="s">
        <v>61</v>
      </c>
      <c r="N24" s="2" t="s">
        <v>61</v>
      </c>
      <c r="O24" s="2" t="s">
        <v>61</v>
      </c>
      <c r="P24" s="2" t="s">
        <v>61</v>
      </c>
      <c r="Q24" s="2" t="s">
        <v>61</v>
      </c>
      <c r="R24" s="2" t="s">
        <v>61</v>
      </c>
    </row>
    <row r="25" spans="1:18" s="3" customFormat="1" x14ac:dyDescent="0.25">
      <c r="A25" s="2" t="s">
        <v>468</v>
      </c>
      <c r="B25" s="2" t="str">
        <f t="shared" si="0"/>
        <v>Solyc04g014600.3.1</v>
      </c>
      <c r="C25" s="3">
        <v>338.57838579838528</v>
      </c>
      <c r="D25" s="3">
        <v>-1.2702835706817179</v>
      </c>
      <c r="E25" s="3">
        <v>0.31685510205659428</v>
      </c>
      <c r="F25" s="3">
        <v>-4.0090361885819643</v>
      </c>
      <c r="G25" s="3">
        <v>6.0967073874990402E-5</v>
      </c>
      <c r="H25" s="3">
        <v>3.5268879012867869E-2</v>
      </c>
      <c r="I25" s="2" t="s">
        <v>469</v>
      </c>
      <c r="J25" s="2" t="s">
        <v>470</v>
      </c>
      <c r="K25" s="2" t="s">
        <v>23</v>
      </c>
      <c r="L25" s="2" t="s">
        <v>471</v>
      </c>
      <c r="M25" s="2" t="s">
        <v>469</v>
      </c>
      <c r="N25" s="2" t="s">
        <v>23</v>
      </c>
      <c r="O25" s="2" t="s">
        <v>472</v>
      </c>
      <c r="P25" s="2" t="s">
        <v>23</v>
      </c>
      <c r="Q25" s="2" t="s">
        <v>23</v>
      </c>
      <c r="R25" s="2" t="s">
        <v>473</v>
      </c>
    </row>
    <row r="26" spans="1:18" s="3" customFormat="1" x14ac:dyDescent="0.25">
      <c r="A26" s="2" t="s">
        <v>474</v>
      </c>
      <c r="B26" s="2" t="str">
        <f t="shared" si="0"/>
        <v>Solyc04g016175.2.1</v>
      </c>
      <c r="C26" s="3">
        <v>7.0899972562486804</v>
      </c>
      <c r="D26" s="3">
        <v>-5.3099929799858909</v>
      </c>
      <c r="E26" s="3">
        <v>1.3646919829632846</v>
      </c>
      <c r="F26" s="3">
        <v>-3.8909827611471721</v>
      </c>
      <c r="G26" s="3">
        <v>9.9839026758010349E-5</v>
      </c>
      <c r="H26" s="3">
        <v>4.652449203512412E-2</v>
      </c>
      <c r="I26" s="2" t="s">
        <v>475</v>
      </c>
      <c r="J26" s="2" t="s">
        <v>476</v>
      </c>
      <c r="K26" s="2" t="s">
        <v>477</v>
      </c>
      <c r="L26" s="2" t="s">
        <v>478</v>
      </c>
      <c r="M26" s="2" t="s">
        <v>479</v>
      </c>
      <c r="N26" s="2" t="s">
        <v>23</v>
      </c>
      <c r="O26" s="2" t="s">
        <v>480</v>
      </c>
      <c r="P26" s="2" t="s">
        <v>23</v>
      </c>
      <c r="Q26" s="2" t="s">
        <v>23</v>
      </c>
      <c r="R26" s="2" t="s">
        <v>481</v>
      </c>
    </row>
    <row r="27" spans="1:18" s="3" customFormat="1" x14ac:dyDescent="0.25">
      <c r="A27" s="2" t="s">
        <v>482</v>
      </c>
      <c r="B27" s="2" t="str">
        <f t="shared" si="0"/>
        <v>Solyc04g074900.3.1</v>
      </c>
      <c r="C27" s="3">
        <v>16.922276292111128</v>
      </c>
      <c r="D27" s="3">
        <v>3.7263406386260853</v>
      </c>
      <c r="E27" s="3">
        <v>0.93874972611431373</v>
      </c>
      <c r="F27" s="3">
        <v>3.96947187835698</v>
      </c>
      <c r="G27" s="3">
        <v>7.2032107101694014E-5</v>
      </c>
      <c r="H27" s="3">
        <v>3.8926078997858576E-2</v>
      </c>
      <c r="I27" s="2" t="s">
        <v>483</v>
      </c>
      <c r="J27" s="2" t="s">
        <v>484</v>
      </c>
      <c r="K27" s="2" t="s">
        <v>243</v>
      </c>
      <c r="L27" s="2" t="s">
        <v>485</v>
      </c>
      <c r="M27" s="2" t="s">
        <v>483</v>
      </c>
      <c r="N27" s="2" t="s">
        <v>486</v>
      </c>
      <c r="O27" s="2" t="s">
        <v>487</v>
      </c>
      <c r="P27" s="2" t="s">
        <v>488</v>
      </c>
      <c r="Q27" s="2" t="s">
        <v>23</v>
      </c>
      <c r="R27" s="2" t="s">
        <v>489</v>
      </c>
    </row>
    <row r="28" spans="1:18" s="3" customFormat="1" x14ac:dyDescent="0.25">
      <c r="A28" s="2" t="s">
        <v>482</v>
      </c>
      <c r="B28" s="2" t="str">
        <f t="shared" si="0"/>
        <v>Solyc04g074900.3.1</v>
      </c>
      <c r="C28" s="3">
        <v>16.922276292111128</v>
      </c>
      <c r="D28" s="3">
        <v>3.7263406386260853</v>
      </c>
      <c r="E28" s="3">
        <v>0.93874972611431373</v>
      </c>
      <c r="F28" s="3">
        <v>3.96947187835698</v>
      </c>
      <c r="G28" s="3">
        <v>7.2032107101694014E-5</v>
      </c>
      <c r="H28" s="3">
        <v>3.8926078997858576E-2</v>
      </c>
      <c r="I28" s="2" t="s">
        <v>483</v>
      </c>
      <c r="J28" s="2" t="s">
        <v>484</v>
      </c>
      <c r="K28" s="2" t="s">
        <v>243</v>
      </c>
      <c r="L28" s="2" t="s">
        <v>485</v>
      </c>
      <c r="M28" s="2" t="s">
        <v>483</v>
      </c>
      <c r="N28" s="2" t="s">
        <v>486</v>
      </c>
      <c r="O28" s="2" t="s">
        <v>490</v>
      </c>
      <c r="P28" s="2" t="s">
        <v>491</v>
      </c>
      <c r="Q28" s="2" t="s">
        <v>23</v>
      </c>
      <c r="R28" s="2" t="s">
        <v>492</v>
      </c>
    </row>
    <row r="29" spans="1:18" s="3" customFormat="1" x14ac:dyDescent="0.25">
      <c r="A29" s="2" t="s">
        <v>493</v>
      </c>
      <c r="B29" s="2" t="str">
        <f t="shared" si="0"/>
        <v>Solyc04g078325.1.1</v>
      </c>
      <c r="C29" s="3">
        <v>28.367116787804459</v>
      </c>
      <c r="D29" s="3">
        <v>-4.6021234407564053</v>
      </c>
      <c r="E29" s="3">
        <v>0.8874645011659259</v>
      </c>
      <c r="F29" s="3">
        <v>-5.1856986219846144</v>
      </c>
      <c r="G29" s="3">
        <v>2.1520658752636669E-7</v>
      </c>
      <c r="H29" s="3">
        <v>4.2105168849533641E-3</v>
      </c>
      <c r="I29" s="2" t="s">
        <v>494</v>
      </c>
      <c r="J29" s="2" t="s">
        <v>61</v>
      </c>
      <c r="K29" s="2" t="s">
        <v>61</v>
      </c>
      <c r="L29" s="2" t="s">
        <v>61</v>
      </c>
      <c r="M29" s="2" t="s">
        <v>61</v>
      </c>
      <c r="N29" s="2" t="s">
        <v>61</v>
      </c>
      <c r="O29" s="2" t="s">
        <v>61</v>
      </c>
      <c r="P29" s="2" t="s">
        <v>61</v>
      </c>
      <c r="Q29" s="2" t="s">
        <v>61</v>
      </c>
      <c r="R29" s="2" t="s">
        <v>61</v>
      </c>
    </row>
    <row r="30" spans="1:18" s="3" customFormat="1" x14ac:dyDescent="0.25">
      <c r="A30" s="2" t="s">
        <v>495</v>
      </c>
      <c r="B30" s="2" t="str">
        <f t="shared" si="0"/>
        <v>Solyc04g081530.1.1</v>
      </c>
      <c r="C30" s="3">
        <v>222.86997245002755</v>
      </c>
      <c r="D30" s="3">
        <v>1.2202297810861114</v>
      </c>
      <c r="E30" s="3">
        <v>0.29845230923155219</v>
      </c>
      <c r="F30" s="3">
        <v>4.088525179208462</v>
      </c>
      <c r="G30" s="3">
        <v>4.3412443156861268E-5</v>
      </c>
      <c r="H30" s="3">
        <v>3.2667863475538107E-2</v>
      </c>
      <c r="I30" s="2" t="s">
        <v>496</v>
      </c>
      <c r="J30" s="2" t="s">
        <v>497</v>
      </c>
      <c r="K30" s="2" t="s">
        <v>23</v>
      </c>
      <c r="L30" s="2" t="s">
        <v>498</v>
      </c>
      <c r="M30" s="2" t="s">
        <v>496</v>
      </c>
      <c r="N30" s="2" t="s">
        <v>23</v>
      </c>
      <c r="O30" s="2" t="s">
        <v>23</v>
      </c>
      <c r="P30" s="2" t="s">
        <v>23</v>
      </c>
      <c r="Q30" s="2" t="s">
        <v>23</v>
      </c>
      <c r="R30" s="2" t="s">
        <v>61</v>
      </c>
    </row>
    <row r="31" spans="1:18" s="3" customFormat="1" x14ac:dyDescent="0.25">
      <c r="A31" s="2" t="s">
        <v>499</v>
      </c>
      <c r="B31" s="2" t="str">
        <f t="shared" si="0"/>
        <v>Solyc05g008105.1.1</v>
      </c>
      <c r="C31" s="3">
        <v>1268.3367038270105</v>
      </c>
      <c r="D31" s="3">
        <v>-1.0464135646198724</v>
      </c>
      <c r="E31" s="3">
        <v>0.20746466274798225</v>
      </c>
      <c r="F31" s="3">
        <v>-5.0438158998238825</v>
      </c>
      <c r="G31" s="3">
        <v>4.5633838357887357E-7</v>
      </c>
      <c r="H31" s="3">
        <v>4.4641302373603304E-3</v>
      </c>
      <c r="I31" s="2" t="s">
        <v>500</v>
      </c>
      <c r="J31" s="2" t="s">
        <v>501</v>
      </c>
      <c r="K31" s="2" t="s">
        <v>23</v>
      </c>
      <c r="L31" s="2" t="s">
        <v>502</v>
      </c>
      <c r="M31" s="2" t="s">
        <v>61</v>
      </c>
      <c r="N31" s="2" t="s">
        <v>61</v>
      </c>
      <c r="O31" s="2" t="s">
        <v>61</v>
      </c>
      <c r="P31" s="2" t="s">
        <v>61</v>
      </c>
      <c r="Q31" s="2" t="s">
        <v>61</v>
      </c>
      <c r="R31" s="2" t="s">
        <v>61</v>
      </c>
    </row>
    <row r="32" spans="1:18" s="3" customFormat="1" x14ac:dyDescent="0.25">
      <c r="A32" s="2" t="s">
        <v>503</v>
      </c>
      <c r="B32" s="2" t="str">
        <f t="shared" si="0"/>
        <v>Solyc05g054610.1.1</v>
      </c>
      <c r="C32" s="3">
        <v>112.68454681336662</v>
      </c>
      <c r="D32" s="3">
        <v>1.7828269590367427</v>
      </c>
      <c r="E32" s="3">
        <v>0.42181412701451931</v>
      </c>
      <c r="F32" s="3">
        <v>4.2265700574209921</v>
      </c>
      <c r="G32" s="3">
        <v>2.372804197773217E-5</v>
      </c>
      <c r="H32" s="3">
        <v>2.730818478201941E-2</v>
      </c>
      <c r="I32" s="2" t="s">
        <v>504</v>
      </c>
      <c r="J32" s="2" t="s">
        <v>461</v>
      </c>
      <c r="K32" s="2" t="s">
        <v>23</v>
      </c>
      <c r="L32" s="2" t="s">
        <v>505</v>
      </c>
      <c r="M32" s="2" t="s">
        <v>504</v>
      </c>
      <c r="N32" s="2" t="s">
        <v>463</v>
      </c>
      <c r="O32" s="2" t="s">
        <v>23</v>
      </c>
      <c r="P32" s="2" t="s">
        <v>23</v>
      </c>
      <c r="Q32" s="2" t="s">
        <v>23</v>
      </c>
      <c r="R32" s="2" t="s">
        <v>61</v>
      </c>
    </row>
    <row r="33" spans="1:18" s="3" customFormat="1" x14ac:dyDescent="0.25">
      <c r="A33" s="2" t="s">
        <v>506</v>
      </c>
      <c r="B33" s="2" t="str">
        <f t="shared" si="0"/>
        <v>Solyc06g007190.4.1</v>
      </c>
      <c r="C33" s="3">
        <v>75.046048881602587</v>
      </c>
      <c r="D33" s="3">
        <v>-3.2948518683852894</v>
      </c>
      <c r="E33" s="3">
        <v>0.81798572690096605</v>
      </c>
      <c r="F33" s="3">
        <v>-4.028006553205052</v>
      </c>
      <c r="G33" s="3">
        <v>5.6251776136953759E-5</v>
      </c>
      <c r="H33" s="3">
        <v>3.5268879012867869E-2</v>
      </c>
      <c r="I33" s="2" t="s">
        <v>507</v>
      </c>
      <c r="J33" s="2" t="s">
        <v>61</v>
      </c>
      <c r="K33" s="2" t="s">
        <v>61</v>
      </c>
      <c r="L33" s="2" t="s">
        <v>61</v>
      </c>
      <c r="M33" s="2" t="s">
        <v>61</v>
      </c>
      <c r="N33" s="2" t="s">
        <v>61</v>
      </c>
      <c r="O33" s="2" t="s">
        <v>61</v>
      </c>
      <c r="P33" s="2" t="s">
        <v>61</v>
      </c>
      <c r="Q33" s="2" t="s">
        <v>61</v>
      </c>
      <c r="R33" s="2" t="s">
        <v>61</v>
      </c>
    </row>
    <row r="34" spans="1:18" s="3" customFormat="1" x14ac:dyDescent="0.25">
      <c r="A34" s="2" t="s">
        <v>508</v>
      </c>
      <c r="B34" s="2" t="str">
        <f t="shared" ref="B34:B65" si="1">RIGHT(A34, 18)</f>
        <v>Solyc06g036290.3.1</v>
      </c>
      <c r="C34" s="3">
        <v>2944.5112730557198</v>
      </c>
      <c r="D34" s="3">
        <v>-1.3741546280126462</v>
      </c>
      <c r="E34" s="3">
        <v>0.34687669414562033</v>
      </c>
      <c r="F34" s="3">
        <v>-3.961507507436548</v>
      </c>
      <c r="G34" s="3">
        <v>7.4478039872198073E-5</v>
      </c>
      <c r="H34" s="3">
        <v>3.8926078997858576E-2</v>
      </c>
      <c r="I34" s="2" t="s">
        <v>509</v>
      </c>
      <c r="J34" s="2" t="s">
        <v>510</v>
      </c>
      <c r="K34" s="2" t="s">
        <v>511</v>
      </c>
      <c r="L34" s="2" t="s">
        <v>512</v>
      </c>
      <c r="M34" s="2" t="s">
        <v>509</v>
      </c>
      <c r="N34" s="2" t="s">
        <v>23</v>
      </c>
      <c r="O34" s="2" t="s">
        <v>23</v>
      </c>
      <c r="P34" s="2" t="s">
        <v>23</v>
      </c>
      <c r="Q34" s="2" t="s">
        <v>23</v>
      </c>
      <c r="R34" s="2" t="s">
        <v>61</v>
      </c>
    </row>
    <row r="35" spans="1:18" s="3" customFormat="1" x14ac:dyDescent="0.25">
      <c r="A35" s="2" t="s">
        <v>513</v>
      </c>
      <c r="B35" s="2" t="str">
        <f t="shared" si="1"/>
        <v>Solyc06g065970.1.1</v>
      </c>
      <c r="C35" s="3">
        <v>841.62009597592862</v>
      </c>
      <c r="D35" s="3">
        <v>1.4906868849247437</v>
      </c>
      <c r="E35" s="3">
        <v>0.36936968269264459</v>
      </c>
      <c r="F35" s="3">
        <v>4.0357586309138318</v>
      </c>
      <c r="G35" s="3">
        <v>5.4426147462006348E-5</v>
      </c>
      <c r="H35" s="3">
        <v>3.5268879012867869E-2</v>
      </c>
      <c r="I35" s="2" t="s">
        <v>514</v>
      </c>
      <c r="J35" s="2" t="s">
        <v>515</v>
      </c>
      <c r="K35" s="2" t="s">
        <v>23</v>
      </c>
      <c r="L35" s="2" t="s">
        <v>516</v>
      </c>
      <c r="M35" s="2" t="s">
        <v>514</v>
      </c>
      <c r="N35" s="2" t="s">
        <v>23</v>
      </c>
      <c r="O35" s="2" t="s">
        <v>23</v>
      </c>
      <c r="P35" s="2" t="s">
        <v>23</v>
      </c>
      <c r="Q35" s="2" t="s">
        <v>23</v>
      </c>
      <c r="R35" s="2" t="s">
        <v>61</v>
      </c>
    </row>
    <row r="36" spans="1:18" s="3" customFormat="1" x14ac:dyDescent="0.25">
      <c r="A36" s="2" t="s">
        <v>517</v>
      </c>
      <c r="B36" s="2" t="str">
        <f t="shared" si="1"/>
        <v>Solyc07g049530.3.1</v>
      </c>
      <c r="C36" s="3">
        <v>571.19155251106451</v>
      </c>
      <c r="D36" s="3">
        <v>-1.4266342684729307</v>
      </c>
      <c r="E36" s="3">
        <v>0.32012048910336782</v>
      </c>
      <c r="F36" s="3">
        <v>-4.456554069590549</v>
      </c>
      <c r="G36" s="3">
        <v>8.3287601395955304E-6</v>
      </c>
      <c r="H36" s="3">
        <v>1.8105799125687393E-2</v>
      </c>
      <c r="I36" s="2" t="s">
        <v>518</v>
      </c>
      <c r="J36" s="2" t="s">
        <v>519</v>
      </c>
      <c r="K36" s="2" t="s">
        <v>520</v>
      </c>
      <c r="L36" s="2" t="s">
        <v>521</v>
      </c>
      <c r="M36" s="2" t="s">
        <v>518</v>
      </c>
      <c r="N36" s="2" t="s">
        <v>522</v>
      </c>
      <c r="O36" s="2" t="s">
        <v>523</v>
      </c>
      <c r="P36" s="2" t="s">
        <v>23</v>
      </c>
      <c r="Q36" s="2" t="s">
        <v>524</v>
      </c>
      <c r="R36" s="2" t="s">
        <v>525</v>
      </c>
    </row>
    <row r="37" spans="1:18" s="3" customFormat="1" x14ac:dyDescent="0.25">
      <c r="A37" s="2" t="s">
        <v>517</v>
      </c>
      <c r="B37" s="2" t="str">
        <f t="shared" si="1"/>
        <v>Solyc07g049530.3.1</v>
      </c>
      <c r="C37" s="3">
        <v>571.19155251106451</v>
      </c>
      <c r="D37" s="3">
        <v>-1.4266342684729307</v>
      </c>
      <c r="E37" s="3">
        <v>0.32012048910336782</v>
      </c>
      <c r="F37" s="3">
        <v>-4.456554069590549</v>
      </c>
      <c r="G37" s="3">
        <v>8.3287601395955304E-6</v>
      </c>
      <c r="H37" s="3">
        <v>1.8105799125687393E-2</v>
      </c>
      <c r="I37" s="2" t="s">
        <v>518</v>
      </c>
      <c r="J37" s="2" t="s">
        <v>519</v>
      </c>
      <c r="K37" s="2" t="s">
        <v>520</v>
      </c>
      <c r="L37" s="2" t="s">
        <v>521</v>
      </c>
      <c r="M37" s="2" t="s">
        <v>518</v>
      </c>
      <c r="N37" s="2" t="s">
        <v>522</v>
      </c>
      <c r="O37" s="2" t="s">
        <v>526</v>
      </c>
      <c r="P37" s="2" t="s">
        <v>527</v>
      </c>
      <c r="Q37" s="2" t="s">
        <v>524</v>
      </c>
      <c r="R37" s="2" t="s">
        <v>528</v>
      </c>
    </row>
    <row r="38" spans="1:18" ht="16.5" customHeight="1" x14ac:dyDescent="0.25">
      <c r="A38" s="1" t="s">
        <v>529</v>
      </c>
      <c r="B38" s="1" t="str">
        <f t="shared" si="1"/>
        <v>Solyc07g052790.3.1</v>
      </c>
      <c r="C38">
        <v>73.020008715063113</v>
      </c>
      <c r="D38">
        <v>-1.6131671460464179</v>
      </c>
      <c r="E38">
        <v>0.37910365024847426</v>
      </c>
      <c r="F38">
        <v>-4.2552139632237962</v>
      </c>
      <c r="G38">
        <v>2.0884920152057934E-5</v>
      </c>
      <c r="H38">
        <v>2.730818478201941E-2</v>
      </c>
      <c r="I38" s="1" t="s">
        <v>530</v>
      </c>
      <c r="J38" s="1" t="s">
        <v>531</v>
      </c>
      <c r="K38" s="1" t="s">
        <v>532</v>
      </c>
      <c r="L38" s="1" t="s">
        <v>533</v>
      </c>
      <c r="M38" s="1" t="s">
        <v>534</v>
      </c>
      <c r="N38" s="1" t="s">
        <v>23</v>
      </c>
      <c r="O38" s="1" t="s">
        <v>23</v>
      </c>
      <c r="P38" s="1" t="s">
        <v>23</v>
      </c>
      <c r="Q38" s="1" t="s">
        <v>23</v>
      </c>
      <c r="R38" s="1" t="s">
        <v>61</v>
      </c>
    </row>
    <row r="39" spans="1:18" x14ac:dyDescent="0.25">
      <c r="A39" s="1" t="s">
        <v>535</v>
      </c>
      <c r="B39" s="1" t="str">
        <f t="shared" si="1"/>
        <v>Solyc07g063870.3.1</v>
      </c>
      <c r="C39">
        <v>854.25650590371094</v>
      </c>
      <c r="D39">
        <v>-0.58494346438423739</v>
      </c>
      <c r="E39">
        <v>0.15091959333015628</v>
      </c>
      <c r="F39">
        <v>-3.8758616524005425</v>
      </c>
      <c r="G39">
        <v>1.0624804276645512E-4</v>
      </c>
      <c r="H39">
        <v>4.8342859458737078E-2</v>
      </c>
      <c r="I39" s="1" t="s">
        <v>536</v>
      </c>
      <c r="J39" s="1" t="s">
        <v>537</v>
      </c>
      <c r="K39" s="1" t="s">
        <v>23</v>
      </c>
      <c r="L39" s="1" t="s">
        <v>538</v>
      </c>
      <c r="M39" s="1" t="s">
        <v>536</v>
      </c>
      <c r="N39" s="1" t="s">
        <v>23</v>
      </c>
      <c r="O39" s="1" t="s">
        <v>539</v>
      </c>
      <c r="P39" s="1" t="s">
        <v>23</v>
      </c>
      <c r="Q39" s="1" t="s">
        <v>23</v>
      </c>
      <c r="R39" s="1" t="s">
        <v>540</v>
      </c>
    </row>
    <row r="40" spans="1:18" s="3" customFormat="1" x14ac:dyDescent="0.25">
      <c r="A40" s="2" t="s">
        <v>541</v>
      </c>
      <c r="B40" s="2" t="str">
        <f t="shared" si="1"/>
        <v>Solyc07g064870.3.1</v>
      </c>
      <c r="C40" s="3">
        <v>43.717228107151286</v>
      </c>
      <c r="D40" s="3">
        <v>-1.804880251654102</v>
      </c>
      <c r="E40" s="3">
        <v>0.41543361557870545</v>
      </c>
      <c r="F40" s="3">
        <v>-4.3445695869841341</v>
      </c>
      <c r="G40" s="3">
        <v>1.3954900329529583E-5</v>
      </c>
      <c r="H40" s="3">
        <v>2.529777621538571E-2</v>
      </c>
      <c r="I40" s="2" t="s">
        <v>542</v>
      </c>
      <c r="J40" s="2" t="s">
        <v>543</v>
      </c>
      <c r="K40" s="2" t="s">
        <v>76</v>
      </c>
      <c r="L40" s="2" t="s">
        <v>544</v>
      </c>
      <c r="M40" s="2" t="s">
        <v>542</v>
      </c>
      <c r="N40" s="2" t="s">
        <v>545</v>
      </c>
      <c r="O40" s="2" t="s">
        <v>23</v>
      </c>
      <c r="P40" s="2" t="s">
        <v>23</v>
      </c>
      <c r="Q40" s="2" t="s">
        <v>23</v>
      </c>
      <c r="R40" s="2" t="s">
        <v>61</v>
      </c>
    </row>
    <row r="41" spans="1:18" s="3" customFormat="1" x14ac:dyDescent="0.25">
      <c r="A41" s="2" t="s">
        <v>546</v>
      </c>
      <c r="B41" s="2" t="str">
        <f t="shared" si="1"/>
        <v>Solyc08g007820.1.1</v>
      </c>
      <c r="C41" s="3">
        <v>44.293809091241364</v>
      </c>
      <c r="D41" s="3">
        <v>-4.6908555182676981</v>
      </c>
      <c r="E41" s="3">
        <v>0.94765131641972888</v>
      </c>
      <c r="F41" s="3">
        <v>-4.9499804801516767</v>
      </c>
      <c r="G41" s="3">
        <v>7.4220925264364621E-7</v>
      </c>
      <c r="H41" s="3">
        <v>4.8404413426576462E-3</v>
      </c>
      <c r="I41" s="2" t="s">
        <v>547</v>
      </c>
      <c r="J41" s="2" t="s">
        <v>548</v>
      </c>
      <c r="K41" s="2" t="s">
        <v>549</v>
      </c>
      <c r="L41" s="2" t="s">
        <v>550</v>
      </c>
      <c r="M41" s="2" t="s">
        <v>547</v>
      </c>
      <c r="N41" s="2" t="s">
        <v>23</v>
      </c>
      <c r="O41" s="2" t="s">
        <v>551</v>
      </c>
      <c r="P41" s="2" t="s">
        <v>552</v>
      </c>
      <c r="Q41" s="2" t="s">
        <v>23</v>
      </c>
      <c r="R41" s="2" t="s">
        <v>553</v>
      </c>
    </row>
    <row r="42" spans="1:18" s="3" customFormat="1" x14ac:dyDescent="0.25">
      <c r="A42" s="2" t="s">
        <v>546</v>
      </c>
      <c r="B42" s="2" t="str">
        <f t="shared" si="1"/>
        <v>Solyc08g007820.1.1</v>
      </c>
      <c r="C42" s="3">
        <v>44.293809091241364</v>
      </c>
      <c r="D42" s="3">
        <v>-4.6908555182676981</v>
      </c>
      <c r="E42" s="3">
        <v>0.94765131641972888</v>
      </c>
      <c r="F42" s="3">
        <v>-4.9499804801516767</v>
      </c>
      <c r="G42" s="3">
        <v>7.4220925264364621E-7</v>
      </c>
      <c r="H42" s="3">
        <v>4.8404413426576462E-3</v>
      </c>
      <c r="I42" s="2" t="s">
        <v>547</v>
      </c>
      <c r="J42" s="2" t="s">
        <v>548</v>
      </c>
      <c r="K42" s="2" t="s">
        <v>549</v>
      </c>
      <c r="L42" s="2" t="s">
        <v>550</v>
      </c>
      <c r="M42" s="2" t="s">
        <v>547</v>
      </c>
      <c r="N42" s="2" t="s">
        <v>23</v>
      </c>
      <c r="O42" s="2" t="s">
        <v>554</v>
      </c>
      <c r="P42" s="2" t="s">
        <v>555</v>
      </c>
      <c r="Q42" s="2" t="s">
        <v>23</v>
      </c>
      <c r="R42" s="2" t="s">
        <v>556</v>
      </c>
    </row>
    <row r="43" spans="1:18" s="3" customFormat="1" x14ac:dyDescent="0.25">
      <c r="A43" s="2" t="s">
        <v>557</v>
      </c>
      <c r="B43" s="2" t="str">
        <f t="shared" si="1"/>
        <v>Solyc08g036620.4.1</v>
      </c>
      <c r="C43" s="3">
        <v>8.9742641321908092</v>
      </c>
      <c r="D43" s="3">
        <v>-6.8433802500012</v>
      </c>
      <c r="E43" s="3">
        <v>1.4377765986900826</v>
      </c>
      <c r="F43" s="3">
        <v>-4.7596965037795229</v>
      </c>
      <c r="G43" s="3">
        <v>1.9388428018039576E-6</v>
      </c>
      <c r="H43" s="3">
        <v>7.5866918834588863E-3</v>
      </c>
      <c r="I43" s="2" t="s">
        <v>558</v>
      </c>
      <c r="J43" s="2" t="s">
        <v>61</v>
      </c>
      <c r="K43" s="2" t="s">
        <v>61</v>
      </c>
      <c r="L43" s="2" t="s">
        <v>61</v>
      </c>
      <c r="M43" s="2" t="s">
        <v>61</v>
      </c>
      <c r="N43" s="2" t="s">
        <v>61</v>
      </c>
      <c r="O43" s="2" t="s">
        <v>61</v>
      </c>
      <c r="P43" s="2" t="s">
        <v>61</v>
      </c>
      <c r="Q43" s="2" t="s">
        <v>61</v>
      </c>
      <c r="R43" s="2" t="s">
        <v>61</v>
      </c>
    </row>
    <row r="44" spans="1:18" s="3" customFormat="1" x14ac:dyDescent="0.25">
      <c r="A44" s="2" t="s">
        <v>559</v>
      </c>
      <c r="B44" s="2" t="str">
        <f t="shared" si="1"/>
        <v>Solyc08g062437.1.1</v>
      </c>
      <c r="C44" s="3">
        <v>114.42242429340044</v>
      </c>
      <c r="D44" s="3">
        <v>-1.5937722789267359</v>
      </c>
      <c r="E44" s="3">
        <v>0.38506782647568188</v>
      </c>
      <c r="F44" s="3">
        <v>-4.1389390890266631</v>
      </c>
      <c r="G44" s="3">
        <v>3.4891556307156796E-5</v>
      </c>
      <c r="H44" s="3">
        <v>3.1029695415887397E-2</v>
      </c>
      <c r="I44" s="2" t="s">
        <v>560</v>
      </c>
      <c r="J44" s="2" t="s">
        <v>61</v>
      </c>
      <c r="K44" s="2" t="s">
        <v>61</v>
      </c>
      <c r="L44" s="2" t="s">
        <v>61</v>
      </c>
      <c r="M44" s="2" t="s">
        <v>61</v>
      </c>
      <c r="N44" s="2" t="s">
        <v>61</v>
      </c>
      <c r="O44" s="2" t="s">
        <v>61</v>
      </c>
      <c r="P44" s="2" t="s">
        <v>61</v>
      </c>
      <c r="Q44" s="2" t="s">
        <v>61</v>
      </c>
      <c r="R44" s="2" t="s">
        <v>61</v>
      </c>
    </row>
    <row r="45" spans="1:18" s="3" customFormat="1" x14ac:dyDescent="0.25">
      <c r="A45" s="2" t="s">
        <v>561</v>
      </c>
      <c r="B45" s="2" t="str">
        <f t="shared" si="1"/>
        <v>Solyc08g082190.3.1</v>
      </c>
      <c r="C45" s="3">
        <v>12950.726057041888</v>
      </c>
      <c r="D45" s="3">
        <v>-0.63721665650392323</v>
      </c>
      <c r="E45" s="3">
        <v>0.15380863756235502</v>
      </c>
      <c r="F45" s="3">
        <v>-4.142918542176095</v>
      </c>
      <c r="G45" s="3">
        <v>3.4291376948212899E-5</v>
      </c>
      <c r="H45" s="3">
        <v>3.1029695415887397E-2</v>
      </c>
      <c r="I45" s="2" t="s">
        <v>562</v>
      </c>
      <c r="J45" s="2" t="s">
        <v>563</v>
      </c>
      <c r="K45" s="2" t="s">
        <v>23</v>
      </c>
      <c r="L45" s="2" t="s">
        <v>564</v>
      </c>
      <c r="M45" s="2" t="s">
        <v>562</v>
      </c>
      <c r="N45" s="2" t="s">
        <v>23</v>
      </c>
      <c r="O45" s="2" t="s">
        <v>23</v>
      </c>
      <c r="P45" s="2" t="s">
        <v>23</v>
      </c>
      <c r="Q45" s="2" t="s">
        <v>23</v>
      </c>
      <c r="R45" s="2" t="s">
        <v>61</v>
      </c>
    </row>
    <row r="46" spans="1:18" x14ac:dyDescent="0.25">
      <c r="A46" s="1" t="s">
        <v>565</v>
      </c>
      <c r="B46" s="1" t="str">
        <f t="shared" si="1"/>
        <v>Solyc09g015010.2.1</v>
      </c>
      <c r="C46">
        <v>19.46196092871142</v>
      </c>
      <c r="D46">
        <v>-4.2804021605238809</v>
      </c>
      <c r="E46">
        <v>0.95427278620665212</v>
      </c>
      <c r="F46">
        <v>-4.485512132792751</v>
      </c>
      <c r="G46">
        <v>7.2739007020075074E-6</v>
      </c>
      <c r="H46">
        <v>1.7789233404347109E-2</v>
      </c>
      <c r="I46" s="1" t="s">
        <v>566</v>
      </c>
      <c r="J46" s="1" t="s">
        <v>61</v>
      </c>
      <c r="K46" s="1" t="s">
        <v>61</v>
      </c>
      <c r="L46" s="1" t="s">
        <v>61</v>
      </c>
      <c r="M46" s="1" t="s">
        <v>61</v>
      </c>
      <c r="N46" s="1" t="s">
        <v>61</v>
      </c>
      <c r="O46" s="1" t="s">
        <v>61</v>
      </c>
      <c r="P46" s="1" t="s">
        <v>61</v>
      </c>
      <c r="Q46" s="1" t="s">
        <v>61</v>
      </c>
      <c r="R46" s="1" t="s">
        <v>61</v>
      </c>
    </row>
    <row r="47" spans="1:18" x14ac:dyDescent="0.25">
      <c r="A47" s="1" t="s">
        <v>567</v>
      </c>
      <c r="B47" s="1" t="str">
        <f t="shared" si="1"/>
        <v>Solyc09g015020.1.1</v>
      </c>
      <c r="C47">
        <v>8.9060721207553222</v>
      </c>
      <c r="D47">
        <v>-4.6964413495211472</v>
      </c>
      <c r="E47">
        <v>1.1241343671334498</v>
      </c>
      <c r="F47">
        <v>-4.177829169565471</v>
      </c>
      <c r="G47">
        <v>2.9430456087409946E-5</v>
      </c>
      <c r="H47">
        <v>3.0083195578287879E-2</v>
      </c>
      <c r="I47" s="1" t="s">
        <v>568</v>
      </c>
      <c r="J47" s="1" t="s">
        <v>569</v>
      </c>
      <c r="K47" s="1" t="s">
        <v>23</v>
      </c>
      <c r="L47" s="1" t="s">
        <v>570</v>
      </c>
      <c r="M47" s="1" t="s">
        <v>568</v>
      </c>
      <c r="N47" s="1" t="s">
        <v>23</v>
      </c>
      <c r="O47" s="1" t="s">
        <v>571</v>
      </c>
      <c r="P47" s="1" t="s">
        <v>572</v>
      </c>
      <c r="Q47" s="1" t="s">
        <v>23</v>
      </c>
      <c r="R47" s="1" t="s">
        <v>573</v>
      </c>
    </row>
    <row r="48" spans="1:18" x14ac:dyDescent="0.25">
      <c r="A48" s="1" t="s">
        <v>567</v>
      </c>
      <c r="B48" s="1" t="str">
        <f t="shared" si="1"/>
        <v>Solyc09g015020.1.1</v>
      </c>
      <c r="C48">
        <v>8.9060721207553222</v>
      </c>
      <c r="D48">
        <v>-4.6964413495211472</v>
      </c>
      <c r="E48">
        <v>1.1241343671334498</v>
      </c>
      <c r="F48">
        <v>-4.177829169565471</v>
      </c>
      <c r="G48">
        <v>2.9430456087409946E-5</v>
      </c>
      <c r="H48">
        <v>3.0083195578287879E-2</v>
      </c>
      <c r="I48" s="1" t="s">
        <v>568</v>
      </c>
      <c r="J48" s="1" t="s">
        <v>569</v>
      </c>
      <c r="K48" s="1" t="s">
        <v>23</v>
      </c>
      <c r="L48" s="1" t="s">
        <v>570</v>
      </c>
      <c r="M48" s="1" t="s">
        <v>568</v>
      </c>
      <c r="N48" s="1" t="s">
        <v>23</v>
      </c>
      <c r="O48" s="1" t="s">
        <v>574</v>
      </c>
      <c r="P48" s="1" t="s">
        <v>575</v>
      </c>
      <c r="Q48" s="1" t="s">
        <v>23</v>
      </c>
      <c r="R48" s="1" t="s">
        <v>576</v>
      </c>
    </row>
    <row r="49" spans="1:18" x14ac:dyDescent="0.25">
      <c r="A49" s="1" t="s">
        <v>567</v>
      </c>
      <c r="B49" s="1" t="str">
        <f t="shared" si="1"/>
        <v>Solyc09g015020.1.1</v>
      </c>
      <c r="C49">
        <v>8.9060721207553222</v>
      </c>
      <c r="D49">
        <v>-4.6964413495211472</v>
      </c>
      <c r="E49">
        <v>1.1241343671334498</v>
      </c>
      <c r="F49">
        <v>-4.177829169565471</v>
      </c>
      <c r="G49">
        <v>2.9430456087409946E-5</v>
      </c>
      <c r="H49">
        <v>3.0083195578287879E-2</v>
      </c>
      <c r="I49" s="1" t="s">
        <v>568</v>
      </c>
      <c r="J49" s="1" t="s">
        <v>569</v>
      </c>
      <c r="K49" s="1" t="s">
        <v>23</v>
      </c>
      <c r="L49" s="1" t="s">
        <v>570</v>
      </c>
      <c r="M49" s="1" t="s">
        <v>568</v>
      </c>
      <c r="N49" s="1" t="s">
        <v>23</v>
      </c>
      <c r="O49" s="1" t="s">
        <v>577</v>
      </c>
      <c r="P49" s="1" t="s">
        <v>578</v>
      </c>
      <c r="Q49" s="1" t="s">
        <v>23</v>
      </c>
      <c r="R49" s="1" t="s">
        <v>579</v>
      </c>
    </row>
    <row r="50" spans="1:18" s="3" customFormat="1" x14ac:dyDescent="0.25">
      <c r="A50" s="2" t="s">
        <v>580</v>
      </c>
      <c r="B50" s="2" t="str">
        <f t="shared" si="1"/>
        <v>Solyc09g061420.3.1</v>
      </c>
      <c r="C50" s="3">
        <v>204.93233643374941</v>
      </c>
      <c r="D50" s="3">
        <v>1.1177835812209593</v>
      </c>
      <c r="E50" s="3">
        <v>0.26353198475913414</v>
      </c>
      <c r="F50" s="3">
        <v>4.2415480695544545</v>
      </c>
      <c r="G50" s="3">
        <v>2.2198333256517248E-5</v>
      </c>
      <c r="H50" s="3">
        <v>2.730818478201941E-2</v>
      </c>
      <c r="I50" s="2" t="s">
        <v>581</v>
      </c>
      <c r="J50" s="2" t="s">
        <v>582</v>
      </c>
      <c r="K50" s="2" t="s">
        <v>23</v>
      </c>
      <c r="L50" s="2" t="s">
        <v>583</v>
      </c>
      <c r="M50" s="2" t="s">
        <v>581</v>
      </c>
      <c r="N50" s="2" t="s">
        <v>23</v>
      </c>
      <c r="O50" s="2" t="s">
        <v>584</v>
      </c>
      <c r="P50" s="2" t="s">
        <v>23</v>
      </c>
      <c r="Q50" s="2" t="s">
        <v>23</v>
      </c>
      <c r="R50" s="2" t="s">
        <v>585</v>
      </c>
    </row>
    <row r="51" spans="1:18" s="3" customFormat="1" x14ac:dyDescent="0.25">
      <c r="A51" s="2" t="s">
        <v>586</v>
      </c>
      <c r="B51" s="2" t="str">
        <f t="shared" si="1"/>
        <v>Solyc10g008910.1.1</v>
      </c>
      <c r="C51" s="3">
        <v>148.18591476546632</v>
      </c>
      <c r="D51" s="3">
        <v>1.3449106104626141</v>
      </c>
      <c r="E51" s="3">
        <v>0.34532639194398623</v>
      </c>
      <c r="F51" s="3">
        <v>3.89460707851361</v>
      </c>
      <c r="G51" s="3">
        <v>9.8358035715579375E-5</v>
      </c>
      <c r="H51" s="3">
        <v>4.652449203512412E-2</v>
      </c>
      <c r="I51" s="2" t="s">
        <v>587</v>
      </c>
      <c r="J51" s="2" t="s">
        <v>588</v>
      </c>
      <c r="K51" s="2" t="s">
        <v>589</v>
      </c>
      <c r="L51" s="2" t="s">
        <v>590</v>
      </c>
      <c r="M51" s="2" t="s">
        <v>587</v>
      </c>
      <c r="N51" s="2" t="s">
        <v>591</v>
      </c>
      <c r="O51" s="2" t="s">
        <v>23</v>
      </c>
      <c r="P51" s="2" t="s">
        <v>23</v>
      </c>
      <c r="Q51" s="2" t="s">
        <v>23</v>
      </c>
      <c r="R51" s="2" t="s">
        <v>61</v>
      </c>
    </row>
    <row r="52" spans="1:18" x14ac:dyDescent="0.25">
      <c r="A52" s="1" t="s">
        <v>592</v>
      </c>
      <c r="B52" s="1" t="str">
        <f t="shared" si="1"/>
        <v>Solyc10g055540.2.1</v>
      </c>
      <c r="C52">
        <v>6.2619630341650385</v>
      </c>
      <c r="D52">
        <v>5.9148475918283143</v>
      </c>
      <c r="E52">
        <v>1.4083409147653609</v>
      </c>
      <c r="F52">
        <v>4.1998691721696995</v>
      </c>
      <c r="G52">
        <v>2.6706925057109132E-5</v>
      </c>
      <c r="H52">
        <v>2.9028943819018896E-2</v>
      </c>
      <c r="I52" s="1" t="s">
        <v>593</v>
      </c>
      <c r="J52" s="1" t="s">
        <v>594</v>
      </c>
      <c r="K52" s="1" t="s">
        <v>595</v>
      </c>
      <c r="L52" s="1" t="s">
        <v>596</v>
      </c>
      <c r="M52" s="1" t="s">
        <v>593</v>
      </c>
      <c r="N52" s="1" t="s">
        <v>23</v>
      </c>
      <c r="O52" s="1" t="s">
        <v>23</v>
      </c>
      <c r="P52" s="1" t="s">
        <v>23</v>
      </c>
      <c r="Q52" s="1" t="s">
        <v>23</v>
      </c>
      <c r="R52" s="1" t="s">
        <v>61</v>
      </c>
    </row>
    <row r="53" spans="1:18" s="3" customFormat="1" x14ac:dyDescent="0.25">
      <c r="A53" s="2" t="s">
        <v>597</v>
      </c>
      <c r="B53" s="2" t="str">
        <f t="shared" si="1"/>
        <v>Solyc10g076510.2.1</v>
      </c>
      <c r="C53" s="3">
        <v>141.54345037281874</v>
      </c>
      <c r="D53" s="3">
        <v>-1.9334203474464164</v>
      </c>
      <c r="E53" s="3">
        <v>0.48400374964156589</v>
      </c>
      <c r="F53" s="3">
        <v>-3.9946391921100433</v>
      </c>
      <c r="G53" s="3">
        <v>6.4792847688779115E-5</v>
      </c>
      <c r="H53" s="3">
        <v>3.6219201858027524E-2</v>
      </c>
      <c r="I53" s="2" t="s">
        <v>598</v>
      </c>
      <c r="J53" s="2" t="s">
        <v>599</v>
      </c>
      <c r="K53" s="2" t="s">
        <v>600</v>
      </c>
      <c r="L53" s="2" t="s">
        <v>601</v>
      </c>
      <c r="M53" s="2" t="s">
        <v>598</v>
      </c>
      <c r="N53" s="2" t="s">
        <v>23</v>
      </c>
      <c r="O53" s="2" t="s">
        <v>602</v>
      </c>
      <c r="P53" s="2" t="s">
        <v>603</v>
      </c>
      <c r="Q53" s="2" t="s">
        <v>23</v>
      </c>
      <c r="R53" s="2" t="s">
        <v>604</v>
      </c>
    </row>
    <row r="54" spans="1:18" s="3" customFormat="1" x14ac:dyDescent="0.25">
      <c r="A54" s="2" t="s">
        <v>605</v>
      </c>
      <c r="B54" s="2" t="str">
        <f t="shared" si="1"/>
        <v>Solyc10g078590.2.1</v>
      </c>
      <c r="C54" s="3">
        <v>278.40490870161517</v>
      </c>
      <c r="D54" s="3">
        <v>-1.1613645772322065</v>
      </c>
      <c r="E54" s="3">
        <v>0.24008697701856399</v>
      </c>
      <c r="F54" s="3">
        <v>-4.8372660260635776</v>
      </c>
      <c r="G54" s="3">
        <v>1.3163719625771839E-6</v>
      </c>
      <c r="H54" s="3">
        <v>6.4387043619556503E-3</v>
      </c>
      <c r="I54" s="2" t="s">
        <v>606</v>
      </c>
      <c r="J54" s="2" t="s">
        <v>607</v>
      </c>
      <c r="K54" s="2" t="s">
        <v>23</v>
      </c>
      <c r="L54" s="2" t="s">
        <v>608</v>
      </c>
      <c r="M54" s="2" t="s">
        <v>606</v>
      </c>
      <c r="N54" s="2" t="s">
        <v>23</v>
      </c>
      <c r="O54" s="2" t="s">
        <v>609</v>
      </c>
      <c r="P54" s="2" t="s">
        <v>23</v>
      </c>
      <c r="Q54" s="2" t="s">
        <v>23</v>
      </c>
      <c r="R54" s="2" t="s">
        <v>610</v>
      </c>
    </row>
    <row r="55" spans="1:18" s="3" customFormat="1" x14ac:dyDescent="0.25">
      <c r="A55" s="2" t="s">
        <v>605</v>
      </c>
      <c r="B55" s="2" t="str">
        <f t="shared" si="1"/>
        <v>Solyc10g078590.2.1</v>
      </c>
      <c r="C55" s="3">
        <v>278.40490870161517</v>
      </c>
      <c r="D55" s="3">
        <v>-1.1613645772322065</v>
      </c>
      <c r="E55" s="3">
        <v>0.24008697701856399</v>
      </c>
      <c r="F55" s="3">
        <v>-4.8372660260635776</v>
      </c>
      <c r="G55" s="3">
        <v>1.3163719625771839E-6</v>
      </c>
      <c r="H55" s="3">
        <v>6.4387043619556503E-3</v>
      </c>
      <c r="I55" s="2" t="s">
        <v>606</v>
      </c>
      <c r="J55" s="2" t="s">
        <v>607</v>
      </c>
      <c r="K55" s="2" t="s">
        <v>23</v>
      </c>
      <c r="L55" s="2" t="s">
        <v>608</v>
      </c>
      <c r="M55" s="2" t="s">
        <v>606</v>
      </c>
      <c r="N55" s="2" t="s">
        <v>23</v>
      </c>
      <c r="O55" s="2" t="s">
        <v>611</v>
      </c>
      <c r="P55" s="2" t="s">
        <v>23</v>
      </c>
      <c r="Q55" s="2" t="s">
        <v>23</v>
      </c>
      <c r="R55" s="2" t="s">
        <v>612</v>
      </c>
    </row>
    <row r="56" spans="1:18" s="3" customFormat="1" x14ac:dyDescent="0.25">
      <c r="A56" s="2" t="s">
        <v>613</v>
      </c>
      <c r="B56" s="2" t="str">
        <f t="shared" si="1"/>
        <v>Solyc12g015880.2.1</v>
      </c>
      <c r="C56" s="3">
        <v>5645.8005126989501</v>
      </c>
      <c r="D56" s="3">
        <v>-0.78616626868101869</v>
      </c>
      <c r="E56" s="3">
        <v>0.18129172204642022</v>
      </c>
      <c r="F56" s="3">
        <v>-4.3364708537531502</v>
      </c>
      <c r="G56" s="3">
        <v>1.4478861576980505E-5</v>
      </c>
      <c r="H56" s="3">
        <v>2.529777621538571E-2</v>
      </c>
      <c r="I56" s="2" t="s">
        <v>614</v>
      </c>
      <c r="J56" s="2" t="s">
        <v>615</v>
      </c>
      <c r="K56" s="2" t="s">
        <v>511</v>
      </c>
      <c r="L56" s="2" t="s">
        <v>616</v>
      </c>
      <c r="M56" s="2" t="s">
        <v>614</v>
      </c>
      <c r="N56" s="2" t="s">
        <v>617</v>
      </c>
      <c r="O56" s="2" t="s">
        <v>618</v>
      </c>
      <c r="P56" s="2" t="s">
        <v>619</v>
      </c>
      <c r="Q56" s="2" t="s">
        <v>23</v>
      </c>
      <c r="R56" s="2" t="s">
        <v>620</v>
      </c>
    </row>
    <row r="57" spans="1:18" s="3" customFormat="1" x14ac:dyDescent="0.25">
      <c r="A57" s="2" t="s">
        <v>613</v>
      </c>
      <c r="B57" s="2" t="str">
        <f t="shared" si="1"/>
        <v>Solyc12g015880.2.1</v>
      </c>
      <c r="C57" s="3">
        <v>5645.8005126989501</v>
      </c>
      <c r="D57" s="3">
        <v>-0.78616626868101869</v>
      </c>
      <c r="E57" s="3">
        <v>0.18129172204642022</v>
      </c>
      <c r="F57" s="3">
        <v>-4.3364708537531502</v>
      </c>
      <c r="G57" s="3">
        <v>1.4478861576980505E-5</v>
      </c>
      <c r="H57" s="3">
        <v>2.529777621538571E-2</v>
      </c>
      <c r="I57" s="2" t="s">
        <v>614</v>
      </c>
      <c r="J57" s="2" t="s">
        <v>615</v>
      </c>
      <c r="K57" s="2" t="s">
        <v>511</v>
      </c>
      <c r="L57" s="2" t="s">
        <v>616</v>
      </c>
      <c r="M57" s="2" t="s">
        <v>614</v>
      </c>
      <c r="N57" s="2" t="s">
        <v>617</v>
      </c>
      <c r="O57" s="2" t="s">
        <v>621</v>
      </c>
      <c r="P57" s="2" t="s">
        <v>622</v>
      </c>
      <c r="Q57" s="2" t="s">
        <v>23</v>
      </c>
      <c r="R57" s="2" t="s">
        <v>623</v>
      </c>
    </row>
    <row r="58" spans="1:18" s="3" customFormat="1" x14ac:dyDescent="0.25">
      <c r="A58" s="2" t="s">
        <v>613</v>
      </c>
      <c r="B58" s="2" t="str">
        <f t="shared" si="1"/>
        <v>Solyc12g015880.2.1</v>
      </c>
      <c r="C58" s="3">
        <v>5645.8005126989501</v>
      </c>
      <c r="D58" s="3">
        <v>-0.78616626868101869</v>
      </c>
      <c r="E58" s="3">
        <v>0.18129172204642022</v>
      </c>
      <c r="F58" s="3">
        <v>-4.3364708537531502</v>
      </c>
      <c r="G58" s="3">
        <v>1.4478861576980505E-5</v>
      </c>
      <c r="H58" s="3">
        <v>2.529777621538571E-2</v>
      </c>
      <c r="I58" s="2" t="s">
        <v>614</v>
      </c>
      <c r="J58" s="2" t="s">
        <v>615</v>
      </c>
      <c r="K58" s="2" t="s">
        <v>511</v>
      </c>
      <c r="L58" s="2" t="s">
        <v>616</v>
      </c>
      <c r="M58" s="2" t="s">
        <v>614</v>
      </c>
      <c r="N58" s="2" t="s">
        <v>617</v>
      </c>
      <c r="O58" s="2" t="s">
        <v>624</v>
      </c>
      <c r="P58" s="2" t="s">
        <v>625</v>
      </c>
      <c r="Q58" s="2" t="s">
        <v>23</v>
      </c>
      <c r="R58" s="2" t="s">
        <v>626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D9F08-0671-4222-A78E-BAEF835325EB}">
  <dimension ref="A1:R78"/>
  <sheetViews>
    <sheetView topLeftCell="A40" workbookViewId="0">
      <selection activeCell="C82" sqref="C82"/>
    </sheetView>
  </sheetViews>
  <sheetFormatPr defaultRowHeight="15" x14ac:dyDescent="0.25"/>
  <cols>
    <col min="1" max="1" width="24.28515625" bestFit="1" customWidth="1"/>
    <col min="2" max="2" width="24.28515625" customWidth="1"/>
    <col min="3" max="3" width="12.5703125" bestFit="1" customWidth="1"/>
    <col min="4" max="4" width="17.5703125" bestFit="1" customWidth="1"/>
    <col min="5" max="5" width="12" bestFit="1" customWidth="1"/>
    <col min="6" max="6" width="12.7109375" bestFit="1" customWidth="1"/>
    <col min="7" max="8" width="12" bestFit="1" customWidth="1"/>
    <col min="9" max="9" width="16.28515625" bestFit="1" customWidth="1"/>
    <col min="10" max="10" width="81.140625" bestFit="1" customWidth="1"/>
    <col min="11" max="11" width="56.28515625" bestFit="1" customWidth="1"/>
    <col min="12" max="12" width="21.7109375" bestFit="1" customWidth="1"/>
    <col min="13" max="13" width="19.28515625" bestFit="1" customWidth="1"/>
    <col min="14" max="14" width="81.140625" bestFit="1" customWidth="1"/>
    <col min="15" max="15" width="38.42578125" bestFit="1" customWidth="1"/>
    <col min="16" max="16" width="46.28515625" bestFit="1" customWidth="1"/>
    <col min="17" max="17" width="22.42578125" bestFit="1" customWidth="1"/>
    <col min="18" max="18" width="31.5703125" bestFit="1" customWidth="1"/>
  </cols>
  <sheetData>
    <row r="1" spans="1:18" x14ac:dyDescent="0.25">
      <c r="A1" t="s">
        <v>0</v>
      </c>
      <c r="B1" t="s">
        <v>682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s="1" t="s">
        <v>226</v>
      </c>
      <c r="B2" s="1" t="str">
        <f t="shared" ref="B2:B33" si="0">RIGHT(A2,18)</f>
        <v>Solyc00g500021.1.1</v>
      </c>
      <c r="C2">
        <v>108.37086673481069</v>
      </c>
      <c r="D2">
        <v>1.9000892622498031</v>
      </c>
      <c r="E2">
        <v>0.35491808563578636</v>
      </c>
      <c r="F2">
        <v>5.3535994336441259</v>
      </c>
      <c r="G2">
        <v>8.6221619120915168E-8</v>
      </c>
      <c r="H2">
        <v>1.1878295998893137E-4</v>
      </c>
      <c r="I2" s="1" t="s">
        <v>227</v>
      </c>
      <c r="J2" s="1" t="s">
        <v>228</v>
      </c>
      <c r="K2" s="1" t="s">
        <v>23</v>
      </c>
      <c r="L2" s="1" t="s">
        <v>229</v>
      </c>
      <c r="M2" s="1" t="s">
        <v>61</v>
      </c>
      <c r="N2" s="1" t="s">
        <v>61</v>
      </c>
      <c r="O2" s="1" t="s">
        <v>61</v>
      </c>
      <c r="P2" s="1" t="s">
        <v>61</v>
      </c>
      <c r="Q2" s="1" t="s">
        <v>61</v>
      </c>
      <c r="R2" s="1" t="s">
        <v>61</v>
      </c>
    </row>
    <row r="3" spans="1:18" x14ac:dyDescent="0.25">
      <c r="A3" s="1" t="s">
        <v>230</v>
      </c>
      <c r="B3" s="1" t="str">
        <f t="shared" si="0"/>
        <v>Solyc00g500024.1.1</v>
      </c>
      <c r="C3">
        <v>1855.0647834328852</v>
      </c>
      <c r="D3">
        <v>0.97761331150144604</v>
      </c>
      <c r="E3">
        <v>0.22401931365063818</v>
      </c>
      <c r="F3">
        <v>4.363968872014536</v>
      </c>
      <c r="G3">
        <v>1.2772375934180111E-5</v>
      </c>
      <c r="H3">
        <v>8.0845687669864382E-3</v>
      </c>
      <c r="I3" s="1" t="s">
        <v>231</v>
      </c>
      <c r="J3" s="1" t="s">
        <v>232</v>
      </c>
      <c r="K3" s="1" t="s">
        <v>233</v>
      </c>
      <c r="L3" s="1" t="s">
        <v>234</v>
      </c>
      <c r="M3" s="1" t="s">
        <v>61</v>
      </c>
      <c r="N3" s="1" t="s">
        <v>61</v>
      </c>
      <c r="O3" s="1" t="s">
        <v>61</v>
      </c>
      <c r="P3" s="1" t="s">
        <v>61</v>
      </c>
      <c r="Q3" s="1" t="s">
        <v>61</v>
      </c>
      <c r="R3" s="1" t="s">
        <v>61</v>
      </c>
    </row>
    <row r="4" spans="1:18" x14ac:dyDescent="0.25">
      <c r="A4" s="1" t="s">
        <v>235</v>
      </c>
      <c r="B4" s="1" t="str">
        <f t="shared" si="0"/>
        <v>Solyc00g500039.1.1</v>
      </c>
      <c r="C4">
        <v>11225.368877189087</v>
      </c>
      <c r="D4">
        <v>1.2321254722785746</v>
      </c>
      <c r="E4">
        <v>0.21203759031424393</v>
      </c>
      <c r="F4">
        <v>5.8108822612657507</v>
      </c>
      <c r="G4">
        <v>6.2144459506089788E-9</v>
      </c>
      <c r="H4">
        <v>1.119556339717402E-5</v>
      </c>
      <c r="I4" s="1" t="s">
        <v>236</v>
      </c>
      <c r="J4" s="1" t="s">
        <v>237</v>
      </c>
      <c r="K4" s="1" t="s">
        <v>238</v>
      </c>
      <c r="L4" s="1" t="s">
        <v>239</v>
      </c>
      <c r="M4" s="1" t="s">
        <v>61</v>
      </c>
      <c r="N4" s="1" t="s">
        <v>61</v>
      </c>
      <c r="O4" s="1" t="s">
        <v>61</v>
      </c>
      <c r="P4" s="1" t="s">
        <v>61</v>
      </c>
      <c r="Q4" s="1" t="s">
        <v>61</v>
      </c>
      <c r="R4" s="1" t="s">
        <v>61</v>
      </c>
    </row>
    <row r="5" spans="1:18" x14ac:dyDescent="0.25">
      <c r="A5" s="1" t="s">
        <v>240</v>
      </c>
      <c r="B5" s="1" t="str">
        <f t="shared" si="0"/>
        <v>Solyc00g500044.1.1</v>
      </c>
      <c r="C5">
        <v>11104.875556356199</v>
      </c>
      <c r="D5">
        <v>1.2357067699469844</v>
      </c>
      <c r="E5">
        <v>0.21226693904398569</v>
      </c>
      <c r="F5">
        <v>5.821475428591933</v>
      </c>
      <c r="G5">
        <v>5.8330382080167051E-9</v>
      </c>
      <c r="H5">
        <v>1.119556339717402E-5</v>
      </c>
      <c r="I5" s="1" t="s">
        <v>241</v>
      </c>
      <c r="J5" s="1" t="s">
        <v>242</v>
      </c>
      <c r="K5" s="1" t="s">
        <v>243</v>
      </c>
      <c r="L5" s="1" t="s">
        <v>244</v>
      </c>
      <c r="M5" s="1" t="s">
        <v>61</v>
      </c>
      <c r="N5" s="1" t="s">
        <v>61</v>
      </c>
      <c r="O5" s="1" t="s">
        <v>61</v>
      </c>
      <c r="P5" s="1" t="s">
        <v>61</v>
      </c>
      <c r="Q5" s="1" t="s">
        <v>61</v>
      </c>
      <c r="R5" s="1" t="s">
        <v>61</v>
      </c>
    </row>
    <row r="6" spans="1:18" x14ac:dyDescent="0.25">
      <c r="A6" s="1" t="s">
        <v>245</v>
      </c>
      <c r="B6" s="1" t="str">
        <f t="shared" si="0"/>
        <v>Solyc00g500054.1.1</v>
      </c>
      <c r="C6">
        <v>577.42903233877814</v>
      </c>
      <c r="D6">
        <v>1.2154245306277773</v>
      </c>
      <c r="E6">
        <v>0.25772991834923031</v>
      </c>
      <c r="F6">
        <v>4.7158845135738083</v>
      </c>
      <c r="G6">
        <v>2.406629211987768E-6</v>
      </c>
      <c r="H6">
        <v>1.953801200911754E-3</v>
      </c>
      <c r="I6" s="1" t="s">
        <v>246</v>
      </c>
      <c r="J6" s="1" t="s">
        <v>247</v>
      </c>
      <c r="K6" s="1" t="s">
        <v>233</v>
      </c>
      <c r="L6" s="1" t="s">
        <v>248</v>
      </c>
      <c r="M6" s="1" t="s">
        <v>61</v>
      </c>
      <c r="N6" s="1" t="s">
        <v>61</v>
      </c>
      <c r="O6" s="1" t="s">
        <v>61</v>
      </c>
      <c r="P6" s="1" t="s">
        <v>61</v>
      </c>
      <c r="Q6" s="1" t="s">
        <v>61</v>
      </c>
      <c r="R6" s="1" t="s">
        <v>61</v>
      </c>
    </row>
    <row r="7" spans="1:18" x14ac:dyDescent="0.25">
      <c r="A7" s="1" t="s">
        <v>249</v>
      </c>
      <c r="B7" s="1" t="str">
        <f t="shared" si="0"/>
        <v>Solyc00g500055.1.1</v>
      </c>
      <c r="C7">
        <v>1119.3885164217825</v>
      </c>
      <c r="D7">
        <v>1.2900878687933366</v>
      </c>
      <c r="E7">
        <v>0.24797034794489217</v>
      </c>
      <c r="F7">
        <v>5.2025892590998017</v>
      </c>
      <c r="G7">
        <v>1.9653091363102502E-7</v>
      </c>
      <c r="H7">
        <v>2.3013769986193029E-4</v>
      </c>
      <c r="I7" s="1" t="s">
        <v>250</v>
      </c>
      <c r="J7" s="1" t="s">
        <v>251</v>
      </c>
      <c r="K7" s="1" t="s">
        <v>23</v>
      </c>
      <c r="L7" s="1" t="s">
        <v>252</v>
      </c>
      <c r="M7" s="1" t="s">
        <v>61</v>
      </c>
      <c r="N7" s="1" t="s">
        <v>61</v>
      </c>
      <c r="O7" s="1" t="s">
        <v>61</v>
      </c>
      <c r="P7" s="1" t="s">
        <v>61</v>
      </c>
      <c r="Q7" s="1" t="s">
        <v>61</v>
      </c>
      <c r="R7" s="1" t="s">
        <v>61</v>
      </c>
    </row>
    <row r="8" spans="1:18" x14ac:dyDescent="0.25">
      <c r="A8" s="1" t="s">
        <v>253</v>
      </c>
      <c r="B8" s="1" t="str">
        <f t="shared" si="0"/>
        <v>Solyc00g500056.1.1</v>
      </c>
      <c r="C8">
        <v>2101.8804519139926</v>
      </c>
      <c r="D8">
        <v>1.4707654956872358</v>
      </c>
      <c r="E8">
        <v>0.22622054618996462</v>
      </c>
      <c r="F8">
        <v>6.5014673532446832</v>
      </c>
      <c r="G8">
        <v>7.9540299723185801E-11</v>
      </c>
      <c r="H8">
        <v>2.3285422743962644E-7</v>
      </c>
      <c r="I8" s="1" t="s">
        <v>254</v>
      </c>
      <c r="J8" s="1" t="s">
        <v>255</v>
      </c>
      <c r="K8" s="1" t="s">
        <v>256</v>
      </c>
      <c r="L8" s="1" t="s">
        <v>257</v>
      </c>
      <c r="M8" s="1" t="s">
        <v>61</v>
      </c>
      <c r="N8" s="1" t="s">
        <v>61</v>
      </c>
      <c r="O8" s="1" t="s">
        <v>61</v>
      </c>
      <c r="P8" s="1" t="s">
        <v>61</v>
      </c>
      <c r="Q8" s="1" t="s">
        <v>61</v>
      </c>
      <c r="R8" s="1" t="s">
        <v>61</v>
      </c>
    </row>
    <row r="9" spans="1:18" x14ac:dyDescent="0.25">
      <c r="A9" s="1" t="s">
        <v>258</v>
      </c>
      <c r="B9" s="1" t="str">
        <f t="shared" si="0"/>
        <v>Solyc00g500068.1.1</v>
      </c>
      <c r="C9">
        <v>108.46129937905783</v>
      </c>
      <c r="D9">
        <v>1.9015878454191322</v>
      </c>
      <c r="E9">
        <v>0.35704537258399704</v>
      </c>
      <c r="F9">
        <v>5.3258997075274301</v>
      </c>
      <c r="G9">
        <v>1.0045455043095797E-7</v>
      </c>
      <c r="H9">
        <v>1.3070253172739086E-4</v>
      </c>
      <c r="I9" s="1" t="s">
        <v>259</v>
      </c>
      <c r="J9" s="1" t="s">
        <v>228</v>
      </c>
      <c r="K9" s="1" t="s">
        <v>260</v>
      </c>
      <c r="L9" s="1" t="s">
        <v>261</v>
      </c>
      <c r="M9" s="1" t="s">
        <v>61</v>
      </c>
      <c r="N9" s="1" t="s">
        <v>61</v>
      </c>
      <c r="O9" s="1" t="s">
        <v>61</v>
      </c>
      <c r="P9" s="1" t="s">
        <v>61</v>
      </c>
      <c r="Q9" s="1" t="s">
        <v>61</v>
      </c>
      <c r="R9" s="1" t="s">
        <v>61</v>
      </c>
    </row>
    <row r="10" spans="1:18" x14ac:dyDescent="0.25">
      <c r="A10" s="1" t="s">
        <v>262</v>
      </c>
      <c r="B10" s="1" t="str">
        <f t="shared" si="0"/>
        <v>Solyc00g500071.1.1</v>
      </c>
      <c r="C10">
        <v>1853.1409314681389</v>
      </c>
      <c r="D10">
        <v>0.98206328586501013</v>
      </c>
      <c r="E10">
        <v>0.22398715172891906</v>
      </c>
      <c r="F10">
        <v>4.384462583164388</v>
      </c>
      <c r="G10">
        <v>1.1627246487517148E-5</v>
      </c>
      <c r="H10">
        <v>7.5641697982681E-3</v>
      </c>
      <c r="I10" s="1" t="s">
        <v>263</v>
      </c>
      <c r="J10" s="1" t="s">
        <v>247</v>
      </c>
      <c r="K10" s="1" t="s">
        <v>233</v>
      </c>
      <c r="L10" s="1" t="s">
        <v>264</v>
      </c>
      <c r="M10" s="1" t="s">
        <v>61</v>
      </c>
      <c r="N10" s="1" t="s">
        <v>61</v>
      </c>
      <c r="O10" s="1" t="s">
        <v>61</v>
      </c>
      <c r="P10" s="1" t="s">
        <v>61</v>
      </c>
      <c r="Q10" s="1" t="s">
        <v>61</v>
      </c>
      <c r="R10" s="1" t="s">
        <v>61</v>
      </c>
    </row>
    <row r="11" spans="1:18" x14ac:dyDescent="0.25">
      <c r="A11" s="1" t="s">
        <v>265</v>
      </c>
      <c r="B11" s="1" t="str">
        <f t="shared" si="0"/>
        <v>Solyc00g500083.1.1</v>
      </c>
      <c r="C11">
        <v>11225.368877189087</v>
      </c>
      <c r="D11">
        <v>1.2321254722785746</v>
      </c>
      <c r="E11">
        <v>0.21203759031424393</v>
      </c>
      <c r="F11">
        <v>5.8108822612657507</v>
      </c>
      <c r="G11">
        <v>6.2144459506089788E-9</v>
      </c>
      <c r="H11">
        <v>1.119556339717402E-5</v>
      </c>
      <c r="I11" s="1" t="s">
        <v>266</v>
      </c>
      <c r="J11" s="1" t="s">
        <v>237</v>
      </c>
      <c r="K11" s="1" t="s">
        <v>267</v>
      </c>
      <c r="L11" s="1" t="s">
        <v>268</v>
      </c>
      <c r="M11" s="1" t="s">
        <v>61</v>
      </c>
      <c r="N11" s="1" t="s">
        <v>61</v>
      </c>
      <c r="O11" s="1" t="s">
        <v>61</v>
      </c>
      <c r="P11" s="1" t="s">
        <v>61</v>
      </c>
      <c r="Q11" s="1" t="s">
        <v>61</v>
      </c>
      <c r="R11" s="1" t="s">
        <v>61</v>
      </c>
    </row>
    <row r="12" spans="1:18" x14ac:dyDescent="0.25">
      <c r="A12" s="1" t="s">
        <v>269</v>
      </c>
      <c r="B12" s="1" t="str">
        <f t="shared" si="0"/>
        <v>Solyc00g500130.1.1</v>
      </c>
      <c r="C12">
        <v>5007.3841258936573</v>
      </c>
      <c r="D12">
        <v>1.8079868644116432</v>
      </c>
      <c r="E12">
        <v>0.21787078268291479</v>
      </c>
      <c r="F12">
        <v>8.2984365418237598</v>
      </c>
      <c r="G12">
        <v>1.0549042461568126E-16</v>
      </c>
      <c r="H12">
        <v>6.2414777603980627E-13</v>
      </c>
      <c r="I12" s="1" t="s">
        <v>270</v>
      </c>
      <c r="J12" s="1" t="s">
        <v>271</v>
      </c>
      <c r="K12" s="1" t="s">
        <v>272</v>
      </c>
      <c r="L12" s="1" t="s">
        <v>273</v>
      </c>
      <c r="M12" s="1" t="s">
        <v>61</v>
      </c>
      <c r="N12" s="1" t="s">
        <v>61</v>
      </c>
      <c r="O12" s="1" t="s">
        <v>61</v>
      </c>
      <c r="P12" s="1" t="s">
        <v>61</v>
      </c>
      <c r="Q12" s="1" t="s">
        <v>61</v>
      </c>
      <c r="R12" s="1" t="s">
        <v>61</v>
      </c>
    </row>
    <row r="13" spans="1:18" x14ac:dyDescent="0.25">
      <c r="A13" s="1" t="s">
        <v>274</v>
      </c>
      <c r="B13" s="1" t="str">
        <f t="shared" si="0"/>
        <v>Solyc00g500136.1.1</v>
      </c>
      <c r="C13">
        <v>577.62033917611768</v>
      </c>
      <c r="D13">
        <v>1.2149662024223766</v>
      </c>
      <c r="E13">
        <v>0.25769119561902276</v>
      </c>
      <c r="F13">
        <v>4.7148145651767388</v>
      </c>
      <c r="G13">
        <v>2.4193097705568258E-6</v>
      </c>
      <c r="H13">
        <v>1.953801200911754E-3</v>
      </c>
      <c r="I13" s="1" t="s">
        <v>275</v>
      </c>
      <c r="J13" s="1" t="s">
        <v>247</v>
      </c>
      <c r="K13" s="1" t="s">
        <v>233</v>
      </c>
      <c r="L13" s="1" t="s">
        <v>276</v>
      </c>
      <c r="M13" s="1" t="s">
        <v>61</v>
      </c>
      <c r="N13" s="1" t="s">
        <v>61</v>
      </c>
      <c r="O13" s="1" t="s">
        <v>61</v>
      </c>
      <c r="P13" s="1" t="s">
        <v>61</v>
      </c>
      <c r="Q13" s="1" t="s">
        <v>61</v>
      </c>
      <c r="R13" s="1" t="s">
        <v>61</v>
      </c>
    </row>
    <row r="14" spans="1:18" x14ac:dyDescent="0.25">
      <c r="A14" s="1" t="s">
        <v>277</v>
      </c>
      <c r="B14" s="1" t="str">
        <f t="shared" si="0"/>
        <v>Solyc00g500137.1.1</v>
      </c>
      <c r="C14">
        <v>1119.2995040930487</v>
      </c>
      <c r="D14">
        <v>1.2904836941134155</v>
      </c>
      <c r="E14">
        <v>0.24789980223183153</v>
      </c>
      <c r="F14">
        <v>5.2056664930558432</v>
      </c>
      <c r="G14">
        <v>1.9330154338330115E-7</v>
      </c>
      <c r="H14">
        <v>2.3013769986193029E-4</v>
      </c>
      <c r="I14" s="1" t="s">
        <v>278</v>
      </c>
      <c r="J14" s="1" t="s">
        <v>251</v>
      </c>
      <c r="K14" s="1" t="s">
        <v>23</v>
      </c>
      <c r="L14" s="1" t="s">
        <v>279</v>
      </c>
      <c r="M14" s="1" t="s">
        <v>61</v>
      </c>
      <c r="N14" s="1" t="s">
        <v>61</v>
      </c>
      <c r="O14" s="1" t="s">
        <v>61</v>
      </c>
      <c r="P14" s="1" t="s">
        <v>61</v>
      </c>
      <c r="Q14" s="1" t="s">
        <v>61</v>
      </c>
      <c r="R14" s="1" t="s">
        <v>61</v>
      </c>
    </row>
    <row r="15" spans="1:18" x14ac:dyDescent="0.25">
      <c r="A15" s="1" t="s">
        <v>280</v>
      </c>
      <c r="B15" s="1" t="str">
        <f t="shared" si="0"/>
        <v>Solyc00g500138.1.1</v>
      </c>
      <c r="C15">
        <v>2101.8804519139926</v>
      </c>
      <c r="D15">
        <v>1.4707654956872358</v>
      </c>
      <c r="E15">
        <v>0.22622054618996462</v>
      </c>
      <c r="F15">
        <v>6.5014673532446832</v>
      </c>
      <c r="G15">
        <v>7.9540299723185801E-11</v>
      </c>
      <c r="H15">
        <v>2.3285422743962644E-7</v>
      </c>
      <c r="I15" s="1" t="s">
        <v>281</v>
      </c>
      <c r="J15" s="1" t="s">
        <v>282</v>
      </c>
      <c r="K15" s="1" t="s">
        <v>256</v>
      </c>
      <c r="L15" s="1" t="s">
        <v>283</v>
      </c>
      <c r="M15" s="1" t="s">
        <v>61</v>
      </c>
      <c r="N15" s="1" t="s">
        <v>61</v>
      </c>
      <c r="O15" s="1" t="s">
        <v>61</v>
      </c>
      <c r="P15" s="1" t="s">
        <v>61</v>
      </c>
      <c r="Q15" s="1" t="s">
        <v>61</v>
      </c>
      <c r="R15" s="1" t="s">
        <v>61</v>
      </c>
    </row>
    <row r="16" spans="1:18" x14ac:dyDescent="0.25">
      <c r="A16" s="1" t="s">
        <v>284</v>
      </c>
      <c r="B16" s="1" t="str">
        <f t="shared" si="0"/>
        <v>Solyc00g500144.1.1</v>
      </c>
      <c r="C16">
        <v>228.63389156508387</v>
      </c>
      <c r="D16">
        <v>0.91011780902206574</v>
      </c>
      <c r="E16">
        <v>0.23053039220300245</v>
      </c>
      <c r="F16">
        <v>3.9479298166491916</v>
      </c>
      <c r="G16">
        <v>7.8829905319123935E-5</v>
      </c>
      <c r="H16">
        <v>3.7677477195385362E-2</v>
      </c>
      <c r="I16" s="1" t="s">
        <v>285</v>
      </c>
      <c r="J16" s="1" t="s">
        <v>251</v>
      </c>
      <c r="K16" s="1" t="s">
        <v>23</v>
      </c>
      <c r="L16" s="1" t="s">
        <v>286</v>
      </c>
      <c r="M16" s="1" t="s">
        <v>61</v>
      </c>
      <c r="N16" s="1" t="s">
        <v>61</v>
      </c>
      <c r="O16" s="1" t="s">
        <v>61</v>
      </c>
      <c r="P16" s="1" t="s">
        <v>61</v>
      </c>
      <c r="Q16" s="1" t="s">
        <v>61</v>
      </c>
      <c r="R16" s="1" t="s">
        <v>61</v>
      </c>
    </row>
    <row r="17" spans="1:18" x14ac:dyDescent="0.25">
      <c r="A17" s="1" t="s">
        <v>287</v>
      </c>
      <c r="B17" s="1" t="str">
        <f t="shared" si="0"/>
        <v>Solyc00g500200.1.1</v>
      </c>
      <c r="C17">
        <v>5007.4731382223908</v>
      </c>
      <c r="D17">
        <v>1.8078713268152524</v>
      </c>
      <c r="E17">
        <v>0.21788953145263482</v>
      </c>
      <c r="F17">
        <v>8.2971922274671126</v>
      </c>
      <c r="G17">
        <v>1.0660081571986443E-16</v>
      </c>
      <c r="H17">
        <v>6.2414777603980627E-13</v>
      </c>
      <c r="I17" s="1" t="s">
        <v>288</v>
      </c>
      <c r="J17" s="1" t="s">
        <v>271</v>
      </c>
      <c r="K17" s="1" t="s">
        <v>272</v>
      </c>
      <c r="L17" s="1" t="s">
        <v>289</v>
      </c>
      <c r="M17" s="1" t="s">
        <v>61</v>
      </c>
      <c r="N17" s="1" t="s">
        <v>61</v>
      </c>
      <c r="O17" s="1" t="s">
        <v>61</v>
      </c>
      <c r="P17" s="1" t="s">
        <v>61</v>
      </c>
      <c r="Q17" s="1" t="s">
        <v>61</v>
      </c>
      <c r="R17" s="1" t="s">
        <v>61</v>
      </c>
    </row>
    <row r="18" spans="1:18" x14ac:dyDescent="0.25">
      <c r="A18" s="1" t="s">
        <v>290</v>
      </c>
      <c r="B18" s="1" t="str">
        <f t="shared" si="0"/>
        <v>Solyc00g500206.1.1</v>
      </c>
      <c r="C18">
        <v>577.42903233877814</v>
      </c>
      <c r="D18">
        <v>1.2154245306277773</v>
      </c>
      <c r="E18">
        <v>0.25772991834923031</v>
      </c>
      <c r="F18">
        <v>4.7158845135738083</v>
      </c>
      <c r="G18">
        <v>2.406629211987768E-6</v>
      </c>
      <c r="H18">
        <v>1.953801200911754E-3</v>
      </c>
      <c r="I18" s="1" t="s">
        <v>291</v>
      </c>
      <c r="J18" s="1" t="s">
        <v>247</v>
      </c>
      <c r="K18" s="1" t="s">
        <v>233</v>
      </c>
      <c r="L18" s="1" t="s">
        <v>292</v>
      </c>
      <c r="M18" s="1" t="s">
        <v>61</v>
      </c>
      <c r="N18" s="1" t="s">
        <v>61</v>
      </c>
      <c r="O18" s="1" t="s">
        <v>61</v>
      </c>
      <c r="P18" s="1" t="s">
        <v>61</v>
      </c>
      <c r="Q18" s="1" t="s">
        <v>61</v>
      </c>
      <c r="R18" s="1" t="s">
        <v>61</v>
      </c>
    </row>
    <row r="19" spans="1:18" x14ac:dyDescent="0.25">
      <c r="A19" s="1" t="s">
        <v>293</v>
      </c>
      <c r="B19" s="1" t="str">
        <f t="shared" si="0"/>
        <v>Solyc00g500207.1.1</v>
      </c>
      <c r="C19">
        <v>1147.0800622847889</v>
      </c>
      <c r="D19">
        <v>1.2868239262702796</v>
      </c>
      <c r="E19">
        <v>0.25128206949772958</v>
      </c>
      <c r="F19">
        <v>5.1210336210714251</v>
      </c>
      <c r="G19">
        <v>3.0386545828431822E-7</v>
      </c>
      <c r="H19">
        <v>3.3888233490565392E-4</v>
      </c>
      <c r="I19" s="1" t="s">
        <v>294</v>
      </c>
      <c r="J19" s="1" t="s">
        <v>251</v>
      </c>
      <c r="K19" s="1" t="s">
        <v>23</v>
      </c>
      <c r="L19" s="1" t="s">
        <v>295</v>
      </c>
      <c r="M19" s="1" t="s">
        <v>61</v>
      </c>
      <c r="N19" s="1" t="s">
        <v>61</v>
      </c>
      <c r="O19" s="1" t="s">
        <v>61</v>
      </c>
      <c r="P19" s="1" t="s">
        <v>61</v>
      </c>
      <c r="Q19" s="1" t="s">
        <v>61</v>
      </c>
      <c r="R19" s="1" t="s">
        <v>61</v>
      </c>
    </row>
    <row r="20" spans="1:18" x14ac:dyDescent="0.25">
      <c r="A20" s="1" t="s">
        <v>296</v>
      </c>
      <c r="B20" s="1" t="str">
        <f t="shared" si="0"/>
        <v>Solyc00g500208.1.1</v>
      </c>
      <c r="C20">
        <v>2101.8804519139926</v>
      </c>
      <c r="D20">
        <v>1.4707654956872358</v>
      </c>
      <c r="E20">
        <v>0.22622054618996462</v>
      </c>
      <c r="F20">
        <v>6.5014673532446832</v>
      </c>
      <c r="G20">
        <v>7.9540299723185801E-11</v>
      </c>
      <c r="H20">
        <v>2.3285422743962644E-7</v>
      </c>
      <c r="I20" s="1" t="s">
        <v>297</v>
      </c>
      <c r="J20" s="1" t="s">
        <v>298</v>
      </c>
      <c r="K20" s="1" t="s">
        <v>256</v>
      </c>
      <c r="L20" s="1" t="s">
        <v>299</v>
      </c>
      <c r="M20" s="1" t="s">
        <v>61</v>
      </c>
      <c r="N20" s="1" t="s">
        <v>61</v>
      </c>
      <c r="O20" s="1" t="s">
        <v>61</v>
      </c>
      <c r="P20" s="1" t="s">
        <v>61</v>
      </c>
      <c r="Q20" s="1" t="s">
        <v>61</v>
      </c>
      <c r="R20" s="1" t="s">
        <v>61</v>
      </c>
    </row>
    <row r="21" spans="1:18" x14ac:dyDescent="0.25">
      <c r="A21" s="1" t="s">
        <v>300</v>
      </c>
      <c r="B21" s="1" t="str">
        <f t="shared" si="0"/>
        <v>Solyc00g500296.1.1</v>
      </c>
      <c r="C21">
        <v>4988.8794526158836</v>
      </c>
      <c r="D21">
        <v>1.8091765912121773</v>
      </c>
      <c r="E21">
        <v>0.21734288202928104</v>
      </c>
      <c r="F21">
        <v>8.3240664443220194</v>
      </c>
      <c r="G21">
        <v>8.4995923109351423E-17</v>
      </c>
      <c r="H21">
        <v>6.2414777603980627E-13</v>
      </c>
      <c r="I21" s="1" t="s">
        <v>301</v>
      </c>
      <c r="J21" s="1" t="s">
        <v>271</v>
      </c>
      <c r="K21" s="1" t="s">
        <v>272</v>
      </c>
      <c r="L21" s="1" t="s">
        <v>302</v>
      </c>
      <c r="M21" s="1" t="s">
        <v>61</v>
      </c>
      <c r="N21" s="1" t="s">
        <v>61</v>
      </c>
      <c r="O21" s="1" t="s">
        <v>61</v>
      </c>
      <c r="P21" s="1" t="s">
        <v>61</v>
      </c>
      <c r="Q21" s="1" t="s">
        <v>61</v>
      </c>
      <c r="R21" s="1" t="s">
        <v>61</v>
      </c>
    </row>
    <row r="22" spans="1:18" x14ac:dyDescent="0.25">
      <c r="A22" s="1" t="s">
        <v>303</v>
      </c>
      <c r="B22" s="1" t="str">
        <f t="shared" si="0"/>
        <v>Solyc00g500301.1.1</v>
      </c>
      <c r="C22">
        <v>11106.123149382962</v>
      </c>
      <c r="D22">
        <v>1.2354958665605889</v>
      </c>
      <c r="E22">
        <v>0.21229052370271062</v>
      </c>
      <c r="F22">
        <v>5.8198352192619023</v>
      </c>
      <c r="G22">
        <v>5.890567131818421E-9</v>
      </c>
      <c r="H22">
        <v>1.119556339717402E-5</v>
      </c>
      <c r="I22" s="1" t="s">
        <v>304</v>
      </c>
      <c r="J22" s="1" t="s">
        <v>237</v>
      </c>
      <c r="K22" s="1" t="s">
        <v>23</v>
      </c>
      <c r="L22" s="1" t="s">
        <v>305</v>
      </c>
      <c r="M22" s="1" t="s">
        <v>61</v>
      </c>
      <c r="N22" s="1" t="s">
        <v>61</v>
      </c>
      <c r="O22" s="1" t="s">
        <v>61</v>
      </c>
      <c r="P22" s="1" t="s">
        <v>61</v>
      </c>
      <c r="Q22" s="1" t="s">
        <v>61</v>
      </c>
      <c r="R22" s="1" t="s">
        <v>61</v>
      </c>
    </row>
    <row r="23" spans="1:18" x14ac:dyDescent="0.25">
      <c r="A23" s="1" t="s">
        <v>306</v>
      </c>
      <c r="B23" s="1" t="str">
        <f t="shared" si="0"/>
        <v>Solyc00g500325.1.1</v>
      </c>
      <c r="C23">
        <v>11104.760878427864</v>
      </c>
      <c r="D23">
        <v>1.2356593106693359</v>
      </c>
      <c r="E23">
        <v>0.2122221890973861</v>
      </c>
      <c r="F23">
        <v>5.8224793360429778</v>
      </c>
      <c r="G23">
        <v>5.7980970522645463E-9</v>
      </c>
      <c r="H23">
        <v>1.119556339717402E-5</v>
      </c>
      <c r="I23" s="1" t="s">
        <v>307</v>
      </c>
      <c r="J23" s="1" t="s">
        <v>237</v>
      </c>
      <c r="K23" s="1" t="s">
        <v>23</v>
      </c>
      <c r="L23" s="1" t="s">
        <v>308</v>
      </c>
      <c r="M23" s="1" t="s">
        <v>61</v>
      </c>
      <c r="N23" s="1" t="s">
        <v>61</v>
      </c>
      <c r="O23" s="1" t="s">
        <v>61</v>
      </c>
      <c r="P23" s="1" t="s">
        <v>61</v>
      </c>
      <c r="Q23" s="1" t="s">
        <v>61</v>
      </c>
      <c r="R23" s="1" t="s">
        <v>61</v>
      </c>
    </row>
    <row r="24" spans="1:18" x14ac:dyDescent="0.25">
      <c r="A24" s="1" t="s">
        <v>309</v>
      </c>
      <c r="B24" s="1" t="str">
        <f t="shared" si="0"/>
        <v>Solyc00g500329.1.1</v>
      </c>
      <c r="C24">
        <v>5007.4871531962099</v>
      </c>
      <c r="D24">
        <v>1.808084322953428</v>
      </c>
      <c r="E24">
        <v>0.21735813813202559</v>
      </c>
      <c r="F24">
        <v>8.318456987587826</v>
      </c>
      <c r="G24">
        <v>8.9115828157907708E-17</v>
      </c>
      <c r="H24">
        <v>6.2414777603980627E-13</v>
      </c>
      <c r="I24" s="1" t="s">
        <v>310</v>
      </c>
      <c r="J24" s="1" t="s">
        <v>271</v>
      </c>
      <c r="K24" s="1" t="s">
        <v>272</v>
      </c>
      <c r="L24" s="1" t="s">
        <v>311</v>
      </c>
      <c r="M24" s="1" t="s">
        <v>61</v>
      </c>
      <c r="N24" s="1" t="s">
        <v>61</v>
      </c>
      <c r="O24" s="1" t="s">
        <v>61</v>
      </c>
      <c r="P24" s="1" t="s">
        <v>61</v>
      </c>
      <c r="Q24" s="1" t="s">
        <v>61</v>
      </c>
      <c r="R24" s="1" t="s">
        <v>61</v>
      </c>
    </row>
    <row r="25" spans="1:18" x14ac:dyDescent="0.25">
      <c r="A25" s="1" t="s">
        <v>312</v>
      </c>
      <c r="B25" s="1" t="str">
        <f t="shared" si="0"/>
        <v>Solyc01g081250.3.1</v>
      </c>
      <c r="C25">
        <v>236.62909557328621</v>
      </c>
      <c r="D25">
        <v>5.9403178476972913</v>
      </c>
      <c r="E25">
        <v>1.5311903244097171</v>
      </c>
      <c r="F25">
        <v>3.8795424402824117</v>
      </c>
      <c r="G25">
        <v>1.0465314107708268E-4</v>
      </c>
      <c r="H25">
        <v>4.805836400049561E-2</v>
      </c>
      <c r="I25" s="1" t="s">
        <v>313</v>
      </c>
      <c r="J25" s="1" t="s">
        <v>314</v>
      </c>
      <c r="K25" s="1" t="s">
        <v>315</v>
      </c>
      <c r="L25" s="1" t="s">
        <v>316</v>
      </c>
      <c r="M25" s="1" t="s">
        <v>313</v>
      </c>
      <c r="N25" s="1" t="s">
        <v>23</v>
      </c>
      <c r="O25" s="1" t="s">
        <v>23</v>
      </c>
      <c r="P25" s="1" t="s">
        <v>23</v>
      </c>
      <c r="Q25" s="1" t="s">
        <v>23</v>
      </c>
      <c r="R25" s="1" t="s">
        <v>61</v>
      </c>
    </row>
    <row r="26" spans="1:18" x14ac:dyDescent="0.25">
      <c r="A26" s="1" t="s">
        <v>317</v>
      </c>
      <c r="B26" s="1" t="str">
        <f t="shared" si="0"/>
        <v>Solyc01g102770.1.1</v>
      </c>
      <c r="C26">
        <v>378.66720055693088</v>
      </c>
      <c r="D26">
        <v>1.1113511045879614</v>
      </c>
      <c r="E26">
        <v>0.21796628439330737</v>
      </c>
      <c r="F26">
        <v>5.0987294098319973</v>
      </c>
      <c r="G26">
        <v>3.4194094177360004E-7</v>
      </c>
      <c r="H26">
        <v>3.6401167528807787E-4</v>
      </c>
      <c r="I26" s="1" t="s">
        <v>318</v>
      </c>
      <c r="J26" s="1" t="s">
        <v>319</v>
      </c>
      <c r="K26" s="1" t="s">
        <v>320</v>
      </c>
      <c r="L26" s="1" t="s">
        <v>321</v>
      </c>
      <c r="M26" s="1" t="s">
        <v>318</v>
      </c>
      <c r="N26" s="1" t="s">
        <v>322</v>
      </c>
      <c r="O26" s="1" t="s">
        <v>323</v>
      </c>
      <c r="P26" s="1" t="s">
        <v>324</v>
      </c>
      <c r="Q26" s="1" t="s">
        <v>325</v>
      </c>
      <c r="R26" s="1" t="s">
        <v>326</v>
      </c>
    </row>
    <row r="27" spans="1:18" s="3" customFormat="1" x14ac:dyDescent="0.25">
      <c r="A27" s="2" t="s">
        <v>17</v>
      </c>
      <c r="B27" s="2" t="str">
        <f t="shared" si="0"/>
        <v>Solyc01g102890.4.1</v>
      </c>
      <c r="C27" s="3">
        <v>158.58868481645547</v>
      </c>
      <c r="D27" s="3">
        <v>-2.0888981552685437</v>
      </c>
      <c r="E27" s="3">
        <v>0.38217157976733374</v>
      </c>
      <c r="F27" s="3">
        <v>-5.4658647211293578</v>
      </c>
      <c r="G27" s="3">
        <v>4.6065556293895737E-8</v>
      </c>
      <c r="H27" s="3">
        <v>7.7061094885931306E-5</v>
      </c>
      <c r="I27" s="2" t="s">
        <v>18</v>
      </c>
      <c r="J27" s="2" t="s">
        <v>19</v>
      </c>
      <c r="K27" s="2" t="s">
        <v>20</v>
      </c>
      <c r="L27" s="2" t="s">
        <v>21</v>
      </c>
      <c r="M27" s="2" t="s">
        <v>22</v>
      </c>
      <c r="N27" s="2" t="s">
        <v>23</v>
      </c>
      <c r="O27" s="2" t="s">
        <v>24</v>
      </c>
      <c r="P27" s="2" t="s">
        <v>23</v>
      </c>
      <c r="Q27" s="2" t="s">
        <v>23</v>
      </c>
      <c r="R27" s="2" t="s">
        <v>25</v>
      </c>
    </row>
    <row r="28" spans="1:18" s="3" customFormat="1" x14ac:dyDescent="0.25">
      <c r="A28" s="2" t="s">
        <v>17</v>
      </c>
      <c r="B28" s="2" t="str">
        <f t="shared" si="0"/>
        <v>Solyc01g102890.4.1</v>
      </c>
      <c r="C28" s="3">
        <v>158.58868481645547</v>
      </c>
      <c r="D28" s="3">
        <v>-2.0888981552685437</v>
      </c>
      <c r="E28" s="3">
        <v>0.38217157976733374</v>
      </c>
      <c r="F28" s="3">
        <v>-5.4658647211293578</v>
      </c>
      <c r="G28" s="3">
        <v>4.6065556293895737E-8</v>
      </c>
      <c r="H28" s="3">
        <v>7.7061094885931306E-5</v>
      </c>
      <c r="I28" s="2" t="s">
        <v>18</v>
      </c>
      <c r="J28" s="2" t="s">
        <v>19</v>
      </c>
      <c r="K28" s="2" t="s">
        <v>20</v>
      </c>
      <c r="L28" s="2" t="s">
        <v>21</v>
      </c>
      <c r="M28" s="2" t="s">
        <v>22</v>
      </c>
      <c r="N28" s="2" t="s">
        <v>23</v>
      </c>
      <c r="O28" s="2" t="s">
        <v>26</v>
      </c>
      <c r="P28" s="2" t="s">
        <v>23</v>
      </c>
      <c r="Q28" s="2" t="s">
        <v>23</v>
      </c>
      <c r="R28" s="2" t="s">
        <v>27</v>
      </c>
    </row>
    <row r="29" spans="1:18" s="3" customFormat="1" x14ac:dyDescent="0.25">
      <c r="A29" s="2" t="s">
        <v>17</v>
      </c>
      <c r="B29" s="2" t="str">
        <f t="shared" si="0"/>
        <v>Solyc01g102890.4.1</v>
      </c>
      <c r="C29" s="3">
        <v>158.58868481645547</v>
      </c>
      <c r="D29" s="3">
        <v>-2.0888981552685437</v>
      </c>
      <c r="E29" s="3">
        <v>0.38217157976733374</v>
      </c>
      <c r="F29" s="3">
        <v>-5.4658647211293578</v>
      </c>
      <c r="G29" s="3">
        <v>4.6065556293895737E-8</v>
      </c>
      <c r="H29" s="3">
        <v>7.7061094885931306E-5</v>
      </c>
      <c r="I29" s="2" t="s">
        <v>18</v>
      </c>
      <c r="J29" s="2" t="s">
        <v>19</v>
      </c>
      <c r="K29" s="2" t="s">
        <v>20</v>
      </c>
      <c r="L29" s="2" t="s">
        <v>21</v>
      </c>
      <c r="M29" s="2" t="s">
        <v>22</v>
      </c>
      <c r="N29" s="2" t="s">
        <v>23</v>
      </c>
      <c r="O29" s="2" t="s">
        <v>28</v>
      </c>
      <c r="P29" s="2" t="s">
        <v>23</v>
      </c>
      <c r="Q29" s="2" t="s">
        <v>23</v>
      </c>
      <c r="R29" s="2" t="s">
        <v>29</v>
      </c>
    </row>
    <row r="30" spans="1:18" s="3" customFormat="1" x14ac:dyDescent="0.25">
      <c r="A30" s="2" t="s">
        <v>17</v>
      </c>
      <c r="B30" s="2" t="str">
        <f t="shared" si="0"/>
        <v>Solyc01g102890.4.1</v>
      </c>
      <c r="C30" s="3">
        <v>158.58868481645547</v>
      </c>
      <c r="D30" s="3">
        <v>-2.0888981552685437</v>
      </c>
      <c r="E30" s="3">
        <v>0.38217157976733374</v>
      </c>
      <c r="F30" s="3">
        <v>-5.4658647211293578</v>
      </c>
      <c r="G30" s="3">
        <v>4.6065556293895737E-8</v>
      </c>
      <c r="H30" s="3">
        <v>7.7061094885931306E-5</v>
      </c>
      <c r="I30" s="2" t="s">
        <v>18</v>
      </c>
      <c r="J30" s="2" t="s">
        <v>19</v>
      </c>
      <c r="K30" s="2" t="s">
        <v>20</v>
      </c>
      <c r="L30" s="2" t="s">
        <v>21</v>
      </c>
      <c r="M30" s="2" t="s">
        <v>22</v>
      </c>
      <c r="N30" s="2" t="s">
        <v>23</v>
      </c>
      <c r="O30" s="2" t="s">
        <v>30</v>
      </c>
      <c r="P30" s="2" t="s">
        <v>23</v>
      </c>
      <c r="Q30" s="2" t="s">
        <v>23</v>
      </c>
      <c r="R30" s="2" t="s">
        <v>25</v>
      </c>
    </row>
    <row r="31" spans="1:18" s="3" customFormat="1" x14ac:dyDescent="0.25">
      <c r="A31" s="2" t="s">
        <v>17</v>
      </c>
      <c r="B31" s="2" t="str">
        <f t="shared" si="0"/>
        <v>Solyc01g102890.4.1</v>
      </c>
      <c r="C31" s="3">
        <v>158.58868481645547</v>
      </c>
      <c r="D31" s="3">
        <v>-2.0888981552685437</v>
      </c>
      <c r="E31" s="3">
        <v>0.38217157976733374</v>
      </c>
      <c r="F31" s="3">
        <v>-5.4658647211293578</v>
      </c>
      <c r="G31" s="3">
        <v>4.6065556293895737E-8</v>
      </c>
      <c r="H31" s="3">
        <v>7.7061094885931306E-5</v>
      </c>
      <c r="I31" s="2" t="s">
        <v>18</v>
      </c>
      <c r="J31" s="2" t="s">
        <v>19</v>
      </c>
      <c r="K31" s="2" t="s">
        <v>20</v>
      </c>
      <c r="L31" s="2" t="s">
        <v>21</v>
      </c>
      <c r="M31" s="2" t="s">
        <v>22</v>
      </c>
      <c r="N31" s="2" t="s">
        <v>23</v>
      </c>
      <c r="O31" s="2" t="s">
        <v>31</v>
      </c>
      <c r="P31" s="2" t="s">
        <v>23</v>
      </c>
      <c r="Q31" s="2" t="s">
        <v>23</v>
      </c>
      <c r="R31" s="2" t="s">
        <v>32</v>
      </c>
    </row>
    <row r="32" spans="1:18" s="3" customFormat="1" x14ac:dyDescent="0.25">
      <c r="A32" s="2" t="s">
        <v>17</v>
      </c>
      <c r="B32" s="2" t="str">
        <f t="shared" si="0"/>
        <v>Solyc01g102890.4.1</v>
      </c>
      <c r="C32" s="3">
        <v>158.58868481645547</v>
      </c>
      <c r="D32" s="3">
        <v>-2.0888981552685437</v>
      </c>
      <c r="E32" s="3">
        <v>0.38217157976733374</v>
      </c>
      <c r="F32" s="3">
        <v>-5.4658647211293578</v>
      </c>
      <c r="G32" s="3">
        <v>4.6065556293895737E-8</v>
      </c>
      <c r="H32" s="3">
        <v>7.7061094885931306E-5</v>
      </c>
      <c r="I32" s="2" t="s">
        <v>18</v>
      </c>
      <c r="J32" s="2" t="s">
        <v>19</v>
      </c>
      <c r="K32" s="2" t="s">
        <v>20</v>
      </c>
      <c r="L32" s="2" t="s">
        <v>21</v>
      </c>
      <c r="M32" s="2" t="s">
        <v>22</v>
      </c>
      <c r="N32" s="2" t="s">
        <v>23</v>
      </c>
      <c r="O32" s="2" t="s">
        <v>33</v>
      </c>
      <c r="P32" s="2" t="s">
        <v>23</v>
      </c>
      <c r="Q32" s="2" t="s">
        <v>23</v>
      </c>
      <c r="R32" s="2" t="s">
        <v>34</v>
      </c>
    </row>
    <row r="33" spans="1:18" s="3" customFormat="1" x14ac:dyDescent="0.25">
      <c r="A33" s="2" t="s">
        <v>17</v>
      </c>
      <c r="B33" s="2" t="str">
        <f t="shared" si="0"/>
        <v>Solyc01g102890.4.1</v>
      </c>
      <c r="C33" s="3">
        <v>158.58868481645547</v>
      </c>
      <c r="D33" s="3">
        <v>-2.0888981552685437</v>
      </c>
      <c r="E33" s="3">
        <v>0.38217157976733374</v>
      </c>
      <c r="F33" s="3">
        <v>-5.4658647211293578</v>
      </c>
      <c r="G33" s="3">
        <v>4.6065556293895737E-8</v>
      </c>
      <c r="H33" s="3">
        <v>7.7061094885931306E-5</v>
      </c>
      <c r="I33" s="2" t="s">
        <v>18</v>
      </c>
      <c r="J33" s="2" t="s">
        <v>19</v>
      </c>
      <c r="K33" s="2" t="s">
        <v>20</v>
      </c>
      <c r="L33" s="2" t="s">
        <v>21</v>
      </c>
      <c r="M33" s="2" t="s">
        <v>22</v>
      </c>
      <c r="N33" s="2" t="s">
        <v>23</v>
      </c>
      <c r="O33" s="2" t="s">
        <v>35</v>
      </c>
      <c r="P33" s="2" t="s">
        <v>23</v>
      </c>
      <c r="Q33" s="2" t="s">
        <v>23</v>
      </c>
      <c r="R33" s="2" t="s">
        <v>36</v>
      </c>
    </row>
    <row r="34" spans="1:18" s="3" customFormat="1" x14ac:dyDescent="0.25">
      <c r="A34" s="2" t="s">
        <v>17</v>
      </c>
      <c r="B34" s="2" t="str">
        <f t="shared" ref="B34:B65" si="1">RIGHT(A34,18)</f>
        <v>Solyc01g102890.4.1</v>
      </c>
      <c r="C34" s="3">
        <v>158.58868481645547</v>
      </c>
      <c r="D34" s="3">
        <v>-2.0888981552685437</v>
      </c>
      <c r="E34" s="3">
        <v>0.38217157976733374</v>
      </c>
      <c r="F34" s="3">
        <v>-5.4658647211293578</v>
      </c>
      <c r="G34" s="3">
        <v>4.6065556293895737E-8</v>
      </c>
      <c r="H34" s="3">
        <v>7.7061094885931306E-5</v>
      </c>
      <c r="I34" s="2" t="s">
        <v>18</v>
      </c>
      <c r="J34" s="2" t="s">
        <v>19</v>
      </c>
      <c r="K34" s="2" t="s">
        <v>20</v>
      </c>
      <c r="L34" s="2" t="s">
        <v>21</v>
      </c>
      <c r="M34" s="2" t="s">
        <v>22</v>
      </c>
      <c r="N34" s="2" t="s">
        <v>23</v>
      </c>
      <c r="O34" s="2" t="s">
        <v>37</v>
      </c>
      <c r="P34" s="2" t="s">
        <v>23</v>
      </c>
      <c r="Q34" s="2" t="s">
        <v>23</v>
      </c>
      <c r="R34" s="2" t="s">
        <v>29</v>
      </c>
    </row>
    <row r="35" spans="1:18" s="3" customFormat="1" x14ac:dyDescent="0.25">
      <c r="A35" s="2" t="s">
        <v>17</v>
      </c>
      <c r="B35" s="2" t="str">
        <f t="shared" si="1"/>
        <v>Solyc01g102890.4.1</v>
      </c>
      <c r="C35" s="3">
        <v>158.58868481645547</v>
      </c>
      <c r="D35" s="3">
        <v>-2.0888981552685437</v>
      </c>
      <c r="E35" s="3">
        <v>0.38217157976733374</v>
      </c>
      <c r="F35" s="3">
        <v>-5.4658647211293578</v>
      </c>
      <c r="G35" s="3">
        <v>4.6065556293895737E-8</v>
      </c>
      <c r="H35" s="3">
        <v>7.7061094885931306E-5</v>
      </c>
      <c r="I35" s="2" t="s">
        <v>18</v>
      </c>
      <c r="J35" s="2" t="s">
        <v>19</v>
      </c>
      <c r="K35" s="2" t="s">
        <v>20</v>
      </c>
      <c r="L35" s="2" t="s">
        <v>21</v>
      </c>
      <c r="M35" s="2" t="s">
        <v>22</v>
      </c>
      <c r="N35" s="2" t="s">
        <v>23</v>
      </c>
      <c r="O35" s="2" t="s">
        <v>38</v>
      </c>
      <c r="P35" s="2" t="s">
        <v>39</v>
      </c>
      <c r="Q35" s="2" t="s">
        <v>23</v>
      </c>
      <c r="R35" s="2" t="s">
        <v>40</v>
      </c>
    </row>
    <row r="36" spans="1:18" s="3" customFormat="1" x14ac:dyDescent="0.25">
      <c r="A36" s="2" t="s">
        <v>17</v>
      </c>
      <c r="B36" s="2" t="str">
        <f t="shared" si="1"/>
        <v>Solyc01g102890.4.1</v>
      </c>
      <c r="C36" s="3">
        <v>158.58868481645547</v>
      </c>
      <c r="D36" s="3">
        <v>-2.0888981552685437</v>
      </c>
      <c r="E36" s="3">
        <v>0.38217157976733374</v>
      </c>
      <c r="F36" s="3">
        <v>-5.4658647211293578</v>
      </c>
      <c r="G36" s="3">
        <v>4.6065556293895737E-8</v>
      </c>
      <c r="H36" s="3">
        <v>7.7061094885931306E-5</v>
      </c>
      <c r="I36" s="2" t="s">
        <v>18</v>
      </c>
      <c r="J36" s="2" t="s">
        <v>19</v>
      </c>
      <c r="K36" s="2" t="s">
        <v>20</v>
      </c>
      <c r="L36" s="2" t="s">
        <v>21</v>
      </c>
      <c r="M36" s="2" t="s">
        <v>22</v>
      </c>
      <c r="N36" s="2" t="s">
        <v>23</v>
      </c>
      <c r="O36" s="2" t="s">
        <v>41</v>
      </c>
      <c r="P36" s="2" t="s">
        <v>23</v>
      </c>
      <c r="Q36" s="2" t="s">
        <v>23</v>
      </c>
      <c r="R36" s="2" t="s">
        <v>42</v>
      </c>
    </row>
    <row r="37" spans="1:18" s="3" customFormat="1" x14ac:dyDescent="0.25">
      <c r="A37" s="2" t="s">
        <v>17</v>
      </c>
      <c r="B37" s="2" t="str">
        <f t="shared" si="1"/>
        <v>Solyc01g102890.4.1</v>
      </c>
      <c r="C37" s="3">
        <v>158.58868481645547</v>
      </c>
      <c r="D37" s="3">
        <v>-2.0888981552685437</v>
      </c>
      <c r="E37" s="3">
        <v>0.38217157976733374</v>
      </c>
      <c r="F37" s="3">
        <v>-5.4658647211293578</v>
      </c>
      <c r="G37" s="3">
        <v>4.6065556293895737E-8</v>
      </c>
      <c r="H37" s="3">
        <v>7.7061094885931306E-5</v>
      </c>
      <c r="I37" s="2" t="s">
        <v>18</v>
      </c>
      <c r="J37" s="2" t="s">
        <v>19</v>
      </c>
      <c r="K37" s="2" t="s">
        <v>20</v>
      </c>
      <c r="L37" s="2" t="s">
        <v>21</v>
      </c>
      <c r="M37" s="2" t="s">
        <v>22</v>
      </c>
      <c r="N37" s="2" t="s">
        <v>23</v>
      </c>
      <c r="O37" s="2" t="s">
        <v>43</v>
      </c>
      <c r="P37" s="2" t="s">
        <v>44</v>
      </c>
      <c r="Q37" s="2" t="s">
        <v>23</v>
      </c>
      <c r="R37" s="2" t="s">
        <v>45</v>
      </c>
    </row>
    <row r="38" spans="1:18" s="3" customFormat="1" x14ac:dyDescent="0.25">
      <c r="A38" s="2" t="s">
        <v>17</v>
      </c>
      <c r="B38" s="2" t="str">
        <f t="shared" si="1"/>
        <v>Solyc01g102890.4.1</v>
      </c>
      <c r="C38" s="3">
        <v>158.58868481645547</v>
      </c>
      <c r="D38" s="3">
        <v>-2.0888981552685437</v>
      </c>
      <c r="E38" s="3">
        <v>0.38217157976733374</v>
      </c>
      <c r="F38" s="3">
        <v>-5.4658647211293578</v>
      </c>
      <c r="G38" s="3">
        <v>4.6065556293895737E-8</v>
      </c>
      <c r="H38" s="3">
        <v>7.7061094885931306E-5</v>
      </c>
      <c r="I38" s="2" t="s">
        <v>18</v>
      </c>
      <c r="J38" s="2" t="s">
        <v>19</v>
      </c>
      <c r="K38" s="2" t="s">
        <v>20</v>
      </c>
      <c r="L38" s="2" t="s">
        <v>21</v>
      </c>
      <c r="M38" s="2" t="s">
        <v>22</v>
      </c>
      <c r="N38" s="2" t="s">
        <v>23</v>
      </c>
      <c r="O38" s="2" t="s">
        <v>46</v>
      </c>
      <c r="P38" s="2" t="s">
        <v>23</v>
      </c>
      <c r="Q38" s="2" t="s">
        <v>23</v>
      </c>
      <c r="R38" s="2" t="s">
        <v>47</v>
      </c>
    </row>
    <row r="39" spans="1:18" s="3" customFormat="1" x14ac:dyDescent="0.25">
      <c r="A39" s="2" t="s">
        <v>17</v>
      </c>
      <c r="B39" s="2" t="str">
        <f t="shared" si="1"/>
        <v>Solyc01g102890.4.1</v>
      </c>
      <c r="C39" s="3">
        <v>158.58868481645547</v>
      </c>
      <c r="D39" s="3">
        <v>-2.0888981552685437</v>
      </c>
      <c r="E39" s="3">
        <v>0.38217157976733374</v>
      </c>
      <c r="F39" s="3">
        <v>-5.4658647211293578</v>
      </c>
      <c r="G39" s="3">
        <v>4.6065556293895737E-8</v>
      </c>
      <c r="H39" s="3">
        <v>7.7061094885931306E-5</v>
      </c>
      <c r="I39" s="2" t="s">
        <v>18</v>
      </c>
      <c r="J39" s="2" t="s">
        <v>19</v>
      </c>
      <c r="K39" s="2" t="s">
        <v>20</v>
      </c>
      <c r="L39" s="2" t="s">
        <v>21</v>
      </c>
      <c r="M39" s="2" t="s">
        <v>22</v>
      </c>
      <c r="N39" s="2" t="s">
        <v>23</v>
      </c>
      <c r="O39" s="2" t="s">
        <v>48</v>
      </c>
      <c r="P39" s="2" t="s">
        <v>23</v>
      </c>
      <c r="Q39" s="2" t="s">
        <v>23</v>
      </c>
      <c r="R39" s="2" t="s">
        <v>29</v>
      </c>
    </row>
    <row r="40" spans="1:18" s="3" customFormat="1" x14ac:dyDescent="0.25">
      <c r="A40" s="2" t="s">
        <v>17</v>
      </c>
      <c r="B40" s="2" t="str">
        <f t="shared" si="1"/>
        <v>Solyc01g102890.4.1</v>
      </c>
      <c r="C40" s="3">
        <v>158.58868481645547</v>
      </c>
      <c r="D40" s="3">
        <v>-2.0888981552685437</v>
      </c>
      <c r="E40" s="3">
        <v>0.38217157976733374</v>
      </c>
      <c r="F40" s="3">
        <v>-5.4658647211293578</v>
      </c>
      <c r="G40" s="3">
        <v>4.6065556293895737E-8</v>
      </c>
      <c r="H40" s="3">
        <v>7.7061094885931306E-5</v>
      </c>
      <c r="I40" s="2" t="s">
        <v>18</v>
      </c>
      <c r="J40" s="2" t="s">
        <v>19</v>
      </c>
      <c r="K40" s="2" t="s">
        <v>20</v>
      </c>
      <c r="L40" s="2" t="s">
        <v>21</v>
      </c>
      <c r="M40" s="2" t="s">
        <v>22</v>
      </c>
      <c r="N40" s="2" t="s">
        <v>23</v>
      </c>
      <c r="O40" s="2" t="s">
        <v>49</v>
      </c>
      <c r="P40" s="2" t="s">
        <v>23</v>
      </c>
      <c r="Q40" s="2" t="s">
        <v>23</v>
      </c>
      <c r="R40" s="2" t="s">
        <v>50</v>
      </c>
    </row>
    <row r="41" spans="1:18" s="3" customFormat="1" x14ac:dyDescent="0.25">
      <c r="A41" s="2" t="s">
        <v>17</v>
      </c>
      <c r="B41" s="2" t="str">
        <f t="shared" si="1"/>
        <v>Solyc01g102890.4.1</v>
      </c>
      <c r="C41" s="3">
        <v>158.58868481645547</v>
      </c>
      <c r="D41" s="3">
        <v>-2.0888981552685437</v>
      </c>
      <c r="E41" s="3">
        <v>0.38217157976733374</v>
      </c>
      <c r="F41" s="3">
        <v>-5.4658647211293578</v>
      </c>
      <c r="G41" s="3">
        <v>4.6065556293895737E-8</v>
      </c>
      <c r="H41" s="3">
        <v>7.7061094885931306E-5</v>
      </c>
      <c r="I41" s="2" t="s">
        <v>18</v>
      </c>
      <c r="J41" s="2" t="s">
        <v>19</v>
      </c>
      <c r="K41" s="2" t="s">
        <v>20</v>
      </c>
      <c r="L41" s="2" t="s">
        <v>21</v>
      </c>
      <c r="M41" s="2" t="s">
        <v>22</v>
      </c>
      <c r="N41" s="2" t="s">
        <v>23</v>
      </c>
      <c r="O41" s="2" t="s">
        <v>51</v>
      </c>
      <c r="P41" s="2" t="s">
        <v>52</v>
      </c>
      <c r="Q41" s="2" t="s">
        <v>23</v>
      </c>
      <c r="R41" s="2" t="s">
        <v>40</v>
      </c>
    </row>
    <row r="42" spans="1:18" s="3" customFormat="1" x14ac:dyDescent="0.25">
      <c r="A42" s="2" t="s">
        <v>17</v>
      </c>
      <c r="B42" s="2" t="str">
        <f t="shared" si="1"/>
        <v>Solyc01g102890.4.1</v>
      </c>
      <c r="C42" s="3">
        <v>158.58868481645547</v>
      </c>
      <c r="D42" s="3">
        <v>-2.0888981552685437</v>
      </c>
      <c r="E42" s="3">
        <v>0.38217157976733374</v>
      </c>
      <c r="F42" s="3">
        <v>-5.4658647211293578</v>
      </c>
      <c r="G42" s="3">
        <v>4.6065556293895737E-8</v>
      </c>
      <c r="H42" s="3">
        <v>7.7061094885931306E-5</v>
      </c>
      <c r="I42" s="2" t="s">
        <v>18</v>
      </c>
      <c r="J42" s="2" t="s">
        <v>19</v>
      </c>
      <c r="K42" s="2" t="s">
        <v>20</v>
      </c>
      <c r="L42" s="2" t="s">
        <v>21</v>
      </c>
      <c r="M42" s="2" t="s">
        <v>22</v>
      </c>
      <c r="N42" s="2" t="s">
        <v>23</v>
      </c>
      <c r="O42" s="2" t="s">
        <v>53</v>
      </c>
      <c r="P42" s="2" t="s">
        <v>23</v>
      </c>
      <c r="Q42" s="2" t="s">
        <v>23</v>
      </c>
      <c r="R42" s="2" t="s">
        <v>54</v>
      </c>
    </row>
    <row r="43" spans="1:18" s="3" customFormat="1" x14ac:dyDescent="0.25">
      <c r="A43" s="2" t="s">
        <v>17</v>
      </c>
      <c r="B43" s="2" t="str">
        <f t="shared" si="1"/>
        <v>Solyc01g102890.4.1</v>
      </c>
      <c r="C43" s="3">
        <v>158.58868481645547</v>
      </c>
      <c r="D43" s="3">
        <v>-2.0888981552685437</v>
      </c>
      <c r="E43" s="3">
        <v>0.38217157976733374</v>
      </c>
      <c r="F43" s="3">
        <v>-5.4658647211293578</v>
      </c>
      <c r="G43" s="3">
        <v>4.6065556293895737E-8</v>
      </c>
      <c r="H43" s="3">
        <v>7.7061094885931306E-5</v>
      </c>
      <c r="I43" s="2" t="s">
        <v>18</v>
      </c>
      <c r="J43" s="2" t="s">
        <v>19</v>
      </c>
      <c r="K43" s="2" t="s">
        <v>20</v>
      </c>
      <c r="L43" s="2" t="s">
        <v>21</v>
      </c>
      <c r="M43" s="2" t="s">
        <v>22</v>
      </c>
      <c r="N43" s="2" t="s">
        <v>23</v>
      </c>
      <c r="O43" s="2" t="s">
        <v>55</v>
      </c>
      <c r="P43" s="2" t="s">
        <v>23</v>
      </c>
      <c r="Q43" s="2" t="s">
        <v>23</v>
      </c>
      <c r="R43" s="2" t="s">
        <v>56</v>
      </c>
    </row>
    <row r="44" spans="1:18" s="3" customFormat="1" x14ac:dyDescent="0.25">
      <c r="A44" s="2" t="s">
        <v>17</v>
      </c>
      <c r="B44" s="2" t="str">
        <f t="shared" si="1"/>
        <v>Solyc01g102890.4.1</v>
      </c>
      <c r="C44" s="3">
        <v>158.58868481645547</v>
      </c>
      <c r="D44" s="3">
        <v>-2.0888981552685437</v>
      </c>
      <c r="E44" s="3">
        <v>0.38217157976733374</v>
      </c>
      <c r="F44" s="3">
        <v>-5.4658647211293578</v>
      </c>
      <c r="G44" s="3">
        <v>4.6065556293895737E-8</v>
      </c>
      <c r="H44" s="3">
        <v>7.7061094885931306E-5</v>
      </c>
      <c r="I44" s="2" t="s">
        <v>18</v>
      </c>
      <c r="J44" s="2" t="s">
        <v>19</v>
      </c>
      <c r="K44" s="2" t="s">
        <v>20</v>
      </c>
      <c r="L44" s="2" t="s">
        <v>21</v>
      </c>
      <c r="M44" s="2" t="s">
        <v>22</v>
      </c>
      <c r="N44" s="2" t="s">
        <v>23</v>
      </c>
      <c r="O44" s="2" t="s">
        <v>57</v>
      </c>
      <c r="P44" s="2" t="s">
        <v>23</v>
      </c>
      <c r="Q44" s="2" t="s">
        <v>23</v>
      </c>
      <c r="R44" s="2" t="s">
        <v>47</v>
      </c>
    </row>
    <row r="45" spans="1:18" s="3" customFormat="1" x14ac:dyDescent="0.25">
      <c r="A45" s="2" t="s">
        <v>58</v>
      </c>
      <c r="B45" s="2" t="str">
        <f t="shared" si="1"/>
        <v>Solyc01g102895.1.1</v>
      </c>
      <c r="C45" s="3">
        <v>290.85878540192198</v>
      </c>
      <c r="D45" s="3">
        <v>-1.5121755761042135</v>
      </c>
      <c r="E45" s="3">
        <v>0.31365119513691825</v>
      </c>
      <c r="F45" s="3">
        <v>-4.8212013840537198</v>
      </c>
      <c r="G45" s="3">
        <v>1.4269620913829557E-6</v>
      </c>
      <c r="H45" s="3">
        <v>1.3924771741745344E-3</v>
      </c>
      <c r="I45" s="2" t="s">
        <v>59</v>
      </c>
      <c r="J45" s="2" t="s">
        <v>19</v>
      </c>
      <c r="K45" s="2" t="s">
        <v>20</v>
      </c>
      <c r="L45" s="2" t="s">
        <v>60</v>
      </c>
      <c r="M45" s="2" t="s">
        <v>61</v>
      </c>
      <c r="N45" s="2" t="s">
        <v>61</v>
      </c>
      <c r="O45" s="2" t="s">
        <v>61</v>
      </c>
      <c r="P45" s="2" t="s">
        <v>61</v>
      </c>
      <c r="Q45" s="2" t="s">
        <v>61</v>
      </c>
      <c r="R45" s="2" t="s">
        <v>61</v>
      </c>
    </row>
    <row r="46" spans="1:18" s="3" customFormat="1" x14ac:dyDescent="0.25">
      <c r="A46" s="2" t="s">
        <v>62</v>
      </c>
      <c r="B46" s="2" t="str">
        <f t="shared" si="1"/>
        <v>Solyc02g032660.3.1</v>
      </c>
      <c r="C46" s="3">
        <v>114.1410712920932</v>
      </c>
      <c r="D46" s="3">
        <v>-1.1387477824431977</v>
      </c>
      <c r="E46" s="3">
        <v>0.24769366042612459</v>
      </c>
      <c r="F46" s="3">
        <v>-4.5974038273088258</v>
      </c>
      <c r="G46" s="3">
        <v>4.2778798193081945E-6</v>
      </c>
      <c r="H46" s="3">
        <v>3.3395981789399302E-3</v>
      </c>
      <c r="I46" s="2" t="s">
        <v>63</v>
      </c>
      <c r="J46" s="2" t="s">
        <v>64</v>
      </c>
      <c r="K46" s="2" t="s">
        <v>65</v>
      </c>
      <c r="L46" s="2" t="s">
        <v>66</v>
      </c>
      <c r="M46" s="2" t="s">
        <v>63</v>
      </c>
      <c r="N46" s="2" t="s">
        <v>67</v>
      </c>
      <c r="O46" s="2" t="s">
        <v>23</v>
      </c>
      <c r="P46" s="2" t="s">
        <v>23</v>
      </c>
      <c r="Q46" s="2" t="s">
        <v>23</v>
      </c>
      <c r="R46" s="2" t="s">
        <v>61</v>
      </c>
    </row>
    <row r="47" spans="1:18" s="3" customFormat="1" x14ac:dyDescent="0.25">
      <c r="A47" s="2" t="s">
        <v>68</v>
      </c>
      <c r="B47" s="2" t="str">
        <f t="shared" si="1"/>
        <v>Solyc02g071620.3.1</v>
      </c>
      <c r="C47" s="3">
        <v>26.86352386544193</v>
      </c>
      <c r="D47" s="3">
        <v>3.9584547352369661</v>
      </c>
      <c r="E47" s="3">
        <v>0.92578556624367869</v>
      </c>
      <c r="F47" s="3">
        <v>4.2757792728376254</v>
      </c>
      <c r="G47" s="3">
        <v>1.9046986615110384E-5</v>
      </c>
      <c r="H47" s="3">
        <v>1.1250940371835268E-2</v>
      </c>
      <c r="I47" s="2" t="s">
        <v>69</v>
      </c>
      <c r="J47" s="2" t="s">
        <v>70</v>
      </c>
      <c r="K47" s="2" t="s">
        <v>71</v>
      </c>
      <c r="L47" s="2" t="s">
        <v>72</v>
      </c>
      <c r="M47" s="2" t="s">
        <v>61</v>
      </c>
      <c r="N47" s="2" t="s">
        <v>61</v>
      </c>
      <c r="O47" s="2" t="s">
        <v>61</v>
      </c>
      <c r="P47" s="2" t="s">
        <v>61</v>
      </c>
      <c r="Q47" s="2" t="s">
        <v>61</v>
      </c>
      <c r="R47" s="2" t="s">
        <v>61</v>
      </c>
    </row>
    <row r="48" spans="1:18" x14ac:dyDescent="0.25">
      <c r="A48" s="1" t="s">
        <v>327</v>
      </c>
      <c r="B48" s="1" t="str">
        <f t="shared" si="1"/>
        <v>Solyc02g084440.4.1</v>
      </c>
      <c r="C48">
        <v>833.79406179090051</v>
      </c>
      <c r="D48">
        <v>1.2753446120082468</v>
      </c>
      <c r="E48">
        <v>0.32819417643341431</v>
      </c>
      <c r="F48">
        <v>3.8859452835751189</v>
      </c>
      <c r="G48">
        <v>1.0193246562467627E-4</v>
      </c>
      <c r="H48">
        <v>4.7745166898598361E-2</v>
      </c>
      <c r="I48" s="1" t="s">
        <v>328</v>
      </c>
      <c r="J48" s="1" t="s">
        <v>329</v>
      </c>
      <c r="K48" s="1" t="s">
        <v>330</v>
      </c>
      <c r="L48" s="1" t="s">
        <v>331</v>
      </c>
      <c r="M48" s="1" t="s">
        <v>332</v>
      </c>
      <c r="N48" s="1" t="s">
        <v>23</v>
      </c>
      <c r="O48" s="1" t="s">
        <v>333</v>
      </c>
      <c r="P48" s="1" t="s">
        <v>334</v>
      </c>
      <c r="Q48" s="1" t="s">
        <v>23</v>
      </c>
      <c r="R48" s="1" t="s">
        <v>335</v>
      </c>
    </row>
    <row r="49" spans="1:18" x14ac:dyDescent="0.25">
      <c r="A49" s="1" t="s">
        <v>327</v>
      </c>
      <c r="B49" s="1" t="str">
        <f t="shared" si="1"/>
        <v>Solyc02g084440.4.1</v>
      </c>
      <c r="C49">
        <v>833.79406179090051</v>
      </c>
      <c r="D49">
        <v>1.2753446120082468</v>
      </c>
      <c r="E49">
        <v>0.32819417643341431</v>
      </c>
      <c r="F49">
        <v>3.8859452835751189</v>
      </c>
      <c r="G49">
        <v>1.0193246562467627E-4</v>
      </c>
      <c r="H49">
        <v>4.7745166898598361E-2</v>
      </c>
      <c r="I49" s="1" t="s">
        <v>328</v>
      </c>
      <c r="J49" s="1" t="s">
        <v>329</v>
      </c>
      <c r="K49" s="1" t="s">
        <v>330</v>
      </c>
      <c r="L49" s="1" t="s">
        <v>331</v>
      </c>
      <c r="M49" s="1" t="s">
        <v>332</v>
      </c>
      <c r="N49" s="1" t="s">
        <v>23</v>
      </c>
      <c r="O49" s="1" t="s">
        <v>336</v>
      </c>
      <c r="P49" s="1" t="s">
        <v>337</v>
      </c>
      <c r="Q49" s="1" t="s">
        <v>23</v>
      </c>
      <c r="R49" s="1" t="s">
        <v>338</v>
      </c>
    </row>
    <row r="50" spans="1:18" s="3" customFormat="1" x14ac:dyDescent="0.25">
      <c r="A50" s="2" t="s">
        <v>73</v>
      </c>
      <c r="B50" s="2" t="str">
        <f t="shared" si="1"/>
        <v>Solyc02g091920.3.1</v>
      </c>
      <c r="C50" s="3">
        <v>62.894435463777278</v>
      </c>
      <c r="D50" s="3">
        <v>3.119548740051826</v>
      </c>
      <c r="E50" s="3">
        <v>0.62521085926385422</v>
      </c>
      <c r="F50" s="3">
        <v>4.9895946204851516</v>
      </c>
      <c r="G50" s="3">
        <v>6.0506131607371622E-7</v>
      </c>
      <c r="H50" s="3">
        <v>6.1611026184549712E-4</v>
      </c>
      <c r="I50" s="2" t="s">
        <v>74</v>
      </c>
      <c r="J50" s="2" t="s">
        <v>75</v>
      </c>
      <c r="K50" s="2" t="s">
        <v>76</v>
      </c>
      <c r="L50" s="2" t="s">
        <v>77</v>
      </c>
      <c r="M50" s="2" t="s">
        <v>74</v>
      </c>
      <c r="N50" s="2" t="s">
        <v>78</v>
      </c>
      <c r="O50" s="2" t="s">
        <v>79</v>
      </c>
      <c r="P50" s="2" t="s">
        <v>80</v>
      </c>
      <c r="Q50" s="2" t="s">
        <v>23</v>
      </c>
      <c r="R50" s="2" t="s">
        <v>81</v>
      </c>
    </row>
    <row r="51" spans="1:18" s="3" customFormat="1" x14ac:dyDescent="0.25">
      <c r="A51" s="2" t="s">
        <v>82</v>
      </c>
      <c r="B51" s="2" t="str">
        <f t="shared" si="1"/>
        <v>Solyc03g034220.3.1</v>
      </c>
      <c r="C51" s="3">
        <v>1328.0317674292949</v>
      </c>
      <c r="D51" s="3">
        <v>1.2974968786727055</v>
      </c>
      <c r="E51" s="3">
        <v>0.30359244573240257</v>
      </c>
      <c r="F51" s="3">
        <v>4.2738114762459087</v>
      </c>
      <c r="G51" s="3">
        <v>1.9215952812699008E-5</v>
      </c>
      <c r="H51" s="3">
        <v>1.1250940371835268E-2</v>
      </c>
      <c r="I51" s="2" t="s">
        <v>83</v>
      </c>
      <c r="J51" s="2" t="s">
        <v>84</v>
      </c>
      <c r="K51" s="2" t="s">
        <v>23</v>
      </c>
      <c r="L51" s="2" t="s">
        <v>85</v>
      </c>
      <c r="M51" s="2" t="s">
        <v>83</v>
      </c>
      <c r="N51" s="2" t="s">
        <v>86</v>
      </c>
      <c r="O51" s="2" t="s">
        <v>87</v>
      </c>
      <c r="P51" s="2" t="s">
        <v>88</v>
      </c>
      <c r="Q51" s="2" t="s">
        <v>89</v>
      </c>
      <c r="R51" s="2" t="s">
        <v>90</v>
      </c>
    </row>
    <row r="52" spans="1:18" s="3" customFormat="1" x14ac:dyDescent="0.25">
      <c r="A52" s="2" t="s">
        <v>82</v>
      </c>
      <c r="B52" s="2" t="str">
        <f t="shared" si="1"/>
        <v>Solyc03g034220.3.1</v>
      </c>
      <c r="C52" s="3">
        <v>1328.0317674292949</v>
      </c>
      <c r="D52" s="3">
        <v>1.2974968786727055</v>
      </c>
      <c r="E52" s="3">
        <v>0.30359244573240257</v>
      </c>
      <c r="F52" s="3">
        <v>4.2738114762459087</v>
      </c>
      <c r="G52" s="3">
        <v>1.9215952812699008E-5</v>
      </c>
      <c r="H52" s="3">
        <v>1.1250940371835268E-2</v>
      </c>
      <c r="I52" s="2" t="s">
        <v>83</v>
      </c>
      <c r="J52" s="2" t="s">
        <v>84</v>
      </c>
      <c r="K52" s="2" t="s">
        <v>23</v>
      </c>
      <c r="L52" s="2" t="s">
        <v>85</v>
      </c>
      <c r="M52" s="2" t="s">
        <v>83</v>
      </c>
      <c r="N52" s="2" t="s">
        <v>86</v>
      </c>
      <c r="O52" s="2" t="s">
        <v>91</v>
      </c>
      <c r="P52" s="2" t="s">
        <v>92</v>
      </c>
      <c r="Q52" s="2" t="s">
        <v>89</v>
      </c>
      <c r="R52" s="2" t="s">
        <v>93</v>
      </c>
    </row>
    <row r="53" spans="1:18" s="3" customFormat="1" x14ac:dyDescent="0.25">
      <c r="A53" s="2" t="s">
        <v>82</v>
      </c>
      <c r="B53" s="2" t="str">
        <f t="shared" si="1"/>
        <v>Solyc03g034220.3.1</v>
      </c>
      <c r="C53" s="3">
        <v>1328.0317674292949</v>
      </c>
      <c r="D53" s="3">
        <v>1.2974968786727055</v>
      </c>
      <c r="E53" s="3">
        <v>0.30359244573240257</v>
      </c>
      <c r="F53" s="3">
        <v>4.2738114762459087</v>
      </c>
      <c r="G53" s="3">
        <v>1.9215952812699008E-5</v>
      </c>
      <c r="H53" s="3">
        <v>1.1250940371835268E-2</v>
      </c>
      <c r="I53" s="2" t="s">
        <v>83</v>
      </c>
      <c r="J53" s="2" t="s">
        <v>84</v>
      </c>
      <c r="K53" s="2" t="s">
        <v>23</v>
      </c>
      <c r="L53" s="2" t="s">
        <v>85</v>
      </c>
      <c r="M53" s="2" t="s">
        <v>83</v>
      </c>
      <c r="N53" s="2" t="s">
        <v>86</v>
      </c>
      <c r="O53" s="2" t="s">
        <v>94</v>
      </c>
      <c r="P53" s="2" t="s">
        <v>23</v>
      </c>
      <c r="Q53" s="2" t="s">
        <v>89</v>
      </c>
      <c r="R53" s="2" t="s">
        <v>95</v>
      </c>
    </row>
    <row r="54" spans="1:18" s="3" customFormat="1" x14ac:dyDescent="0.25">
      <c r="A54" s="2" t="s">
        <v>82</v>
      </c>
      <c r="B54" s="2" t="str">
        <f t="shared" si="1"/>
        <v>Solyc03g034220.3.1</v>
      </c>
      <c r="C54" s="3">
        <v>1328.0317674292949</v>
      </c>
      <c r="D54" s="3">
        <v>1.2974968786727055</v>
      </c>
      <c r="E54" s="3">
        <v>0.30359244573240257</v>
      </c>
      <c r="F54" s="3">
        <v>4.2738114762459087</v>
      </c>
      <c r="G54" s="3">
        <v>1.9215952812699008E-5</v>
      </c>
      <c r="H54" s="3">
        <v>1.1250940371835268E-2</v>
      </c>
      <c r="I54" s="2" t="s">
        <v>83</v>
      </c>
      <c r="J54" s="2" t="s">
        <v>84</v>
      </c>
      <c r="K54" s="2" t="s">
        <v>23</v>
      </c>
      <c r="L54" s="2" t="s">
        <v>85</v>
      </c>
      <c r="M54" s="2" t="s">
        <v>83</v>
      </c>
      <c r="N54" s="2" t="s">
        <v>86</v>
      </c>
      <c r="O54" s="2" t="s">
        <v>96</v>
      </c>
      <c r="P54" s="2" t="s">
        <v>97</v>
      </c>
      <c r="Q54" s="2" t="s">
        <v>89</v>
      </c>
      <c r="R54" s="2" t="s">
        <v>90</v>
      </c>
    </row>
    <row r="55" spans="1:18" x14ac:dyDescent="0.25">
      <c r="A55" s="1" t="s">
        <v>339</v>
      </c>
      <c r="B55" s="1" t="str">
        <f t="shared" si="1"/>
        <v>Solyc03g111290.2.1</v>
      </c>
      <c r="C55">
        <v>5.0164012554901856</v>
      </c>
      <c r="D55">
        <v>-5.7952958217546335</v>
      </c>
      <c r="E55">
        <v>1.4135049397960981</v>
      </c>
      <c r="F55">
        <v>-4.0999473426605926</v>
      </c>
      <c r="G55">
        <v>4.1324415402685929E-5</v>
      </c>
      <c r="H55">
        <v>2.2507390900718707E-2</v>
      </c>
      <c r="I55" s="1" t="s">
        <v>340</v>
      </c>
      <c r="J55" s="1" t="s">
        <v>341</v>
      </c>
      <c r="K55" s="1" t="s">
        <v>172</v>
      </c>
      <c r="L55" s="1" t="s">
        <v>342</v>
      </c>
      <c r="M55" s="1" t="s">
        <v>61</v>
      </c>
      <c r="N55" s="1" t="s">
        <v>61</v>
      </c>
      <c r="O55" s="1" t="s">
        <v>61</v>
      </c>
      <c r="P55" s="1" t="s">
        <v>61</v>
      </c>
      <c r="Q55" s="1" t="s">
        <v>61</v>
      </c>
      <c r="R55" s="1" t="s">
        <v>61</v>
      </c>
    </row>
    <row r="56" spans="1:18" x14ac:dyDescent="0.25">
      <c r="A56" s="1" t="s">
        <v>343</v>
      </c>
      <c r="B56" s="1" t="str">
        <f t="shared" si="1"/>
        <v>Solyc04g082980.2.1</v>
      </c>
      <c r="C56">
        <v>3053.9003709103577</v>
      </c>
      <c r="D56">
        <v>1.3564503141654161</v>
      </c>
      <c r="E56">
        <v>0.2044131339059832</v>
      </c>
      <c r="F56">
        <v>6.6358275921218217</v>
      </c>
      <c r="G56">
        <v>3.2268684105141692E-11</v>
      </c>
      <c r="H56">
        <v>1.5114651634848369E-7</v>
      </c>
      <c r="I56" s="1" t="s">
        <v>344</v>
      </c>
      <c r="J56" s="1" t="s">
        <v>345</v>
      </c>
      <c r="K56" s="1" t="s">
        <v>315</v>
      </c>
      <c r="L56" s="1" t="s">
        <v>346</v>
      </c>
      <c r="M56" s="1" t="s">
        <v>344</v>
      </c>
      <c r="N56" s="1" t="s">
        <v>347</v>
      </c>
      <c r="O56" s="1" t="s">
        <v>348</v>
      </c>
      <c r="P56" s="1" t="s">
        <v>349</v>
      </c>
      <c r="Q56" s="1" t="s">
        <v>23</v>
      </c>
      <c r="R56" s="1" t="s">
        <v>350</v>
      </c>
    </row>
    <row r="57" spans="1:18" s="3" customFormat="1" x14ac:dyDescent="0.25">
      <c r="A57" s="2" t="s">
        <v>98</v>
      </c>
      <c r="B57" s="2" t="str">
        <f t="shared" si="1"/>
        <v>Solyc07g016215.1.1</v>
      </c>
      <c r="C57" s="3">
        <v>2830.3976119423423</v>
      </c>
      <c r="D57" s="3">
        <v>-1.7315004712280537</v>
      </c>
      <c r="E57" s="3">
        <v>0.36680250691304572</v>
      </c>
      <c r="F57" s="3">
        <v>-4.7205251834293582</v>
      </c>
      <c r="G57" s="3">
        <v>2.3523648058169288E-6</v>
      </c>
      <c r="H57" s="3">
        <v>1.953801200911754E-3</v>
      </c>
      <c r="I57" s="2" t="s">
        <v>99</v>
      </c>
      <c r="J57" s="2" t="s">
        <v>100</v>
      </c>
      <c r="K57" s="2" t="s">
        <v>23</v>
      </c>
      <c r="L57" s="2" t="s">
        <v>101</v>
      </c>
      <c r="M57" s="2" t="s">
        <v>99</v>
      </c>
      <c r="N57" s="2" t="s">
        <v>23</v>
      </c>
      <c r="O57" s="2" t="s">
        <v>23</v>
      </c>
      <c r="P57" s="2" t="s">
        <v>23</v>
      </c>
      <c r="Q57" s="2" t="s">
        <v>23</v>
      </c>
      <c r="R57" s="2" t="s">
        <v>61</v>
      </c>
    </row>
    <row r="58" spans="1:18" x14ac:dyDescent="0.25">
      <c r="A58" s="1" t="s">
        <v>351</v>
      </c>
      <c r="B58" s="1" t="str">
        <f t="shared" si="1"/>
        <v>Solyc07g047640.2.1</v>
      </c>
      <c r="C58">
        <v>4.9625725617884244</v>
      </c>
      <c r="D58">
        <v>-5.1743593671440671</v>
      </c>
      <c r="E58">
        <v>1.3358711516322148</v>
      </c>
      <c r="F58">
        <v>-3.8733970419391506</v>
      </c>
      <c r="G58">
        <v>1.0732876002729341E-4</v>
      </c>
      <c r="H58">
        <v>4.8339222304600221E-2</v>
      </c>
      <c r="I58" s="1" t="s">
        <v>352</v>
      </c>
      <c r="J58" s="1" t="s">
        <v>353</v>
      </c>
      <c r="K58" s="1" t="s">
        <v>23</v>
      </c>
      <c r="L58" s="1" t="s">
        <v>354</v>
      </c>
      <c r="M58" s="1" t="s">
        <v>352</v>
      </c>
      <c r="N58" s="1" t="s">
        <v>23</v>
      </c>
      <c r="O58" s="1" t="s">
        <v>23</v>
      </c>
      <c r="P58" s="1" t="s">
        <v>23</v>
      </c>
      <c r="Q58" s="1" t="s">
        <v>23</v>
      </c>
      <c r="R58" s="1" t="s">
        <v>61</v>
      </c>
    </row>
    <row r="59" spans="1:18" s="3" customFormat="1" x14ac:dyDescent="0.25">
      <c r="A59" s="2" t="s">
        <v>102</v>
      </c>
      <c r="B59" s="2" t="str">
        <f t="shared" si="1"/>
        <v>Solyc07g055740.1.1</v>
      </c>
      <c r="C59" s="3">
        <v>13.309048852524343</v>
      </c>
      <c r="D59" s="3">
        <v>6.6259556050776993</v>
      </c>
      <c r="E59" s="3">
        <v>1.4512068206038788</v>
      </c>
      <c r="F59" s="3">
        <v>4.565824464855047</v>
      </c>
      <c r="G59" s="3">
        <v>4.9753497719323883E-6</v>
      </c>
      <c r="H59" s="3">
        <v>3.7587965051179527E-3</v>
      </c>
      <c r="I59" s="2" t="s">
        <v>103</v>
      </c>
      <c r="J59" s="2" t="s">
        <v>104</v>
      </c>
      <c r="K59" s="2" t="s">
        <v>105</v>
      </c>
      <c r="L59" s="2" t="s">
        <v>106</v>
      </c>
      <c r="M59" s="2" t="s">
        <v>103</v>
      </c>
      <c r="N59" s="2" t="s">
        <v>23</v>
      </c>
      <c r="O59" s="2" t="s">
        <v>107</v>
      </c>
      <c r="P59" s="2" t="s">
        <v>108</v>
      </c>
      <c r="Q59" s="2" t="s">
        <v>23</v>
      </c>
      <c r="R59" s="2" t="s">
        <v>109</v>
      </c>
    </row>
    <row r="60" spans="1:18" s="3" customFormat="1" x14ac:dyDescent="0.25">
      <c r="A60" s="2" t="s">
        <v>110</v>
      </c>
      <c r="B60" s="2" t="str">
        <f t="shared" si="1"/>
        <v>Solyc08g065670.4.1</v>
      </c>
      <c r="C60" s="3">
        <v>111.7076915551114</v>
      </c>
      <c r="D60" s="3">
        <v>-2.4071293423923019</v>
      </c>
      <c r="E60" s="3">
        <v>0.53619665643932124</v>
      </c>
      <c r="F60" s="3">
        <v>-4.4892658570031667</v>
      </c>
      <c r="G60" s="3">
        <v>7.1469055497372734E-6</v>
      </c>
      <c r="H60" s="3">
        <v>5.0721372113589989E-3</v>
      </c>
      <c r="I60" s="2" t="s">
        <v>111</v>
      </c>
      <c r="J60" s="2" t="s">
        <v>112</v>
      </c>
      <c r="K60" s="2" t="s">
        <v>113</v>
      </c>
      <c r="L60" s="2" t="s">
        <v>114</v>
      </c>
      <c r="M60" s="2" t="s">
        <v>115</v>
      </c>
      <c r="N60" s="2" t="s">
        <v>23</v>
      </c>
      <c r="O60" s="2" t="s">
        <v>116</v>
      </c>
      <c r="P60" s="2" t="s">
        <v>23</v>
      </c>
      <c r="Q60" s="2" t="s">
        <v>23</v>
      </c>
      <c r="R60" s="2" t="s">
        <v>117</v>
      </c>
    </row>
    <row r="61" spans="1:18" s="3" customFormat="1" x14ac:dyDescent="0.25">
      <c r="A61" s="2" t="s">
        <v>110</v>
      </c>
      <c r="B61" s="2" t="str">
        <f t="shared" si="1"/>
        <v>Solyc08g065670.4.1</v>
      </c>
      <c r="C61" s="3">
        <v>111.7076915551114</v>
      </c>
      <c r="D61" s="3">
        <v>-2.4071293423923019</v>
      </c>
      <c r="E61" s="3">
        <v>0.53619665643932124</v>
      </c>
      <c r="F61" s="3">
        <v>-4.4892658570031667</v>
      </c>
      <c r="G61" s="3">
        <v>7.1469055497372734E-6</v>
      </c>
      <c r="H61" s="3">
        <v>5.0721372113589989E-3</v>
      </c>
      <c r="I61" s="2" t="s">
        <v>111</v>
      </c>
      <c r="J61" s="2" t="s">
        <v>112</v>
      </c>
      <c r="K61" s="2" t="s">
        <v>113</v>
      </c>
      <c r="L61" s="2" t="s">
        <v>114</v>
      </c>
      <c r="M61" s="2" t="s">
        <v>115</v>
      </c>
      <c r="N61" s="2" t="s">
        <v>23</v>
      </c>
      <c r="O61" s="2" t="s">
        <v>118</v>
      </c>
      <c r="P61" s="2" t="s">
        <v>23</v>
      </c>
      <c r="Q61" s="2" t="s">
        <v>23</v>
      </c>
      <c r="R61" s="2" t="s">
        <v>119</v>
      </c>
    </row>
    <row r="62" spans="1:18" s="3" customFormat="1" x14ac:dyDescent="0.25">
      <c r="A62" s="2" t="s">
        <v>120</v>
      </c>
      <c r="B62" s="2" t="str">
        <f t="shared" si="1"/>
        <v>Solyc08g067030.3.1</v>
      </c>
      <c r="C62" s="3">
        <v>106.89763920585739</v>
      </c>
      <c r="D62" s="3">
        <v>2.6244911671167377</v>
      </c>
      <c r="E62" s="3">
        <v>0.60498964734153926</v>
      </c>
      <c r="F62" s="3">
        <v>4.3380761615497763</v>
      </c>
      <c r="G62" s="3">
        <v>1.437353498848559E-5</v>
      </c>
      <c r="H62" s="3">
        <v>8.8586365639561175E-3</v>
      </c>
      <c r="I62" s="2" t="s">
        <v>121</v>
      </c>
      <c r="J62" s="2" t="s">
        <v>122</v>
      </c>
      <c r="K62" s="2" t="s">
        <v>23</v>
      </c>
      <c r="L62" s="2" t="s">
        <v>123</v>
      </c>
      <c r="M62" s="2" t="s">
        <v>121</v>
      </c>
      <c r="N62" s="2" t="s">
        <v>23</v>
      </c>
      <c r="O62" s="2" t="s">
        <v>124</v>
      </c>
      <c r="P62" s="2" t="s">
        <v>23</v>
      </c>
      <c r="Q62" s="2" t="s">
        <v>23</v>
      </c>
      <c r="R62" s="2" t="s">
        <v>125</v>
      </c>
    </row>
    <row r="63" spans="1:18" s="3" customFormat="1" x14ac:dyDescent="0.25">
      <c r="A63" s="2" t="s">
        <v>120</v>
      </c>
      <c r="B63" s="2" t="str">
        <f t="shared" si="1"/>
        <v>Solyc08g067030.3.1</v>
      </c>
      <c r="C63" s="3">
        <v>106.89763920585739</v>
      </c>
      <c r="D63" s="3">
        <v>2.6244911671167377</v>
      </c>
      <c r="E63" s="3">
        <v>0.60498964734153926</v>
      </c>
      <c r="F63" s="3">
        <v>4.3380761615497763</v>
      </c>
      <c r="G63" s="3">
        <v>1.437353498848559E-5</v>
      </c>
      <c r="H63" s="3">
        <v>8.8586365639561175E-3</v>
      </c>
      <c r="I63" s="2" t="s">
        <v>121</v>
      </c>
      <c r="J63" s="2" t="s">
        <v>122</v>
      </c>
      <c r="K63" s="2" t="s">
        <v>23</v>
      </c>
      <c r="L63" s="2" t="s">
        <v>123</v>
      </c>
      <c r="M63" s="2" t="s">
        <v>121</v>
      </c>
      <c r="N63" s="2" t="s">
        <v>23</v>
      </c>
      <c r="O63" s="2" t="s">
        <v>126</v>
      </c>
      <c r="P63" s="2" t="s">
        <v>23</v>
      </c>
      <c r="Q63" s="2" t="s">
        <v>23</v>
      </c>
      <c r="R63" s="2" t="s">
        <v>127</v>
      </c>
    </row>
    <row r="64" spans="1:18" s="3" customFormat="1" x14ac:dyDescent="0.25">
      <c r="A64" s="2" t="s">
        <v>120</v>
      </c>
      <c r="B64" s="2" t="str">
        <f t="shared" si="1"/>
        <v>Solyc08g067030.3.1</v>
      </c>
      <c r="C64" s="3">
        <v>106.89763920585739</v>
      </c>
      <c r="D64" s="3">
        <v>2.6244911671167377</v>
      </c>
      <c r="E64" s="3">
        <v>0.60498964734153926</v>
      </c>
      <c r="F64" s="3">
        <v>4.3380761615497763</v>
      </c>
      <c r="G64" s="3">
        <v>1.437353498848559E-5</v>
      </c>
      <c r="H64" s="3">
        <v>8.8586365639561175E-3</v>
      </c>
      <c r="I64" s="2" t="s">
        <v>121</v>
      </c>
      <c r="J64" s="2" t="s">
        <v>122</v>
      </c>
      <c r="K64" s="2" t="s">
        <v>23</v>
      </c>
      <c r="L64" s="2" t="s">
        <v>123</v>
      </c>
      <c r="M64" s="2" t="s">
        <v>121</v>
      </c>
      <c r="N64" s="2" t="s">
        <v>23</v>
      </c>
      <c r="O64" s="2" t="s">
        <v>128</v>
      </c>
      <c r="P64" s="2" t="s">
        <v>23</v>
      </c>
      <c r="Q64" s="2" t="s">
        <v>23</v>
      </c>
      <c r="R64" s="2" t="s">
        <v>129</v>
      </c>
    </row>
    <row r="65" spans="1:18" s="3" customFormat="1" x14ac:dyDescent="0.25">
      <c r="A65" s="2" t="s">
        <v>130</v>
      </c>
      <c r="B65" s="2" t="str">
        <f t="shared" si="1"/>
        <v>Solyc08g068130.1.1</v>
      </c>
      <c r="C65" s="3">
        <v>39.944319306056727</v>
      </c>
      <c r="D65" s="3">
        <v>-3.4227061374048371</v>
      </c>
      <c r="E65" s="3">
        <v>0.83926898366423563</v>
      </c>
      <c r="F65" s="3">
        <v>-4.078199247232221</v>
      </c>
      <c r="G65" s="3">
        <v>4.5385863941665007E-5</v>
      </c>
      <c r="H65" s="3">
        <v>2.3815002417903512E-2</v>
      </c>
      <c r="I65" s="2" t="s">
        <v>131</v>
      </c>
      <c r="J65" s="2" t="s">
        <v>132</v>
      </c>
      <c r="K65" s="2" t="s">
        <v>23</v>
      </c>
      <c r="L65" s="2" t="s">
        <v>133</v>
      </c>
      <c r="M65" s="2" t="s">
        <v>131</v>
      </c>
      <c r="N65" s="2" t="s">
        <v>23</v>
      </c>
      <c r="O65" s="2" t="s">
        <v>134</v>
      </c>
      <c r="P65" s="2" t="s">
        <v>135</v>
      </c>
      <c r="Q65" s="2" t="s">
        <v>23</v>
      </c>
      <c r="R65" s="2" t="s">
        <v>136</v>
      </c>
    </row>
    <row r="66" spans="1:18" s="3" customFormat="1" x14ac:dyDescent="0.25">
      <c r="A66" s="2" t="s">
        <v>137</v>
      </c>
      <c r="B66" s="2" t="str">
        <f t="shared" ref="B66:B97" si="2">RIGHT(A66,18)</f>
        <v>Solyc08g078880.3.1</v>
      </c>
      <c r="C66" s="3">
        <v>20.714746763001521</v>
      </c>
      <c r="D66" s="3">
        <v>-3.6675097923142297</v>
      </c>
      <c r="E66" s="3">
        <v>0.81493004208785036</v>
      </c>
      <c r="F66" s="3">
        <v>-4.5003983199810271</v>
      </c>
      <c r="G66" s="3">
        <v>6.7826243678980532E-6</v>
      </c>
      <c r="H66" s="3">
        <v>4.9640332092553878E-3</v>
      </c>
      <c r="I66" s="2" t="s">
        <v>138</v>
      </c>
      <c r="J66" s="2" t="s">
        <v>139</v>
      </c>
      <c r="K66" s="2" t="s">
        <v>140</v>
      </c>
      <c r="L66" s="2" t="s">
        <v>141</v>
      </c>
      <c r="M66" s="2" t="s">
        <v>138</v>
      </c>
      <c r="N66" s="2" t="s">
        <v>23</v>
      </c>
      <c r="O66" s="2" t="s">
        <v>142</v>
      </c>
      <c r="P66" s="2" t="s">
        <v>143</v>
      </c>
      <c r="Q66" s="2" t="s">
        <v>23</v>
      </c>
      <c r="R66" s="2" t="s">
        <v>144</v>
      </c>
    </row>
    <row r="67" spans="1:18" s="3" customFormat="1" x14ac:dyDescent="0.25">
      <c r="A67" s="2" t="s">
        <v>145</v>
      </c>
      <c r="B67" s="2" t="str">
        <f t="shared" si="2"/>
        <v>Solyc09g011080.3.1</v>
      </c>
      <c r="C67" s="3">
        <v>145.84036944904952</v>
      </c>
      <c r="D67" s="3">
        <v>1.8445527974679929</v>
      </c>
      <c r="E67" s="3">
        <v>0.41268367638348319</v>
      </c>
      <c r="F67" s="3">
        <v>4.4696529158423903</v>
      </c>
      <c r="G67" s="3">
        <v>7.8346629598027117E-6</v>
      </c>
      <c r="H67" s="3">
        <v>5.2425087576736997E-3</v>
      </c>
      <c r="I67" s="2" t="s">
        <v>146</v>
      </c>
      <c r="J67" s="2" t="s">
        <v>147</v>
      </c>
      <c r="K67" s="2" t="s">
        <v>148</v>
      </c>
      <c r="L67" s="2" t="s">
        <v>149</v>
      </c>
      <c r="M67" s="2" t="s">
        <v>146</v>
      </c>
      <c r="N67" s="2" t="s">
        <v>23</v>
      </c>
      <c r="O67" s="2" t="s">
        <v>23</v>
      </c>
      <c r="P67" s="2" t="s">
        <v>23</v>
      </c>
      <c r="Q67" s="2" t="s">
        <v>23</v>
      </c>
      <c r="R67" s="2" t="s">
        <v>61</v>
      </c>
    </row>
    <row r="68" spans="1:18" s="3" customFormat="1" x14ac:dyDescent="0.25">
      <c r="A68" s="2" t="s">
        <v>150</v>
      </c>
      <c r="B68" s="2" t="str">
        <f t="shared" si="2"/>
        <v>Solyc09g018010.3.1</v>
      </c>
      <c r="C68" s="3">
        <v>51.13024139942214</v>
      </c>
      <c r="D68" s="3">
        <v>3.1450586818233019</v>
      </c>
      <c r="E68" s="3">
        <v>0.58294234105971843</v>
      </c>
      <c r="F68" s="3">
        <v>5.3951453862588998</v>
      </c>
      <c r="G68" s="3">
        <v>6.8468089921470725E-8</v>
      </c>
      <c r="H68" s="3">
        <v>1.0022016662255278E-4</v>
      </c>
      <c r="I68" s="2" t="s">
        <v>151</v>
      </c>
      <c r="J68" s="2" t="s">
        <v>152</v>
      </c>
      <c r="K68" s="2" t="s">
        <v>23</v>
      </c>
      <c r="L68" s="2" t="s">
        <v>153</v>
      </c>
      <c r="M68" s="2" t="s">
        <v>151</v>
      </c>
      <c r="N68" s="2" t="s">
        <v>23</v>
      </c>
      <c r="O68" s="2" t="s">
        <v>23</v>
      </c>
      <c r="P68" s="2" t="s">
        <v>23</v>
      </c>
      <c r="Q68" s="2" t="s">
        <v>23</v>
      </c>
      <c r="R68" s="2" t="s">
        <v>61</v>
      </c>
    </row>
    <row r="69" spans="1:18" s="3" customFormat="1" x14ac:dyDescent="0.25">
      <c r="A69" s="2" t="s">
        <v>154</v>
      </c>
      <c r="B69" s="2" t="str">
        <f t="shared" si="2"/>
        <v>Solyc09g091510.3.1</v>
      </c>
      <c r="C69" s="3">
        <v>124.94746334111201</v>
      </c>
      <c r="D69" s="3">
        <v>2.3103829192035534</v>
      </c>
      <c r="E69" s="3">
        <v>0.56252849335475341</v>
      </c>
      <c r="F69" s="3">
        <v>4.1071393653770558</v>
      </c>
      <c r="G69" s="3">
        <v>4.0058954394405758E-5</v>
      </c>
      <c r="H69" s="3">
        <v>2.2337635998023402E-2</v>
      </c>
      <c r="I69" s="2" t="s">
        <v>155</v>
      </c>
      <c r="J69" s="2" t="s">
        <v>156</v>
      </c>
      <c r="K69" s="2" t="s">
        <v>23</v>
      </c>
      <c r="L69" s="2" t="s">
        <v>157</v>
      </c>
      <c r="M69" s="2" t="s">
        <v>155</v>
      </c>
      <c r="N69" s="2" t="s">
        <v>23</v>
      </c>
      <c r="O69" s="2" t="s">
        <v>158</v>
      </c>
      <c r="P69" s="2" t="s">
        <v>159</v>
      </c>
      <c r="Q69" s="2" t="s">
        <v>23</v>
      </c>
      <c r="R69" s="2" t="s">
        <v>160</v>
      </c>
    </row>
    <row r="70" spans="1:18" s="3" customFormat="1" x14ac:dyDescent="0.25">
      <c r="A70" s="2" t="s">
        <v>161</v>
      </c>
      <c r="B70" s="2" t="str">
        <f t="shared" si="2"/>
        <v>Solyc09g092720.3.1</v>
      </c>
      <c r="C70" s="3">
        <v>156.2824977710022</v>
      </c>
      <c r="D70" s="3">
        <v>2.0440556129226279</v>
      </c>
      <c r="E70" s="3">
        <v>0.42943109967289567</v>
      </c>
      <c r="F70" s="3">
        <v>4.7599151865796792</v>
      </c>
      <c r="G70" s="3">
        <v>1.9367432783204983E-6</v>
      </c>
      <c r="H70" s="3">
        <v>1.8143411031306428E-3</v>
      </c>
      <c r="I70" s="2" t="s">
        <v>162</v>
      </c>
      <c r="J70" s="2" t="s">
        <v>163</v>
      </c>
      <c r="K70" s="2" t="s">
        <v>23</v>
      </c>
      <c r="L70" s="2" t="s">
        <v>164</v>
      </c>
      <c r="M70" s="2" t="s">
        <v>61</v>
      </c>
      <c r="N70" s="2" t="s">
        <v>61</v>
      </c>
      <c r="O70" s="2" t="s">
        <v>61</v>
      </c>
      <c r="P70" s="2" t="s">
        <v>61</v>
      </c>
      <c r="Q70" s="2" t="s">
        <v>61</v>
      </c>
      <c r="R70" s="2" t="s">
        <v>61</v>
      </c>
    </row>
    <row r="71" spans="1:18" s="3" customFormat="1" x14ac:dyDescent="0.25">
      <c r="A71" s="2" t="s">
        <v>165</v>
      </c>
      <c r="B71" s="2" t="str">
        <f t="shared" si="2"/>
        <v>Solyc09g097770.3.1</v>
      </c>
      <c r="C71" s="3">
        <v>1231.3008649047688</v>
      </c>
      <c r="D71" s="3">
        <v>3.0175069978253646</v>
      </c>
      <c r="E71" s="3">
        <v>0.74592291394893717</v>
      </c>
      <c r="F71" s="3">
        <v>4.0453335611458785</v>
      </c>
      <c r="G71" s="3">
        <v>5.2248675960844616E-5</v>
      </c>
      <c r="H71" s="3">
        <v>2.6601391108760454E-2</v>
      </c>
      <c r="I71" s="2" t="s">
        <v>166</v>
      </c>
      <c r="J71" s="2" t="s">
        <v>167</v>
      </c>
      <c r="K71" s="2" t="s">
        <v>23</v>
      </c>
      <c r="L71" s="2" t="s">
        <v>168</v>
      </c>
      <c r="M71" s="2" t="s">
        <v>61</v>
      </c>
      <c r="N71" s="2" t="s">
        <v>61</v>
      </c>
      <c r="O71" s="2" t="s">
        <v>61</v>
      </c>
      <c r="P71" s="2" t="s">
        <v>61</v>
      </c>
      <c r="Q71" s="2" t="s">
        <v>61</v>
      </c>
      <c r="R71" s="2" t="s">
        <v>61</v>
      </c>
    </row>
    <row r="72" spans="1:18" s="3" customFormat="1" x14ac:dyDescent="0.25">
      <c r="A72" s="2" t="s">
        <v>169</v>
      </c>
      <c r="B72" s="2" t="str">
        <f t="shared" si="2"/>
        <v>Solyc10g017510.3.1</v>
      </c>
      <c r="C72" s="3">
        <v>144.05888425378484</v>
      </c>
      <c r="D72" s="3">
        <v>-2.1439184998534304</v>
      </c>
      <c r="E72" s="3">
        <v>0.47844944203434708</v>
      </c>
      <c r="F72" s="3">
        <v>-4.4809718885606351</v>
      </c>
      <c r="G72" s="3">
        <v>7.4303898949672108E-6</v>
      </c>
      <c r="H72" s="3">
        <v>5.1182273923568262E-3</v>
      </c>
      <c r="I72" s="2" t="s">
        <v>170</v>
      </c>
      <c r="J72" s="2" t="s">
        <v>171</v>
      </c>
      <c r="K72" s="2" t="s">
        <v>172</v>
      </c>
      <c r="L72" s="2" t="s">
        <v>173</v>
      </c>
      <c r="M72" s="2" t="s">
        <v>170</v>
      </c>
      <c r="N72" s="2" t="s">
        <v>23</v>
      </c>
      <c r="O72" s="2" t="s">
        <v>23</v>
      </c>
      <c r="P72" s="2" t="s">
        <v>23</v>
      </c>
      <c r="Q72" s="2" t="s">
        <v>23</v>
      </c>
      <c r="R72" s="2" t="s">
        <v>61</v>
      </c>
    </row>
    <row r="73" spans="1:18" s="3" customFormat="1" x14ac:dyDescent="0.25">
      <c r="A73" s="2" t="s">
        <v>174</v>
      </c>
      <c r="B73" s="2" t="str">
        <f t="shared" si="2"/>
        <v>Solyc10g018300.3.1</v>
      </c>
      <c r="C73" s="3">
        <v>102.84891538279743</v>
      </c>
      <c r="D73" s="3">
        <v>1.7060196517444046</v>
      </c>
      <c r="E73" s="3">
        <v>0.40562857827504623</v>
      </c>
      <c r="F73" s="3">
        <v>4.2058665072350916</v>
      </c>
      <c r="G73" s="3">
        <v>2.6008372544566203E-5</v>
      </c>
      <c r="H73" s="3">
        <v>1.485648987789611E-2</v>
      </c>
      <c r="I73" s="2" t="s">
        <v>175</v>
      </c>
      <c r="J73" s="2" t="s">
        <v>176</v>
      </c>
      <c r="K73" s="2" t="s">
        <v>23</v>
      </c>
      <c r="L73" s="2" t="s">
        <v>177</v>
      </c>
      <c r="M73" s="2" t="s">
        <v>178</v>
      </c>
      <c r="N73" s="2" t="s">
        <v>23</v>
      </c>
      <c r="O73" s="2" t="s">
        <v>179</v>
      </c>
      <c r="P73" s="2" t="s">
        <v>180</v>
      </c>
      <c r="Q73" s="2" t="s">
        <v>23</v>
      </c>
      <c r="R73" s="2" t="s">
        <v>181</v>
      </c>
    </row>
    <row r="74" spans="1:18" s="3" customFormat="1" x14ac:dyDescent="0.25">
      <c r="A74" s="2" t="s">
        <v>174</v>
      </c>
      <c r="B74" s="2" t="str">
        <f t="shared" si="2"/>
        <v>Solyc10g018300.3.1</v>
      </c>
      <c r="C74" s="3">
        <v>102.84891538279743</v>
      </c>
      <c r="D74" s="3">
        <v>1.7060196517444046</v>
      </c>
      <c r="E74" s="3">
        <v>0.40562857827504623</v>
      </c>
      <c r="F74" s="3">
        <v>4.2058665072350916</v>
      </c>
      <c r="G74" s="3">
        <v>2.6008372544566203E-5</v>
      </c>
      <c r="H74" s="3">
        <v>1.485648987789611E-2</v>
      </c>
      <c r="I74" s="2" t="s">
        <v>175</v>
      </c>
      <c r="J74" s="2" t="s">
        <v>176</v>
      </c>
      <c r="K74" s="2" t="s">
        <v>23</v>
      </c>
      <c r="L74" s="2" t="s">
        <v>177</v>
      </c>
      <c r="M74" s="2" t="s">
        <v>178</v>
      </c>
      <c r="N74" s="2" t="s">
        <v>23</v>
      </c>
      <c r="O74" s="2" t="s">
        <v>182</v>
      </c>
      <c r="P74" s="2" t="s">
        <v>183</v>
      </c>
      <c r="Q74" s="2" t="s">
        <v>23</v>
      </c>
      <c r="R74" s="2" t="s">
        <v>184</v>
      </c>
    </row>
    <row r="75" spans="1:18" x14ac:dyDescent="0.25">
      <c r="A75" s="1" t="s">
        <v>355</v>
      </c>
      <c r="B75" s="1" t="str">
        <f t="shared" si="2"/>
        <v>Solyc10g085010.3.1</v>
      </c>
      <c r="C75">
        <v>131.37501665961656</v>
      </c>
      <c r="D75">
        <v>-1.5484263130994218</v>
      </c>
      <c r="E75">
        <v>0.39163462639950058</v>
      </c>
      <c r="F75">
        <v>-3.9537523209704535</v>
      </c>
      <c r="G75">
        <v>7.6935050066028791E-5</v>
      </c>
      <c r="H75">
        <v>3.7537893178049883E-2</v>
      </c>
      <c r="I75" s="1" t="s">
        <v>356</v>
      </c>
      <c r="J75" s="1" t="s">
        <v>357</v>
      </c>
      <c r="K75" s="1" t="s">
        <v>23</v>
      </c>
      <c r="L75" s="1" t="s">
        <v>358</v>
      </c>
      <c r="M75" s="1" t="s">
        <v>359</v>
      </c>
      <c r="N75" s="1" t="s">
        <v>23</v>
      </c>
      <c r="O75" s="1" t="s">
        <v>360</v>
      </c>
      <c r="P75" s="1" t="s">
        <v>23</v>
      </c>
      <c r="Q75" s="1" t="s">
        <v>23</v>
      </c>
      <c r="R75" s="1" t="s">
        <v>361</v>
      </c>
    </row>
    <row r="76" spans="1:18" s="3" customFormat="1" x14ac:dyDescent="0.25">
      <c r="A76" s="2" t="s">
        <v>211</v>
      </c>
      <c r="B76" s="2" t="str">
        <f t="shared" si="2"/>
        <v>Solyc11g012460.3.1</v>
      </c>
      <c r="C76" s="3">
        <v>262.94577599129167</v>
      </c>
      <c r="D76" s="3">
        <v>1.0112142990370363</v>
      </c>
      <c r="E76" s="3">
        <v>0.24807191657247854</v>
      </c>
      <c r="F76" s="3">
        <v>4.07629494304968</v>
      </c>
      <c r="G76" s="3">
        <v>4.5758971340976007E-5</v>
      </c>
      <c r="H76" s="3">
        <v>2.3815002417903512E-2</v>
      </c>
      <c r="I76" s="2" t="s">
        <v>212</v>
      </c>
      <c r="J76" s="2" t="s">
        <v>213</v>
      </c>
      <c r="K76" s="2" t="s">
        <v>214</v>
      </c>
      <c r="L76" s="2" t="s">
        <v>215</v>
      </c>
      <c r="M76" s="2" t="s">
        <v>216</v>
      </c>
      <c r="N76" s="2" t="s">
        <v>23</v>
      </c>
      <c r="O76" s="2" t="s">
        <v>217</v>
      </c>
      <c r="P76" s="2" t="s">
        <v>218</v>
      </c>
      <c r="Q76" s="2" t="s">
        <v>23</v>
      </c>
      <c r="R76" s="2" t="s">
        <v>219</v>
      </c>
    </row>
    <row r="77" spans="1:18" x14ac:dyDescent="0.25">
      <c r="A77" s="1" t="s">
        <v>362</v>
      </c>
      <c r="B77" s="1" t="str">
        <f t="shared" si="2"/>
        <v>Solyc11g018774.1.1</v>
      </c>
      <c r="C77">
        <v>79.624835562204822</v>
      </c>
      <c r="D77">
        <v>-1.7146111824711583</v>
      </c>
      <c r="E77">
        <v>0.42532970609682791</v>
      </c>
      <c r="F77">
        <v>-4.0312518921046641</v>
      </c>
      <c r="G77">
        <v>5.5480543672452724E-5</v>
      </c>
      <c r="H77">
        <v>2.7645836868273252E-2</v>
      </c>
      <c r="I77" s="1" t="s">
        <v>363</v>
      </c>
      <c r="J77" s="1" t="s">
        <v>61</v>
      </c>
      <c r="K77" s="1" t="s">
        <v>61</v>
      </c>
      <c r="L77" s="1" t="s">
        <v>61</v>
      </c>
      <c r="M77" s="1" t="s">
        <v>61</v>
      </c>
      <c r="N77" s="1" t="s">
        <v>61</v>
      </c>
      <c r="O77" s="1" t="s">
        <v>61</v>
      </c>
      <c r="P77" s="1" t="s">
        <v>61</v>
      </c>
      <c r="Q77" s="1" t="s">
        <v>61</v>
      </c>
      <c r="R77" s="1" t="s">
        <v>61</v>
      </c>
    </row>
    <row r="78" spans="1:18" s="3" customFormat="1" x14ac:dyDescent="0.25">
      <c r="A78" s="2" t="s">
        <v>220</v>
      </c>
      <c r="B78" s="2" t="str">
        <f t="shared" si="2"/>
        <v>Solyc12g088170.2.1</v>
      </c>
      <c r="C78" s="3">
        <v>34.244564091567653</v>
      </c>
      <c r="D78" s="3">
        <v>4.6831216654371213</v>
      </c>
      <c r="E78" s="3">
        <v>0.86791554215840183</v>
      </c>
      <c r="F78" s="3">
        <v>5.3958264807549821</v>
      </c>
      <c r="G78" s="3">
        <v>6.8208841547087693E-8</v>
      </c>
      <c r="H78" s="3">
        <v>1.0022016662255278E-4</v>
      </c>
      <c r="I78" s="2" t="s">
        <v>221</v>
      </c>
      <c r="J78" s="2" t="s">
        <v>222</v>
      </c>
      <c r="K78" s="2" t="s">
        <v>223</v>
      </c>
      <c r="L78" s="2" t="s">
        <v>224</v>
      </c>
      <c r="M78" s="2" t="s">
        <v>221</v>
      </c>
      <c r="N78" s="2" t="s">
        <v>225</v>
      </c>
      <c r="O78" s="2" t="s">
        <v>23</v>
      </c>
      <c r="P78" s="2" t="s">
        <v>23</v>
      </c>
      <c r="Q78" s="2" t="s">
        <v>23</v>
      </c>
      <c r="R78" s="2" t="s">
        <v>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E707-3289-46AC-A0FD-EF5DAAE0473D}">
  <dimension ref="A1:R53"/>
  <sheetViews>
    <sheetView tabSelected="1" topLeftCell="A11" workbookViewId="0">
      <selection activeCell="B2" sqref="B2:B53"/>
    </sheetView>
  </sheetViews>
  <sheetFormatPr defaultRowHeight="15" x14ac:dyDescent="0.25"/>
  <cols>
    <col min="1" max="1" width="24.28515625" bestFit="1" customWidth="1"/>
    <col min="2" max="2" width="24.28515625" customWidth="1"/>
    <col min="3" max="3" width="12.5703125" bestFit="1" customWidth="1"/>
    <col min="4" max="4" width="17.5703125" bestFit="1" customWidth="1"/>
    <col min="5" max="5" width="12" bestFit="1" customWidth="1"/>
    <col min="6" max="6" width="12.7109375" bestFit="1" customWidth="1"/>
    <col min="7" max="8" width="12" bestFit="1" customWidth="1"/>
    <col min="9" max="9" width="16.28515625" bestFit="1" customWidth="1"/>
    <col min="10" max="10" width="81.140625" bestFit="1" customWidth="1"/>
    <col min="11" max="11" width="56.28515625" bestFit="1" customWidth="1"/>
    <col min="12" max="12" width="21.7109375" bestFit="1" customWidth="1"/>
    <col min="13" max="13" width="19.28515625" bestFit="1" customWidth="1"/>
    <col min="14" max="14" width="81.140625" bestFit="1" customWidth="1"/>
    <col min="15" max="15" width="38.42578125" bestFit="1" customWidth="1"/>
    <col min="16" max="16" width="46.28515625" bestFit="1" customWidth="1"/>
    <col min="17" max="17" width="22.42578125" bestFit="1" customWidth="1"/>
    <col min="18" max="18" width="31.5703125" bestFit="1" customWidth="1"/>
  </cols>
  <sheetData>
    <row r="1" spans="1:18" x14ac:dyDescent="0.25">
      <c r="A1" t="s">
        <v>0</v>
      </c>
      <c r="B1" t="s">
        <v>682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s="3" customFormat="1" x14ac:dyDescent="0.25">
      <c r="A2" s="2" t="s">
        <v>17</v>
      </c>
      <c r="B2" s="2" t="str">
        <f t="shared" ref="B2:B33" si="0">RIGHT(A2, 18)</f>
        <v>Solyc01g102890.4.1</v>
      </c>
      <c r="C2" s="3">
        <v>157.79518650016558</v>
      </c>
      <c r="D2" s="3">
        <v>-2.0880448750296434</v>
      </c>
      <c r="E2" s="3">
        <v>0.38145834802131673</v>
      </c>
      <c r="F2" s="3">
        <v>-5.4738476320171108</v>
      </c>
      <c r="G2" s="3">
        <v>4.4036773884798133E-8</v>
      </c>
      <c r="H2" s="3">
        <v>4.0518166555071318E-4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23</v>
      </c>
      <c r="Q2" s="2" t="s">
        <v>23</v>
      </c>
      <c r="R2" s="2" t="s">
        <v>25</v>
      </c>
    </row>
    <row r="3" spans="1:18" s="3" customFormat="1" x14ac:dyDescent="0.25">
      <c r="A3" s="2" t="s">
        <v>17</v>
      </c>
      <c r="B3" s="2" t="str">
        <f t="shared" si="0"/>
        <v>Solyc01g102890.4.1</v>
      </c>
      <c r="C3" s="3">
        <v>157.79518650016558</v>
      </c>
      <c r="D3" s="3">
        <v>-2.0880448750296434</v>
      </c>
      <c r="E3" s="3">
        <v>0.38145834802131673</v>
      </c>
      <c r="F3" s="3">
        <v>-5.4738476320171108</v>
      </c>
      <c r="G3" s="3">
        <v>4.4036773884798133E-8</v>
      </c>
      <c r="H3" s="3">
        <v>4.0518166555071318E-4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23</v>
      </c>
      <c r="O3" s="2" t="s">
        <v>26</v>
      </c>
      <c r="P3" s="2" t="s">
        <v>23</v>
      </c>
      <c r="Q3" s="2" t="s">
        <v>23</v>
      </c>
      <c r="R3" s="2" t="s">
        <v>27</v>
      </c>
    </row>
    <row r="4" spans="1:18" s="3" customFormat="1" x14ac:dyDescent="0.25">
      <c r="A4" s="2" t="s">
        <v>17</v>
      </c>
      <c r="B4" s="2" t="str">
        <f t="shared" si="0"/>
        <v>Solyc01g102890.4.1</v>
      </c>
      <c r="C4" s="3">
        <v>157.79518650016558</v>
      </c>
      <c r="D4" s="3">
        <v>-2.0880448750296434</v>
      </c>
      <c r="E4" s="3">
        <v>0.38145834802131673</v>
      </c>
      <c r="F4" s="3">
        <v>-5.4738476320171108</v>
      </c>
      <c r="G4" s="3">
        <v>4.4036773884798133E-8</v>
      </c>
      <c r="H4" s="3">
        <v>4.0518166555071318E-4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28</v>
      </c>
      <c r="P4" s="2" t="s">
        <v>23</v>
      </c>
      <c r="Q4" s="2" t="s">
        <v>23</v>
      </c>
      <c r="R4" s="2" t="s">
        <v>29</v>
      </c>
    </row>
    <row r="5" spans="1:18" s="3" customFormat="1" x14ac:dyDescent="0.25">
      <c r="A5" s="2" t="s">
        <v>17</v>
      </c>
      <c r="B5" s="2" t="str">
        <f t="shared" si="0"/>
        <v>Solyc01g102890.4.1</v>
      </c>
      <c r="C5" s="3">
        <v>157.79518650016558</v>
      </c>
      <c r="D5" s="3">
        <v>-2.0880448750296434</v>
      </c>
      <c r="E5" s="3">
        <v>0.38145834802131673</v>
      </c>
      <c r="F5" s="3">
        <v>-5.4738476320171108</v>
      </c>
      <c r="G5" s="3">
        <v>4.4036773884798133E-8</v>
      </c>
      <c r="H5" s="3">
        <v>4.0518166555071318E-4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30</v>
      </c>
      <c r="P5" s="2" t="s">
        <v>23</v>
      </c>
      <c r="Q5" s="2" t="s">
        <v>23</v>
      </c>
      <c r="R5" s="2" t="s">
        <v>25</v>
      </c>
    </row>
    <row r="6" spans="1:18" s="3" customFormat="1" x14ac:dyDescent="0.25">
      <c r="A6" s="2" t="s">
        <v>17</v>
      </c>
      <c r="B6" s="2" t="str">
        <f t="shared" si="0"/>
        <v>Solyc01g102890.4.1</v>
      </c>
      <c r="C6" s="3">
        <v>157.79518650016558</v>
      </c>
      <c r="D6" s="3">
        <v>-2.0880448750296434</v>
      </c>
      <c r="E6" s="3">
        <v>0.38145834802131673</v>
      </c>
      <c r="F6" s="3">
        <v>-5.4738476320171108</v>
      </c>
      <c r="G6" s="3">
        <v>4.4036773884798133E-8</v>
      </c>
      <c r="H6" s="3">
        <v>4.0518166555071318E-4</v>
      </c>
      <c r="I6" s="2" t="s">
        <v>18</v>
      </c>
      <c r="J6" s="2" t="s">
        <v>19</v>
      </c>
      <c r="K6" s="2" t="s">
        <v>20</v>
      </c>
      <c r="L6" s="2" t="s">
        <v>21</v>
      </c>
      <c r="M6" s="2" t="s">
        <v>22</v>
      </c>
      <c r="N6" s="2" t="s">
        <v>23</v>
      </c>
      <c r="O6" s="2" t="s">
        <v>31</v>
      </c>
      <c r="P6" s="2" t="s">
        <v>23</v>
      </c>
      <c r="Q6" s="2" t="s">
        <v>23</v>
      </c>
      <c r="R6" s="2" t="s">
        <v>32</v>
      </c>
    </row>
    <row r="7" spans="1:18" s="3" customFormat="1" x14ac:dyDescent="0.25">
      <c r="A7" s="2" t="s">
        <v>17</v>
      </c>
      <c r="B7" s="2" t="str">
        <f t="shared" si="0"/>
        <v>Solyc01g102890.4.1</v>
      </c>
      <c r="C7" s="3">
        <v>157.79518650016558</v>
      </c>
      <c r="D7" s="3">
        <v>-2.0880448750296434</v>
      </c>
      <c r="E7" s="3">
        <v>0.38145834802131673</v>
      </c>
      <c r="F7" s="3">
        <v>-5.4738476320171108</v>
      </c>
      <c r="G7" s="3">
        <v>4.4036773884798133E-8</v>
      </c>
      <c r="H7" s="3">
        <v>4.0518166555071318E-4</v>
      </c>
      <c r="I7" s="2" t="s">
        <v>18</v>
      </c>
      <c r="J7" s="2" t="s">
        <v>19</v>
      </c>
      <c r="K7" s="2" t="s">
        <v>20</v>
      </c>
      <c r="L7" s="2" t="s">
        <v>21</v>
      </c>
      <c r="M7" s="2" t="s">
        <v>22</v>
      </c>
      <c r="N7" s="2" t="s">
        <v>23</v>
      </c>
      <c r="O7" s="2" t="s">
        <v>33</v>
      </c>
      <c r="P7" s="2" t="s">
        <v>23</v>
      </c>
      <c r="Q7" s="2" t="s">
        <v>23</v>
      </c>
      <c r="R7" s="2" t="s">
        <v>34</v>
      </c>
    </row>
    <row r="8" spans="1:18" s="3" customFormat="1" x14ac:dyDescent="0.25">
      <c r="A8" s="2" t="s">
        <v>17</v>
      </c>
      <c r="B8" s="2" t="str">
        <f t="shared" si="0"/>
        <v>Solyc01g102890.4.1</v>
      </c>
      <c r="C8" s="3">
        <v>157.79518650016558</v>
      </c>
      <c r="D8" s="3">
        <v>-2.0880448750296434</v>
      </c>
      <c r="E8" s="3">
        <v>0.38145834802131673</v>
      </c>
      <c r="F8" s="3">
        <v>-5.4738476320171108</v>
      </c>
      <c r="G8" s="3">
        <v>4.4036773884798133E-8</v>
      </c>
      <c r="H8" s="3">
        <v>4.0518166555071318E-4</v>
      </c>
      <c r="I8" s="2" t="s">
        <v>18</v>
      </c>
      <c r="J8" s="2" t="s">
        <v>19</v>
      </c>
      <c r="K8" s="2" t="s">
        <v>20</v>
      </c>
      <c r="L8" s="2" t="s">
        <v>21</v>
      </c>
      <c r="M8" s="2" t="s">
        <v>22</v>
      </c>
      <c r="N8" s="2" t="s">
        <v>23</v>
      </c>
      <c r="O8" s="2" t="s">
        <v>35</v>
      </c>
      <c r="P8" s="2" t="s">
        <v>23</v>
      </c>
      <c r="Q8" s="2" t="s">
        <v>23</v>
      </c>
      <c r="R8" s="2" t="s">
        <v>36</v>
      </c>
    </row>
    <row r="9" spans="1:18" s="3" customFormat="1" x14ac:dyDescent="0.25">
      <c r="A9" s="2" t="s">
        <v>17</v>
      </c>
      <c r="B9" s="2" t="str">
        <f t="shared" si="0"/>
        <v>Solyc01g102890.4.1</v>
      </c>
      <c r="C9" s="3">
        <v>157.79518650016558</v>
      </c>
      <c r="D9" s="3">
        <v>-2.0880448750296434</v>
      </c>
      <c r="E9" s="3">
        <v>0.38145834802131673</v>
      </c>
      <c r="F9" s="3">
        <v>-5.4738476320171108</v>
      </c>
      <c r="G9" s="3">
        <v>4.4036773884798133E-8</v>
      </c>
      <c r="H9" s="3">
        <v>4.0518166555071318E-4</v>
      </c>
      <c r="I9" s="2" t="s">
        <v>18</v>
      </c>
      <c r="J9" s="2" t="s">
        <v>19</v>
      </c>
      <c r="K9" s="2" t="s">
        <v>20</v>
      </c>
      <c r="L9" s="2" t="s">
        <v>21</v>
      </c>
      <c r="M9" s="2" t="s">
        <v>22</v>
      </c>
      <c r="N9" s="2" t="s">
        <v>23</v>
      </c>
      <c r="O9" s="2" t="s">
        <v>37</v>
      </c>
      <c r="P9" s="2" t="s">
        <v>23</v>
      </c>
      <c r="Q9" s="2" t="s">
        <v>23</v>
      </c>
      <c r="R9" s="2" t="s">
        <v>29</v>
      </c>
    </row>
    <row r="10" spans="1:18" s="3" customFormat="1" x14ac:dyDescent="0.25">
      <c r="A10" s="2" t="s">
        <v>17</v>
      </c>
      <c r="B10" s="2" t="str">
        <f t="shared" si="0"/>
        <v>Solyc01g102890.4.1</v>
      </c>
      <c r="C10" s="3">
        <v>157.79518650016558</v>
      </c>
      <c r="D10" s="3">
        <v>-2.0880448750296434</v>
      </c>
      <c r="E10" s="3">
        <v>0.38145834802131673</v>
      </c>
      <c r="F10" s="3">
        <v>-5.4738476320171108</v>
      </c>
      <c r="G10" s="3">
        <v>4.4036773884798133E-8</v>
      </c>
      <c r="H10" s="3">
        <v>4.0518166555071318E-4</v>
      </c>
      <c r="I10" s="2" t="s">
        <v>18</v>
      </c>
      <c r="J10" s="2" t="s">
        <v>19</v>
      </c>
      <c r="K10" s="2" t="s">
        <v>20</v>
      </c>
      <c r="L10" s="2" t="s">
        <v>21</v>
      </c>
      <c r="M10" s="2" t="s">
        <v>22</v>
      </c>
      <c r="N10" s="2" t="s">
        <v>23</v>
      </c>
      <c r="O10" s="2" t="s">
        <v>38</v>
      </c>
      <c r="P10" s="2" t="s">
        <v>39</v>
      </c>
      <c r="Q10" s="2" t="s">
        <v>23</v>
      </c>
      <c r="R10" s="2" t="s">
        <v>40</v>
      </c>
    </row>
    <row r="11" spans="1:18" s="3" customFormat="1" x14ac:dyDescent="0.25">
      <c r="A11" s="2" t="s">
        <v>17</v>
      </c>
      <c r="B11" s="2" t="str">
        <f t="shared" si="0"/>
        <v>Solyc01g102890.4.1</v>
      </c>
      <c r="C11" s="3">
        <v>157.79518650016558</v>
      </c>
      <c r="D11" s="3">
        <v>-2.0880448750296434</v>
      </c>
      <c r="E11" s="3">
        <v>0.38145834802131673</v>
      </c>
      <c r="F11" s="3">
        <v>-5.4738476320171108</v>
      </c>
      <c r="G11" s="3">
        <v>4.4036773884798133E-8</v>
      </c>
      <c r="H11" s="3">
        <v>4.0518166555071318E-4</v>
      </c>
      <c r="I11" s="2" t="s">
        <v>18</v>
      </c>
      <c r="J11" s="2" t="s">
        <v>19</v>
      </c>
      <c r="K11" s="2" t="s">
        <v>20</v>
      </c>
      <c r="L11" s="2" t="s">
        <v>21</v>
      </c>
      <c r="M11" s="2" t="s">
        <v>22</v>
      </c>
      <c r="N11" s="2" t="s">
        <v>23</v>
      </c>
      <c r="O11" s="2" t="s">
        <v>41</v>
      </c>
      <c r="P11" s="2" t="s">
        <v>23</v>
      </c>
      <c r="Q11" s="2" t="s">
        <v>23</v>
      </c>
      <c r="R11" s="2" t="s">
        <v>42</v>
      </c>
    </row>
    <row r="12" spans="1:18" s="3" customFormat="1" x14ac:dyDescent="0.25">
      <c r="A12" s="2" t="s">
        <v>17</v>
      </c>
      <c r="B12" s="2" t="str">
        <f t="shared" si="0"/>
        <v>Solyc01g102890.4.1</v>
      </c>
      <c r="C12" s="3">
        <v>157.79518650016558</v>
      </c>
      <c r="D12" s="3">
        <v>-2.0880448750296434</v>
      </c>
      <c r="E12" s="3">
        <v>0.38145834802131673</v>
      </c>
      <c r="F12" s="3">
        <v>-5.4738476320171108</v>
      </c>
      <c r="G12" s="3">
        <v>4.4036773884798133E-8</v>
      </c>
      <c r="H12" s="3">
        <v>4.0518166555071318E-4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  <c r="N12" s="2" t="s">
        <v>23</v>
      </c>
      <c r="O12" s="2" t="s">
        <v>43</v>
      </c>
      <c r="P12" s="2" t="s">
        <v>44</v>
      </c>
      <c r="Q12" s="2" t="s">
        <v>23</v>
      </c>
      <c r="R12" s="2" t="s">
        <v>45</v>
      </c>
    </row>
    <row r="13" spans="1:18" s="3" customFormat="1" x14ac:dyDescent="0.25">
      <c r="A13" s="2" t="s">
        <v>17</v>
      </c>
      <c r="B13" s="2" t="str">
        <f t="shared" si="0"/>
        <v>Solyc01g102890.4.1</v>
      </c>
      <c r="C13" s="3">
        <v>157.79518650016558</v>
      </c>
      <c r="D13" s="3">
        <v>-2.0880448750296434</v>
      </c>
      <c r="E13" s="3">
        <v>0.38145834802131673</v>
      </c>
      <c r="F13" s="3">
        <v>-5.4738476320171108</v>
      </c>
      <c r="G13" s="3">
        <v>4.4036773884798133E-8</v>
      </c>
      <c r="H13" s="3">
        <v>4.0518166555071318E-4</v>
      </c>
      <c r="I13" s="2" t="s">
        <v>18</v>
      </c>
      <c r="J13" s="2" t="s">
        <v>19</v>
      </c>
      <c r="K13" s="2" t="s">
        <v>20</v>
      </c>
      <c r="L13" s="2" t="s">
        <v>21</v>
      </c>
      <c r="M13" s="2" t="s">
        <v>22</v>
      </c>
      <c r="N13" s="2" t="s">
        <v>23</v>
      </c>
      <c r="O13" s="2" t="s">
        <v>46</v>
      </c>
      <c r="P13" s="2" t="s">
        <v>23</v>
      </c>
      <c r="Q13" s="2" t="s">
        <v>23</v>
      </c>
      <c r="R13" s="2" t="s">
        <v>47</v>
      </c>
    </row>
    <row r="14" spans="1:18" s="3" customFormat="1" x14ac:dyDescent="0.25">
      <c r="A14" s="2" t="s">
        <v>17</v>
      </c>
      <c r="B14" s="2" t="str">
        <f t="shared" si="0"/>
        <v>Solyc01g102890.4.1</v>
      </c>
      <c r="C14" s="3">
        <v>157.79518650016558</v>
      </c>
      <c r="D14" s="3">
        <v>-2.0880448750296434</v>
      </c>
      <c r="E14" s="3">
        <v>0.38145834802131673</v>
      </c>
      <c r="F14" s="3">
        <v>-5.4738476320171108</v>
      </c>
      <c r="G14" s="3">
        <v>4.4036773884798133E-8</v>
      </c>
      <c r="H14" s="3">
        <v>4.0518166555071318E-4</v>
      </c>
      <c r="I14" s="2" t="s">
        <v>18</v>
      </c>
      <c r="J14" s="2" t="s">
        <v>19</v>
      </c>
      <c r="K14" s="2" t="s">
        <v>20</v>
      </c>
      <c r="L14" s="2" t="s">
        <v>21</v>
      </c>
      <c r="M14" s="2" t="s">
        <v>22</v>
      </c>
      <c r="N14" s="2" t="s">
        <v>23</v>
      </c>
      <c r="O14" s="2" t="s">
        <v>48</v>
      </c>
      <c r="P14" s="2" t="s">
        <v>23</v>
      </c>
      <c r="Q14" s="2" t="s">
        <v>23</v>
      </c>
      <c r="R14" s="2" t="s">
        <v>29</v>
      </c>
    </row>
    <row r="15" spans="1:18" s="3" customFormat="1" x14ac:dyDescent="0.25">
      <c r="A15" s="2" t="s">
        <v>17</v>
      </c>
      <c r="B15" s="2" t="str">
        <f t="shared" si="0"/>
        <v>Solyc01g102890.4.1</v>
      </c>
      <c r="C15" s="3">
        <v>157.79518650016558</v>
      </c>
      <c r="D15" s="3">
        <v>-2.0880448750296434</v>
      </c>
      <c r="E15" s="3">
        <v>0.38145834802131673</v>
      </c>
      <c r="F15" s="3">
        <v>-5.4738476320171108</v>
      </c>
      <c r="G15" s="3">
        <v>4.4036773884798133E-8</v>
      </c>
      <c r="H15" s="3">
        <v>4.0518166555071318E-4</v>
      </c>
      <c r="I15" s="2" t="s">
        <v>18</v>
      </c>
      <c r="J15" s="2" t="s">
        <v>19</v>
      </c>
      <c r="K15" s="2" t="s">
        <v>20</v>
      </c>
      <c r="L15" s="2" t="s">
        <v>21</v>
      </c>
      <c r="M15" s="2" t="s">
        <v>22</v>
      </c>
      <c r="N15" s="2" t="s">
        <v>23</v>
      </c>
      <c r="O15" s="2" t="s">
        <v>49</v>
      </c>
      <c r="P15" s="2" t="s">
        <v>23</v>
      </c>
      <c r="Q15" s="2" t="s">
        <v>23</v>
      </c>
      <c r="R15" s="2" t="s">
        <v>50</v>
      </c>
    </row>
    <row r="16" spans="1:18" s="3" customFormat="1" x14ac:dyDescent="0.25">
      <c r="A16" s="2" t="s">
        <v>17</v>
      </c>
      <c r="B16" s="2" t="str">
        <f t="shared" si="0"/>
        <v>Solyc01g102890.4.1</v>
      </c>
      <c r="C16" s="3">
        <v>157.79518650016558</v>
      </c>
      <c r="D16" s="3">
        <v>-2.0880448750296434</v>
      </c>
      <c r="E16" s="3">
        <v>0.38145834802131673</v>
      </c>
      <c r="F16" s="3">
        <v>-5.4738476320171108</v>
      </c>
      <c r="G16" s="3">
        <v>4.4036773884798133E-8</v>
      </c>
      <c r="H16" s="3">
        <v>4.0518166555071318E-4</v>
      </c>
      <c r="I16" s="2" t="s">
        <v>18</v>
      </c>
      <c r="J16" s="2" t="s">
        <v>19</v>
      </c>
      <c r="K16" s="2" t="s">
        <v>20</v>
      </c>
      <c r="L16" s="2" t="s">
        <v>21</v>
      </c>
      <c r="M16" s="2" t="s">
        <v>22</v>
      </c>
      <c r="N16" s="2" t="s">
        <v>23</v>
      </c>
      <c r="O16" s="2" t="s">
        <v>51</v>
      </c>
      <c r="P16" s="2" t="s">
        <v>52</v>
      </c>
      <c r="Q16" s="2" t="s">
        <v>23</v>
      </c>
      <c r="R16" s="2" t="s">
        <v>40</v>
      </c>
    </row>
    <row r="17" spans="1:18" s="3" customFormat="1" x14ac:dyDescent="0.25">
      <c r="A17" s="2" t="s">
        <v>17</v>
      </c>
      <c r="B17" s="2" t="str">
        <f t="shared" si="0"/>
        <v>Solyc01g102890.4.1</v>
      </c>
      <c r="C17" s="3">
        <v>157.79518650016558</v>
      </c>
      <c r="D17" s="3">
        <v>-2.0880448750296434</v>
      </c>
      <c r="E17" s="3">
        <v>0.38145834802131673</v>
      </c>
      <c r="F17" s="3">
        <v>-5.4738476320171108</v>
      </c>
      <c r="G17" s="3">
        <v>4.4036773884798133E-8</v>
      </c>
      <c r="H17" s="3">
        <v>4.0518166555071318E-4</v>
      </c>
      <c r="I17" s="2" t="s">
        <v>18</v>
      </c>
      <c r="J17" s="2" t="s">
        <v>19</v>
      </c>
      <c r="K17" s="2" t="s">
        <v>20</v>
      </c>
      <c r="L17" s="2" t="s">
        <v>21</v>
      </c>
      <c r="M17" s="2" t="s">
        <v>22</v>
      </c>
      <c r="N17" s="2" t="s">
        <v>23</v>
      </c>
      <c r="O17" s="2" t="s">
        <v>53</v>
      </c>
      <c r="P17" s="2" t="s">
        <v>23</v>
      </c>
      <c r="Q17" s="2" t="s">
        <v>23</v>
      </c>
      <c r="R17" s="2" t="s">
        <v>54</v>
      </c>
    </row>
    <row r="18" spans="1:18" s="3" customFormat="1" x14ac:dyDescent="0.25">
      <c r="A18" s="2" t="s">
        <v>17</v>
      </c>
      <c r="B18" s="2" t="str">
        <f t="shared" si="0"/>
        <v>Solyc01g102890.4.1</v>
      </c>
      <c r="C18" s="3">
        <v>157.79518650016558</v>
      </c>
      <c r="D18" s="3">
        <v>-2.0880448750296434</v>
      </c>
      <c r="E18" s="3">
        <v>0.38145834802131673</v>
      </c>
      <c r="F18" s="3">
        <v>-5.4738476320171108</v>
      </c>
      <c r="G18" s="3">
        <v>4.4036773884798133E-8</v>
      </c>
      <c r="H18" s="3">
        <v>4.0518166555071318E-4</v>
      </c>
      <c r="I18" s="2" t="s">
        <v>18</v>
      </c>
      <c r="J18" s="2" t="s">
        <v>19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55</v>
      </c>
      <c r="P18" s="2" t="s">
        <v>23</v>
      </c>
      <c r="Q18" s="2" t="s">
        <v>23</v>
      </c>
      <c r="R18" s="2" t="s">
        <v>56</v>
      </c>
    </row>
    <row r="19" spans="1:18" s="3" customFormat="1" x14ac:dyDescent="0.25">
      <c r="A19" s="2" t="s">
        <v>17</v>
      </c>
      <c r="B19" s="2" t="str">
        <f t="shared" si="0"/>
        <v>Solyc01g102890.4.1</v>
      </c>
      <c r="C19" s="3">
        <v>157.79518650016558</v>
      </c>
      <c r="D19" s="3">
        <v>-2.0880448750296434</v>
      </c>
      <c r="E19" s="3">
        <v>0.38145834802131673</v>
      </c>
      <c r="F19" s="3">
        <v>-5.4738476320171108</v>
      </c>
      <c r="G19" s="3">
        <v>4.4036773884798133E-8</v>
      </c>
      <c r="H19" s="3">
        <v>4.0518166555071318E-4</v>
      </c>
      <c r="I19" s="2" t="s">
        <v>18</v>
      </c>
      <c r="J19" s="2" t="s">
        <v>19</v>
      </c>
      <c r="K19" s="2" t="s">
        <v>20</v>
      </c>
      <c r="L19" s="2" t="s">
        <v>21</v>
      </c>
      <c r="M19" s="2" t="s">
        <v>22</v>
      </c>
      <c r="N19" s="2" t="s">
        <v>23</v>
      </c>
      <c r="O19" s="2" t="s">
        <v>57</v>
      </c>
      <c r="P19" s="2" t="s">
        <v>23</v>
      </c>
      <c r="Q19" s="2" t="s">
        <v>23</v>
      </c>
      <c r="R19" s="2" t="s">
        <v>47</v>
      </c>
    </row>
    <row r="20" spans="1:18" s="3" customFormat="1" x14ac:dyDescent="0.25">
      <c r="A20" s="2" t="s">
        <v>58</v>
      </c>
      <c r="B20" s="2" t="str">
        <f t="shared" si="0"/>
        <v>Solyc01g102895.1.1</v>
      </c>
      <c r="C20" s="3">
        <v>290.4382931857038</v>
      </c>
      <c r="D20" s="3">
        <v>-1.5057579683180742</v>
      </c>
      <c r="E20" s="3">
        <v>0.31190241051992107</v>
      </c>
      <c r="F20" s="3">
        <v>-4.8276573618269687</v>
      </c>
      <c r="G20" s="3">
        <v>1.3814851693152789E-6</v>
      </c>
      <c r="H20" s="3">
        <v>4.5354216531318103E-3</v>
      </c>
      <c r="I20" s="2" t="s">
        <v>59</v>
      </c>
      <c r="J20" s="2" t="s">
        <v>19</v>
      </c>
      <c r="K20" s="2" t="s">
        <v>20</v>
      </c>
      <c r="L20" s="2" t="s">
        <v>60</v>
      </c>
      <c r="M20" s="2" t="s">
        <v>61</v>
      </c>
      <c r="N20" s="2" t="s">
        <v>61</v>
      </c>
      <c r="O20" s="2" t="s">
        <v>61</v>
      </c>
      <c r="P20" s="2" t="s">
        <v>61</v>
      </c>
      <c r="Q20" s="2" t="s">
        <v>61</v>
      </c>
      <c r="R20" s="2" t="s">
        <v>61</v>
      </c>
    </row>
    <row r="21" spans="1:18" s="3" customFormat="1" x14ac:dyDescent="0.25">
      <c r="A21" s="2" t="s">
        <v>62</v>
      </c>
      <c r="B21" s="2" t="str">
        <f t="shared" si="0"/>
        <v>Solyc02g032660.3.1</v>
      </c>
      <c r="C21" s="3">
        <v>113.86042385466102</v>
      </c>
      <c r="D21" s="3">
        <v>-1.1295038107138775</v>
      </c>
      <c r="E21" s="3">
        <v>0.24558848250395918</v>
      </c>
      <c r="F21" s="3">
        <v>-4.5991725637853094</v>
      </c>
      <c r="G21" s="3">
        <v>4.241723197667997E-6</v>
      </c>
      <c r="H21" s="3">
        <v>8.6125833015761079E-3</v>
      </c>
      <c r="I21" s="2" t="s">
        <v>63</v>
      </c>
      <c r="J21" s="2" t="s">
        <v>64</v>
      </c>
      <c r="K21" s="2" t="s">
        <v>65</v>
      </c>
      <c r="L21" s="2" t="s">
        <v>66</v>
      </c>
      <c r="M21" s="2" t="s">
        <v>63</v>
      </c>
      <c r="N21" s="2" t="s">
        <v>67</v>
      </c>
      <c r="O21" s="2" t="s">
        <v>23</v>
      </c>
      <c r="P21" s="2" t="s">
        <v>23</v>
      </c>
      <c r="Q21" s="2" t="s">
        <v>23</v>
      </c>
      <c r="R21" s="2" t="s">
        <v>61</v>
      </c>
    </row>
    <row r="22" spans="1:18" s="3" customFormat="1" x14ac:dyDescent="0.25">
      <c r="A22" s="2" t="s">
        <v>68</v>
      </c>
      <c r="B22" s="2" t="str">
        <f t="shared" si="0"/>
        <v>Solyc02g071620.3.1</v>
      </c>
      <c r="C22" s="3">
        <v>26.914520111536007</v>
      </c>
      <c r="D22" s="3">
        <v>3.9623581103755723</v>
      </c>
      <c r="E22" s="3">
        <v>0.92586617996401943</v>
      </c>
      <c r="F22" s="3">
        <v>4.2796229046076135</v>
      </c>
      <c r="G22" s="3">
        <v>1.8721023495615656E-5</v>
      </c>
      <c r="H22" s="3">
        <v>2.138174895993003E-2</v>
      </c>
      <c r="I22" s="2" t="s">
        <v>69</v>
      </c>
      <c r="J22" s="2" t="s">
        <v>70</v>
      </c>
      <c r="K22" s="2" t="s">
        <v>71</v>
      </c>
      <c r="L22" s="2" t="s">
        <v>72</v>
      </c>
      <c r="M22" s="2" t="s">
        <v>61</v>
      </c>
      <c r="N22" s="2" t="s">
        <v>61</v>
      </c>
      <c r="O22" s="2" t="s">
        <v>61</v>
      </c>
      <c r="P22" s="2" t="s">
        <v>61</v>
      </c>
      <c r="Q22" s="2" t="s">
        <v>61</v>
      </c>
      <c r="R22" s="2" t="s">
        <v>61</v>
      </c>
    </row>
    <row r="23" spans="1:18" s="3" customFormat="1" x14ac:dyDescent="0.25">
      <c r="A23" s="2" t="s">
        <v>73</v>
      </c>
      <c r="B23" s="2" t="str">
        <f t="shared" si="0"/>
        <v>Solyc02g091920.3.1</v>
      </c>
      <c r="C23" s="3">
        <v>62.961067958815327</v>
      </c>
      <c r="D23" s="3">
        <v>3.1247841309110425</v>
      </c>
      <c r="E23" s="3">
        <v>0.62449784506579198</v>
      </c>
      <c r="F23" s="3">
        <v>5.0036748014428145</v>
      </c>
      <c r="G23" s="3">
        <v>5.6247614250394582E-7</v>
      </c>
      <c r="H23" s="3">
        <v>2.5696722570292766E-3</v>
      </c>
      <c r="I23" s="2" t="s">
        <v>74</v>
      </c>
      <c r="J23" s="2" t="s">
        <v>75</v>
      </c>
      <c r="K23" s="2" t="s">
        <v>76</v>
      </c>
      <c r="L23" s="2" t="s">
        <v>77</v>
      </c>
      <c r="M23" s="2" t="s">
        <v>74</v>
      </c>
      <c r="N23" s="2" t="s">
        <v>78</v>
      </c>
      <c r="O23" s="2" t="s">
        <v>79</v>
      </c>
      <c r="P23" s="2" t="s">
        <v>80</v>
      </c>
      <c r="Q23" s="2" t="s">
        <v>23</v>
      </c>
      <c r="R23" s="2" t="s">
        <v>81</v>
      </c>
    </row>
    <row r="24" spans="1:18" s="3" customFormat="1" x14ac:dyDescent="0.25">
      <c r="A24" s="2" t="s">
        <v>82</v>
      </c>
      <c r="B24" s="2" t="str">
        <f t="shared" si="0"/>
        <v>Solyc03g034220.3.1</v>
      </c>
      <c r="C24" s="3">
        <v>1328.4097006697998</v>
      </c>
      <c r="D24" s="3">
        <v>1.302804860008892</v>
      </c>
      <c r="E24" s="3">
        <v>0.30156508329247272</v>
      </c>
      <c r="F24" s="3">
        <v>4.3201449112905665</v>
      </c>
      <c r="G24" s="3">
        <v>1.5592677299996171E-5</v>
      </c>
      <c r="H24" s="3">
        <v>1.8996038998675333E-2</v>
      </c>
      <c r="I24" s="2" t="s">
        <v>83</v>
      </c>
      <c r="J24" s="2" t="s">
        <v>84</v>
      </c>
      <c r="K24" s="2" t="s">
        <v>23</v>
      </c>
      <c r="L24" s="2" t="s">
        <v>85</v>
      </c>
      <c r="M24" s="2" t="s">
        <v>83</v>
      </c>
      <c r="N24" s="2" t="s">
        <v>86</v>
      </c>
      <c r="O24" s="2" t="s">
        <v>87</v>
      </c>
      <c r="P24" s="2" t="s">
        <v>88</v>
      </c>
      <c r="Q24" s="2" t="s">
        <v>89</v>
      </c>
      <c r="R24" s="2" t="s">
        <v>90</v>
      </c>
    </row>
    <row r="25" spans="1:18" s="3" customFormat="1" x14ac:dyDescent="0.25">
      <c r="A25" s="2" t="s">
        <v>82</v>
      </c>
      <c r="B25" s="2" t="str">
        <f t="shared" si="0"/>
        <v>Solyc03g034220.3.1</v>
      </c>
      <c r="C25" s="3">
        <v>1328.4097006697998</v>
      </c>
      <c r="D25" s="3">
        <v>1.302804860008892</v>
      </c>
      <c r="E25" s="3">
        <v>0.30156508329247272</v>
      </c>
      <c r="F25" s="3">
        <v>4.3201449112905665</v>
      </c>
      <c r="G25" s="3">
        <v>1.5592677299996171E-5</v>
      </c>
      <c r="H25" s="3">
        <v>1.8996038998675333E-2</v>
      </c>
      <c r="I25" s="2" t="s">
        <v>83</v>
      </c>
      <c r="J25" s="2" t="s">
        <v>84</v>
      </c>
      <c r="K25" s="2" t="s">
        <v>23</v>
      </c>
      <c r="L25" s="2" t="s">
        <v>85</v>
      </c>
      <c r="M25" s="2" t="s">
        <v>83</v>
      </c>
      <c r="N25" s="2" t="s">
        <v>86</v>
      </c>
      <c r="O25" s="2" t="s">
        <v>91</v>
      </c>
      <c r="P25" s="2" t="s">
        <v>92</v>
      </c>
      <c r="Q25" s="2" t="s">
        <v>89</v>
      </c>
      <c r="R25" s="2" t="s">
        <v>93</v>
      </c>
    </row>
    <row r="26" spans="1:18" s="3" customFormat="1" x14ac:dyDescent="0.25">
      <c r="A26" s="2" t="s">
        <v>82</v>
      </c>
      <c r="B26" s="2" t="str">
        <f t="shared" si="0"/>
        <v>Solyc03g034220.3.1</v>
      </c>
      <c r="C26" s="3">
        <v>1328.4097006697998</v>
      </c>
      <c r="D26" s="3">
        <v>1.302804860008892</v>
      </c>
      <c r="E26" s="3">
        <v>0.30156508329247272</v>
      </c>
      <c r="F26" s="3">
        <v>4.3201449112905665</v>
      </c>
      <c r="G26" s="3">
        <v>1.5592677299996171E-5</v>
      </c>
      <c r="H26" s="3">
        <v>1.8996038998675333E-2</v>
      </c>
      <c r="I26" s="2" t="s">
        <v>83</v>
      </c>
      <c r="J26" s="2" t="s">
        <v>84</v>
      </c>
      <c r="K26" s="2" t="s">
        <v>23</v>
      </c>
      <c r="L26" s="2" t="s">
        <v>85</v>
      </c>
      <c r="M26" s="2" t="s">
        <v>83</v>
      </c>
      <c r="N26" s="2" t="s">
        <v>86</v>
      </c>
      <c r="O26" s="2" t="s">
        <v>94</v>
      </c>
      <c r="P26" s="2" t="s">
        <v>23</v>
      </c>
      <c r="Q26" s="2" t="s">
        <v>89</v>
      </c>
      <c r="R26" s="2" t="s">
        <v>95</v>
      </c>
    </row>
    <row r="27" spans="1:18" s="3" customFormat="1" x14ac:dyDescent="0.25">
      <c r="A27" s="2" t="s">
        <v>82</v>
      </c>
      <c r="B27" s="2" t="str">
        <f t="shared" si="0"/>
        <v>Solyc03g034220.3.1</v>
      </c>
      <c r="C27" s="3">
        <v>1328.4097006697998</v>
      </c>
      <c r="D27" s="3">
        <v>1.302804860008892</v>
      </c>
      <c r="E27" s="3">
        <v>0.30156508329247272</v>
      </c>
      <c r="F27" s="3">
        <v>4.3201449112905665</v>
      </c>
      <c r="G27" s="3">
        <v>1.5592677299996171E-5</v>
      </c>
      <c r="H27" s="3">
        <v>1.8996038998675333E-2</v>
      </c>
      <c r="I27" s="2" t="s">
        <v>83</v>
      </c>
      <c r="J27" s="2" t="s">
        <v>84</v>
      </c>
      <c r="K27" s="2" t="s">
        <v>23</v>
      </c>
      <c r="L27" s="2" t="s">
        <v>85</v>
      </c>
      <c r="M27" s="2" t="s">
        <v>83</v>
      </c>
      <c r="N27" s="2" t="s">
        <v>86</v>
      </c>
      <c r="O27" s="2" t="s">
        <v>96</v>
      </c>
      <c r="P27" s="2" t="s">
        <v>97</v>
      </c>
      <c r="Q27" s="2" t="s">
        <v>89</v>
      </c>
      <c r="R27" s="2" t="s">
        <v>90</v>
      </c>
    </row>
    <row r="28" spans="1:18" s="3" customFormat="1" x14ac:dyDescent="0.25">
      <c r="A28" s="2" t="s">
        <v>98</v>
      </c>
      <c r="B28" s="2" t="str">
        <f t="shared" si="0"/>
        <v>Solyc07g016215.1.1</v>
      </c>
      <c r="C28" s="3">
        <v>2786.3283989600591</v>
      </c>
      <c r="D28" s="3">
        <v>-1.7285996158246919</v>
      </c>
      <c r="E28" s="3">
        <v>0.36439681482868919</v>
      </c>
      <c r="F28" s="3">
        <v>-4.7437286646902876</v>
      </c>
      <c r="G28" s="3">
        <v>2.0981985067936038E-6</v>
      </c>
      <c r="H28" s="3">
        <v>4.7928099391432895E-3</v>
      </c>
      <c r="I28" s="2" t="s">
        <v>99</v>
      </c>
      <c r="J28" s="2" t="s">
        <v>100</v>
      </c>
      <c r="K28" s="2" t="s">
        <v>23</v>
      </c>
      <c r="L28" s="2" t="s">
        <v>101</v>
      </c>
      <c r="M28" s="2" t="s">
        <v>99</v>
      </c>
      <c r="N28" s="2" t="s">
        <v>23</v>
      </c>
      <c r="O28" s="2" t="s">
        <v>23</v>
      </c>
      <c r="P28" s="2" t="s">
        <v>23</v>
      </c>
      <c r="Q28" s="2" t="s">
        <v>23</v>
      </c>
      <c r="R28" s="2" t="s">
        <v>61</v>
      </c>
    </row>
    <row r="29" spans="1:18" s="3" customFormat="1" x14ac:dyDescent="0.25">
      <c r="A29" s="2" t="s">
        <v>102</v>
      </c>
      <c r="B29" s="2" t="str">
        <f t="shared" si="0"/>
        <v>Solyc07g055740.1.1</v>
      </c>
      <c r="C29" s="3">
        <v>13.337701764603077</v>
      </c>
      <c r="D29" s="3">
        <v>6.6316198319225759</v>
      </c>
      <c r="E29" s="3">
        <v>1.4511679058766143</v>
      </c>
      <c r="F29" s="3">
        <v>4.5698501221446044</v>
      </c>
      <c r="G29" s="3">
        <v>4.8807313635899331E-6</v>
      </c>
      <c r="H29" s="3">
        <v>8.9190484938242443E-3</v>
      </c>
      <c r="I29" s="2" t="s">
        <v>103</v>
      </c>
      <c r="J29" s="2" t="s">
        <v>104</v>
      </c>
      <c r="K29" s="2" t="s">
        <v>105</v>
      </c>
      <c r="L29" s="2" t="s">
        <v>106</v>
      </c>
      <c r="M29" s="2" t="s">
        <v>103</v>
      </c>
      <c r="N29" s="2" t="s">
        <v>23</v>
      </c>
      <c r="O29" s="2" t="s">
        <v>107</v>
      </c>
      <c r="P29" s="2" t="s">
        <v>108</v>
      </c>
      <c r="Q29" s="2" t="s">
        <v>23</v>
      </c>
      <c r="R29" s="2" t="s">
        <v>109</v>
      </c>
    </row>
    <row r="30" spans="1:18" s="3" customFormat="1" x14ac:dyDescent="0.25">
      <c r="A30" s="2" t="s">
        <v>110</v>
      </c>
      <c r="B30" s="2" t="str">
        <f t="shared" si="0"/>
        <v>Solyc08g065670.4.1</v>
      </c>
      <c r="C30" s="3">
        <v>105.08202975135961</v>
      </c>
      <c r="D30" s="3">
        <v>-2.4430995051197977</v>
      </c>
      <c r="E30" s="3">
        <v>0.54596692157549354</v>
      </c>
      <c r="F30" s="3">
        <v>-4.4748123165955915</v>
      </c>
      <c r="G30" s="3">
        <v>7.6478461644326196E-6</v>
      </c>
      <c r="H30" s="3">
        <v>1.0750518523757052E-2</v>
      </c>
      <c r="I30" s="2" t="s">
        <v>111</v>
      </c>
      <c r="J30" s="2" t="s">
        <v>112</v>
      </c>
      <c r="K30" s="2" t="s">
        <v>113</v>
      </c>
      <c r="L30" s="2" t="s">
        <v>114</v>
      </c>
      <c r="M30" s="2" t="s">
        <v>115</v>
      </c>
      <c r="N30" s="2" t="s">
        <v>23</v>
      </c>
      <c r="O30" s="2" t="s">
        <v>116</v>
      </c>
      <c r="P30" s="2" t="s">
        <v>23</v>
      </c>
      <c r="Q30" s="2" t="s">
        <v>23</v>
      </c>
      <c r="R30" s="2" t="s">
        <v>117</v>
      </c>
    </row>
    <row r="31" spans="1:18" s="3" customFormat="1" x14ac:dyDescent="0.25">
      <c r="A31" s="2" t="s">
        <v>110</v>
      </c>
      <c r="B31" s="2" t="str">
        <f t="shared" si="0"/>
        <v>Solyc08g065670.4.1</v>
      </c>
      <c r="C31" s="3">
        <v>105.08202975135961</v>
      </c>
      <c r="D31" s="3">
        <v>-2.4430995051197977</v>
      </c>
      <c r="E31" s="3">
        <v>0.54596692157549354</v>
      </c>
      <c r="F31" s="3">
        <v>-4.4748123165955915</v>
      </c>
      <c r="G31" s="3">
        <v>7.6478461644326196E-6</v>
      </c>
      <c r="H31" s="3">
        <v>1.0750518523757052E-2</v>
      </c>
      <c r="I31" s="2" t="s">
        <v>111</v>
      </c>
      <c r="J31" s="2" t="s">
        <v>112</v>
      </c>
      <c r="K31" s="2" t="s">
        <v>113</v>
      </c>
      <c r="L31" s="2" t="s">
        <v>114</v>
      </c>
      <c r="M31" s="2" t="s">
        <v>115</v>
      </c>
      <c r="N31" s="2" t="s">
        <v>23</v>
      </c>
      <c r="O31" s="2" t="s">
        <v>118</v>
      </c>
      <c r="P31" s="2" t="s">
        <v>23</v>
      </c>
      <c r="Q31" s="2" t="s">
        <v>23</v>
      </c>
      <c r="R31" s="2" t="s">
        <v>119</v>
      </c>
    </row>
    <row r="32" spans="1:18" s="3" customFormat="1" x14ac:dyDescent="0.25">
      <c r="A32" s="2" t="s">
        <v>120</v>
      </c>
      <c r="B32" s="2" t="str">
        <f t="shared" si="0"/>
        <v>Solyc08g067030.3.1</v>
      </c>
      <c r="C32" s="3">
        <v>106.99743279798074</v>
      </c>
      <c r="D32" s="3">
        <v>2.6289453278213855</v>
      </c>
      <c r="E32" s="3">
        <v>0.60439051866990634</v>
      </c>
      <c r="F32" s="3">
        <v>4.3497461436141576</v>
      </c>
      <c r="G32" s="3">
        <v>1.3629522022271758E-5</v>
      </c>
      <c r="H32" s="3">
        <v>1.7790420388213865E-2</v>
      </c>
      <c r="I32" s="2" t="s">
        <v>121</v>
      </c>
      <c r="J32" s="2" t="s">
        <v>122</v>
      </c>
      <c r="K32" s="2" t="s">
        <v>23</v>
      </c>
      <c r="L32" s="2" t="s">
        <v>123</v>
      </c>
      <c r="M32" s="2" t="s">
        <v>121</v>
      </c>
      <c r="N32" s="2" t="s">
        <v>23</v>
      </c>
      <c r="O32" s="2" t="s">
        <v>124</v>
      </c>
      <c r="P32" s="2" t="s">
        <v>23</v>
      </c>
      <c r="Q32" s="2" t="s">
        <v>23</v>
      </c>
      <c r="R32" s="2" t="s">
        <v>125</v>
      </c>
    </row>
    <row r="33" spans="1:18" s="3" customFormat="1" x14ac:dyDescent="0.25">
      <c r="A33" s="2" t="s">
        <v>120</v>
      </c>
      <c r="B33" s="2" t="str">
        <f t="shared" si="0"/>
        <v>Solyc08g067030.3.1</v>
      </c>
      <c r="C33" s="3">
        <v>106.99743279798074</v>
      </c>
      <c r="D33" s="3">
        <v>2.6289453278213855</v>
      </c>
      <c r="E33" s="3">
        <v>0.60439051866990634</v>
      </c>
      <c r="F33" s="3">
        <v>4.3497461436141576</v>
      </c>
      <c r="G33" s="3">
        <v>1.3629522022271758E-5</v>
      </c>
      <c r="H33" s="3">
        <v>1.7790420388213865E-2</v>
      </c>
      <c r="I33" s="2" t="s">
        <v>121</v>
      </c>
      <c r="J33" s="2" t="s">
        <v>122</v>
      </c>
      <c r="K33" s="2" t="s">
        <v>23</v>
      </c>
      <c r="L33" s="2" t="s">
        <v>123</v>
      </c>
      <c r="M33" s="2" t="s">
        <v>121</v>
      </c>
      <c r="N33" s="2" t="s">
        <v>23</v>
      </c>
      <c r="O33" s="2" t="s">
        <v>126</v>
      </c>
      <c r="P33" s="2" t="s">
        <v>23</v>
      </c>
      <c r="Q33" s="2" t="s">
        <v>23</v>
      </c>
      <c r="R33" s="2" t="s">
        <v>127</v>
      </c>
    </row>
    <row r="34" spans="1:18" s="3" customFormat="1" x14ac:dyDescent="0.25">
      <c r="A34" s="2" t="s">
        <v>120</v>
      </c>
      <c r="B34" s="2" t="str">
        <f t="shared" ref="B34:B65" si="1">RIGHT(A34, 18)</f>
        <v>Solyc08g067030.3.1</v>
      </c>
      <c r="C34" s="3">
        <v>106.99743279798074</v>
      </c>
      <c r="D34" s="3">
        <v>2.6289453278213855</v>
      </c>
      <c r="E34" s="3">
        <v>0.60439051866990634</v>
      </c>
      <c r="F34" s="3">
        <v>4.3497461436141576</v>
      </c>
      <c r="G34" s="3">
        <v>1.3629522022271758E-5</v>
      </c>
      <c r="H34" s="3">
        <v>1.7790420388213865E-2</v>
      </c>
      <c r="I34" s="2" t="s">
        <v>121</v>
      </c>
      <c r="J34" s="2" t="s">
        <v>122</v>
      </c>
      <c r="K34" s="2" t="s">
        <v>23</v>
      </c>
      <c r="L34" s="2" t="s">
        <v>123</v>
      </c>
      <c r="M34" s="2" t="s">
        <v>121</v>
      </c>
      <c r="N34" s="2" t="s">
        <v>23</v>
      </c>
      <c r="O34" s="2" t="s">
        <v>128</v>
      </c>
      <c r="P34" s="2" t="s">
        <v>23</v>
      </c>
      <c r="Q34" s="2" t="s">
        <v>23</v>
      </c>
      <c r="R34" s="2" t="s">
        <v>129</v>
      </c>
    </row>
    <row r="35" spans="1:18" s="3" customFormat="1" x14ac:dyDescent="0.25">
      <c r="A35" s="2" t="s">
        <v>130</v>
      </c>
      <c r="B35" s="2" t="str">
        <f t="shared" si="1"/>
        <v>Solyc08g068130.1.1</v>
      </c>
      <c r="C35" s="3">
        <v>39.814808298479505</v>
      </c>
      <c r="D35" s="3">
        <v>-3.4151314315298862</v>
      </c>
      <c r="E35" s="3">
        <v>0.83895575699100489</v>
      </c>
      <c r="F35" s="3">
        <v>-4.0706931242460058</v>
      </c>
      <c r="G35" s="3">
        <v>4.6873463485147116E-5</v>
      </c>
      <c r="H35" s="3">
        <v>3.8934803260344472E-2</v>
      </c>
      <c r="I35" s="2" t="s">
        <v>131</v>
      </c>
      <c r="J35" s="2" t="s">
        <v>132</v>
      </c>
      <c r="K35" s="2" t="s">
        <v>23</v>
      </c>
      <c r="L35" s="2" t="s">
        <v>133</v>
      </c>
      <c r="M35" s="2" t="s">
        <v>131</v>
      </c>
      <c r="N35" s="2" t="s">
        <v>23</v>
      </c>
      <c r="O35" s="2" t="s">
        <v>134</v>
      </c>
      <c r="P35" s="2" t="s">
        <v>135</v>
      </c>
      <c r="Q35" s="2" t="s">
        <v>23</v>
      </c>
      <c r="R35" s="2" t="s">
        <v>136</v>
      </c>
    </row>
    <row r="36" spans="1:18" s="3" customFormat="1" x14ac:dyDescent="0.25">
      <c r="A36" s="2" t="s">
        <v>137</v>
      </c>
      <c r="B36" s="2" t="str">
        <f t="shared" si="1"/>
        <v>Solyc08g078880.3.1</v>
      </c>
      <c r="C36" s="3">
        <v>20.891151792563178</v>
      </c>
      <c r="D36" s="3">
        <v>-3.5808925172884933</v>
      </c>
      <c r="E36" s="3">
        <v>0.74885877361801378</v>
      </c>
      <c r="F36" s="3">
        <v>-4.7817995107246682</v>
      </c>
      <c r="G36" s="3">
        <v>1.7373290780301344E-6</v>
      </c>
      <c r="H36" s="3">
        <v>4.5354216531318103E-3</v>
      </c>
      <c r="I36" s="2" t="s">
        <v>138</v>
      </c>
      <c r="J36" s="2" t="s">
        <v>139</v>
      </c>
      <c r="K36" s="2" t="s">
        <v>140</v>
      </c>
      <c r="L36" s="2" t="s">
        <v>141</v>
      </c>
      <c r="M36" s="2" t="s">
        <v>138</v>
      </c>
      <c r="N36" s="2" t="s">
        <v>23</v>
      </c>
      <c r="O36" s="2" t="s">
        <v>142</v>
      </c>
      <c r="P36" s="2" t="s">
        <v>143</v>
      </c>
      <c r="Q36" s="2" t="s">
        <v>23</v>
      </c>
      <c r="R36" s="2" t="s">
        <v>144</v>
      </c>
    </row>
    <row r="37" spans="1:18" s="3" customFormat="1" x14ac:dyDescent="0.25">
      <c r="A37" s="2" t="s">
        <v>145</v>
      </c>
      <c r="B37" s="2" t="str">
        <f t="shared" si="1"/>
        <v>Solyc09g011080.3.1</v>
      </c>
      <c r="C37" s="3">
        <v>145.75825249252949</v>
      </c>
      <c r="D37" s="3">
        <v>1.8477548964975301</v>
      </c>
      <c r="E37" s="3">
        <v>0.41134967792837918</v>
      </c>
      <c r="F37" s="3">
        <v>4.4919322796193999</v>
      </c>
      <c r="G37" s="3">
        <v>7.057986836614802E-6</v>
      </c>
      <c r="H37" s="3">
        <v>1.0750518523757052E-2</v>
      </c>
      <c r="I37" s="2" t="s">
        <v>146</v>
      </c>
      <c r="J37" s="2" t="s">
        <v>147</v>
      </c>
      <c r="K37" s="2" t="s">
        <v>148</v>
      </c>
      <c r="L37" s="2" t="s">
        <v>149</v>
      </c>
      <c r="M37" s="2" t="s">
        <v>146</v>
      </c>
      <c r="N37" s="2" t="s">
        <v>23</v>
      </c>
      <c r="O37" s="2" t="s">
        <v>23</v>
      </c>
      <c r="P37" s="2" t="s">
        <v>23</v>
      </c>
      <c r="Q37" s="2" t="s">
        <v>23</v>
      </c>
      <c r="R37" s="2" t="s">
        <v>61</v>
      </c>
    </row>
    <row r="38" spans="1:18" s="3" customFormat="1" x14ac:dyDescent="0.25">
      <c r="A38" s="2" t="s">
        <v>150</v>
      </c>
      <c r="B38" s="2" t="str">
        <f t="shared" si="1"/>
        <v>Solyc09g018010.3.1</v>
      </c>
      <c r="C38" s="3">
        <v>51.189774649167163</v>
      </c>
      <c r="D38" s="3">
        <v>3.1493322426828065</v>
      </c>
      <c r="E38" s="3">
        <v>0.58223974884457907</v>
      </c>
      <c r="F38" s="3">
        <v>5.4089956052167052</v>
      </c>
      <c r="G38" s="3">
        <v>6.3379184961434812E-8</v>
      </c>
      <c r="H38" s="3">
        <v>4.0518166555071318E-4</v>
      </c>
      <c r="I38" s="2" t="s">
        <v>151</v>
      </c>
      <c r="J38" s="2" t="s">
        <v>152</v>
      </c>
      <c r="K38" s="2" t="s">
        <v>23</v>
      </c>
      <c r="L38" s="2" t="s">
        <v>153</v>
      </c>
      <c r="M38" s="2" t="s">
        <v>151</v>
      </c>
      <c r="N38" s="2" t="s">
        <v>23</v>
      </c>
      <c r="O38" s="2" t="s">
        <v>23</v>
      </c>
      <c r="P38" s="2" t="s">
        <v>23</v>
      </c>
      <c r="Q38" s="2" t="s">
        <v>23</v>
      </c>
      <c r="R38" s="2" t="s">
        <v>61</v>
      </c>
    </row>
    <row r="39" spans="1:18" s="3" customFormat="1" x14ac:dyDescent="0.25">
      <c r="A39" s="2" t="s">
        <v>154</v>
      </c>
      <c r="B39" s="2" t="str">
        <f t="shared" si="1"/>
        <v>Solyc09g091510.3.1</v>
      </c>
      <c r="C39" s="3">
        <v>125.09183282104065</v>
      </c>
      <c r="D39" s="3">
        <v>2.3154009630316774</v>
      </c>
      <c r="E39" s="3">
        <v>0.5619522851107096</v>
      </c>
      <c r="F39" s="3">
        <v>4.1202803589908399</v>
      </c>
      <c r="G39" s="3">
        <v>3.7841165508469315E-5</v>
      </c>
      <c r="H39" s="3">
        <v>3.4575472925088412E-2</v>
      </c>
      <c r="I39" s="2" t="s">
        <v>155</v>
      </c>
      <c r="J39" s="2" t="s">
        <v>156</v>
      </c>
      <c r="K39" s="2" t="s">
        <v>23</v>
      </c>
      <c r="L39" s="2" t="s">
        <v>157</v>
      </c>
      <c r="M39" s="2" t="s">
        <v>155</v>
      </c>
      <c r="N39" s="2" t="s">
        <v>23</v>
      </c>
      <c r="O39" s="2" t="s">
        <v>158</v>
      </c>
      <c r="P39" s="2" t="s">
        <v>159</v>
      </c>
      <c r="Q39" s="2" t="s">
        <v>23</v>
      </c>
      <c r="R39" s="2" t="s">
        <v>160</v>
      </c>
    </row>
    <row r="40" spans="1:18" s="3" customFormat="1" x14ac:dyDescent="0.25">
      <c r="A40" s="2" t="s">
        <v>161</v>
      </c>
      <c r="B40" s="2" t="str">
        <f t="shared" si="1"/>
        <v>Solyc09g092720.3.1</v>
      </c>
      <c r="C40" s="3">
        <v>156.26517919327338</v>
      </c>
      <c r="D40" s="3">
        <v>2.0474553108394904</v>
      </c>
      <c r="E40" s="3">
        <v>0.42812728064106181</v>
      </c>
      <c r="F40" s="3">
        <v>4.782351892581354</v>
      </c>
      <c r="G40" s="3">
        <v>1.7325603492194876E-6</v>
      </c>
      <c r="H40" s="3">
        <v>4.5354216531318103E-3</v>
      </c>
      <c r="I40" s="2" t="s">
        <v>162</v>
      </c>
      <c r="J40" s="2" t="s">
        <v>163</v>
      </c>
      <c r="K40" s="2" t="s">
        <v>23</v>
      </c>
      <c r="L40" s="2" t="s">
        <v>164</v>
      </c>
      <c r="M40" s="2" t="s">
        <v>61</v>
      </c>
      <c r="N40" s="2" t="s">
        <v>61</v>
      </c>
      <c r="O40" s="2" t="s">
        <v>61</v>
      </c>
      <c r="P40" s="2" t="s">
        <v>61</v>
      </c>
      <c r="Q40" s="2" t="s">
        <v>61</v>
      </c>
      <c r="R40" s="2" t="s">
        <v>61</v>
      </c>
    </row>
    <row r="41" spans="1:18" s="3" customFormat="1" x14ac:dyDescent="0.25">
      <c r="A41" s="2" t="s">
        <v>165</v>
      </c>
      <c r="B41" s="2" t="str">
        <f t="shared" si="1"/>
        <v>Solyc09g097770.3.1</v>
      </c>
      <c r="C41" s="3">
        <v>1246.2696483545856</v>
      </c>
      <c r="D41" s="3">
        <v>3.028458042046823</v>
      </c>
      <c r="E41" s="3">
        <v>0.72469630029529708</v>
      </c>
      <c r="F41" s="3">
        <v>4.1789340456309709</v>
      </c>
      <c r="G41" s="3">
        <v>2.9287859898213255E-5</v>
      </c>
      <c r="H41" s="3">
        <v>2.8194310777003222E-2</v>
      </c>
      <c r="I41" s="2" t="s">
        <v>166</v>
      </c>
      <c r="J41" s="2" t="s">
        <v>167</v>
      </c>
      <c r="K41" s="2" t="s">
        <v>23</v>
      </c>
      <c r="L41" s="2" t="s">
        <v>168</v>
      </c>
      <c r="M41" s="2" t="s">
        <v>61</v>
      </c>
      <c r="N41" s="2" t="s">
        <v>61</v>
      </c>
      <c r="O41" s="2" t="s">
        <v>61</v>
      </c>
      <c r="P41" s="2" t="s">
        <v>61</v>
      </c>
      <c r="Q41" s="2" t="s">
        <v>61</v>
      </c>
      <c r="R41" s="2" t="s">
        <v>61</v>
      </c>
    </row>
    <row r="42" spans="1:18" s="3" customFormat="1" x14ac:dyDescent="0.25">
      <c r="A42" s="2" t="s">
        <v>169</v>
      </c>
      <c r="B42" s="2" t="str">
        <f t="shared" si="1"/>
        <v>Solyc10g017510.3.1</v>
      </c>
      <c r="C42" s="3">
        <v>143.9058009347635</v>
      </c>
      <c r="D42" s="3">
        <v>-2.1401052053984655</v>
      </c>
      <c r="E42" s="3">
        <v>0.47754714292871586</v>
      </c>
      <c r="F42" s="3">
        <v>-4.4814532702961269</v>
      </c>
      <c r="G42" s="3">
        <v>7.4136467050449977E-6</v>
      </c>
      <c r="H42" s="3">
        <v>1.0750518523757052E-2</v>
      </c>
      <c r="I42" s="2" t="s">
        <v>170</v>
      </c>
      <c r="J42" s="2" t="s">
        <v>171</v>
      </c>
      <c r="K42" s="2" t="s">
        <v>172</v>
      </c>
      <c r="L42" s="2" t="s">
        <v>173</v>
      </c>
      <c r="M42" s="2" t="s">
        <v>170</v>
      </c>
      <c r="N42" s="2" t="s">
        <v>23</v>
      </c>
      <c r="O42" s="2" t="s">
        <v>23</v>
      </c>
      <c r="P42" s="2" t="s">
        <v>23</v>
      </c>
      <c r="Q42" s="2" t="s">
        <v>23</v>
      </c>
      <c r="R42" s="2" t="s">
        <v>61</v>
      </c>
    </row>
    <row r="43" spans="1:18" s="3" customFormat="1" x14ac:dyDescent="0.25">
      <c r="A43" s="2" t="s">
        <v>174</v>
      </c>
      <c r="B43" s="2" t="str">
        <f t="shared" si="1"/>
        <v>Solyc10g018300.3.1</v>
      </c>
      <c r="C43" s="3">
        <v>102.91802075827819</v>
      </c>
      <c r="D43" s="3">
        <v>1.7119512352454345</v>
      </c>
      <c r="E43" s="3">
        <v>0.4041706221268459</v>
      </c>
      <c r="F43" s="3">
        <v>4.2357141799092748</v>
      </c>
      <c r="G43" s="3">
        <v>2.2782642467886779E-5</v>
      </c>
      <c r="H43" s="3">
        <v>2.4490000497539001E-2</v>
      </c>
      <c r="I43" s="2" t="s">
        <v>175</v>
      </c>
      <c r="J43" s="2" t="s">
        <v>176</v>
      </c>
      <c r="K43" s="2" t="s">
        <v>23</v>
      </c>
      <c r="L43" s="2" t="s">
        <v>177</v>
      </c>
      <c r="M43" s="2" t="s">
        <v>178</v>
      </c>
      <c r="N43" s="2" t="s">
        <v>23</v>
      </c>
      <c r="O43" s="2" t="s">
        <v>179</v>
      </c>
      <c r="P43" s="2" t="s">
        <v>180</v>
      </c>
      <c r="Q43" s="2" t="s">
        <v>23</v>
      </c>
      <c r="R43" s="2" t="s">
        <v>181</v>
      </c>
    </row>
    <row r="44" spans="1:18" s="3" customFormat="1" x14ac:dyDescent="0.25">
      <c r="A44" s="2" t="s">
        <v>174</v>
      </c>
      <c r="B44" s="2" t="str">
        <f t="shared" si="1"/>
        <v>Solyc10g018300.3.1</v>
      </c>
      <c r="C44" s="3">
        <v>102.91802075827819</v>
      </c>
      <c r="D44" s="3">
        <v>1.7119512352454345</v>
      </c>
      <c r="E44" s="3">
        <v>0.4041706221268459</v>
      </c>
      <c r="F44" s="3">
        <v>4.2357141799092748</v>
      </c>
      <c r="G44" s="3">
        <v>2.2782642467886779E-5</v>
      </c>
      <c r="H44" s="3">
        <v>2.4490000497539001E-2</v>
      </c>
      <c r="I44" s="2" t="s">
        <v>175</v>
      </c>
      <c r="J44" s="2" t="s">
        <v>176</v>
      </c>
      <c r="K44" s="2" t="s">
        <v>23</v>
      </c>
      <c r="L44" s="2" t="s">
        <v>177</v>
      </c>
      <c r="M44" s="2" t="s">
        <v>178</v>
      </c>
      <c r="N44" s="2" t="s">
        <v>23</v>
      </c>
      <c r="O44" s="2" t="s">
        <v>182</v>
      </c>
      <c r="P44" s="2" t="s">
        <v>183</v>
      </c>
      <c r="Q44" s="2" t="s">
        <v>23</v>
      </c>
      <c r="R44" s="2" t="s">
        <v>184</v>
      </c>
    </row>
    <row r="45" spans="1:18" x14ac:dyDescent="0.25">
      <c r="A45" s="1" t="s">
        <v>185</v>
      </c>
      <c r="B45" s="1" t="str">
        <f t="shared" si="1"/>
        <v>Solyc10g085870.1.1</v>
      </c>
      <c r="C45">
        <v>26.040332949578577</v>
      </c>
      <c r="D45">
        <v>2.6580808633097508</v>
      </c>
      <c r="E45">
        <v>0.63609811466525468</v>
      </c>
      <c r="F45">
        <v>4.1787277811828769</v>
      </c>
      <c r="G45">
        <v>2.9314430598832287E-5</v>
      </c>
      <c r="H45">
        <v>2.8194310777003222E-2</v>
      </c>
      <c r="I45" s="1" t="s">
        <v>186</v>
      </c>
      <c r="J45" s="1" t="s">
        <v>187</v>
      </c>
      <c r="K45" s="1" t="s">
        <v>188</v>
      </c>
      <c r="L45" s="1" t="s">
        <v>189</v>
      </c>
      <c r="M45" s="1" t="s">
        <v>186</v>
      </c>
      <c r="N45" s="1" t="s">
        <v>23</v>
      </c>
      <c r="O45" s="1" t="s">
        <v>190</v>
      </c>
      <c r="P45" s="1" t="s">
        <v>191</v>
      </c>
      <c r="Q45" s="1" t="s">
        <v>23</v>
      </c>
      <c r="R45" s="1" t="s">
        <v>192</v>
      </c>
    </row>
    <row r="46" spans="1:18" x14ac:dyDescent="0.25">
      <c r="A46" s="1" t="s">
        <v>185</v>
      </c>
      <c r="B46" s="1" t="str">
        <f t="shared" si="1"/>
        <v>Solyc10g085870.1.1</v>
      </c>
      <c r="C46">
        <v>26.040332949578577</v>
      </c>
      <c r="D46">
        <v>2.6580808633097508</v>
      </c>
      <c r="E46">
        <v>0.63609811466525468</v>
      </c>
      <c r="F46">
        <v>4.1787277811828769</v>
      </c>
      <c r="G46">
        <v>2.9314430598832287E-5</v>
      </c>
      <c r="H46">
        <v>2.8194310777003222E-2</v>
      </c>
      <c r="I46" s="1" t="s">
        <v>186</v>
      </c>
      <c r="J46" s="1" t="s">
        <v>187</v>
      </c>
      <c r="K46" s="1" t="s">
        <v>188</v>
      </c>
      <c r="L46" s="1" t="s">
        <v>189</v>
      </c>
      <c r="M46" s="1" t="s">
        <v>186</v>
      </c>
      <c r="N46" s="1" t="s">
        <v>23</v>
      </c>
      <c r="O46" s="1" t="s">
        <v>193</v>
      </c>
      <c r="P46" s="1" t="s">
        <v>194</v>
      </c>
      <c r="Q46" s="1" t="s">
        <v>23</v>
      </c>
      <c r="R46" s="1" t="s">
        <v>195</v>
      </c>
    </row>
    <row r="47" spans="1:18" x14ac:dyDescent="0.25">
      <c r="A47" s="1" t="s">
        <v>185</v>
      </c>
      <c r="B47" s="1" t="str">
        <f t="shared" si="1"/>
        <v>Solyc10g085870.1.1</v>
      </c>
      <c r="C47">
        <v>26.040332949578577</v>
      </c>
      <c r="D47">
        <v>2.6580808633097508</v>
      </c>
      <c r="E47">
        <v>0.63609811466525468</v>
      </c>
      <c r="F47">
        <v>4.1787277811828769</v>
      </c>
      <c r="G47">
        <v>2.9314430598832287E-5</v>
      </c>
      <c r="H47">
        <v>2.8194310777003222E-2</v>
      </c>
      <c r="I47" s="1" t="s">
        <v>186</v>
      </c>
      <c r="J47" s="1" t="s">
        <v>187</v>
      </c>
      <c r="K47" s="1" t="s">
        <v>188</v>
      </c>
      <c r="L47" s="1" t="s">
        <v>189</v>
      </c>
      <c r="M47" s="1" t="s">
        <v>186</v>
      </c>
      <c r="N47" s="1" t="s">
        <v>23</v>
      </c>
      <c r="O47" s="1" t="s">
        <v>196</v>
      </c>
      <c r="P47" s="1" t="s">
        <v>197</v>
      </c>
      <c r="Q47" s="1" t="s">
        <v>23</v>
      </c>
      <c r="R47" s="1" t="s">
        <v>198</v>
      </c>
    </row>
    <row r="48" spans="1:18" x14ac:dyDescent="0.25">
      <c r="A48" s="1" t="s">
        <v>185</v>
      </c>
      <c r="B48" s="1" t="str">
        <f t="shared" si="1"/>
        <v>Solyc10g085870.1.1</v>
      </c>
      <c r="C48">
        <v>26.040332949578577</v>
      </c>
      <c r="D48">
        <v>2.6580808633097508</v>
      </c>
      <c r="E48">
        <v>0.63609811466525468</v>
      </c>
      <c r="F48">
        <v>4.1787277811828769</v>
      </c>
      <c r="G48">
        <v>2.9314430598832287E-5</v>
      </c>
      <c r="H48">
        <v>2.8194310777003222E-2</v>
      </c>
      <c r="I48" s="1" t="s">
        <v>186</v>
      </c>
      <c r="J48" s="1" t="s">
        <v>187</v>
      </c>
      <c r="K48" s="1" t="s">
        <v>188</v>
      </c>
      <c r="L48" s="1" t="s">
        <v>189</v>
      </c>
      <c r="M48" s="1" t="s">
        <v>186</v>
      </c>
      <c r="N48" s="1" t="s">
        <v>23</v>
      </c>
      <c r="O48" s="1" t="s">
        <v>199</v>
      </c>
      <c r="P48" s="1" t="s">
        <v>200</v>
      </c>
      <c r="Q48" s="1" t="s">
        <v>23</v>
      </c>
      <c r="R48" s="1" t="s">
        <v>201</v>
      </c>
    </row>
    <row r="49" spans="1:18" x14ac:dyDescent="0.25">
      <c r="A49" s="1" t="s">
        <v>185</v>
      </c>
      <c r="B49" s="1" t="str">
        <f t="shared" si="1"/>
        <v>Solyc10g085870.1.1</v>
      </c>
      <c r="C49">
        <v>26.040332949578577</v>
      </c>
      <c r="D49">
        <v>2.6580808633097508</v>
      </c>
      <c r="E49">
        <v>0.63609811466525468</v>
      </c>
      <c r="F49">
        <v>4.1787277811828769</v>
      </c>
      <c r="G49">
        <v>2.9314430598832287E-5</v>
      </c>
      <c r="H49">
        <v>2.8194310777003222E-2</v>
      </c>
      <c r="I49" s="1" t="s">
        <v>186</v>
      </c>
      <c r="J49" s="1" t="s">
        <v>187</v>
      </c>
      <c r="K49" s="1" t="s">
        <v>188</v>
      </c>
      <c r="L49" s="1" t="s">
        <v>189</v>
      </c>
      <c r="M49" s="1" t="s">
        <v>186</v>
      </c>
      <c r="N49" s="1" t="s">
        <v>23</v>
      </c>
      <c r="O49" s="1" t="s">
        <v>202</v>
      </c>
      <c r="P49" s="1" t="s">
        <v>203</v>
      </c>
      <c r="Q49" s="1" t="s">
        <v>23</v>
      </c>
      <c r="R49" s="1" t="s">
        <v>204</v>
      </c>
    </row>
    <row r="50" spans="1:18" x14ac:dyDescent="0.25">
      <c r="A50" s="1" t="s">
        <v>185</v>
      </c>
      <c r="B50" s="1" t="str">
        <f t="shared" si="1"/>
        <v>Solyc10g085870.1.1</v>
      </c>
      <c r="C50">
        <v>26.040332949578577</v>
      </c>
      <c r="D50">
        <v>2.6580808633097508</v>
      </c>
      <c r="E50">
        <v>0.63609811466525468</v>
      </c>
      <c r="F50">
        <v>4.1787277811828769</v>
      </c>
      <c r="G50">
        <v>2.9314430598832287E-5</v>
      </c>
      <c r="H50">
        <v>2.8194310777003222E-2</v>
      </c>
      <c r="I50" s="1" t="s">
        <v>186</v>
      </c>
      <c r="J50" s="1" t="s">
        <v>187</v>
      </c>
      <c r="K50" s="1" t="s">
        <v>188</v>
      </c>
      <c r="L50" s="1" t="s">
        <v>189</v>
      </c>
      <c r="M50" s="1" t="s">
        <v>186</v>
      </c>
      <c r="N50" s="1" t="s">
        <v>23</v>
      </c>
      <c r="O50" s="1" t="s">
        <v>205</v>
      </c>
      <c r="P50" s="1" t="s">
        <v>206</v>
      </c>
      <c r="Q50" s="1" t="s">
        <v>23</v>
      </c>
      <c r="R50" s="1" t="s">
        <v>207</v>
      </c>
    </row>
    <row r="51" spans="1:18" x14ac:dyDescent="0.25">
      <c r="A51" s="1" t="s">
        <v>185</v>
      </c>
      <c r="B51" s="1" t="str">
        <f t="shared" si="1"/>
        <v>Solyc10g085870.1.1</v>
      </c>
      <c r="C51">
        <v>26.040332949578577</v>
      </c>
      <c r="D51">
        <v>2.6580808633097508</v>
      </c>
      <c r="E51">
        <v>0.63609811466525468</v>
      </c>
      <c r="F51">
        <v>4.1787277811828769</v>
      </c>
      <c r="G51">
        <v>2.9314430598832287E-5</v>
      </c>
      <c r="H51">
        <v>2.8194310777003222E-2</v>
      </c>
      <c r="I51" s="1" t="s">
        <v>186</v>
      </c>
      <c r="J51" s="1" t="s">
        <v>187</v>
      </c>
      <c r="K51" s="1" t="s">
        <v>188</v>
      </c>
      <c r="L51" s="1" t="s">
        <v>189</v>
      </c>
      <c r="M51" s="1" t="s">
        <v>186</v>
      </c>
      <c r="N51" s="1" t="s">
        <v>23</v>
      </c>
      <c r="O51" s="1" t="s">
        <v>208</v>
      </c>
      <c r="P51" s="1" t="s">
        <v>209</v>
      </c>
      <c r="Q51" s="1" t="s">
        <v>23</v>
      </c>
      <c r="R51" s="1" t="s">
        <v>210</v>
      </c>
    </row>
    <row r="52" spans="1:18" s="3" customFormat="1" x14ac:dyDescent="0.25">
      <c r="A52" s="2" t="s">
        <v>211</v>
      </c>
      <c r="B52" s="2" t="str">
        <f t="shared" si="1"/>
        <v>Solyc11g012460.3.1</v>
      </c>
      <c r="C52" s="3">
        <v>261.80881593634899</v>
      </c>
      <c r="D52" s="3">
        <v>1.0051421524899082</v>
      </c>
      <c r="E52" s="3">
        <v>0.24621545248301652</v>
      </c>
      <c r="F52" s="3">
        <v>4.0823682768620753</v>
      </c>
      <c r="G52" s="3">
        <v>4.4579079876893363E-5</v>
      </c>
      <c r="H52" s="3">
        <v>3.879229074620711E-2</v>
      </c>
      <c r="I52" s="2" t="s">
        <v>212</v>
      </c>
      <c r="J52" s="2" t="s">
        <v>213</v>
      </c>
      <c r="K52" s="2" t="s">
        <v>214</v>
      </c>
      <c r="L52" s="2" t="s">
        <v>215</v>
      </c>
      <c r="M52" s="2" t="s">
        <v>216</v>
      </c>
      <c r="N52" s="2" t="s">
        <v>23</v>
      </c>
      <c r="O52" s="2" t="s">
        <v>217</v>
      </c>
      <c r="P52" s="2" t="s">
        <v>218</v>
      </c>
      <c r="Q52" s="2" t="s">
        <v>23</v>
      </c>
      <c r="R52" s="2" t="s">
        <v>219</v>
      </c>
    </row>
    <row r="53" spans="1:18" s="3" customFormat="1" x14ac:dyDescent="0.25">
      <c r="A53" s="2" t="s">
        <v>220</v>
      </c>
      <c r="B53" s="2" t="str">
        <f t="shared" si="1"/>
        <v>Solyc12g088170.2.1</v>
      </c>
      <c r="C53" s="3">
        <v>34.295916199921315</v>
      </c>
      <c r="D53" s="3">
        <v>4.6860521898100016</v>
      </c>
      <c r="E53" s="3">
        <v>0.86773411520642352</v>
      </c>
      <c r="F53" s="3">
        <v>5.4003318616731422</v>
      </c>
      <c r="G53" s="3">
        <v>6.6517729925147183E-8</v>
      </c>
      <c r="H53" s="3">
        <v>4.0518166555071318E-4</v>
      </c>
      <c r="I53" s="2" t="s">
        <v>221</v>
      </c>
      <c r="J53" s="2" t="s">
        <v>222</v>
      </c>
      <c r="K53" s="2" t="s">
        <v>223</v>
      </c>
      <c r="L53" s="2" t="s">
        <v>224</v>
      </c>
      <c r="M53" s="2" t="s">
        <v>221</v>
      </c>
      <c r="N53" s="2" t="s">
        <v>225</v>
      </c>
      <c r="O53" s="2" t="s">
        <v>23</v>
      </c>
      <c r="P53" s="2" t="s">
        <v>23</v>
      </c>
      <c r="Q53" s="2" t="s">
        <v>23</v>
      </c>
      <c r="R53" s="2" t="s">
        <v>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N 0 S k U p S U g 7 G k A A A A 9 Q A A A B I A H A B D b 2 5 m a W c v U G F j a 2 F n Z S 5 4 b W w g o h g A K K A U A A A A A A A A A A A A A A A A A A A A A A A A A A A A h Y + x D o I w F E V / h X S n L X V R 8 i i J D i 6 S m J g Y 1 6 Z U a I S H o U X 4 N w c / y V 8 Q o 6 i b 4 z 3 3 D P f e r z d I h 7 o K L q Z 1 t s G E R J S T w K B u c o t F Q j p / D O c k l b B V + q Q K E 4 w y u n h w e U J K 7 8 8 x Y 3 3 f 0 3 5 G m 7 Z g g v O I H b L N T p e m V u Q j 2 / 9 y a N F 5 h d o Q C f v X G C n o I q K C C 8 q B T Q w y i 9 9 e j H O f 7 Q + E V V f 5 r j X S Y L h e A p s i s P c F + Q B Q S w M E F A A C A A g A N 0 S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d E p F I N c W u 1 8 Q E A A C E P A A A T A B w A R m 9 y b X V s Y X M v U 2 V j d G l v b j E u b S C i G A A o o B Q A A A A A A A A A A A A A A A A A A A A A A A A A A A D t V U 2 L 2 z A Q v Q f y H 4 R 7 S c C Y J m 0 p 7 O J D c L L b H r q 0 d X p a F z O 2 Z 2 0 V W X I 1 U m g I + 9 9 X q b N s 2 K i 0 p S U n + y L r z e j N l x 4 i L A 1 X k q X 9 O r s c j 8 Y j a k B j x U D K 5 e q a c q 2 U y V s g g 5 r F T K A Z j 5 j 7 U m V 1 i Q 5 J a B M t V W l b l G Z y x Q V G i Z L G b W g S J B f Z F 0 J N m c C N g K z m p r F F t j B N / v l m Q f g 9 S 8 V 2 l i l r O m s y T 8 C o p E 0 w D W + X K H j L H R A H l 0 H I E i V s K y m e v Q 3 Z S p a q 4 r K O Z / M 3 8 5 B 9 s s p g a r Y C 4 6 f f 6 E Z J / D o N + 8 x f B B + 1 a p 2 t Y u 8 Q K p d e 4 M p Y Q + E c D 5 Y D P u m L D N n t A V 8 I k Z Y g Q F N s t D 2 m T B q Q t W N c b z t 8 o l t r k H S n d N t n v D f S x B M / 3 O 0 C p X n N J Y i 8 R o k S W n S F G n e A G f x h 7 k O 2 C w o g / I A g H w 3 S t g X q n y a h 6 v m V E l W f h s / h r k x X H p w M G A / c b U B Y H 0 8 H 1 T c P v M / 5 J N 8 K q d S 8 2 9 + s / P 1 6 c f 0 6 e n n i U 7 s + 6 P Y U d n w 5 r / K N 6 4 4 7 L p D o x A c l Y V v 0 / X K + v w 3 / y h M e T A O C g 4 Q c 6 7 x x U 3 G N z I + J / + w E E K m S g x t p n 4 1 3 f G 5 F / T h g v 4 u X v E N d P q / v f j o e c e m 9 f L / W s B W G n 1 P C + 3 i D g g c F D w r + d w V T c + 5 n + D j i o O J B x Y O K / 5 u K z / c Q H w U c N D x o e N D w X 2 r 4 A V B L A Q I t A B Q A A g A I A D d E p F K U l I O x p A A A A P U A A A A S A A A A A A A A A A A A A A A A A A A A A A B D b 2 5 m a W c v U G F j a 2 F n Z S 5 4 b W x Q S w E C L Q A U A A I A C A A 3 R K R S D 8 r p q 6 Q A A A D p A A A A E w A A A A A A A A A A A A A A A A D w A A A A W 0 N v b n R l b n R f V H l w Z X N d L n h t b F B L A Q I t A B Q A A g A I A D d E p F I N c W u 1 8 Q E A A C E P A A A T A A A A A A A A A A A A A A A A A O E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l L A A A A A A A A J 0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E R U d z X 3 J v b 3 R f b W F z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u R E V H c 1 9 y b 2 9 0 X 2 1 h c 3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F Q w N j o z M T o x N i 4 5 M z Q 0 M z k w W i I g L z 4 8 R W 5 0 c n k g V H l w Z T 0 i R m l s b E N v b H V t b l R 5 c G V z I i B W Y W x 1 Z T 0 i c 0 J n V U Z C U V V G Q l F Z R 0 J n W U d C Z 1 l H Q m d Z P S I g L z 4 8 R W 5 0 c n k g V H l w Z T 0 i R m l s b E N v b H V t b k 5 h b W V z I i B W Y W x 1 Z T 0 i c 1 s m c X V v d D t v c m l n a W 5 h b F 9 n Z W 5 l b m F t Z S Z x d W 9 0 O y w m c X V v d D t i Y X N l T W V h b i Z x d W 9 0 O y w m c X V v d D t s b 2 c y R m 9 s Z E N o Y W 5 n Z S Z x d W 9 0 O y w m c X V v d D t s Z m N T R S Z x d W 9 0 O y w m c X V v d D t z d G F 0 J n F 1 b 3 Q 7 L C Z x d W 9 0 O 3 B 2 Y W x 1 Z S Z x d W 9 0 O y w m c X V v d D t w Y W R q J n F 1 b 3 Q 7 L C Z x d W 9 0 O 2 d l b m U m c X V v d D s s J n F 1 b 3 Q 7 Z G V z Y 3 J p c H R p b 2 5 f S V R B R z Q u M C Z x d W 9 0 O y w m c X V v d D t n b 3 R l c m 0 m c X V v d D s s J n F 1 b 3 Q 7 Z 2 V u Z V 9 p Z F 9 2 Z X J z a W 9 u b G V z c y Z x d W 9 0 O y w m c X V v d D t l b n N l b W J s X 2 d l b m V f a W Q m c X V v d D s s J n F 1 b 3 Q 7 Z G V z Y 3 J p c H R p b 2 5 f S V R B R z M u M C Z x d W 9 0 O y w m c X V v d D t h d G h h b G l h b m F f Z W d f a G 9 t b 2 x v Z 1 9 l b n N l b W J s X 2 d l b m U m c X V v d D s s J n F 1 b 3 Q 7 Y X R o Y W x p Y W 5 h X 2 V n X 2 h v b W 9 s b 2 d f Y X N z b 2 N p Y X R l Z F 9 n Z W 5 l X 2 5 h b W U m c X V v d D s s J n F 1 b 3 Q 7 Z X h 0 Z X J u Y W x f Z 2 V u Z V 9 u Y W 1 l J n F 1 b 3 Q 7 L C Z x d W 9 0 O 2 F 0 a G F s a W F u Y V 9 l Z 1 9 o b 2 1 v b G 9 n X 3 B l c m N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u R E V H c 1 9 y b 2 9 0 X 2 1 h c 3 R l c i 9 D a G F u Z 2 V k I F R 5 c G U u e 2 9 y a W d p b m F s X 2 d l b m V u Y W 1 l L D B 9 J n F 1 b 3 Q 7 L C Z x d W 9 0 O 1 N l Y 3 R p b 2 4 x L 2 F u b k R F R 3 N f c m 9 v d F 9 t Y X N 0 Z X I v Q 2 h h b m d l Z C B U e X B l L n t i Y X N l T W V h b i w x f S Z x d W 9 0 O y w m c X V v d D t T Z W N 0 a W 9 u M S 9 h b m 5 E R U d z X 3 J v b 3 R f b W F z d G V y L 0 N o Y W 5 n Z W Q g V H l w Z S 5 7 b G 9 n M k Z v b G R D a G F u Z 2 U s M n 0 m c X V v d D s s J n F 1 b 3 Q 7 U 2 V j d G l v b j E v Y W 5 u R E V H c 1 9 y b 2 9 0 X 2 1 h c 3 R l c i 9 D a G F u Z 2 V k I F R 5 c G U u e 2 x m Y 1 N F L D N 9 J n F 1 b 3 Q 7 L C Z x d W 9 0 O 1 N l Y 3 R p b 2 4 x L 2 F u b k R F R 3 N f c m 9 v d F 9 t Y X N 0 Z X I v Q 2 h h b m d l Z C B U e X B l L n t z d G F 0 L D R 9 J n F 1 b 3 Q 7 L C Z x d W 9 0 O 1 N l Y 3 R p b 2 4 x L 2 F u b k R F R 3 N f c m 9 v d F 9 t Y X N 0 Z X I v Q 2 h h b m d l Z C B U e X B l L n t w d m F s d W U s N X 0 m c X V v d D s s J n F 1 b 3 Q 7 U 2 V j d G l v b j E v Y W 5 u R E V H c 1 9 y b 2 9 0 X 2 1 h c 3 R l c i 9 D a G F u Z 2 V k I F R 5 c G U u e 3 B h Z G o s N n 0 m c X V v d D s s J n F 1 b 3 Q 7 U 2 V j d G l v b j E v Y W 5 u R E V H c 1 9 y b 2 9 0 X 2 1 h c 3 R l c i 9 D a G F u Z 2 V k I F R 5 c G U u e 2 d l b m U s N 3 0 m c X V v d D s s J n F 1 b 3 Q 7 U 2 V j d G l v b j E v Y W 5 u R E V H c 1 9 y b 2 9 0 X 2 1 h c 3 R l c i 9 D a G F u Z 2 V k I F R 5 c G U u e 2 R l c 2 N y a X B 0 a W 9 u X 0 l U Q U c 0 L j A s O H 0 m c X V v d D s s J n F 1 b 3 Q 7 U 2 V j d G l v b j E v Y W 5 u R E V H c 1 9 y b 2 9 0 X 2 1 h c 3 R l c i 9 D a G F u Z 2 V k I F R 5 c G U u e 2 d v d G V y b S w 5 f S Z x d W 9 0 O y w m c X V v d D t T Z W N 0 a W 9 u M S 9 h b m 5 E R U d z X 3 J v b 3 R f b W F z d G V y L 0 N o Y W 5 n Z W Q g V H l w Z S 5 7 Z 2 V u Z V 9 p Z F 9 2 Z X J z a W 9 u b G V z c y w x M H 0 m c X V v d D s s J n F 1 b 3 Q 7 U 2 V j d G l v b j E v Y W 5 u R E V H c 1 9 y b 2 9 0 X 2 1 h c 3 R l c i 9 D a G F u Z 2 V k I F R 5 c G U u e 2 V u c 2 V t Y m x f Z 2 V u Z V 9 p Z C w x M X 0 m c X V v d D s s J n F 1 b 3 Q 7 U 2 V j d G l v b j E v Y W 5 u R E V H c 1 9 y b 2 9 0 X 2 1 h c 3 R l c i 9 D a G F u Z 2 V k I F R 5 c G U u e 2 R l c 2 N y a X B 0 a W 9 u X 0 l U Q U c z L j A s M T J 9 J n F 1 b 3 Q 7 L C Z x d W 9 0 O 1 N l Y 3 R p b 2 4 x L 2 F u b k R F R 3 N f c m 9 v d F 9 t Y X N 0 Z X I v Q 2 h h b m d l Z C B U e X B l L n t h d G h h b G l h b m F f Z W d f a G 9 t b 2 x v Z 1 9 l b n N l b W J s X 2 d l b m U s M T N 9 J n F 1 b 3 Q 7 L C Z x d W 9 0 O 1 N l Y 3 R p b 2 4 x L 2 F u b k R F R 3 N f c m 9 v d F 9 t Y X N 0 Z X I v Q 2 h h b m d l Z C B U e X B l L n t h d G h h b G l h b m F f Z W d f a G 9 t b 2 x v Z 1 9 h c 3 N v Y 2 l h d G V k X 2 d l b m V f b m F t Z S w x N H 0 m c X V v d D s s J n F 1 b 3 Q 7 U 2 V j d G l v b j E v Y W 5 u R E V H c 1 9 y b 2 9 0 X 2 1 h c 3 R l c i 9 D a G F u Z 2 V k I F R 5 c G U u e 2 V 4 d G V y b m F s X 2 d l b m V f b m F t Z S w x N X 0 m c X V v d D s s J n F 1 b 3 Q 7 U 2 V j d G l v b j E v Y W 5 u R E V H c 1 9 y b 2 9 0 X 2 1 h c 3 R l c i 9 D a G F u Z 2 V k I F R 5 c G U u e 2 F 0 a G F s a W F u Y V 9 l Z 1 9 o b 2 1 v b G 9 n X 3 B l c m N f a W Q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h b m 5 E R U d z X 3 J v b 3 R f b W F z d G V y L 0 N o Y W 5 n Z W Q g V H l w Z S 5 7 b 3 J p Z 2 l u Y W x f Z 2 V u Z W 5 h b W U s M H 0 m c X V v d D s s J n F 1 b 3 Q 7 U 2 V j d G l v b j E v Y W 5 u R E V H c 1 9 y b 2 9 0 X 2 1 h c 3 R l c i 9 D a G F u Z 2 V k I F R 5 c G U u e 2 J h c 2 V N Z W F u L D F 9 J n F 1 b 3 Q 7 L C Z x d W 9 0 O 1 N l Y 3 R p b 2 4 x L 2 F u b k R F R 3 N f c m 9 v d F 9 t Y X N 0 Z X I v Q 2 h h b m d l Z C B U e X B l L n t s b 2 c y R m 9 s Z E N o Y W 5 n Z S w y f S Z x d W 9 0 O y w m c X V v d D t T Z W N 0 a W 9 u M S 9 h b m 5 E R U d z X 3 J v b 3 R f b W F z d G V y L 0 N o Y W 5 n Z W Q g V H l w Z S 5 7 b G Z j U 0 U s M 3 0 m c X V v d D s s J n F 1 b 3 Q 7 U 2 V j d G l v b j E v Y W 5 u R E V H c 1 9 y b 2 9 0 X 2 1 h c 3 R l c i 9 D a G F u Z 2 V k I F R 5 c G U u e 3 N 0 Y X Q s N H 0 m c X V v d D s s J n F 1 b 3 Q 7 U 2 V j d G l v b j E v Y W 5 u R E V H c 1 9 y b 2 9 0 X 2 1 h c 3 R l c i 9 D a G F u Z 2 V k I F R 5 c G U u e 3 B 2 Y W x 1 Z S w 1 f S Z x d W 9 0 O y w m c X V v d D t T Z W N 0 a W 9 u M S 9 h b m 5 E R U d z X 3 J v b 3 R f b W F z d G V y L 0 N o Y W 5 n Z W Q g V H l w Z S 5 7 c G F k a i w 2 f S Z x d W 9 0 O y w m c X V v d D t T Z W N 0 a W 9 u M S 9 h b m 5 E R U d z X 3 J v b 3 R f b W F z d G V y L 0 N o Y W 5 n Z W Q g V H l w Z S 5 7 Z 2 V u Z S w 3 f S Z x d W 9 0 O y w m c X V v d D t T Z W N 0 a W 9 u M S 9 h b m 5 E R U d z X 3 J v b 3 R f b W F z d G V y L 0 N o Y W 5 n Z W Q g V H l w Z S 5 7 Z G V z Y 3 J p c H R p b 2 5 f S V R B R z Q u M C w 4 f S Z x d W 9 0 O y w m c X V v d D t T Z W N 0 a W 9 u M S 9 h b m 5 E R U d z X 3 J v b 3 R f b W F z d G V y L 0 N o Y W 5 n Z W Q g V H l w Z S 5 7 Z 2 9 0 Z X J t L D l 9 J n F 1 b 3 Q 7 L C Z x d W 9 0 O 1 N l Y 3 R p b 2 4 x L 2 F u b k R F R 3 N f c m 9 v d F 9 t Y X N 0 Z X I v Q 2 h h b m d l Z C B U e X B l L n t n Z W 5 l X 2 l k X 3 Z l c n N p b 2 5 s Z X N z L D E w f S Z x d W 9 0 O y w m c X V v d D t T Z W N 0 a W 9 u M S 9 h b m 5 E R U d z X 3 J v b 3 R f b W F z d G V y L 0 N o Y W 5 n Z W Q g V H l w Z S 5 7 Z W 5 z Z W 1 i b F 9 n Z W 5 l X 2 l k L D E x f S Z x d W 9 0 O y w m c X V v d D t T Z W N 0 a W 9 u M S 9 h b m 5 E R U d z X 3 J v b 3 R f b W F z d G V y L 0 N o Y W 5 n Z W Q g V H l w Z S 5 7 Z G V z Y 3 J p c H R p b 2 5 f S V R B R z M u M C w x M n 0 m c X V v d D s s J n F 1 b 3 Q 7 U 2 V j d G l v b j E v Y W 5 u R E V H c 1 9 y b 2 9 0 X 2 1 h c 3 R l c i 9 D a G F u Z 2 V k I F R 5 c G U u e 2 F 0 a G F s a W F u Y V 9 l Z 1 9 o b 2 1 v b G 9 n X 2 V u c 2 V t Y m x f Z 2 V u Z S w x M 3 0 m c X V v d D s s J n F 1 b 3 Q 7 U 2 V j d G l v b j E v Y W 5 u R E V H c 1 9 y b 2 9 0 X 2 1 h c 3 R l c i 9 D a G F u Z 2 V k I F R 5 c G U u e 2 F 0 a G F s a W F u Y V 9 l Z 1 9 o b 2 1 v b G 9 n X 2 F z c 2 9 j a W F 0 Z W R f Z 2 V u Z V 9 u Y W 1 l L D E 0 f S Z x d W 9 0 O y w m c X V v d D t T Z W N 0 a W 9 u M S 9 h b m 5 E R U d z X 3 J v b 3 R f b W F z d G V y L 0 N o Y W 5 n Z W Q g V H l w Z S 5 7 Z X h 0 Z X J u Y W x f Z 2 V u Z V 9 u Y W 1 l L D E 1 f S Z x d W 9 0 O y w m c X V v d D t T Z W N 0 a W 9 u M S 9 h b m 5 E R U d z X 3 J v b 3 R f b W F z d G V y L 0 N o Y W 5 n Z W Q g V H l w Z S 5 7 Y X R o Y W x p Y W 5 h X 2 V n X 2 h v b W 9 s b 2 d f c G V y Y 1 9 p Z C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b k R F R 3 N f c m 9 v d F 9 t Y X N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R E V H c 1 9 y b 2 9 0 X 2 1 h c 3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E R U d z X 3 J v b 3 R f b W F z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R E V H c 1 9 y b 2 9 0 X 2 1 1 b H R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u R E V H c 1 9 y b 2 9 0 X 2 1 1 b H R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0 V D A 2 O j M z O j E 5 L j k z N T I y O T N a I i A v P j x F b n R y e S B U e X B l P S J G a W x s Q 2 9 s d W 1 u V H l w Z X M i I F Z h b H V l P S J z Q m d V R k J R V U Z C U V l H Q m d Z R 0 J n W U d C Z 1 k 9 I i A v P j x F b n R y e S B U e X B l P S J G a W x s Q 2 9 s d W 1 u T m F t Z X M i I F Z h b H V l P S J z W y Z x d W 9 0 O 2 9 y a W d p b m F s X 2 d l b m V u Y W 1 l J n F 1 b 3 Q 7 L C Z x d W 9 0 O 2 J h c 2 V N Z W F u J n F 1 b 3 Q 7 L C Z x d W 9 0 O 2 x v Z z J G b 2 x k Q 2 h h b m d l J n F 1 b 3 Q 7 L C Z x d W 9 0 O 2 x m Y 1 N F J n F 1 b 3 Q 7 L C Z x d W 9 0 O 3 N 0 Y X Q m c X V v d D s s J n F 1 b 3 Q 7 c H Z h b H V l J n F 1 b 3 Q 7 L C Z x d W 9 0 O 3 B h Z G o m c X V v d D s s J n F 1 b 3 Q 7 Z 2 V u Z S Z x d W 9 0 O y w m c X V v d D t k Z X N j c m l w d G l v b l 9 J V E F H N C 4 w J n F 1 b 3 Q 7 L C Z x d W 9 0 O 2 d v d G V y b S Z x d W 9 0 O y w m c X V v d D t n Z W 5 l X 2 l k X 3 Z l c n N p b 2 5 s Z X N z J n F 1 b 3 Q 7 L C Z x d W 9 0 O 2 V u c 2 V t Y m x f Z 2 V u Z V 9 p Z C Z x d W 9 0 O y w m c X V v d D t k Z X N j c m l w d G l v b l 9 J V E F H M y 4 w J n F 1 b 3 Q 7 L C Z x d W 9 0 O 2 F 0 a G F s a W F u Y V 9 l Z 1 9 o b 2 1 v b G 9 n X 2 V u c 2 V t Y m x f Z 2 V u Z S Z x d W 9 0 O y w m c X V v d D t h d G h h b G l h b m F f Z W d f a G 9 t b 2 x v Z 1 9 h c 3 N v Y 2 l h d G V k X 2 d l b m V f b m F t Z S Z x d W 9 0 O y w m c X V v d D t l e H R l c m 5 h b F 9 n Z W 5 l X 2 5 h b W U m c X V v d D s s J n F 1 b 3 Q 7 Y X R o Y W x p Y W 5 h X 2 V n X 2 h v b W 9 s b 2 d f c G V y Y 1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5 E R U d z X 3 J v b 3 R f b X V s d G k v Q 2 h h b m d l Z C B U e X B l L n t v c m l n a W 5 h b F 9 n Z W 5 l b m F t Z S w w f S Z x d W 9 0 O y w m c X V v d D t T Z W N 0 a W 9 u M S 9 h b m 5 E R U d z X 3 J v b 3 R f b X V s d G k v Q 2 h h b m d l Z C B U e X B l L n t i Y X N l T W V h b i w x f S Z x d W 9 0 O y w m c X V v d D t T Z W N 0 a W 9 u M S 9 h b m 5 E R U d z X 3 J v b 3 R f b X V s d G k v Q 2 h h b m d l Z C B U e X B l L n t s b 2 c y R m 9 s Z E N o Y W 5 n Z S w y f S Z x d W 9 0 O y w m c X V v d D t T Z W N 0 a W 9 u M S 9 h b m 5 E R U d z X 3 J v b 3 R f b X V s d G k v Q 2 h h b m d l Z C B U e X B l L n t s Z m N T R S w z f S Z x d W 9 0 O y w m c X V v d D t T Z W N 0 a W 9 u M S 9 h b m 5 E R U d z X 3 J v b 3 R f b X V s d G k v Q 2 h h b m d l Z C B U e X B l L n t z d G F 0 L D R 9 J n F 1 b 3 Q 7 L C Z x d W 9 0 O 1 N l Y 3 R p b 2 4 x L 2 F u b k R F R 3 N f c m 9 v d F 9 t d W x 0 a S 9 D a G F u Z 2 V k I F R 5 c G U u e 3 B 2 Y W x 1 Z S w 1 f S Z x d W 9 0 O y w m c X V v d D t T Z W N 0 a W 9 u M S 9 h b m 5 E R U d z X 3 J v b 3 R f b X V s d G k v Q 2 h h b m d l Z C B U e X B l L n t w Y W R q L D Z 9 J n F 1 b 3 Q 7 L C Z x d W 9 0 O 1 N l Y 3 R p b 2 4 x L 2 F u b k R F R 3 N f c m 9 v d F 9 t d W x 0 a S 9 D a G F u Z 2 V k I F R 5 c G U u e 2 d l b m U s N 3 0 m c X V v d D s s J n F 1 b 3 Q 7 U 2 V j d G l v b j E v Y W 5 u R E V H c 1 9 y b 2 9 0 X 2 1 1 b H R p L 0 N o Y W 5 n Z W Q g V H l w Z S 5 7 Z G V z Y 3 J p c H R p b 2 5 f S V R B R z Q u M C w 4 f S Z x d W 9 0 O y w m c X V v d D t T Z W N 0 a W 9 u M S 9 h b m 5 E R U d z X 3 J v b 3 R f b X V s d G k v Q 2 h h b m d l Z C B U e X B l L n t n b 3 R l c m 0 s O X 0 m c X V v d D s s J n F 1 b 3 Q 7 U 2 V j d G l v b j E v Y W 5 u R E V H c 1 9 y b 2 9 0 X 2 1 1 b H R p L 0 N o Y W 5 n Z W Q g V H l w Z S 5 7 Z 2 V u Z V 9 p Z F 9 2 Z X J z a W 9 u b G V z c y w x M H 0 m c X V v d D s s J n F 1 b 3 Q 7 U 2 V j d G l v b j E v Y W 5 u R E V H c 1 9 y b 2 9 0 X 2 1 1 b H R p L 0 N o Y W 5 n Z W Q g V H l w Z S 5 7 Z W 5 z Z W 1 i b F 9 n Z W 5 l X 2 l k L D E x f S Z x d W 9 0 O y w m c X V v d D t T Z W N 0 a W 9 u M S 9 h b m 5 E R U d z X 3 J v b 3 R f b X V s d G k v Q 2 h h b m d l Z C B U e X B l L n t k Z X N j c m l w d G l v b l 9 J V E F H M y 4 w L D E y f S Z x d W 9 0 O y w m c X V v d D t T Z W N 0 a W 9 u M S 9 h b m 5 E R U d z X 3 J v b 3 R f b X V s d G k v Q 2 h h b m d l Z C B U e X B l L n t h d G h h b G l h b m F f Z W d f a G 9 t b 2 x v Z 1 9 l b n N l b W J s X 2 d l b m U s M T N 9 J n F 1 b 3 Q 7 L C Z x d W 9 0 O 1 N l Y 3 R p b 2 4 x L 2 F u b k R F R 3 N f c m 9 v d F 9 t d W x 0 a S 9 D a G F u Z 2 V k I F R 5 c G U u e 2 F 0 a G F s a W F u Y V 9 l Z 1 9 o b 2 1 v b G 9 n X 2 F z c 2 9 j a W F 0 Z W R f Z 2 V u Z V 9 u Y W 1 l L D E 0 f S Z x d W 9 0 O y w m c X V v d D t T Z W N 0 a W 9 u M S 9 h b m 5 E R U d z X 3 J v b 3 R f b X V s d G k v Q 2 h h b m d l Z C B U e X B l L n t l e H R l c m 5 h b F 9 n Z W 5 l X 2 5 h b W U s M T V 9 J n F 1 b 3 Q 7 L C Z x d W 9 0 O 1 N l Y 3 R p b 2 4 x L 2 F u b k R F R 3 N f c m 9 v d F 9 t d W x 0 a S 9 D a G F u Z 2 V k I F R 5 c G U u e 2 F 0 a G F s a W F u Y V 9 l Z 1 9 o b 2 1 v b G 9 n X 3 B l c m N f a W Q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h b m 5 E R U d z X 3 J v b 3 R f b X V s d G k v Q 2 h h b m d l Z C B U e X B l L n t v c m l n a W 5 h b F 9 n Z W 5 l b m F t Z S w w f S Z x d W 9 0 O y w m c X V v d D t T Z W N 0 a W 9 u M S 9 h b m 5 E R U d z X 3 J v b 3 R f b X V s d G k v Q 2 h h b m d l Z C B U e X B l L n t i Y X N l T W V h b i w x f S Z x d W 9 0 O y w m c X V v d D t T Z W N 0 a W 9 u M S 9 h b m 5 E R U d z X 3 J v b 3 R f b X V s d G k v Q 2 h h b m d l Z C B U e X B l L n t s b 2 c y R m 9 s Z E N o Y W 5 n Z S w y f S Z x d W 9 0 O y w m c X V v d D t T Z W N 0 a W 9 u M S 9 h b m 5 E R U d z X 3 J v b 3 R f b X V s d G k v Q 2 h h b m d l Z C B U e X B l L n t s Z m N T R S w z f S Z x d W 9 0 O y w m c X V v d D t T Z W N 0 a W 9 u M S 9 h b m 5 E R U d z X 3 J v b 3 R f b X V s d G k v Q 2 h h b m d l Z C B U e X B l L n t z d G F 0 L D R 9 J n F 1 b 3 Q 7 L C Z x d W 9 0 O 1 N l Y 3 R p b 2 4 x L 2 F u b k R F R 3 N f c m 9 v d F 9 t d W x 0 a S 9 D a G F u Z 2 V k I F R 5 c G U u e 3 B 2 Y W x 1 Z S w 1 f S Z x d W 9 0 O y w m c X V v d D t T Z W N 0 a W 9 u M S 9 h b m 5 E R U d z X 3 J v b 3 R f b X V s d G k v Q 2 h h b m d l Z C B U e X B l L n t w Y W R q L D Z 9 J n F 1 b 3 Q 7 L C Z x d W 9 0 O 1 N l Y 3 R p b 2 4 x L 2 F u b k R F R 3 N f c m 9 v d F 9 t d W x 0 a S 9 D a G F u Z 2 V k I F R 5 c G U u e 2 d l b m U s N 3 0 m c X V v d D s s J n F 1 b 3 Q 7 U 2 V j d G l v b j E v Y W 5 u R E V H c 1 9 y b 2 9 0 X 2 1 1 b H R p L 0 N o Y W 5 n Z W Q g V H l w Z S 5 7 Z G V z Y 3 J p c H R p b 2 5 f S V R B R z Q u M C w 4 f S Z x d W 9 0 O y w m c X V v d D t T Z W N 0 a W 9 u M S 9 h b m 5 E R U d z X 3 J v b 3 R f b X V s d G k v Q 2 h h b m d l Z C B U e X B l L n t n b 3 R l c m 0 s O X 0 m c X V v d D s s J n F 1 b 3 Q 7 U 2 V j d G l v b j E v Y W 5 u R E V H c 1 9 y b 2 9 0 X 2 1 1 b H R p L 0 N o Y W 5 n Z W Q g V H l w Z S 5 7 Z 2 V u Z V 9 p Z F 9 2 Z X J z a W 9 u b G V z c y w x M H 0 m c X V v d D s s J n F 1 b 3 Q 7 U 2 V j d G l v b j E v Y W 5 u R E V H c 1 9 y b 2 9 0 X 2 1 1 b H R p L 0 N o Y W 5 n Z W Q g V H l w Z S 5 7 Z W 5 z Z W 1 i b F 9 n Z W 5 l X 2 l k L D E x f S Z x d W 9 0 O y w m c X V v d D t T Z W N 0 a W 9 u M S 9 h b m 5 E R U d z X 3 J v b 3 R f b X V s d G k v Q 2 h h b m d l Z C B U e X B l L n t k Z X N j c m l w d G l v b l 9 J V E F H M y 4 w L D E y f S Z x d W 9 0 O y w m c X V v d D t T Z W N 0 a W 9 u M S 9 h b m 5 E R U d z X 3 J v b 3 R f b X V s d G k v Q 2 h h b m d l Z C B U e X B l L n t h d G h h b G l h b m F f Z W d f a G 9 t b 2 x v Z 1 9 l b n N l b W J s X 2 d l b m U s M T N 9 J n F 1 b 3 Q 7 L C Z x d W 9 0 O 1 N l Y 3 R p b 2 4 x L 2 F u b k R F R 3 N f c m 9 v d F 9 t d W x 0 a S 9 D a G F u Z 2 V k I F R 5 c G U u e 2 F 0 a G F s a W F u Y V 9 l Z 1 9 o b 2 1 v b G 9 n X 2 F z c 2 9 j a W F 0 Z W R f Z 2 V u Z V 9 u Y W 1 l L D E 0 f S Z x d W 9 0 O y w m c X V v d D t T Z W N 0 a W 9 u M S 9 h b m 5 E R U d z X 3 J v b 3 R f b X V s d G k v Q 2 h h b m d l Z C B U e X B l L n t l e H R l c m 5 h b F 9 n Z W 5 l X 2 5 h b W U s M T V 9 J n F 1 b 3 Q 7 L C Z x d W 9 0 O 1 N l Y 3 R p b 2 4 x L 2 F u b k R F R 3 N f c m 9 v d F 9 t d W x 0 a S 9 D a G F u Z 2 V k I F R 5 c G U u e 2 F 0 a G F s a W F u Y V 9 l Z 1 9 o b 2 1 v b G 9 n X 3 B l c m N f a W Q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5 E R U d z X 3 J v b 3 R f b X V s d G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R E V H c 1 9 y b 2 9 0 X 2 1 1 b H R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k R F R 3 N f c m 9 v d F 9 t d W x 0 a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k R F R 3 N f c 2 h v b 3 R f b W F z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u R E V H c 1 9 z a G 9 v d F 9 t Y X N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R U M D Y 6 M z M 6 M z I u N T g w N j Y w O V o i I C 8 + P E V u d H J 5 I F R 5 c G U 9 I k Z p b G x D b 2 x 1 b W 5 U e X B l c y I g V m F s d W U 9 I n N C Z 1 V G Q l F V R k J R W U d C Z 1 l H Q m d Z R 0 J n W T 0 i I C 8 + P E V u d H J 5 I F R 5 c G U 9 I k Z p b G x D b 2 x 1 b W 5 O Y W 1 l c y I g V m F s d W U 9 I n N b J n F 1 b 3 Q 7 b 3 J p Z 2 l u Y W x f Z 2 V u Z W 5 h b W U m c X V v d D s s J n F 1 b 3 Q 7 Y m F z Z U 1 l Y W 4 m c X V v d D s s J n F 1 b 3 Q 7 b G 9 n M k Z v b G R D a G F u Z 2 U m c X V v d D s s J n F 1 b 3 Q 7 b G Z j U 0 U m c X V v d D s s J n F 1 b 3 Q 7 c 3 R h d C Z x d W 9 0 O y w m c X V v d D t w d m F s d W U m c X V v d D s s J n F 1 b 3 Q 7 c G F k a i Z x d W 9 0 O y w m c X V v d D t n Z W 5 l J n F 1 b 3 Q 7 L C Z x d W 9 0 O 2 R l c 2 N y a X B 0 a W 9 u X 0 l U Q U c 0 L j A m c X V v d D s s J n F 1 b 3 Q 7 Z 2 9 0 Z X J t J n F 1 b 3 Q 7 L C Z x d W 9 0 O 2 d l b m V f a W R f d m V y c 2 l v b m x l c 3 M m c X V v d D s s J n F 1 b 3 Q 7 Z W 5 z Z W 1 i b F 9 n Z W 5 l X 2 l k J n F 1 b 3 Q 7 L C Z x d W 9 0 O 2 R l c 2 N y a X B 0 a W 9 u X 0 l U Q U c z L j A m c X V v d D s s J n F 1 b 3 Q 7 Y X R o Y W x p Y W 5 h X 2 V n X 2 h v b W 9 s b 2 d f Z W 5 z Z W 1 i b F 9 n Z W 5 l J n F 1 b 3 Q 7 L C Z x d W 9 0 O 2 F 0 a G F s a W F u Y V 9 l Z 1 9 o b 2 1 v b G 9 n X 2 F z c 2 9 j a W F 0 Z W R f Z 2 V u Z V 9 u Y W 1 l J n F 1 b 3 Q 7 L C Z x d W 9 0 O 2 V 4 d G V y b m F s X 2 d l b m V f b m F t Z S Z x d W 9 0 O y w m c X V v d D t h d G h h b G l h b m F f Z W d f a G 9 t b 2 x v Z 1 9 w Z X J j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b k R F R 3 N f c 2 h v b 3 R f b W F z d G V y L 0 N o Y W 5 n Z W Q g V H l w Z S 5 7 b 3 J p Z 2 l u Y W x f Z 2 V u Z W 5 h b W U s M H 0 m c X V v d D s s J n F 1 b 3 Q 7 U 2 V j d G l v b j E v Y W 5 u R E V H c 1 9 z a G 9 v d F 9 t Y X N 0 Z X I v Q 2 h h b m d l Z C B U e X B l L n t i Y X N l T W V h b i w x f S Z x d W 9 0 O y w m c X V v d D t T Z W N 0 a W 9 u M S 9 h b m 5 E R U d z X 3 N o b 2 9 0 X 2 1 h c 3 R l c i 9 D a G F u Z 2 V k I F R 5 c G U u e 2 x v Z z J G b 2 x k Q 2 h h b m d l L D J 9 J n F 1 b 3 Q 7 L C Z x d W 9 0 O 1 N l Y 3 R p b 2 4 x L 2 F u b k R F R 3 N f c 2 h v b 3 R f b W F z d G V y L 0 N o Y W 5 n Z W Q g V H l w Z S 5 7 b G Z j U 0 U s M 3 0 m c X V v d D s s J n F 1 b 3 Q 7 U 2 V j d G l v b j E v Y W 5 u R E V H c 1 9 z a G 9 v d F 9 t Y X N 0 Z X I v Q 2 h h b m d l Z C B U e X B l L n t z d G F 0 L D R 9 J n F 1 b 3 Q 7 L C Z x d W 9 0 O 1 N l Y 3 R p b 2 4 x L 2 F u b k R F R 3 N f c 2 h v b 3 R f b W F z d G V y L 0 N o Y W 5 n Z W Q g V H l w Z S 5 7 c H Z h b H V l L D V 9 J n F 1 b 3 Q 7 L C Z x d W 9 0 O 1 N l Y 3 R p b 2 4 x L 2 F u b k R F R 3 N f c 2 h v b 3 R f b W F z d G V y L 0 N o Y W 5 n Z W Q g V H l w Z S 5 7 c G F k a i w 2 f S Z x d W 9 0 O y w m c X V v d D t T Z W N 0 a W 9 u M S 9 h b m 5 E R U d z X 3 N o b 2 9 0 X 2 1 h c 3 R l c i 9 D a G F u Z 2 V k I F R 5 c G U u e 2 d l b m U s N 3 0 m c X V v d D s s J n F 1 b 3 Q 7 U 2 V j d G l v b j E v Y W 5 u R E V H c 1 9 z a G 9 v d F 9 t Y X N 0 Z X I v Q 2 h h b m d l Z C B U e X B l L n t k Z X N j c m l w d G l v b l 9 J V E F H N C 4 w L D h 9 J n F 1 b 3 Q 7 L C Z x d W 9 0 O 1 N l Y 3 R p b 2 4 x L 2 F u b k R F R 3 N f c 2 h v b 3 R f b W F z d G V y L 0 N o Y W 5 n Z W Q g V H l w Z S 5 7 Z 2 9 0 Z X J t L D l 9 J n F 1 b 3 Q 7 L C Z x d W 9 0 O 1 N l Y 3 R p b 2 4 x L 2 F u b k R F R 3 N f c 2 h v b 3 R f b W F z d G V y L 0 N o Y W 5 n Z W Q g V H l w Z S 5 7 Z 2 V u Z V 9 p Z F 9 2 Z X J z a W 9 u b G V z c y w x M H 0 m c X V v d D s s J n F 1 b 3 Q 7 U 2 V j d G l v b j E v Y W 5 u R E V H c 1 9 z a G 9 v d F 9 t Y X N 0 Z X I v Q 2 h h b m d l Z C B U e X B l L n t l b n N l b W J s X 2 d l b m V f a W Q s M T F 9 J n F 1 b 3 Q 7 L C Z x d W 9 0 O 1 N l Y 3 R p b 2 4 x L 2 F u b k R F R 3 N f c 2 h v b 3 R f b W F z d G V y L 0 N o Y W 5 n Z W Q g V H l w Z S 5 7 Z G V z Y 3 J p c H R p b 2 5 f S V R B R z M u M C w x M n 0 m c X V v d D s s J n F 1 b 3 Q 7 U 2 V j d G l v b j E v Y W 5 u R E V H c 1 9 z a G 9 v d F 9 t Y X N 0 Z X I v Q 2 h h b m d l Z C B U e X B l L n t h d G h h b G l h b m F f Z W d f a G 9 t b 2 x v Z 1 9 l b n N l b W J s X 2 d l b m U s M T N 9 J n F 1 b 3 Q 7 L C Z x d W 9 0 O 1 N l Y 3 R p b 2 4 x L 2 F u b k R F R 3 N f c 2 h v b 3 R f b W F z d G V y L 0 N o Y W 5 n Z W Q g V H l w Z S 5 7 Y X R o Y W x p Y W 5 h X 2 V n X 2 h v b W 9 s b 2 d f Y X N z b 2 N p Y X R l Z F 9 n Z W 5 l X 2 5 h b W U s M T R 9 J n F 1 b 3 Q 7 L C Z x d W 9 0 O 1 N l Y 3 R p b 2 4 x L 2 F u b k R F R 3 N f c 2 h v b 3 R f b W F z d G V y L 0 N o Y W 5 n Z W Q g V H l w Z S 5 7 Z X h 0 Z X J u Y W x f Z 2 V u Z V 9 u Y W 1 l L D E 1 f S Z x d W 9 0 O y w m c X V v d D t T Z W N 0 a W 9 u M S 9 h b m 5 E R U d z X 3 N o b 2 9 0 X 2 1 h c 3 R l c i 9 D a G F u Z 2 V k I F R 5 c G U u e 2 F 0 a G F s a W F u Y V 9 l Z 1 9 o b 2 1 v b G 9 n X 3 B l c m N f a W Q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h b m 5 E R U d z X 3 N o b 2 9 0 X 2 1 h c 3 R l c i 9 D a G F u Z 2 V k I F R 5 c G U u e 2 9 y a W d p b m F s X 2 d l b m V u Y W 1 l L D B 9 J n F 1 b 3 Q 7 L C Z x d W 9 0 O 1 N l Y 3 R p b 2 4 x L 2 F u b k R F R 3 N f c 2 h v b 3 R f b W F z d G V y L 0 N o Y W 5 n Z W Q g V H l w Z S 5 7 Y m F z Z U 1 l Y W 4 s M X 0 m c X V v d D s s J n F 1 b 3 Q 7 U 2 V j d G l v b j E v Y W 5 u R E V H c 1 9 z a G 9 v d F 9 t Y X N 0 Z X I v Q 2 h h b m d l Z C B U e X B l L n t s b 2 c y R m 9 s Z E N o Y W 5 n Z S w y f S Z x d W 9 0 O y w m c X V v d D t T Z W N 0 a W 9 u M S 9 h b m 5 E R U d z X 3 N o b 2 9 0 X 2 1 h c 3 R l c i 9 D a G F u Z 2 V k I F R 5 c G U u e 2 x m Y 1 N F L D N 9 J n F 1 b 3 Q 7 L C Z x d W 9 0 O 1 N l Y 3 R p b 2 4 x L 2 F u b k R F R 3 N f c 2 h v b 3 R f b W F z d G V y L 0 N o Y W 5 n Z W Q g V H l w Z S 5 7 c 3 R h d C w 0 f S Z x d W 9 0 O y w m c X V v d D t T Z W N 0 a W 9 u M S 9 h b m 5 E R U d z X 3 N o b 2 9 0 X 2 1 h c 3 R l c i 9 D a G F u Z 2 V k I F R 5 c G U u e 3 B 2 Y W x 1 Z S w 1 f S Z x d W 9 0 O y w m c X V v d D t T Z W N 0 a W 9 u M S 9 h b m 5 E R U d z X 3 N o b 2 9 0 X 2 1 h c 3 R l c i 9 D a G F u Z 2 V k I F R 5 c G U u e 3 B h Z G o s N n 0 m c X V v d D s s J n F 1 b 3 Q 7 U 2 V j d G l v b j E v Y W 5 u R E V H c 1 9 z a G 9 v d F 9 t Y X N 0 Z X I v Q 2 h h b m d l Z C B U e X B l L n t n Z W 5 l L D d 9 J n F 1 b 3 Q 7 L C Z x d W 9 0 O 1 N l Y 3 R p b 2 4 x L 2 F u b k R F R 3 N f c 2 h v b 3 R f b W F z d G V y L 0 N o Y W 5 n Z W Q g V H l w Z S 5 7 Z G V z Y 3 J p c H R p b 2 5 f S V R B R z Q u M C w 4 f S Z x d W 9 0 O y w m c X V v d D t T Z W N 0 a W 9 u M S 9 h b m 5 E R U d z X 3 N o b 2 9 0 X 2 1 h c 3 R l c i 9 D a G F u Z 2 V k I F R 5 c G U u e 2 d v d G V y b S w 5 f S Z x d W 9 0 O y w m c X V v d D t T Z W N 0 a W 9 u M S 9 h b m 5 E R U d z X 3 N o b 2 9 0 X 2 1 h c 3 R l c i 9 D a G F u Z 2 V k I F R 5 c G U u e 2 d l b m V f a W R f d m V y c 2 l v b m x l c 3 M s M T B 9 J n F 1 b 3 Q 7 L C Z x d W 9 0 O 1 N l Y 3 R p b 2 4 x L 2 F u b k R F R 3 N f c 2 h v b 3 R f b W F z d G V y L 0 N o Y W 5 n Z W Q g V H l w Z S 5 7 Z W 5 z Z W 1 i b F 9 n Z W 5 l X 2 l k L D E x f S Z x d W 9 0 O y w m c X V v d D t T Z W N 0 a W 9 u M S 9 h b m 5 E R U d z X 3 N o b 2 9 0 X 2 1 h c 3 R l c i 9 D a G F u Z 2 V k I F R 5 c G U u e 2 R l c 2 N y a X B 0 a W 9 u X 0 l U Q U c z L j A s M T J 9 J n F 1 b 3 Q 7 L C Z x d W 9 0 O 1 N l Y 3 R p b 2 4 x L 2 F u b k R F R 3 N f c 2 h v b 3 R f b W F z d G V y L 0 N o Y W 5 n Z W Q g V H l w Z S 5 7 Y X R o Y W x p Y W 5 h X 2 V n X 2 h v b W 9 s b 2 d f Z W 5 z Z W 1 i b F 9 n Z W 5 l L D E z f S Z x d W 9 0 O y w m c X V v d D t T Z W N 0 a W 9 u M S 9 h b m 5 E R U d z X 3 N o b 2 9 0 X 2 1 h c 3 R l c i 9 D a G F u Z 2 V k I F R 5 c G U u e 2 F 0 a G F s a W F u Y V 9 l Z 1 9 o b 2 1 v b G 9 n X 2 F z c 2 9 j a W F 0 Z W R f Z 2 V u Z V 9 u Y W 1 l L D E 0 f S Z x d W 9 0 O y w m c X V v d D t T Z W N 0 a W 9 u M S 9 h b m 5 E R U d z X 3 N o b 2 9 0 X 2 1 h c 3 R l c i 9 D a G F u Z 2 V k I F R 5 c G U u e 2 V 4 d G V y b m F s X 2 d l b m V f b m F t Z S w x N X 0 m c X V v d D s s J n F 1 b 3 Q 7 U 2 V j d G l v b j E v Y W 5 u R E V H c 1 9 z a G 9 v d F 9 t Y X N 0 Z X I v Q 2 h h b m d l Z C B U e X B l L n t h d G h h b G l h b m F f Z W d f a G 9 t b 2 x v Z 1 9 w Z X J j X 2 l k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u R E V H c 1 9 z a G 9 v d F 9 t Y X N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R E V H c 1 9 z a G 9 v d F 9 t Y X N 0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R E V H c 1 9 z a G 9 v d F 9 t Y X N 0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E R U d z X 3 N o b 2 9 0 X 2 1 1 b H R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u R E V H c 1 9 z a G 9 v d F 9 t d W x 0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F Q w N j o z M z o 0 N y 4 1 N z U z M D A 4 W i I g L z 4 8 R W 5 0 c n k g V H l w Z T 0 i R m l s b E N v b H V t b l R 5 c G V z I i B W Y W x 1 Z T 0 i c 0 J n V U Z C U V V G Q l F Z R 0 J n W U d C Z 1 l H Q m d Z P S I g L z 4 8 R W 5 0 c n k g V H l w Z T 0 i R m l s b E N v b H V t b k 5 h b W V z I i B W Y W x 1 Z T 0 i c 1 s m c X V v d D t v c m l n a W 5 h b F 9 n Z W 5 l b m F t Z S Z x d W 9 0 O y w m c X V v d D t i Y X N l T W V h b i Z x d W 9 0 O y w m c X V v d D t s b 2 c y R m 9 s Z E N o Y W 5 n Z S Z x d W 9 0 O y w m c X V v d D t s Z m N T R S Z x d W 9 0 O y w m c X V v d D t z d G F 0 J n F 1 b 3 Q 7 L C Z x d W 9 0 O 3 B 2 Y W x 1 Z S Z x d W 9 0 O y w m c X V v d D t w Y W R q J n F 1 b 3 Q 7 L C Z x d W 9 0 O 2 d l b m U m c X V v d D s s J n F 1 b 3 Q 7 Z G V z Y 3 J p c H R p b 2 5 f S V R B R z Q u M C Z x d W 9 0 O y w m c X V v d D t n b 3 R l c m 0 m c X V v d D s s J n F 1 b 3 Q 7 Z 2 V u Z V 9 p Z F 9 2 Z X J z a W 9 u b G V z c y Z x d W 9 0 O y w m c X V v d D t l b n N l b W J s X 2 d l b m V f a W Q m c X V v d D s s J n F 1 b 3 Q 7 Z G V z Y 3 J p c H R p b 2 5 f S V R B R z M u M C Z x d W 9 0 O y w m c X V v d D t h d G h h b G l h b m F f Z W d f a G 9 t b 2 x v Z 1 9 l b n N l b W J s X 2 d l b m U m c X V v d D s s J n F 1 b 3 Q 7 Y X R o Y W x p Y W 5 h X 2 V n X 2 h v b W 9 s b 2 d f Y X N z b 2 N p Y X R l Z F 9 n Z W 5 l X 2 5 h b W U m c X V v d D s s J n F 1 b 3 Q 7 Z X h 0 Z X J u Y W x f Z 2 V u Z V 9 u Y W 1 l J n F 1 b 3 Q 7 L C Z x d W 9 0 O 2 F 0 a G F s a W F u Y V 9 l Z 1 9 o b 2 1 v b G 9 n X 3 B l c m N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u R E V H c 1 9 z a G 9 v d F 9 t d W x 0 a S 9 D a G F u Z 2 V k I F R 5 c G U u e 2 9 y a W d p b m F s X 2 d l b m V u Y W 1 l L D B 9 J n F 1 b 3 Q 7 L C Z x d W 9 0 O 1 N l Y 3 R p b 2 4 x L 2 F u b k R F R 3 N f c 2 h v b 3 R f b X V s d G k v Q 2 h h b m d l Z C B U e X B l L n t i Y X N l T W V h b i w x f S Z x d W 9 0 O y w m c X V v d D t T Z W N 0 a W 9 u M S 9 h b m 5 E R U d z X 3 N o b 2 9 0 X 2 1 1 b H R p L 0 N o Y W 5 n Z W Q g V H l w Z S 5 7 b G 9 n M k Z v b G R D a G F u Z 2 U s M n 0 m c X V v d D s s J n F 1 b 3 Q 7 U 2 V j d G l v b j E v Y W 5 u R E V H c 1 9 z a G 9 v d F 9 t d W x 0 a S 9 D a G F u Z 2 V k I F R 5 c G U u e 2 x m Y 1 N F L D N 9 J n F 1 b 3 Q 7 L C Z x d W 9 0 O 1 N l Y 3 R p b 2 4 x L 2 F u b k R F R 3 N f c 2 h v b 3 R f b X V s d G k v Q 2 h h b m d l Z C B U e X B l L n t z d G F 0 L D R 9 J n F 1 b 3 Q 7 L C Z x d W 9 0 O 1 N l Y 3 R p b 2 4 x L 2 F u b k R F R 3 N f c 2 h v b 3 R f b X V s d G k v Q 2 h h b m d l Z C B U e X B l L n t w d m F s d W U s N X 0 m c X V v d D s s J n F 1 b 3 Q 7 U 2 V j d G l v b j E v Y W 5 u R E V H c 1 9 z a G 9 v d F 9 t d W x 0 a S 9 D a G F u Z 2 V k I F R 5 c G U u e 3 B h Z G o s N n 0 m c X V v d D s s J n F 1 b 3 Q 7 U 2 V j d G l v b j E v Y W 5 u R E V H c 1 9 z a G 9 v d F 9 t d W x 0 a S 9 D a G F u Z 2 V k I F R 5 c G U u e 2 d l b m U s N 3 0 m c X V v d D s s J n F 1 b 3 Q 7 U 2 V j d G l v b j E v Y W 5 u R E V H c 1 9 z a G 9 v d F 9 t d W x 0 a S 9 D a G F u Z 2 V k I F R 5 c G U u e 2 R l c 2 N y a X B 0 a W 9 u X 0 l U Q U c 0 L j A s O H 0 m c X V v d D s s J n F 1 b 3 Q 7 U 2 V j d G l v b j E v Y W 5 u R E V H c 1 9 z a G 9 v d F 9 t d W x 0 a S 9 D a G F u Z 2 V k I F R 5 c G U u e 2 d v d G V y b S w 5 f S Z x d W 9 0 O y w m c X V v d D t T Z W N 0 a W 9 u M S 9 h b m 5 E R U d z X 3 N o b 2 9 0 X 2 1 1 b H R p L 0 N o Y W 5 n Z W Q g V H l w Z S 5 7 Z 2 V u Z V 9 p Z F 9 2 Z X J z a W 9 u b G V z c y w x M H 0 m c X V v d D s s J n F 1 b 3 Q 7 U 2 V j d G l v b j E v Y W 5 u R E V H c 1 9 z a G 9 v d F 9 t d W x 0 a S 9 D a G F u Z 2 V k I F R 5 c G U u e 2 V u c 2 V t Y m x f Z 2 V u Z V 9 p Z C w x M X 0 m c X V v d D s s J n F 1 b 3 Q 7 U 2 V j d G l v b j E v Y W 5 u R E V H c 1 9 z a G 9 v d F 9 t d W x 0 a S 9 D a G F u Z 2 V k I F R 5 c G U u e 2 R l c 2 N y a X B 0 a W 9 u X 0 l U Q U c z L j A s M T J 9 J n F 1 b 3 Q 7 L C Z x d W 9 0 O 1 N l Y 3 R p b 2 4 x L 2 F u b k R F R 3 N f c 2 h v b 3 R f b X V s d G k v Q 2 h h b m d l Z C B U e X B l L n t h d G h h b G l h b m F f Z W d f a G 9 t b 2 x v Z 1 9 l b n N l b W J s X 2 d l b m U s M T N 9 J n F 1 b 3 Q 7 L C Z x d W 9 0 O 1 N l Y 3 R p b 2 4 x L 2 F u b k R F R 3 N f c 2 h v b 3 R f b X V s d G k v Q 2 h h b m d l Z C B U e X B l L n t h d G h h b G l h b m F f Z W d f a G 9 t b 2 x v Z 1 9 h c 3 N v Y 2 l h d G V k X 2 d l b m V f b m F t Z S w x N H 0 m c X V v d D s s J n F 1 b 3 Q 7 U 2 V j d G l v b j E v Y W 5 u R E V H c 1 9 z a G 9 v d F 9 t d W x 0 a S 9 D a G F u Z 2 V k I F R 5 c G U u e 2 V 4 d G V y b m F s X 2 d l b m V f b m F t Z S w x N X 0 m c X V v d D s s J n F 1 b 3 Q 7 U 2 V j d G l v b j E v Y W 5 u R E V H c 1 9 z a G 9 v d F 9 t d W x 0 a S 9 D a G F u Z 2 V k I F R 5 c G U u e 2 F 0 a G F s a W F u Y V 9 l Z 1 9 o b 2 1 v b G 9 n X 3 B l c m N f a W Q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h b m 5 E R U d z X 3 N o b 2 9 0 X 2 1 1 b H R p L 0 N o Y W 5 n Z W Q g V H l w Z S 5 7 b 3 J p Z 2 l u Y W x f Z 2 V u Z W 5 h b W U s M H 0 m c X V v d D s s J n F 1 b 3 Q 7 U 2 V j d G l v b j E v Y W 5 u R E V H c 1 9 z a G 9 v d F 9 t d W x 0 a S 9 D a G F u Z 2 V k I F R 5 c G U u e 2 J h c 2 V N Z W F u L D F 9 J n F 1 b 3 Q 7 L C Z x d W 9 0 O 1 N l Y 3 R p b 2 4 x L 2 F u b k R F R 3 N f c 2 h v b 3 R f b X V s d G k v Q 2 h h b m d l Z C B U e X B l L n t s b 2 c y R m 9 s Z E N o Y W 5 n Z S w y f S Z x d W 9 0 O y w m c X V v d D t T Z W N 0 a W 9 u M S 9 h b m 5 E R U d z X 3 N o b 2 9 0 X 2 1 1 b H R p L 0 N o Y W 5 n Z W Q g V H l w Z S 5 7 b G Z j U 0 U s M 3 0 m c X V v d D s s J n F 1 b 3 Q 7 U 2 V j d G l v b j E v Y W 5 u R E V H c 1 9 z a G 9 v d F 9 t d W x 0 a S 9 D a G F u Z 2 V k I F R 5 c G U u e 3 N 0 Y X Q s N H 0 m c X V v d D s s J n F 1 b 3 Q 7 U 2 V j d G l v b j E v Y W 5 u R E V H c 1 9 z a G 9 v d F 9 t d W x 0 a S 9 D a G F u Z 2 V k I F R 5 c G U u e 3 B 2 Y W x 1 Z S w 1 f S Z x d W 9 0 O y w m c X V v d D t T Z W N 0 a W 9 u M S 9 h b m 5 E R U d z X 3 N o b 2 9 0 X 2 1 1 b H R p L 0 N o Y W 5 n Z W Q g V H l w Z S 5 7 c G F k a i w 2 f S Z x d W 9 0 O y w m c X V v d D t T Z W N 0 a W 9 u M S 9 h b m 5 E R U d z X 3 N o b 2 9 0 X 2 1 1 b H R p L 0 N o Y W 5 n Z W Q g V H l w Z S 5 7 Z 2 V u Z S w 3 f S Z x d W 9 0 O y w m c X V v d D t T Z W N 0 a W 9 u M S 9 h b m 5 E R U d z X 3 N o b 2 9 0 X 2 1 1 b H R p L 0 N o Y W 5 n Z W Q g V H l w Z S 5 7 Z G V z Y 3 J p c H R p b 2 5 f S V R B R z Q u M C w 4 f S Z x d W 9 0 O y w m c X V v d D t T Z W N 0 a W 9 u M S 9 h b m 5 E R U d z X 3 N o b 2 9 0 X 2 1 1 b H R p L 0 N o Y W 5 n Z W Q g V H l w Z S 5 7 Z 2 9 0 Z X J t L D l 9 J n F 1 b 3 Q 7 L C Z x d W 9 0 O 1 N l Y 3 R p b 2 4 x L 2 F u b k R F R 3 N f c 2 h v b 3 R f b X V s d G k v Q 2 h h b m d l Z C B U e X B l L n t n Z W 5 l X 2 l k X 3 Z l c n N p b 2 5 s Z X N z L D E w f S Z x d W 9 0 O y w m c X V v d D t T Z W N 0 a W 9 u M S 9 h b m 5 E R U d z X 3 N o b 2 9 0 X 2 1 1 b H R p L 0 N o Y W 5 n Z W Q g V H l w Z S 5 7 Z W 5 z Z W 1 i b F 9 n Z W 5 l X 2 l k L D E x f S Z x d W 9 0 O y w m c X V v d D t T Z W N 0 a W 9 u M S 9 h b m 5 E R U d z X 3 N o b 2 9 0 X 2 1 1 b H R p L 0 N o Y W 5 n Z W Q g V H l w Z S 5 7 Z G V z Y 3 J p c H R p b 2 5 f S V R B R z M u M C w x M n 0 m c X V v d D s s J n F 1 b 3 Q 7 U 2 V j d G l v b j E v Y W 5 u R E V H c 1 9 z a G 9 v d F 9 t d W x 0 a S 9 D a G F u Z 2 V k I F R 5 c G U u e 2 F 0 a G F s a W F u Y V 9 l Z 1 9 o b 2 1 v b G 9 n X 2 V u c 2 V t Y m x f Z 2 V u Z S w x M 3 0 m c X V v d D s s J n F 1 b 3 Q 7 U 2 V j d G l v b j E v Y W 5 u R E V H c 1 9 z a G 9 v d F 9 t d W x 0 a S 9 D a G F u Z 2 V k I F R 5 c G U u e 2 F 0 a G F s a W F u Y V 9 l Z 1 9 o b 2 1 v b G 9 n X 2 F z c 2 9 j a W F 0 Z W R f Z 2 V u Z V 9 u Y W 1 l L D E 0 f S Z x d W 9 0 O y w m c X V v d D t T Z W N 0 a W 9 u M S 9 h b m 5 E R U d z X 3 N o b 2 9 0 X 2 1 1 b H R p L 0 N o Y W 5 n Z W Q g V H l w Z S 5 7 Z X h 0 Z X J u Y W x f Z 2 V u Z V 9 u Y W 1 l L D E 1 f S Z x d W 9 0 O y w m c X V v d D t T Z W N 0 a W 9 u M S 9 h b m 5 E R U d z X 3 N o b 2 9 0 X 2 1 1 b H R p L 0 N o Y W 5 n Z W Q g V H l w Z S 5 7 Y X R o Y W x p Y W 5 h X 2 V n X 2 h v b W 9 s b 2 d f c G V y Y 1 9 p Z C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b k R F R 3 N f c 2 h v b 3 R f b X V s d G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R E V H c 1 9 z a G 9 v d F 9 t d W x 0 a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E R U d z X 3 N o b 2 9 0 X 2 1 1 b H R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/ s 7 v M O 8 e d A t h k n 4 i M t Y 9 4 A A A A A A g A A A A A A E G Y A A A A B A A A g A A A A w Z Z y Y I p C o L N V o 4 q d n + r 5 v m T S R M Z N q 6 c b Q 3 7 u H G 9 y y y E A A A A A D o A A A A A C A A A g A A A A Z 1 h u L p g 3 r r F i 5 W b P Y W o N H Y x i I L i 5 f k f F 9 G 6 Y F G 0 C t 2 h Q A A A A 6 N 1 P 9 N O w i x 1 T 7 1 l F Z Z P 9 f F E 2 l c v Y r m D s z X H W Q G r v Q H U v s / b K o v E h c m 3 E 0 y I h 0 t b v 2 3 8 f A x Q K + 0 + 9 p S z Y p U i 7 + O F y a t 9 U 9 U s O n k 4 n L G T g p T x A A A A A S O H S 1 9 2 d R k K 8 Z H B j c 6 / X o t 9 U y J Y y Y c g G + S A Q 2 R q B X + w G S 2 E A z 5 Y Z h R m p H d + q a i E G e 7 n U L J e Z w k M 0 0 q Z R I / L F j A = = < / D a t a M a s h u p > 
</file>

<file path=customXml/itemProps1.xml><?xml version="1.0" encoding="utf-8"?>
<ds:datastoreItem xmlns:ds="http://schemas.openxmlformats.org/officeDocument/2006/customXml" ds:itemID="{48480CE1-CE66-434A-9FCF-C5077592D3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annDEGs_shoot_multi</vt:lpstr>
      <vt:lpstr>annDEGs_shoot_master</vt:lpstr>
      <vt:lpstr>annDEGs_root_multi</vt:lpstr>
      <vt:lpstr>annDEGs_root_master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Lieke Vlaar</dc:creator>
  <cp:lastModifiedBy>Lieke Vlaar</cp:lastModifiedBy>
  <dcterms:created xsi:type="dcterms:W3CDTF">2021-05-04T06:31:02Z</dcterms:created>
  <dcterms:modified xsi:type="dcterms:W3CDTF">2021-05-05T08:09:01Z</dcterms:modified>
</cp:coreProperties>
</file>