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la\github\Ath_RNAseq\Sly1\output\"/>
    </mc:Choice>
  </mc:AlternateContent>
  <xr:revisionPtr revIDLastSave="0" documentId="13_ncr:1_{07F626DF-0CDC-4055-9754-495394E19159}" xr6:coauthVersionLast="46" xr6:coauthVersionMax="46" xr10:uidLastSave="{00000000-0000-0000-0000-000000000000}"/>
  <bookViews>
    <workbookView xWindow="-120" yWindow="-120" windowWidth="29040" windowHeight="17790" xr2:uid="{9F797F00-55C7-4E9E-A9C2-FF1B41EC6504}"/>
  </bookViews>
  <sheets>
    <sheet name="allDEGs" sheetId="2" r:id="rId1"/>
    <sheet name="Sheet1" sheetId="1" r:id="rId2"/>
  </sheets>
  <definedNames>
    <definedName name="ExternalData_1" localSheetId="0" hidden="1">allDEGs!$A$1:$R$66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2" l="1"/>
  <c r="C65" i="2"/>
  <c r="C64" i="2"/>
  <c r="C63" i="2"/>
  <c r="C62" i="2"/>
  <c r="C61" i="2"/>
  <c r="C60" i="2"/>
  <c r="C59" i="2"/>
  <c r="C58" i="2"/>
  <c r="C57" i="2"/>
  <c r="C56" i="2"/>
  <c r="C53" i="2"/>
  <c r="C52" i="2"/>
  <c r="C48" i="2"/>
  <c r="C47" i="2"/>
  <c r="C45" i="2"/>
  <c r="C44" i="2"/>
  <c r="C42" i="2"/>
  <c r="C41" i="2"/>
  <c r="C40" i="2"/>
  <c r="C39" i="2"/>
  <c r="C38" i="2"/>
  <c r="C37" i="2"/>
  <c r="C36" i="2"/>
  <c r="C35" i="2"/>
  <c r="C33" i="2"/>
  <c r="C32" i="2"/>
  <c r="C31" i="2"/>
  <c r="C30" i="2"/>
  <c r="C29" i="2"/>
  <c r="C28" i="2"/>
  <c r="C26" i="2"/>
  <c r="C25" i="2"/>
  <c r="C24" i="2"/>
  <c r="C22" i="2"/>
  <c r="C21" i="2"/>
  <c r="C20" i="2"/>
  <c r="C19" i="2"/>
  <c r="C18" i="2"/>
  <c r="C16" i="2"/>
  <c r="C7" i="2"/>
  <c r="C6" i="2"/>
  <c r="C3" i="2"/>
  <c r="C55" i="2"/>
  <c r="C54" i="2"/>
  <c r="C51" i="2"/>
  <c r="C50" i="2"/>
  <c r="C49" i="2"/>
  <c r="C46" i="2"/>
  <c r="C43" i="2"/>
  <c r="C34" i="2"/>
  <c r="C27" i="2"/>
  <c r="C23" i="2"/>
  <c r="C17" i="2"/>
  <c r="C15" i="2"/>
  <c r="C14" i="2"/>
  <c r="C13" i="2"/>
  <c r="C12" i="2"/>
  <c r="C11" i="2"/>
  <c r="C10" i="2"/>
  <c r="C9" i="2"/>
  <c r="C8" i="2"/>
  <c r="C5" i="2"/>
  <c r="C4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D9BB37-39B2-45A5-8643-E0C74B728D0A}" keepAlive="1" name="Query - allDEGs" description="Connection to the 'allDEGs' query in the workbook." type="5" refreshedVersion="7" background="1" saveData="1">
    <dbPr connection="Provider=Microsoft.Mashup.OleDb.1;Data Source=$Workbook$;Location=allDEGs;Extended Properties=&quot;&quot;" command="SELECT * FROM [allDEGs]"/>
  </connection>
</connections>
</file>

<file path=xl/sharedStrings.xml><?xml version="1.0" encoding="utf-8"?>
<sst xmlns="http://schemas.openxmlformats.org/spreadsheetml/2006/main" count="688" uniqueCount="345">
  <si>
    <t>original_genename</t>
  </si>
  <si>
    <t>baseMean</t>
  </si>
  <si>
    <t>log2FoldChange</t>
  </si>
  <si>
    <t>lfcSE</t>
  </si>
  <si>
    <t>stat</t>
  </si>
  <si>
    <t>pvalue</t>
  </si>
  <si>
    <t>padj</t>
  </si>
  <si>
    <t>gene</t>
  </si>
  <si>
    <t>description_ITAG4.0</t>
  </si>
  <si>
    <t>goterm</t>
  </si>
  <si>
    <t>description_ITAG3.0</t>
  </si>
  <si>
    <t>athaliana_eg_homolog_ensembl_gene</t>
  </si>
  <si>
    <t>athaliana_eg_homolog_associated_gene_name</t>
  </si>
  <si>
    <t>external_gene_name</t>
  </si>
  <si>
    <t>athaliana_eg_homolog_perc_id</t>
  </si>
  <si>
    <t>compartment</t>
  </si>
  <si>
    <t>Solyc01g102890.4.1</t>
  </si>
  <si>
    <t>root</t>
  </si>
  <si>
    <t>Solyc01g102890.4</t>
  </si>
  <si>
    <t>Germin-like protein subfamily.1</t>
  </si>
  <si>
    <t>GO:0045735</t>
  </si>
  <si>
    <t/>
  </si>
  <si>
    <t>AT3G04190,AT3G04180,AT5G39150,AT3G04170,AT3G04200,AT5G38910,AT3G04150,AT5G39120,AT5G39190,AT5G38960,AT4G14630,AT5G38940,AT5G39180,AT5G38930,AT5G39160,AT5G39130,AT5G39110,AT3G05950</t>
  </si>
  <si>
    <t>,GLP5A,GLP9,GLP2A</t>
  </si>
  <si>
    <t>50,47.541,59.4262,53.6885,56.9672,47.9508,58.1967,56.5574,56.1475,57.7869,58.6066,57.377,59.0164</t>
  </si>
  <si>
    <t>Solyc01g102895.1.1</t>
  </si>
  <si>
    <t>Solyc01g102895.1</t>
  </si>
  <si>
    <t>NA</t>
  </si>
  <si>
    <t>Solyc02g032660.3.1</t>
  </si>
  <si>
    <t>Solyc02g032660.3</t>
  </si>
  <si>
    <t>Protein DETOXIFICATION (AHRD V3.3 *** A0A328DGG9_9ASTE)</t>
  </si>
  <si>
    <t>GO:0006855,GO:0015238,GO:0015297,GO:0016020,GO:0055085</t>
  </si>
  <si>
    <t>Protein DETOXIFICATION [Source:UniProtKB/TrEMBL;Acc:K4B5L0]</t>
  </si>
  <si>
    <t>Solyc02g071620.3.1</t>
  </si>
  <si>
    <t>Solyc02g071620.3</t>
  </si>
  <si>
    <t>GDSL-motif lipase/hydrolase family protein 1</t>
  </si>
  <si>
    <t>GO:0016788</t>
  </si>
  <si>
    <t>Solyc02g091920.3.1</t>
  </si>
  <si>
    <t>Solyc02g091920.3</t>
  </si>
  <si>
    <t>xyloglucan endotransglucosylase-hydrolase 7</t>
  </si>
  <si>
    <t>GO:0004553,GO:0005975</t>
  </si>
  <si>
    <t>Xyloglucan endotransglucosylase/hydrolase [Source:UniProtKB/TrEMBL;Acc:K4BCZ0]</t>
  </si>
  <si>
    <t>AT4G37800</t>
  </si>
  <si>
    <t>XTH7</t>
  </si>
  <si>
    <t>72.5424</t>
  </si>
  <si>
    <t>Solyc03g034220.3.1</t>
  </si>
  <si>
    <t>Solyc03g034220.3</t>
  </si>
  <si>
    <t>Tomato RuBP carboxylase small subunit</t>
  </si>
  <si>
    <t>Ribulose bisphosphate carboxylase small chain 2A, chloroplastic [Source:UniProtKB/Swiss-Prot;Acc:P07179]</t>
  </si>
  <si>
    <t>AT5G38420,AT1G67090,AT5G38410,AT5G38430</t>
  </si>
  <si>
    <t>RBCS-2B,RBCS-1A,,RBCS-1B</t>
  </si>
  <si>
    <t>RBCS-2A</t>
  </si>
  <si>
    <t>73.3333,70.5556,74.4444</t>
  </si>
  <si>
    <t>Solyc07g016215.1.1</t>
  </si>
  <si>
    <t>Solyc07g016215.1</t>
  </si>
  <si>
    <t>Organ specific protein (AHRD V3.3 *** A0A2U1PWC1_ARTAN)</t>
  </si>
  <si>
    <t>Solyc07g055740.1.1</t>
  </si>
  <si>
    <t>Solyc07g055740.1</t>
  </si>
  <si>
    <t>strictosidine synthase</t>
  </si>
  <si>
    <t>GO:0009058,GO:0016844</t>
  </si>
  <si>
    <t>AT3G57030</t>
  </si>
  <si>
    <t>SSL10</t>
  </si>
  <si>
    <t>59.2593</t>
  </si>
  <si>
    <t>Solyc08g065670.4.1</t>
  </si>
  <si>
    <t>Solyc08g065670.4</t>
  </si>
  <si>
    <t>Protein phosphatase 2C family protein (AHRD V3.3 *** A0A2U1LRS6_ARTAN)</t>
  </si>
  <si>
    <t>GO:0003824</t>
  </si>
  <si>
    <t>AT4G32950,AT5G26010</t>
  </si>
  <si>
    <t>50.2976,51.1905</t>
  </si>
  <si>
    <t>Solyc08g067030.3.1</t>
  </si>
  <si>
    <t>Solyc08g067030.3</t>
  </si>
  <si>
    <t>DUF642 domain-containing protein (AHRD V3.3 *** A0A1Q3BRG3_CEPFO)</t>
  </si>
  <si>
    <t>AT5G25460,AT4G32460,AT5G11420</t>
  </si>
  <si>
    <t>68.1941,67.1159,71.159</t>
  </si>
  <si>
    <t>Solyc08g068130.1.1</t>
  </si>
  <si>
    <t>Solyc08g068130.1</t>
  </si>
  <si>
    <t>BURP domain-containing protein (AHRD V3.3 *-* A0A2U1NKA9_ARTAN)</t>
  </si>
  <si>
    <t>AT5G25610</t>
  </si>
  <si>
    <t>RD22</t>
  </si>
  <si>
    <t>40.3846</t>
  </si>
  <si>
    <t>Solyc08g078880.3.1</t>
  </si>
  <si>
    <t>Solyc08g078880.3</t>
  </si>
  <si>
    <t>Cation/H(+) antiporter 15 (AHRD V3.3 *** A0A2G3CC26_CAPCH)</t>
  </si>
  <si>
    <t>GO:0006812,GO:0015299,GO:0016021,GO:0055085</t>
  </si>
  <si>
    <t>AT2G13620</t>
  </si>
  <si>
    <t>CHX15</t>
  </si>
  <si>
    <t>66.8263</t>
  </si>
  <si>
    <t>Solyc09g011080.3.1</t>
  </si>
  <si>
    <t>Solyc09g011080.3</t>
  </si>
  <si>
    <t>Ribulose bisphosphate carboxylase/oxygenase activase, chloroplastic (AHRD V3.3 *** A0A2G2VP29_CAPBA)</t>
  </si>
  <si>
    <t>GO:0005524</t>
  </si>
  <si>
    <t>Solyc09g018010.3.1</t>
  </si>
  <si>
    <t>Solyc09g018010.3</t>
  </si>
  <si>
    <t>Non-specific lipid-transfer protein (AHRD V3.3 *** M0ZNZ5_SOLTU)</t>
  </si>
  <si>
    <t>Solyc09g091510.3.1</t>
  </si>
  <si>
    <t>Solyc09g091510.3</t>
  </si>
  <si>
    <t>chalcone synthase 1</t>
  </si>
  <si>
    <t>AT5G13930</t>
  </si>
  <si>
    <t>CHS</t>
  </si>
  <si>
    <t>85.09</t>
  </si>
  <si>
    <t>Solyc09g092720.3.1</t>
  </si>
  <si>
    <t>Solyc09g092720.3</t>
  </si>
  <si>
    <t>glycine-rich protein 3 short isoform-like (AHRD V3.3 *** XP_004247911.1)</t>
  </si>
  <si>
    <t>Solyc09g097770.3.1</t>
  </si>
  <si>
    <t>Solyc09g097770.3</t>
  </si>
  <si>
    <t>Cell wall protein (AHRD V3.3 *** Q40142_SOLLC)</t>
  </si>
  <si>
    <t>Solyc10g017510.3.1</t>
  </si>
  <si>
    <t>Solyc10g017510.3</t>
  </si>
  <si>
    <t>Cytochrome (AHRD V3.3 *** A0A1U8EF26_CAPAN)</t>
  </si>
  <si>
    <t>GO:0005506,GO:0016705,GO:0020037,GO:0055114</t>
  </si>
  <si>
    <t>Solyc10g018300.3.1</t>
  </si>
  <si>
    <t>Solyc10g018300.3</t>
  </si>
  <si>
    <t>Transketolase (AHRD V3.3 *** A0A200R9X0_9MAGN)</t>
  </si>
  <si>
    <t>AT2G45290,AT3G60750</t>
  </si>
  <si>
    <t>TKL-2,TKL-1</t>
  </si>
  <si>
    <t>87.8549,88.959</t>
  </si>
  <si>
    <t>Solyc10g085870.1.1</t>
  </si>
  <si>
    <t>Solyc10g085870.1</t>
  </si>
  <si>
    <t>Glycosyltransferase (AHRD V3.3 *** A0A328CX74_9ASTE)</t>
  </si>
  <si>
    <t>GO:0016758</t>
  </si>
  <si>
    <t>AT2G36800,AT2G36760,AT2G36770,AT2G36790,AT2G36780,AT3G53160,AT2G36750</t>
  </si>
  <si>
    <t>UGT73C5,UGT73C2,UGT73C4,UGT73C6,UGT73C3,UGT73C7,UGT73C1</t>
  </si>
  <si>
    <t>54.7325,52.6749,53.4979,53.9095,55.5556,46.7078,52.8807</t>
  </si>
  <si>
    <t>Solyc11g012460.3.1</t>
  </si>
  <si>
    <t>Solyc11g012460.3</t>
  </si>
  <si>
    <t>Ras-related protein RABA5a (AHRD V3.3 *** A0A2G2Y4I2_CAPAN)</t>
  </si>
  <si>
    <t>GO:0003924,GO:0005525</t>
  </si>
  <si>
    <t>AT5G47520</t>
  </si>
  <si>
    <t>RABA5A</t>
  </si>
  <si>
    <t>83.5556</t>
  </si>
  <si>
    <t>Solyc12g088170.2.1</t>
  </si>
  <si>
    <t>Solyc12g088170.2</t>
  </si>
  <si>
    <t>HXXXD-type acyl-transferase family protein (AHRD V3.3 *** F4JBC7_ARATH)</t>
  </si>
  <si>
    <t>GO:0016747</t>
  </si>
  <si>
    <t>Anthocyanin acyltransferase [Source:UniProtKB/TrEMBL;Acc:B5M6H1]</t>
  </si>
  <si>
    <t>Solyc01g066770.3.1</t>
  </si>
  <si>
    <t>shoot</t>
  </si>
  <si>
    <t>Solyc01g066770.3</t>
  </si>
  <si>
    <t>Solyc01g074000.3.1</t>
  </si>
  <si>
    <t>Solyc01g074000.3</t>
  </si>
  <si>
    <t>Solyc01g081540.4.1</t>
  </si>
  <si>
    <t>Solyc01g081540.4</t>
  </si>
  <si>
    <t>Myosin-17 (AHRD V3.3 *** A0A2G3ALU8_CAPAN)</t>
  </si>
  <si>
    <t>GO:0005515</t>
  </si>
  <si>
    <t>AT2G31900</t>
  </si>
  <si>
    <t>XIF</t>
  </si>
  <si>
    <t>68.4551</t>
  </si>
  <si>
    <t>Solyc01g150150.1.1</t>
  </si>
  <si>
    <t>Solyc01g150150.1</t>
  </si>
  <si>
    <t>ATP-dependent DNA helicase (AHRD V3.3 *-* A0A2G2XW06_CAPAN)</t>
  </si>
  <si>
    <t>Solyc02g065610.3.1</t>
  </si>
  <si>
    <t>Solyc02g065610.3</t>
  </si>
  <si>
    <t>Solyc02g068540.2.1</t>
  </si>
  <si>
    <t>Solyc02g068540.2</t>
  </si>
  <si>
    <t>Solyc02g079930.3.1</t>
  </si>
  <si>
    <t>Solyc02g079930.3</t>
  </si>
  <si>
    <t>phosphosulfolactate synthase</t>
  </si>
  <si>
    <t>Phosphosulfolactate synthase-related protein [Source:UniProtKB/TrEMBL;Acc:Q4VUC5]</t>
  </si>
  <si>
    <t>AT4G21320</t>
  </si>
  <si>
    <t>HSA32</t>
  </si>
  <si>
    <t>66.7832</t>
  </si>
  <si>
    <t>Solyc02g081190.4.1</t>
  </si>
  <si>
    <t>Solyc02g081190.4</t>
  </si>
  <si>
    <t>Solyc02g081850.4.1</t>
  </si>
  <si>
    <t>Solyc02g081850.4</t>
  </si>
  <si>
    <t>Cationic amino acid transporter.1</t>
  </si>
  <si>
    <t>GO:0016020,GO:0022857,GO:0055085</t>
  </si>
  <si>
    <t>AT2G34960</t>
  </si>
  <si>
    <t>CAT5</t>
  </si>
  <si>
    <t>72.2973</t>
  </si>
  <si>
    <t>Solyc03g006100.4.1</t>
  </si>
  <si>
    <t>Solyc03g006100.4</t>
  </si>
  <si>
    <t>LRR receptor-like serine/threonine-protein kinase EFR (AHRD V3.3 *** A0A1U8GGG3_CAPAN)</t>
  </si>
  <si>
    <t>GO:0004672,GO:0005524,GO:0006468</t>
  </si>
  <si>
    <t>Solyc03g062720.3.1</t>
  </si>
  <si>
    <t>Solyc03g062720.3</t>
  </si>
  <si>
    <t>Photosynthetic NDH subcomplex B 2 (AHRD V3.3 *** A0A0F7GZL7_9ROSI)</t>
  </si>
  <si>
    <t>NDH-dependent cyclic electron flow 1 [Source:Projected from Arabidopsis thaliana (AT1G64770) UniProtKB/TrEMBL;Acc:F4I890]</t>
  </si>
  <si>
    <t>AT1G64770</t>
  </si>
  <si>
    <t>NDF2</t>
  </si>
  <si>
    <t>47.2934</t>
  </si>
  <si>
    <t>Solyc03g083400.3.1</t>
  </si>
  <si>
    <t>Solyc03g083400.3</t>
  </si>
  <si>
    <t>CCT motif protein (AHRD V3.3 *** A0A2K3PQC2_TRIPR)</t>
  </si>
  <si>
    <t>AT5G53420,AT4G27900</t>
  </si>
  <si>
    <t>52,47.6364</t>
  </si>
  <si>
    <t>Solyc03g115310.1.1</t>
  </si>
  <si>
    <t>Solyc03g115310.1</t>
  </si>
  <si>
    <t>Expansin (AHRD V3.3 *** K4BL33_SOLLC)</t>
  </si>
  <si>
    <t>Expansin [Source:UniProtKB/TrEMBL;Acc:K4BL33]</t>
  </si>
  <si>
    <t>AT5G39300,AT5G39280,AT5G39290,AT5G39270,AT5G39310,AT5G39260</t>
  </si>
  <si>
    <t>EXPA25,EXPA23,EXPA26,EXPA22,EXPA24,EXPA21</t>
  </si>
  <si>
    <t>58.3012,57.9151,55.5985,55.9846,56.7568,50.9653</t>
  </si>
  <si>
    <t>Solyc03g117630.1.1</t>
  </si>
  <si>
    <t>Solyc03g117630.1</t>
  </si>
  <si>
    <t>Heat shock 70 kDa protein (AHRD V3.3 *** A0A1U8FVW2_CAPAN)</t>
  </si>
  <si>
    <t>Solyc03g123410.1.1</t>
  </si>
  <si>
    <t>Solyc03g123410.1</t>
  </si>
  <si>
    <t>Germin-like protein.1</t>
  </si>
  <si>
    <t>AT1G72610</t>
  </si>
  <si>
    <t>GLP1</t>
  </si>
  <si>
    <t>67.7885</t>
  </si>
  <si>
    <t>Solyc04g011390.1.1</t>
  </si>
  <si>
    <t>Solyc04g011390.1</t>
  </si>
  <si>
    <t>Histone H4 (AHRD V3.3 *-* F2E7L1_HORVV)</t>
  </si>
  <si>
    <t>Histone H4 [Source:UniProtKB/Swiss-Prot;Acc:P35057]</t>
  </si>
  <si>
    <t>Solyc04g011440.4.1</t>
  </si>
  <si>
    <t>Solyc04g011440.4</t>
  </si>
  <si>
    <t>ethylene-responsive heat shock protein cognate 70</t>
  </si>
  <si>
    <t>Solyc04g014600.3.1</t>
  </si>
  <si>
    <t>Solyc04g014600.3</t>
  </si>
  <si>
    <t>Adenine nucleotide alpha hydrolases-like superfamily protein (AHRD V3.3 *** A0A2U1NYH2_ARTAN)</t>
  </si>
  <si>
    <t>AT3G03270</t>
  </si>
  <si>
    <t>57.4074</t>
  </si>
  <si>
    <t>Solyc04g016175.2.1</t>
  </si>
  <si>
    <t>Solyc04g016175.2</t>
  </si>
  <si>
    <t>RNA-binding protein (AHRD V3.3 *-* Q941H9_TOBAC)</t>
  </si>
  <si>
    <t>GO:0003676</t>
  </si>
  <si>
    <t>AT5G59865</t>
  </si>
  <si>
    <t>44.697</t>
  </si>
  <si>
    <t>Solyc04g074900.3.1</t>
  </si>
  <si>
    <t>Solyc04g074900.3</t>
  </si>
  <si>
    <t>40S ribosomal protein S.1</t>
  </si>
  <si>
    <t>GO:0003735,GO:0005622,GO:0005840,GO:0006412</t>
  </si>
  <si>
    <t>40S ribosomal protein S21 [Source:UniProtKB/TrEMBL;Acc:K4BU28]</t>
  </si>
  <si>
    <t>AT3G53890,AT5G27700</t>
  </si>
  <si>
    <t>RPS21B,RPS21C</t>
  </si>
  <si>
    <t>78.0488,79.2683</t>
  </si>
  <si>
    <t>Solyc04g078325.1.1</t>
  </si>
  <si>
    <t>Solyc04g078325.1</t>
  </si>
  <si>
    <t>Solyc04g081530.1.1</t>
  </si>
  <si>
    <t>Solyc04g081530.1</t>
  </si>
  <si>
    <t>Chaperone protein DnaJ (AHRD V3.3 *** A0A2G3CQH5_CAPCH)</t>
  </si>
  <si>
    <t>Solyc05g008105.1.1</t>
  </si>
  <si>
    <t>Solyc05g008105.1</t>
  </si>
  <si>
    <t>hydroxyproline-rich glycoprotein family protein (AHRD V3.3 --* AT1G23040.3)</t>
  </si>
  <si>
    <t>Solyc05g054610.1.1</t>
  </si>
  <si>
    <t>Solyc05g054610.1</t>
  </si>
  <si>
    <t>Solyc06g007190.4.1</t>
  </si>
  <si>
    <t>Solyc06g007190.4</t>
  </si>
  <si>
    <t>Solyc06g036290.3.1</t>
  </si>
  <si>
    <t>Solyc06g036290.3</t>
  </si>
  <si>
    <t>heat shock protein 90</t>
  </si>
  <si>
    <t>GO:0005524,GO:0006457,GO:0051082</t>
  </si>
  <si>
    <t>Solyc06g065970.1.1</t>
  </si>
  <si>
    <t>Solyc06g065970.1</t>
  </si>
  <si>
    <t>Bifunctional inhibitor/lipid-transfer protein/seed storage 2S albumin superfamily protein (AHRD V3.3 *** A0A2U1PU47_ARTAN)</t>
  </si>
  <si>
    <t>Solyc07g049530.3.1</t>
  </si>
  <si>
    <t>Solyc07g049530.3</t>
  </si>
  <si>
    <t>1-aminocyclopropane-1-carboxylate oxidase 1</t>
  </si>
  <si>
    <t>GO:0016491,GO:0055114</t>
  </si>
  <si>
    <t>1-aminocyclopropane-1-carboxylate oxidase 1 [Source:UniProtKB/Swiss-Prot;Acc:P05116]</t>
  </si>
  <si>
    <t>AT1G12010,AT1G62380</t>
  </si>
  <si>
    <t>,ACO2</t>
  </si>
  <si>
    <t>ACO1</t>
  </si>
  <si>
    <t>71.1111,70.7936</t>
  </si>
  <si>
    <t>Solyc07g052790.3.1</t>
  </si>
  <si>
    <t>Solyc07g052790.3</t>
  </si>
  <si>
    <t>Disease resistance protein (TIR-NBS-LRR class) (AHRD V3.3 *** F4KIC7_ARATH)</t>
  </si>
  <si>
    <t>GO:0043531</t>
  </si>
  <si>
    <t>Solyc07g063870.3.1</t>
  </si>
  <si>
    <t>Solyc07g063870.3</t>
  </si>
  <si>
    <t>Uncharacterized conserved protein (UCP012943) (AHRD V3.3 *-* AT5G54540.1)</t>
  </si>
  <si>
    <t>AT5G54540</t>
  </si>
  <si>
    <t>30.1205</t>
  </si>
  <si>
    <t>Solyc07g064870.3.1</t>
  </si>
  <si>
    <t>Solyc07g064870.3</t>
  </si>
  <si>
    <t>Endoglucanase (AHRD V3.3 *** A0A2G2WGL3_CAPBA)</t>
  </si>
  <si>
    <t>Endoglucanase [Source:UniProtKB/TrEMBL;Acc:K4CHG6]</t>
  </si>
  <si>
    <t>Solyc08g007820.1.1</t>
  </si>
  <si>
    <t>Solyc08g007820.1</t>
  </si>
  <si>
    <t>Dehydration-responsive element-binding protein 1E (AHRD V3.3 *** A0A2G2W337_CAPBA)</t>
  </si>
  <si>
    <t>GO:0003700,GO:0006355</t>
  </si>
  <si>
    <t>AT1G12610,AT1G63030</t>
  </si>
  <si>
    <t>DREB1F,DREB1E</t>
  </si>
  <si>
    <t>38.5246,36.8852</t>
  </si>
  <si>
    <t>Solyc08g036620.4.1</t>
  </si>
  <si>
    <t>Solyc08g036620.4</t>
  </si>
  <si>
    <t>Solyc08g062437.1.1</t>
  </si>
  <si>
    <t>Solyc08g062437.1</t>
  </si>
  <si>
    <t>Solyc08g082190.3.1</t>
  </si>
  <si>
    <t>Solyc08g082190.3</t>
  </si>
  <si>
    <t>Unknown protein</t>
  </si>
  <si>
    <t>Solyc09g015010.2.1</t>
  </si>
  <si>
    <t>Solyc09g015010.2</t>
  </si>
  <si>
    <t>Solyc09g015020.1.1</t>
  </si>
  <si>
    <t>Solyc09g015020.1</t>
  </si>
  <si>
    <t>Class I heat shock protein (AHRD V3.3 *** A0A2K3KSJ8_TRIPR)</t>
  </si>
  <si>
    <t>AT3G46230,AT5G59720,AT1G53540</t>
  </si>
  <si>
    <t>HSP17.4A,HSP18.1,HSP17.6C</t>
  </si>
  <si>
    <t>71.4286,72.0779,72.7273</t>
  </si>
  <si>
    <t>Solyc09g061420.3.1</t>
  </si>
  <si>
    <t>Solyc09g061420.3</t>
  </si>
  <si>
    <t>phosphoglycolate phosphatase (AHRD V3.3 *** AT5G48830.1)</t>
  </si>
  <si>
    <t>AT5G48830</t>
  </si>
  <si>
    <t>46.0039</t>
  </si>
  <si>
    <t>Solyc10g008910.1.1</t>
  </si>
  <si>
    <t>Solyc10g008910.1</t>
  </si>
  <si>
    <t>Histone H3 (AHRD V3.3 *** B3TM40_ELAGV)</t>
  </si>
  <si>
    <t>GO:0000786,GO:0003677</t>
  </si>
  <si>
    <t>Histone H3 [Source:UniProtKB/TrEMBL;Acc:K4AY75]</t>
  </si>
  <si>
    <t>Solyc10g055540.2.1</t>
  </si>
  <si>
    <t>Solyc10g055540.2</t>
  </si>
  <si>
    <t>Dimer_Tnp_hAT domain-containing protein (AHRD V3.3 *** A0A1Q3CIR7_CEPFO)</t>
  </si>
  <si>
    <t>GO:0046983</t>
  </si>
  <si>
    <t>Solyc10g076510.2.1</t>
  </si>
  <si>
    <t>Solyc10g076510.2</t>
  </si>
  <si>
    <t>Pyruvate decarboxylase (AHRD V3.3 *** Q8H9C6_SOLTU)</t>
  </si>
  <si>
    <t>GO:0000287,GO:0030976</t>
  </si>
  <si>
    <t>AT5G54960</t>
  </si>
  <si>
    <t>PDC2</t>
  </si>
  <si>
    <t>82.2554</t>
  </si>
  <si>
    <t>Solyc10g078590.2.1</t>
  </si>
  <si>
    <t>Solyc10g078590.2</t>
  </si>
  <si>
    <t>Jacalin-related lectin 3 (AHRD V3.3 *-* A0A2G3BI13_CAPCH)</t>
  </si>
  <si>
    <t>AT5G18130,AT3G03870</t>
  </si>
  <si>
    <t>39.9194,37.5</t>
  </si>
  <si>
    <t>Solyc12g015880.2.1</t>
  </si>
  <si>
    <t>Solyc12g015880.2</t>
  </si>
  <si>
    <t>Heat shock protein 90-1</t>
  </si>
  <si>
    <t>Molecular chaperone Hsp90-1 [Source:UniProtKB/TrEMBL;Acc:Q6UJX4]</t>
  </si>
  <si>
    <t>AT5G56010,AT5G56000,AT5G56030</t>
  </si>
  <si>
    <t>HSP90-3,HSP90-4,HSP81-2</t>
  </si>
  <si>
    <t>92.99,91.8455,93.2761</t>
  </si>
  <si>
    <t>notes</t>
  </si>
  <si>
    <t>Called STR-2 (Chen 2018); In arabidopsis SSL10 (strictosidine synthase-like 10) and involved in immunity (Sohani 2008)</t>
  </si>
  <si>
    <t>involved in flavonoid synthesis (Tohge 2015, 2017) --&gt; signaling to microorganisms?</t>
  </si>
  <si>
    <t>Germin-like proteins are involved in immunity</t>
  </si>
  <si>
    <t>Column1</t>
  </si>
  <si>
    <t>protein dimerization activity</t>
  </si>
  <si>
    <t>hydrolase activity, acting on ester bonds. GDSL esterase, upregulated when tomato is infected with tomato russet mite (thesis J. Glas, 2014)</t>
  </si>
  <si>
    <t>protein kinase activity; ATP binding activity; phosphorylation activity</t>
  </si>
  <si>
    <t>XTH's can modify cell wall and are associated with nitrogen uptake regulation (Landi, 2017)</t>
  </si>
  <si>
    <r>
      <t xml:space="preserve">affected by </t>
    </r>
    <r>
      <rPr>
        <i/>
        <sz val="11"/>
        <color theme="1"/>
        <rFont val="Calibri"/>
        <family val="2"/>
        <scheme val="minor"/>
      </rPr>
      <t>M. javanicae</t>
    </r>
    <r>
      <rPr>
        <sz val="11"/>
        <color theme="1"/>
        <rFont val="Calibri"/>
        <family val="2"/>
        <scheme val="minor"/>
      </rPr>
      <t xml:space="preserve"> inoculation (Iberkleid, 2015); cell wall protein (Mori 2021)</t>
    </r>
  </si>
  <si>
    <t>enzyme in flavonoid pathway (Sacco, 2019)</t>
  </si>
  <si>
    <t>nuclear-transcribed mRNA catabolic process</t>
  </si>
  <si>
    <t>was upregulated by infection with spider mite (Glas, thesis, 2014)</t>
  </si>
  <si>
    <t>germin like proteins are involved in immunity</t>
  </si>
  <si>
    <t>cation transport; solute:proton antiporter activity; nuclear transcribed mRNA catabolic process; transmembrane transport</t>
  </si>
  <si>
    <t>upregulated during nematode infection in tomato (Khulshestra 2020); related to AMF colonization (Plouznikoff 2019). In arabidopsis mostly related to drought/flooding</t>
  </si>
  <si>
    <t xml:space="preserve">Interacting selectively and non-covalently with iron (Fe) ions; Catalysis of an oxidation-reduction (redox) reaction in which hydrogen or electrons are transferred; Interacting selectively and non-covalently with heme, any compound of iron complexed in a porphyrin (tetrapyrrole) ring; </t>
  </si>
  <si>
    <t>SlJAZ10; highly induced by coronatine (from pseudomonas pathogen) (Ishiga, 2013)</t>
  </si>
  <si>
    <t>involved in cell wall expansion under influence of pH</t>
  </si>
  <si>
    <t>ethylene response factor (ERF)</t>
  </si>
  <si>
    <t>hexosyltransferase activity; coumaric acid hexoside enzyme (Alseekh 2015); was upregulated through ETI and PTI (immunity) by bacterial pathogen (Shi 2020), flavonoid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</si>
</sst>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20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F25601-9CC9-46EC-941F-200BFB89CE93}" autoFormatId="16" applyNumberFormats="0" applyBorderFormats="0" applyFontFormats="0" applyPatternFormats="0" applyAlignmentFormats="0" applyWidthHeightFormats="0">
  <queryTableRefresh nextId="29">
    <queryTableFields count="18">
      <queryTableField id="3" name="original_genename" tableColumnId="3"/>
      <queryTableField id="10" name="gene" tableColumnId="10"/>
      <queryTableField id="27" dataBound="0" tableColumnId="1"/>
      <queryTableField id="5" name="log2FoldChange" tableColumnId="5"/>
      <queryTableField id="9" name="padj" tableColumnId="9"/>
      <queryTableField id="26" dataBound="0" tableColumnId="22"/>
      <queryTableField id="20" name="compartment" tableColumnId="20"/>
      <queryTableField id="4" name="baseMean" tableColumnId="4"/>
      <queryTableField id="6" name="lfcSE" tableColumnId="6"/>
      <queryTableField id="7" name="stat" tableColumnId="7"/>
      <queryTableField id="8" name="pvalue" tableColumnId="8"/>
      <queryTableField id="11" name="description_ITAG4.0" tableColumnId="11"/>
      <queryTableField id="12" name="goterm" tableColumnId="12"/>
      <queryTableField id="15" name="description_ITAG3.0" tableColumnId="15"/>
      <queryTableField id="16" name="athaliana_eg_homolog_ensembl_gene" tableColumnId="16"/>
      <queryTableField id="17" name="athaliana_eg_homolog_associated_gene_name" tableColumnId="17"/>
      <queryTableField id="18" name="external_gene_name" tableColumnId="18"/>
      <queryTableField id="19" name="athaliana_eg_homolog_perc_id" tableColumnId="19"/>
    </queryTableFields>
    <queryTableDeletedFields count="4">
      <deletedField name="Group.1"/>
      <deletedField name="Group.2"/>
      <deletedField name="gene_id_versionless"/>
      <deletedField name="ensembl_gene_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CB968-EF4F-400E-81D7-C509417EC35A}" name="allDEGs" displayName="allDEGs" ref="A1:R66" tableType="queryTable" totalsRowShown="0" headerRowDxfId="19" dataDxfId="18">
  <autoFilter ref="A1:R66" xr:uid="{7CC0DAA7-5644-4D27-B3E1-E835CE4F4BE6}"/>
  <sortState xmlns:xlrd2="http://schemas.microsoft.com/office/spreadsheetml/2017/richdata2" ref="A2:R66">
    <sortCondition descending="1" ref="D1:D66"/>
  </sortState>
  <tableColumns count="18">
    <tableColumn id="3" xr3:uid="{BED748BC-54B1-4766-B83E-E74BED971703}" uniqueName="3" name="original_genename" queryTableFieldId="3" dataDxfId="17"/>
    <tableColumn id="10" xr3:uid="{7DB71AC2-2E83-42E9-8053-59AE3D4447DC}" uniqueName="10" name="gene" queryTableFieldId="10" dataDxfId="16"/>
    <tableColumn id="1" xr3:uid="{EA5A1A0D-6720-49AD-8AD6-1DB9EDE8F562}" uniqueName="1" name="Column1" queryTableFieldId="27" dataDxfId="15">
      <calculatedColumnFormula>LEFT(allDEGs[[#This Row],[gene]], 14)</calculatedColumnFormula>
    </tableColumn>
    <tableColumn id="5" xr3:uid="{CD446CDC-8B6A-44B7-88D8-3B278555E513}" uniqueName="5" name="log2FoldChange" queryTableFieldId="5" dataDxfId="14"/>
    <tableColumn id="9" xr3:uid="{E54E6C54-CE9C-4E5A-A054-E0709BBE14A9}" uniqueName="9" name="padj" queryTableFieldId="9" dataDxfId="13"/>
    <tableColumn id="22" xr3:uid="{5D021FCD-062E-40D5-B90C-935BD0EAFE4D}" uniqueName="22" name="notes" queryTableFieldId="26" dataDxfId="12"/>
    <tableColumn id="20" xr3:uid="{BBF3D08D-DA79-49E7-A5F1-B9EEAF290FBF}" uniqueName="20" name="compartment" queryTableFieldId="20" dataDxfId="11"/>
    <tableColumn id="4" xr3:uid="{BAA08207-DD6F-40C4-AE9A-42128D33F287}" uniqueName="4" name="baseMean" queryTableFieldId="4" dataDxfId="10"/>
    <tableColumn id="6" xr3:uid="{350BE5A0-3612-47AA-95C5-C54BE6D87E65}" uniqueName="6" name="lfcSE" queryTableFieldId="6" dataDxfId="9"/>
    <tableColumn id="7" xr3:uid="{76F97CA2-C7F4-4A36-8370-993F05806636}" uniqueName="7" name="stat" queryTableFieldId="7" dataDxfId="8"/>
    <tableColumn id="8" xr3:uid="{1D31A347-D394-40E8-9F97-FB2739DCB918}" uniqueName="8" name="pvalue" queryTableFieldId="8" dataDxfId="7"/>
    <tableColumn id="11" xr3:uid="{18E4DAC0-A867-4023-B3E4-2203A8B6EDCA}" uniqueName="11" name="description_ITAG4.0" queryTableFieldId="11" dataDxfId="6"/>
    <tableColumn id="12" xr3:uid="{7482856F-2D7B-47BF-9942-3BD2B38A56DB}" uniqueName="12" name="goterm" queryTableFieldId="12" dataDxfId="5"/>
    <tableColumn id="15" xr3:uid="{54F65C9B-A766-43C7-9E8C-5F6291EF8B98}" uniqueName="15" name="description_ITAG3.0" queryTableFieldId="15" dataDxfId="4"/>
    <tableColumn id="16" xr3:uid="{0F37F5CD-6042-4F5E-9537-A0872CD01F18}" uniqueName="16" name="athaliana_eg_homolog_ensembl_gene" queryTableFieldId="16" dataDxfId="3"/>
    <tableColumn id="17" xr3:uid="{87696FF7-5EC0-43B2-ACA0-73E1240E615E}" uniqueName="17" name="athaliana_eg_homolog_associated_gene_name" queryTableFieldId="17" dataDxfId="2"/>
    <tableColumn id="18" xr3:uid="{1B4EDB3D-0624-4F82-8EF0-0EDD635A663E}" uniqueName="18" name="external_gene_name" queryTableFieldId="18" dataDxfId="1"/>
    <tableColumn id="19" xr3:uid="{AB649D73-5B10-4446-805E-6AEC15B92F4D}" uniqueName="19" name="athaliana_eg_homolog_perc_id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AE86-535D-4A59-8785-1AB4A8B9ABE4}">
  <dimension ref="A1:V66"/>
  <sheetViews>
    <sheetView tabSelected="1" workbookViewId="0">
      <pane xSplit="1" ySplit="1" topLeftCell="D50" activePane="bottomRight" state="frozen"/>
      <selection pane="topRight" activeCell="B1" sqref="B1"/>
      <selection pane="bottomLeft" activeCell="A2" sqref="A2"/>
      <selection pane="bottomRight" activeCell="A54" sqref="A54"/>
    </sheetView>
  </sheetViews>
  <sheetFormatPr defaultColWidth="26" defaultRowHeight="15" x14ac:dyDescent="0.25"/>
  <cols>
    <col min="1" max="1" width="20.7109375" style="1" bestFit="1" customWidth="1"/>
    <col min="2" max="2" width="16.28515625" style="1" hidden="1" customWidth="1"/>
    <col min="3" max="3" width="14.7109375" style="1" hidden="1" customWidth="1"/>
    <col min="4" max="4" width="16.42578125" style="1" bestFit="1" customWidth="1"/>
    <col min="5" max="5" width="11.5703125" style="1" bestFit="1" customWidth="1"/>
    <col min="6" max="6" width="33.7109375" style="1" customWidth="1"/>
    <col min="7" max="7" width="15.42578125" style="1" bestFit="1" customWidth="1"/>
    <col min="8" max="8" width="12.5703125" style="1" hidden="1" customWidth="1"/>
    <col min="9" max="9" width="11.5703125" hidden="1" customWidth="1"/>
    <col min="10" max="10" width="12.28515625" style="1" hidden="1" customWidth="1"/>
    <col min="11" max="11" width="11.5703125" style="1" hidden="1" customWidth="1"/>
    <col min="12" max="12" width="37.5703125" style="1" customWidth="1"/>
    <col min="13" max="13" width="23.140625" bestFit="1" customWidth="1"/>
    <col min="14" max="14" width="35.42578125" style="1" customWidth="1"/>
    <col min="15" max="15" width="28.140625" style="1" bestFit="1" customWidth="1"/>
    <col min="16" max="16" width="27.5703125" style="1" bestFit="1" customWidth="1"/>
    <col min="17" max="17" width="22.42578125" style="1" bestFit="1" customWidth="1"/>
    <col min="18" max="18" width="28" style="1" bestFit="1" customWidth="1"/>
    <col min="20" max="21" width="26" style="1"/>
    <col min="23" max="16384" width="26" style="1"/>
  </cols>
  <sheetData>
    <row r="1" spans="1:22" ht="30" x14ac:dyDescent="0.25">
      <c r="A1" s="1" t="s">
        <v>0</v>
      </c>
      <c r="B1" s="1" t="s">
        <v>7</v>
      </c>
      <c r="C1" s="1" t="s">
        <v>328</v>
      </c>
      <c r="D1" s="1" t="s">
        <v>2</v>
      </c>
      <c r="E1" s="1" t="s">
        <v>6</v>
      </c>
      <c r="F1" s="1" t="s">
        <v>324</v>
      </c>
      <c r="G1" s="1" t="s">
        <v>15</v>
      </c>
      <c r="H1" s="1" t="s">
        <v>1</v>
      </c>
      <c r="I1" s="1" t="s">
        <v>3</v>
      </c>
      <c r="J1" s="1" t="s">
        <v>4</v>
      </c>
      <c r="K1" s="1" t="s">
        <v>5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/>
      <c r="V1" s="1"/>
    </row>
    <row r="2" spans="1:22" s="3" customFormat="1" ht="60" x14ac:dyDescent="0.25">
      <c r="A2" s="4" t="s">
        <v>56</v>
      </c>
      <c r="B2" s="4" t="s">
        <v>57</v>
      </c>
      <c r="C2" s="4" t="str">
        <f>LEFT(allDEGs[[#This Row],[gene]], 14)</f>
        <v>Solyc07g055740</v>
      </c>
      <c r="D2" s="5">
        <v>6.6316198319225803</v>
      </c>
      <c r="E2" s="5">
        <v>8.9190484938242408E-3</v>
      </c>
      <c r="F2" s="4" t="s">
        <v>325</v>
      </c>
      <c r="G2" s="4" t="s">
        <v>17</v>
      </c>
      <c r="H2" s="5">
        <v>13.3377017646031</v>
      </c>
      <c r="I2" s="5">
        <v>1.45116790587661</v>
      </c>
      <c r="J2" s="5">
        <v>4.5698501221446</v>
      </c>
      <c r="K2" s="5">
        <v>4.8807313635899297E-6</v>
      </c>
      <c r="L2" s="4" t="s">
        <v>58</v>
      </c>
      <c r="M2" s="4" t="s">
        <v>59</v>
      </c>
      <c r="N2" s="4" t="s">
        <v>21</v>
      </c>
      <c r="O2" s="4" t="s">
        <v>60</v>
      </c>
      <c r="P2" s="4" t="s">
        <v>61</v>
      </c>
      <c r="Q2" s="4" t="s">
        <v>21</v>
      </c>
      <c r="R2" s="4" t="s">
        <v>62</v>
      </c>
    </row>
    <row r="3" spans="1:22" s="3" customFormat="1" ht="45" x14ac:dyDescent="0.25">
      <c r="A3" s="2" t="s">
        <v>301</v>
      </c>
      <c r="B3" s="2" t="s">
        <v>302</v>
      </c>
      <c r="C3" s="2" t="str">
        <f>LEFT(allDEGs[[#This Row],[gene]], 14)</f>
        <v>Solyc10g055540</v>
      </c>
      <c r="D3" s="3">
        <v>5.9148475918283099</v>
      </c>
      <c r="E3" s="3">
        <v>2.9028943819018899E-2</v>
      </c>
      <c r="F3" s="2" t="s">
        <v>329</v>
      </c>
      <c r="G3" s="2" t="s">
        <v>136</v>
      </c>
      <c r="H3" s="3">
        <v>6.2619630341650403</v>
      </c>
      <c r="I3" s="3">
        <v>1.4083409147653601</v>
      </c>
      <c r="J3" s="3">
        <v>4.1998691721697003</v>
      </c>
      <c r="K3" s="3">
        <v>2.6706925057109101E-5</v>
      </c>
      <c r="L3" s="2" t="s">
        <v>303</v>
      </c>
      <c r="M3" s="2" t="s">
        <v>304</v>
      </c>
      <c r="N3" s="2" t="s">
        <v>21</v>
      </c>
      <c r="O3" s="2" t="s">
        <v>21</v>
      </c>
      <c r="P3" s="2" t="s">
        <v>21</v>
      </c>
      <c r="Q3" s="2" t="s">
        <v>21</v>
      </c>
      <c r="R3" s="2" t="s">
        <v>27</v>
      </c>
    </row>
    <row r="4" spans="1:22" s="3" customFormat="1" ht="45" x14ac:dyDescent="0.25">
      <c r="A4" s="4" t="s">
        <v>130</v>
      </c>
      <c r="B4" s="4" t="s">
        <v>131</v>
      </c>
      <c r="C4" s="4" t="str">
        <f>LEFT(allDEGs[[#This Row],[gene]], 14)</f>
        <v>Solyc12g088170</v>
      </c>
      <c r="D4" s="5">
        <v>4.6860521898099998</v>
      </c>
      <c r="E4" s="5">
        <v>4.0518166555071302E-4</v>
      </c>
      <c r="F4" s="4" t="s">
        <v>326</v>
      </c>
      <c r="G4" s="4" t="s">
        <v>17</v>
      </c>
      <c r="H4" s="5">
        <v>34.295916199921301</v>
      </c>
      <c r="I4" s="5">
        <v>0.86773411520642396</v>
      </c>
      <c r="J4" s="5">
        <v>5.4003318616731404</v>
      </c>
      <c r="K4" s="5">
        <v>6.6517729925147196E-8</v>
      </c>
      <c r="L4" s="4" t="s">
        <v>132</v>
      </c>
      <c r="M4" s="4" t="s">
        <v>133</v>
      </c>
      <c r="N4" s="4" t="s">
        <v>134</v>
      </c>
      <c r="O4" s="4" t="s">
        <v>21</v>
      </c>
      <c r="P4" s="4" t="s">
        <v>21</v>
      </c>
      <c r="Q4" s="4" t="s">
        <v>21</v>
      </c>
      <c r="R4" s="4" t="s">
        <v>27</v>
      </c>
    </row>
    <row r="5" spans="1:22" s="3" customFormat="1" ht="75" x14ac:dyDescent="0.25">
      <c r="A5" s="4" t="s">
        <v>33</v>
      </c>
      <c r="B5" s="4" t="s">
        <v>34</v>
      </c>
      <c r="C5" s="4" t="str">
        <f>LEFT(allDEGs[[#This Row],[gene]], 14)</f>
        <v>Solyc02g071620</v>
      </c>
      <c r="D5" s="5">
        <v>3.9623581103755701</v>
      </c>
      <c r="E5" s="5">
        <v>2.1381748959929999E-2</v>
      </c>
      <c r="F5" s="4" t="s">
        <v>330</v>
      </c>
      <c r="G5" s="4" t="s">
        <v>17</v>
      </c>
      <c r="H5" s="5">
        <v>26.914520111536</v>
      </c>
      <c r="I5" s="5">
        <v>0.92586617996401899</v>
      </c>
      <c r="J5" s="5">
        <v>4.27962290460761</v>
      </c>
      <c r="K5" s="5">
        <v>1.87210234956157E-5</v>
      </c>
      <c r="L5" s="4" t="s">
        <v>35</v>
      </c>
      <c r="M5" s="4" t="s">
        <v>36</v>
      </c>
      <c r="N5" s="4" t="s">
        <v>27</v>
      </c>
      <c r="O5" s="4" t="s">
        <v>27</v>
      </c>
      <c r="P5" s="4" t="s">
        <v>27</v>
      </c>
      <c r="Q5" s="4" t="s">
        <v>27</v>
      </c>
      <c r="R5" s="4" t="s">
        <v>27</v>
      </c>
    </row>
    <row r="6" spans="1:22" s="3" customFormat="1" ht="45" x14ac:dyDescent="0.25">
      <c r="A6" s="2" t="s">
        <v>170</v>
      </c>
      <c r="B6" s="2" t="s">
        <v>171</v>
      </c>
      <c r="C6" s="2" t="str">
        <f>LEFT(allDEGs[[#This Row],[gene]], 14)</f>
        <v>Solyc03g006100</v>
      </c>
      <c r="D6" s="3">
        <v>3.8496418955985399</v>
      </c>
      <c r="E6" s="3">
        <v>2.73081847820194E-2</v>
      </c>
      <c r="F6" s="2" t="s">
        <v>331</v>
      </c>
      <c r="G6" s="2" t="s">
        <v>136</v>
      </c>
      <c r="H6" s="3">
        <v>27.202663786424601</v>
      </c>
      <c r="I6" s="3">
        <v>0.90873394975096999</v>
      </c>
      <c r="J6" s="3">
        <v>4.2362694787110096</v>
      </c>
      <c r="K6" s="3">
        <v>2.2726400844893999E-5</v>
      </c>
      <c r="L6" s="2" t="s">
        <v>172</v>
      </c>
      <c r="M6" s="2" t="s">
        <v>173</v>
      </c>
      <c r="N6" s="2" t="s">
        <v>21</v>
      </c>
      <c r="O6" s="2" t="s">
        <v>21</v>
      </c>
      <c r="P6" s="2" t="s">
        <v>21</v>
      </c>
      <c r="Q6" s="2" t="s">
        <v>21</v>
      </c>
      <c r="R6" s="2" t="s">
        <v>27</v>
      </c>
    </row>
    <row r="7" spans="1:22" s="3" customFormat="1" ht="45" x14ac:dyDescent="0.25">
      <c r="A7" s="2" t="s">
        <v>220</v>
      </c>
      <c r="B7" s="2" t="s">
        <v>221</v>
      </c>
      <c r="C7" s="2" t="str">
        <f>LEFT(allDEGs[[#This Row],[gene]], 14)</f>
        <v>Solyc04g074900</v>
      </c>
      <c r="D7" s="3">
        <v>3.7263406386260902</v>
      </c>
      <c r="E7" s="3">
        <v>3.8926078997858597E-2</v>
      </c>
      <c r="F7" s="2"/>
      <c r="G7" s="2" t="s">
        <v>136</v>
      </c>
      <c r="H7" s="3">
        <v>16.9222762921111</v>
      </c>
      <c r="I7" s="3">
        <v>0.93874972611431395</v>
      </c>
      <c r="J7" s="3">
        <v>3.96947187835698</v>
      </c>
      <c r="K7" s="3">
        <v>7.2032107101694E-5</v>
      </c>
      <c r="L7" s="2" t="s">
        <v>222</v>
      </c>
      <c r="M7" s="2" t="s">
        <v>223</v>
      </c>
      <c r="N7" s="2" t="s">
        <v>224</v>
      </c>
      <c r="O7" s="2" t="s">
        <v>225</v>
      </c>
      <c r="P7" s="2" t="s">
        <v>226</v>
      </c>
      <c r="Q7" s="2" t="s">
        <v>21</v>
      </c>
      <c r="R7" s="2" t="s">
        <v>227</v>
      </c>
    </row>
    <row r="8" spans="1:22" s="3" customFormat="1" ht="30" x14ac:dyDescent="0.25">
      <c r="A8" s="4" t="s">
        <v>91</v>
      </c>
      <c r="B8" s="4" t="s">
        <v>92</v>
      </c>
      <c r="C8" s="4" t="str">
        <f>LEFT(allDEGs[[#This Row],[gene]], 14)</f>
        <v>Solyc09g018010</v>
      </c>
      <c r="D8" s="5">
        <v>3.1493322426828101</v>
      </c>
      <c r="E8" s="5">
        <v>4.0518166555071302E-4</v>
      </c>
      <c r="F8" s="4"/>
      <c r="G8" s="4" t="s">
        <v>17</v>
      </c>
      <c r="H8" s="5">
        <v>51.189774649167198</v>
      </c>
      <c r="I8" s="5">
        <v>0.58223974884457896</v>
      </c>
      <c r="J8" s="5">
        <v>5.4089956052167096</v>
      </c>
      <c r="K8" s="5">
        <v>6.3379184961434799E-8</v>
      </c>
      <c r="L8" s="4" t="s">
        <v>93</v>
      </c>
      <c r="M8" s="4" t="s">
        <v>21</v>
      </c>
      <c r="N8" s="4" t="s">
        <v>21</v>
      </c>
      <c r="O8" s="4" t="s">
        <v>21</v>
      </c>
      <c r="P8" s="4" t="s">
        <v>21</v>
      </c>
      <c r="Q8" s="4" t="s">
        <v>21</v>
      </c>
      <c r="R8" s="4" t="s">
        <v>27</v>
      </c>
    </row>
    <row r="9" spans="1:22" s="3" customFormat="1" ht="60" x14ac:dyDescent="0.25">
      <c r="A9" s="4" t="s">
        <v>37</v>
      </c>
      <c r="B9" s="4" t="s">
        <v>38</v>
      </c>
      <c r="C9" s="4" t="str">
        <f>LEFT(allDEGs[[#This Row],[gene]], 14)</f>
        <v>Solyc02g091920</v>
      </c>
      <c r="D9" s="5">
        <v>3.1247841309110398</v>
      </c>
      <c r="E9" s="5">
        <v>2.5696722570292801E-3</v>
      </c>
      <c r="F9" s="4" t="s">
        <v>332</v>
      </c>
      <c r="G9" s="4" t="s">
        <v>17</v>
      </c>
      <c r="H9" s="5">
        <v>62.961067958815299</v>
      </c>
      <c r="I9" s="5">
        <v>0.62449784506579198</v>
      </c>
      <c r="J9" s="5">
        <v>5.0036748014428101</v>
      </c>
      <c r="K9" s="5">
        <v>5.6247614250394604E-7</v>
      </c>
      <c r="L9" s="4" t="s">
        <v>39</v>
      </c>
      <c r="M9" s="4" t="s">
        <v>40</v>
      </c>
      <c r="N9" s="4" t="s">
        <v>41</v>
      </c>
      <c r="O9" s="4" t="s">
        <v>42</v>
      </c>
      <c r="P9" s="4" t="s">
        <v>43</v>
      </c>
      <c r="Q9" s="4" t="s">
        <v>21</v>
      </c>
      <c r="R9" s="4" t="s">
        <v>44</v>
      </c>
    </row>
    <row r="10" spans="1:22" s="3" customFormat="1" ht="45" x14ac:dyDescent="0.25">
      <c r="A10" s="4" t="s">
        <v>103</v>
      </c>
      <c r="B10" s="4" t="s">
        <v>104</v>
      </c>
      <c r="C10" s="4" t="str">
        <f>LEFT(allDEGs[[#This Row],[gene]], 14)</f>
        <v>Solyc09g097770</v>
      </c>
      <c r="D10" s="5">
        <v>3.0284580420468199</v>
      </c>
      <c r="E10" s="5">
        <v>2.8194310777003202E-2</v>
      </c>
      <c r="F10" s="4" t="s">
        <v>333</v>
      </c>
      <c r="G10" s="4" t="s">
        <v>17</v>
      </c>
      <c r="H10" s="5">
        <v>1246.2696483545899</v>
      </c>
      <c r="I10" s="5">
        <v>0.72469630029529697</v>
      </c>
      <c r="J10" s="5">
        <v>4.17893404563097</v>
      </c>
      <c r="K10" s="5">
        <v>2.9287859898213299E-5</v>
      </c>
      <c r="L10" s="4" t="s">
        <v>105</v>
      </c>
      <c r="M10" s="4" t="s">
        <v>21</v>
      </c>
      <c r="N10" s="4" t="s">
        <v>27</v>
      </c>
      <c r="O10" s="4" t="s">
        <v>27</v>
      </c>
      <c r="P10" s="4" t="s">
        <v>27</v>
      </c>
      <c r="Q10" s="4" t="s">
        <v>27</v>
      </c>
      <c r="R10" s="4" t="s">
        <v>27</v>
      </c>
    </row>
    <row r="11" spans="1:22" s="3" customFormat="1" ht="90" x14ac:dyDescent="0.25">
      <c r="A11" s="4" t="s">
        <v>116</v>
      </c>
      <c r="B11" s="4" t="s">
        <v>117</v>
      </c>
      <c r="C11" s="4" t="str">
        <f>LEFT(allDEGs[[#This Row],[gene]], 14)</f>
        <v>Solyc10g085870</v>
      </c>
      <c r="D11" s="5">
        <v>2.6580808633097499</v>
      </c>
      <c r="E11" s="5">
        <v>2.8194310777003202E-2</v>
      </c>
      <c r="F11" s="4" t="s">
        <v>344</v>
      </c>
      <c r="G11" s="4" t="s">
        <v>17</v>
      </c>
      <c r="H11" s="5">
        <v>26.040332949578598</v>
      </c>
      <c r="I11" s="5">
        <v>0.63609811466525501</v>
      </c>
      <c r="J11" s="5">
        <v>4.1787277811828796</v>
      </c>
      <c r="K11" s="5">
        <v>2.9314430598832301E-5</v>
      </c>
      <c r="L11" s="4" t="s">
        <v>118</v>
      </c>
      <c r="M11" s="4" t="s">
        <v>119</v>
      </c>
      <c r="N11" s="4" t="s">
        <v>21</v>
      </c>
      <c r="O11" s="4" t="s">
        <v>120</v>
      </c>
      <c r="P11" s="4" t="s">
        <v>121</v>
      </c>
      <c r="Q11" s="4" t="s">
        <v>21</v>
      </c>
      <c r="R11" s="4" t="s">
        <v>122</v>
      </c>
    </row>
    <row r="12" spans="1:22" s="3" customFormat="1" ht="30" x14ac:dyDescent="0.25">
      <c r="A12" s="4" t="s">
        <v>69</v>
      </c>
      <c r="B12" s="4" t="s">
        <v>70</v>
      </c>
      <c r="C12" s="4" t="str">
        <f>LEFT(allDEGs[[#This Row],[gene]], 14)</f>
        <v>Solyc08g067030</v>
      </c>
      <c r="D12" s="5">
        <v>2.6289453278213899</v>
      </c>
      <c r="E12" s="5">
        <v>1.77904203882139E-2</v>
      </c>
      <c r="F12" s="4"/>
      <c r="G12" s="4" t="s">
        <v>17</v>
      </c>
      <c r="H12" s="5">
        <v>106.99743279798101</v>
      </c>
      <c r="I12" s="5">
        <v>0.60439051866990601</v>
      </c>
      <c r="J12" s="5">
        <v>4.3497461436141602</v>
      </c>
      <c r="K12" s="5">
        <v>1.36295220222718E-5</v>
      </c>
      <c r="L12" s="4" t="s">
        <v>71</v>
      </c>
      <c r="M12" s="4" t="s">
        <v>21</v>
      </c>
      <c r="N12" s="4" t="s">
        <v>21</v>
      </c>
      <c r="O12" s="4" t="s">
        <v>72</v>
      </c>
      <c r="P12" s="4" t="s">
        <v>21</v>
      </c>
      <c r="Q12" s="4" t="s">
        <v>21</v>
      </c>
      <c r="R12" s="4" t="s">
        <v>73</v>
      </c>
    </row>
    <row r="13" spans="1:22" s="3" customFormat="1" ht="30" x14ac:dyDescent="0.25">
      <c r="A13" s="4" t="s">
        <v>94</v>
      </c>
      <c r="B13" s="4" t="s">
        <v>95</v>
      </c>
      <c r="C13" s="4" t="str">
        <f>LEFT(allDEGs[[#This Row],[gene]], 14)</f>
        <v>Solyc09g091510</v>
      </c>
      <c r="D13" s="5">
        <v>2.3154009630316801</v>
      </c>
      <c r="E13" s="5">
        <v>3.4575472925088398E-2</v>
      </c>
      <c r="F13" s="4" t="s">
        <v>334</v>
      </c>
      <c r="G13" s="4" t="s">
        <v>17</v>
      </c>
      <c r="H13" s="5">
        <v>125.091832821041</v>
      </c>
      <c r="I13" s="5">
        <v>0.56195228511071005</v>
      </c>
      <c r="J13" s="5">
        <v>4.1202803589908399</v>
      </c>
      <c r="K13" s="5">
        <v>3.7841165508469301E-5</v>
      </c>
      <c r="L13" s="4" t="s">
        <v>96</v>
      </c>
      <c r="M13" s="4" t="s">
        <v>21</v>
      </c>
      <c r="N13" s="4" t="s">
        <v>21</v>
      </c>
      <c r="O13" s="4" t="s">
        <v>97</v>
      </c>
      <c r="P13" s="4" t="s">
        <v>98</v>
      </c>
      <c r="Q13" s="4" t="s">
        <v>21</v>
      </c>
      <c r="R13" s="4" t="s">
        <v>99</v>
      </c>
    </row>
    <row r="14" spans="1:22" s="3" customFormat="1" ht="30" x14ac:dyDescent="0.25">
      <c r="A14" s="4" t="s">
        <v>100</v>
      </c>
      <c r="B14" s="4" t="s">
        <v>101</v>
      </c>
      <c r="C14" s="4" t="str">
        <f>LEFT(allDEGs[[#This Row],[gene]], 14)</f>
        <v>Solyc09g092720</v>
      </c>
      <c r="D14" s="5">
        <v>2.04745531083949</v>
      </c>
      <c r="E14" s="5">
        <v>4.5354216531318103E-3</v>
      </c>
      <c r="F14" s="4"/>
      <c r="G14" s="4" t="s">
        <v>17</v>
      </c>
      <c r="H14" s="5">
        <v>156.26517919327301</v>
      </c>
      <c r="I14" s="5">
        <v>0.42812728064106198</v>
      </c>
      <c r="J14" s="5">
        <v>4.7823518925813504</v>
      </c>
      <c r="K14" s="5">
        <v>1.7325603492194899E-6</v>
      </c>
      <c r="L14" s="4" t="s">
        <v>102</v>
      </c>
      <c r="M14" s="4" t="s">
        <v>21</v>
      </c>
      <c r="N14" s="4" t="s">
        <v>27</v>
      </c>
      <c r="O14" s="4" t="s">
        <v>27</v>
      </c>
      <c r="P14" s="4" t="s">
        <v>27</v>
      </c>
      <c r="Q14" s="4" t="s">
        <v>27</v>
      </c>
      <c r="R14" s="4" t="s">
        <v>27</v>
      </c>
    </row>
    <row r="15" spans="1:22" s="3" customFormat="1" ht="60" x14ac:dyDescent="0.25">
      <c r="A15" s="4" t="s">
        <v>87</v>
      </c>
      <c r="B15" s="4" t="s">
        <v>88</v>
      </c>
      <c r="C15" s="4" t="str">
        <f>LEFT(allDEGs[[#This Row],[gene]], 14)</f>
        <v>Solyc09g011080</v>
      </c>
      <c r="D15" s="5">
        <v>1.8477548964975301</v>
      </c>
      <c r="E15" s="5">
        <v>1.0750518523757101E-2</v>
      </c>
      <c r="F15" s="4" t="s">
        <v>335</v>
      </c>
      <c r="G15" s="4" t="s">
        <v>17</v>
      </c>
      <c r="H15" s="5">
        <v>145.75825249252901</v>
      </c>
      <c r="I15" s="5">
        <v>0.41134967792837901</v>
      </c>
      <c r="J15" s="5">
        <v>4.4919322796193999</v>
      </c>
      <c r="K15" s="5">
        <v>7.0579868366148004E-6</v>
      </c>
      <c r="L15" s="4" t="s">
        <v>89</v>
      </c>
      <c r="M15" s="4" t="s">
        <v>90</v>
      </c>
      <c r="N15" s="4" t="s">
        <v>21</v>
      </c>
      <c r="O15" s="4" t="s">
        <v>21</v>
      </c>
      <c r="P15" s="4" t="s">
        <v>21</v>
      </c>
      <c r="Q15" s="4" t="s">
        <v>21</v>
      </c>
      <c r="R15" s="4" t="s">
        <v>27</v>
      </c>
    </row>
    <row r="16" spans="1:22" s="3" customFormat="1" ht="30" x14ac:dyDescent="0.25">
      <c r="A16" s="2" t="s">
        <v>236</v>
      </c>
      <c r="B16" s="2" t="s">
        <v>237</v>
      </c>
      <c r="C16" s="2" t="str">
        <f>LEFT(allDEGs[[#This Row],[gene]], 14)</f>
        <v>Solyc05g054610</v>
      </c>
      <c r="D16" s="3">
        <v>1.78282695903674</v>
      </c>
      <c r="E16" s="3">
        <v>2.73081847820194E-2</v>
      </c>
      <c r="F16" s="2"/>
      <c r="G16" s="2" t="s">
        <v>136</v>
      </c>
      <c r="H16" s="3">
        <v>112.68454681336701</v>
      </c>
      <c r="I16" s="3">
        <v>0.42181412701451898</v>
      </c>
      <c r="J16" s="3">
        <v>4.2265700574209903</v>
      </c>
      <c r="K16" s="3">
        <v>2.37280419777322E-5</v>
      </c>
      <c r="L16" s="2" t="s">
        <v>204</v>
      </c>
      <c r="M16" s="2" t="s">
        <v>21</v>
      </c>
      <c r="N16" s="2" t="s">
        <v>205</v>
      </c>
      <c r="O16" s="2" t="s">
        <v>21</v>
      </c>
      <c r="P16" s="2" t="s">
        <v>21</v>
      </c>
      <c r="Q16" s="2" t="s">
        <v>21</v>
      </c>
      <c r="R16" s="2" t="s">
        <v>27</v>
      </c>
    </row>
    <row r="17" spans="1:18" s="3" customFormat="1" ht="30" x14ac:dyDescent="0.25">
      <c r="A17" s="4" t="s">
        <v>110</v>
      </c>
      <c r="B17" s="4" t="s">
        <v>111</v>
      </c>
      <c r="C17" s="4" t="str">
        <f>LEFT(allDEGs[[#This Row],[gene]], 14)</f>
        <v>Solyc10g018300</v>
      </c>
      <c r="D17" s="5">
        <v>1.71195123524543</v>
      </c>
      <c r="E17" s="5">
        <v>2.4490000497539001E-2</v>
      </c>
      <c r="F17" s="4" t="s">
        <v>336</v>
      </c>
      <c r="G17" s="4" t="s">
        <v>17</v>
      </c>
      <c r="H17" s="5">
        <v>102.918020758278</v>
      </c>
      <c r="I17" s="5">
        <v>0.40417062212684601</v>
      </c>
      <c r="J17" s="5">
        <v>4.2357141799092703</v>
      </c>
      <c r="K17" s="5">
        <v>2.27826424678868E-5</v>
      </c>
      <c r="L17" s="4" t="s">
        <v>112</v>
      </c>
      <c r="M17" s="4" t="s">
        <v>21</v>
      </c>
      <c r="N17" s="4" t="s">
        <v>21</v>
      </c>
      <c r="O17" s="4" t="s">
        <v>113</v>
      </c>
      <c r="P17" s="4" t="s">
        <v>114</v>
      </c>
      <c r="Q17" s="4" t="s">
        <v>21</v>
      </c>
      <c r="R17" s="4" t="s">
        <v>115</v>
      </c>
    </row>
    <row r="18" spans="1:18" s="3" customFormat="1" ht="30" x14ac:dyDescent="0.25">
      <c r="A18" s="2" t="s">
        <v>163</v>
      </c>
      <c r="B18" s="2" t="s">
        <v>164</v>
      </c>
      <c r="C18" s="2" t="str">
        <f>LEFT(allDEGs[[#This Row],[gene]], 14)</f>
        <v>Solyc02g081850</v>
      </c>
      <c r="D18" s="3">
        <v>1.58247978598656</v>
      </c>
      <c r="E18" s="3">
        <v>4.6524492035124099E-2</v>
      </c>
      <c r="F18" s="2"/>
      <c r="G18" s="2" t="s">
        <v>136</v>
      </c>
      <c r="H18" s="3">
        <v>45.1665568297867</v>
      </c>
      <c r="I18" s="3">
        <v>0.40636075386992498</v>
      </c>
      <c r="J18" s="3">
        <v>3.8942731819350498</v>
      </c>
      <c r="K18" s="3">
        <v>9.8493602355669298E-5</v>
      </c>
      <c r="L18" s="2" t="s">
        <v>165</v>
      </c>
      <c r="M18" s="2" t="s">
        <v>166</v>
      </c>
      <c r="N18" s="2" t="s">
        <v>21</v>
      </c>
      <c r="O18" s="2" t="s">
        <v>167</v>
      </c>
      <c r="P18" s="2" t="s">
        <v>168</v>
      </c>
      <c r="Q18" s="2" t="s">
        <v>21</v>
      </c>
      <c r="R18" s="2" t="s">
        <v>169</v>
      </c>
    </row>
    <row r="19" spans="1:18" s="3" customFormat="1" ht="30" x14ac:dyDescent="0.25">
      <c r="A19" s="2" t="s">
        <v>196</v>
      </c>
      <c r="B19" s="2" t="s">
        <v>197</v>
      </c>
      <c r="C19" s="2" t="str">
        <f>LEFT(allDEGs[[#This Row],[gene]], 14)</f>
        <v>Solyc03g123410</v>
      </c>
      <c r="D19" s="3">
        <v>1.5612287817300801</v>
      </c>
      <c r="E19" s="3">
        <v>4.6524492035124099E-2</v>
      </c>
      <c r="F19" s="2" t="s">
        <v>337</v>
      </c>
      <c r="G19" s="2" t="s">
        <v>136</v>
      </c>
      <c r="H19" s="3">
        <v>1275.30501916137</v>
      </c>
      <c r="I19" s="3">
        <v>0.40125147469923</v>
      </c>
      <c r="J19" s="3">
        <v>3.89089855158874</v>
      </c>
      <c r="K19" s="3">
        <v>9.9873685943021402E-5</v>
      </c>
      <c r="L19" s="2" t="s">
        <v>198</v>
      </c>
      <c r="M19" s="2" t="s">
        <v>20</v>
      </c>
      <c r="N19" s="2" t="s">
        <v>21</v>
      </c>
      <c r="O19" s="2" t="s">
        <v>199</v>
      </c>
      <c r="P19" s="2" t="s">
        <v>200</v>
      </c>
      <c r="Q19" s="2" t="s">
        <v>21</v>
      </c>
      <c r="R19" s="2" t="s">
        <v>201</v>
      </c>
    </row>
    <row r="20" spans="1:18" s="3" customFormat="1" ht="60" x14ac:dyDescent="0.25">
      <c r="A20" s="2" t="s">
        <v>244</v>
      </c>
      <c r="B20" s="2" t="s">
        <v>245</v>
      </c>
      <c r="C20" s="2" t="str">
        <f>LEFT(allDEGs[[#This Row],[gene]], 14)</f>
        <v>Solyc06g065970</v>
      </c>
      <c r="D20" s="3">
        <v>1.4906868849247401</v>
      </c>
      <c r="E20" s="3">
        <v>3.5268879012867897E-2</v>
      </c>
      <c r="F20" s="2"/>
      <c r="G20" s="2" t="s">
        <v>136</v>
      </c>
      <c r="H20" s="3">
        <v>841.62009597592896</v>
      </c>
      <c r="I20" s="3">
        <v>0.36936968269264497</v>
      </c>
      <c r="J20" s="3">
        <v>4.03575863091383</v>
      </c>
      <c r="K20" s="3">
        <v>5.44261474620063E-5</v>
      </c>
      <c r="L20" s="2" t="s">
        <v>246</v>
      </c>
      <c r="M20" s="2" t="s">
        <v>21</v>
      </c>
      <c r="N20" s="2" t="s">
        <v>21</v>
      </c>
      <c r="O20" s="2" t="s">
        <v>21</v>
      </c>
      <c r="P20" s="2" t="s">
        <v>21</v>
      </c>
      <c r="Q20" s="2" t="s">
        <v>21</v>
      </c>
      <c r="R20" s="2" t="s">
        <v>27</v>
      </c>
    </row>
    <row r="21" spans="1:18" s="3" customFormat="1" x14ac:dyDescent="0.25">
      <c r="A21" s="2" t="s">
        <v>138</v>
      </c>
      <c r="B21" s="2" t="s">
        <v>139</v>
      </c>
      <c r="C21" s="2" t="str">
        <f>LEFT(allDEGs[[#This Row],[gene]], 14)</f>
        <v>Solyc01g074000</v>
      </c>
      <c r="D21" s="3">
        <v>1.4357376610603101</v>
      </c>
      <c r="E21" s="3">
        <v>2.52977762153857E-2</v>
      </c>
      <c r="F21" s="2"/>
      <c r="G21" s="2" t="s">
        <v>136</v>
      </c>
      <c r="H21" s="3">
        <v>229.07468314468301</v>
      </c>
      <c r="I21" s="3">
        <v>0.33225203585060598</v>
      </c>
      <c r="J21" s="3">
        <v>4.3212305904601704</v>
      </c>
      <c r="K21" s="3">
        <v>1.5516141813678901E-5</v>
      </c>
      <c r="L21" s="2" t="s">
        <v>27</v>
      </c>
      <c r="M21" s="2" t="s">
        <v>27</v>
      </c>
      <c r="N21" s="2" t="s">
        <v>27</v>
      </c>
      <c r="O21" s="2" t="s">
        <v>27</v>
      </c>
      <c r="P21" s="2" t="s">
        <v>27</v>
      </c>
      <c r="Q21" s="2" t="s">
        <v>27</v>
      </c>
      <c r="R21" s="2" t="s">
        <v>27</v>
      </c>
    </row>
    <row r="22" spans="1:18" s="3" customFormat="1" ht="45" x14ac:dyDescent="0.25">
      <c r="A22" s="2" t="s">
        <v>296</v>
      </c>
      <c r="B22" s="2" t="s">
        <v>297</v>
      </c>
      <c r="C22" s="2" t="str">
        <f>LEFT(allDEGs[[#This Row],[gene]], 14)</f>
        <v>Solyc10g008910</v>
      </c>
      <c r="D22" s="3">
        <v>1.3449106104626101</v>
      </c>
      <c r="E22" s="3">
        <v>4.6524492035124099E-2</v>
      </c>
      <c r="F22" s="2"/>
      <c r="G22" s="2" t="s">
        <v>136</v>
      </c>
      <c r="H22" s="3">
        <v>148.18591476546601</v>
      </c>
      <c r="I22" s="3">
        <v>0.34532639194398601</v>
      </c>
      <c r="J22" s="3">
        <v>3.89460707851361</v>
      </c>
      <c r="K22" s="3">
        <v>9.8358035715579402E-5</v>
      </c>
      <c r="L22" s="2" t="s">
        <v>298</v>
      </c>
      <c r="M22" s="2" t="s">
        <v>299</v>
      </c>
      <c r="N22" s="2" t="s">
        <v>300</v>
      </c>
      <c r="O22" s="2" t="s">
        <v>21</v>
      </c>
      <c r="P22" s="2" t="s">
        <v>21</v>
      </c>
      <c r="Q22" s="2" t="s">
        <v>21</v>
      </c>
      <c r="R22" s="2" t="s">
        <v>27</v>
      </c>
    </row>
    <row r="23" spans="1:18" s="3" customFormat="1" ht="60" x14ac:dyDescent="0.25">
      <c r="A23" s="4" t="s">
        <v>45</v>
      </c>
      <c r="B23" s="4" t="s">
        <v>46</v>
      </c>
      <c r="C23" s="4" t="str">
        <f>LEFT(allDEGs[[#This Row],[gene]], 14)</f>
        <v>Solyc03g034220</v>
      </c>
      <c r="D23" s="5">
        <v>1.30280486000889</v>
      </c>
      <c r="E23" s="5">
        <v>1.8996038998675299E-2</v>
      </c>
      <c r="F23" s="4"/>
      <c r="G23" s="4" t="s">
        <v>17</v>
      </c>
      <c r="H23" s="5">
        <v>1328.4097006698</v>
      </c>
      <c r="I23" s="5">
        <v>0.301565083292473</v>
      </c>
      <c r="J23" s="5">
        <v>4.3201449112905701</v>
      </c>
      <c r="K23" s="5">
        <v>1.5592677299996201E-5</v>
      </c>
      <c r="L23" s="4" t="s">
        <v>47</v>
      </c>
      <c r="M23" s="4" t="s">
        <v>21</v>
      </c>
      <c r="N23" s="4" t="s">
        <v>48</v>
      </c>
      <c r="O23" s="4" t="s">
        <v>49</v>
      </c>
      <c r="P23" s="4" t="s">
        <v>50</v>
      </c>
      <c r="Q23" s="4" t="s">
        <v>51</v>
      </c>
      <c r="R23" s="4" t="s">
        <v>52</v>
      </c>
    </row>
    <row r="24" spans="1:18" s="3" customFormat="1" ht="30" x14ac:dyDescent="0.25">
      <c r="A24" s="2" t="s">
        <v>230</v>
      </c>
      <c r="B24" s="2" t="s">
        <v>231</v>
      </c>
      <c r="C24" s="2" t="str">
        <f>LEFT(allDEGs[[#This Row],[gene]], 14)</f>
        <v>Solyc04g081530</v>
      </c>
      <c r="D24" s="3">
        <v>1.22022978108611</v>
      </c>
      <c r="E24" s="3">
        <v>3.26678634755381E-2</v>
      </c>
      <c r="F24" s="2"/>
      <c r="G24" s="2" t="s">
        <v>136</v>
      </c>
      <c r="H24" s="3">
        <v>222.869972450028</v>
      </c>
      <c r="I24" s="3">
        <v>0.29845230923155203</v>
      </c>
      <c r="J24" s="3">
        <v>4.0885251792084603</v>
      </c>
      <c r="K24" s="3">
        <v>4.3412443156861302E-5</v>
      </c>
      <c r="L24" s="2" t="s">
        <v>232</v>
      </c>
      <c r="M24" s="2" t="s">
        <v>21</v>
      </c>
      <c r="N24" s="2" t="s">
        <v>21</v>
      </c>
      <c r="O24" s="2" t="s">
        <v>21</v>
      </c>
      <c r="P24" s="2" t="s">
        <v>21</v>
      </c>
      <c r="Q24" s="2" t="s">
        <v>21</v>
      </c>
      <c r="R24" s="2" t="s">
        <v>27</v>
      </c>
    </row>
    <row r="25" spans="1:18" s="3" customFormat="1" ht="30" x14ac:dyDescent="0.25">
      <c r="A25" s="2" t="s">
        <v>291</v>
      </c>
      <c r="B25" s="2" t="s">
        <v>292</v>
      </c>
      <c r="C25" s="2" t="str">
        <f>LEFT(allDEGs[[#This Row],[gene]], 14)</f>
        <v>Solyc09g061420</v>
      </c>
      <c r="D25" s="3">
        <v>1.11778358122096</v>
      </c>
      <c r="E25" s="3">
        <v>2.73081847820194E-2</v>
      </c>
      <c r="F25" s="2"/>
      <c r="G25" s="2" t="s">
        <v>136</v>
      </c>
      <c r="H25" s="3">
        <v>204.93233643374899</v>
      </c>
      <c r="I25" s="3">
        <v>0.26353198475913397</v>
      </c>
      <c r="J25" s="3">
        <v>4.2415480695544501</v>
      </c>
      <c r="K25" s="3">
        <v>2.21983332565172E-5</v>
      </c>
      <c r="L25" s="2" t="s">
        <v>293</v>
      </c>
      <c r="M25" s="2" t="s">
        <v>21</v>
      </c>
      <c r="N25" s="2" t="s">
        <v>21</v>
      </c>
      <c r="O25" s="2" t="s">
        <v>294</v>
      </c>
      <c r="P25" s="2" t="s">
        <v>21</v>
      </c>
      <c r="Q25" s="2" t="s">
        <v>21</v>
      </c>
      <c r="R25" s="2" t="s">
        <v>295</v>
      </c>
    </row>
    <row r="26" spans="1:18" s="3" customFormat="1" ht="60" x14ac:dyDescent="0.25">
      <c r="A26" s="2" t="s">
        <v>174</v>
      </c>
      <c r="B26" s="2" t="s">
        <v>175</v>
      </c>
      <c r="C26" s="2" t="str">
        <f>LEFT(allDEGs[[#This Row],[gene]], 14)</f>
        <v>Solyc03g062720</v>
      </c>
      <c r="D26" s="3">
        <v>1.0617202451518799</v>
      </c>
      <c r="E26" s="3">
        <v>3.8926078997858597E-2</v>
      </c>
      <c r="F26" s="2"/>
      <c r="G26" s="2" t="s">
        <v>136</v>
      </c>
      <c r="H26" s="3">
        <v>231.585643594684</v>
      </c>
      <c r="I26" s="3">
        <v>0.26825178742760403</v>
      </c>
      <c r="J26" s="3">
        <v>3.9579242149073002</v>
      </c>
      <c r="K26" s="3">
        <v>7.5603935697348597E-5</v>
      </c>
      <c r="L26" s="2" t="s">
        <v>176</v>
      </c>
      <c r="M26" s="2" t="s">
        <v>21</v>
      </c>
      <c r="N26" s="2" t="s">
        <v>177</v>
      </c>
      <c r="O26" s="2" t="s">
        <v>178</v>
      </c>
      <c r="P26" s="2" t="s">
        <v>179</v>
      </c>
      <c r="Q26" s="2" t="s">
        <v>21</v>
      </c>
      <c r="R26" s="2" t="s">
        <v>180</v>
      </c>
    </row>
    <row r="27" spans="1:18" s="3" customFormat="1" ht="30" x14ac:dyDescent="0.25">
      <c r="A27" s="4" t="s">
        <v>123</v>
      </c>
      <c r="B27" s="4" t="s">
        <v>124</v>
      </c>
      <c r="C27" s="4" t="str">
        <f>LEFT(allDEGs[[#This Row],[gene]], 14)</f>
        <v>Solyc11g012460</v>
      </c>
      <c r="D27" s="5">
        <v>1.00514215248991</v>
      </c>
      <c r="E27" s="5">
        <v>3.8792290746207103E-2</v>
      </c>
      <c r="F27" s="4"/>
      <c r="G27" s="4" t="s">
        <v>17</v>
      </c>
      <c r="H27" s="5">
        <v>261.80881593634899</v>
      </c>
      <c r="I27" s="5">
        <v>0.24621545248301699</v>
      </c>
      <c r="J27" s="5">
        <v>4.0823682768620797</v>
      </c>
      <c r="K27" s="5">
        <v>4.4579079876893397E-5</v>
      </c>
      <c r="L27" s="4" t="s">
        <v>125</v>
      </c>
      <c r="M27" s="4" t="s">
        <v>126</v>
      </c>
      <c r="N27" s="4" t="s">
        <v>21</v>
      </c>
      <c r="O27" s="4" t="s">
        <v>127</v>
      </c>
      <c r="P27" s="4" t="s">
        <v>128</v>
      </c>
      <c r="Q27" s="4" t="s">
        <v>21</v>
      </c>
      <c r="R27" s="4" t="s">
        <v>129</v>
      </c>
    </row>
    <row r="28" spans="1:18" s="3" customFormat="1" ht="30" x14ac:dyDescent="0.25">
      <c r="A28" s="2" t="s">
        <v>202</v>
      </c>
      <c r="B28" s="2" t="s">
        <v>203</v>
      </c>
      <c r="C28" s="2" t="str">
        <f>LEFT(allDEGs[[#This Row],[gene]], 14)</f>
        <v>Solyc04g011390</v>
      </c>
      <c r="D28" s="3">
        <v>0.97258160600883803</v>
      </c>
      <c r="E28" s="3">
        <v>3.00831955782879E-2</v>
      </c>
      <c r="F28" s="2"/>
      <c r="G28" s="2" t="s">
        <v>136</v>
      </c>
      <c r="H28" s="3">
        <v>282.54486403759302</v>
      </c>
      <c r="I28" s="3">
        <v>0.23335473981799801</v>
      </c>
      <c r="J28" s="3">
        <v>4.1678245180166096</v>
      </c>
      <c r="K28" s="3">
        <v>3.0752052725057901E-5</v>
      </c>
      <c r="L28" s="2" t="s">
        <v>204</v>
      </c>
      <c r="M28" s="2" t="s">
        <v>21</v>
      </c>
      <c r="N28" s="2" t="s">
        <v>205</v>
      </c>
      <c r="O28" s="2" t="s">
        <v>21</v>
      </c>
      <c r="P28" s="2" t="s">
        <v>21</v>
      </c>
      <c r="Q28" s="2" t="s">
        <v>21</v>
      </c>
      <c r="R28" s="2" t="s">
        <v>27</v>
      </c>
    </row>
    <row r="29" spans="1:18" s="3" customFormat="1" ht="45" x14ac:dyDescent="0.25">
      <c r="A29" s="2" t="s">
        <v>260</v>
      </c>
      <c r="B29" s="2" t="s">
        <v>261</v>
      </c>
      <c r="C29" s="2" t="str">
        <f>LEFT(allDEGs[[#This Row],[gene]], 14)</f>
        <v>Solyc07g063870</v>
      </c>
      <c r="D29" s="3">
        <v>-0.58494346438423706</v>
      </c>
      <c r="E29" s="3">
        <v>4.8342859458737099E-2</v>
      </c>
      <c r="F29" s="2"/>
      <c r="G29" s="2" t="s">
        <v>136</v>
      </c>
      <c r="H29" s="3">
        <v>854.25650590371094</v>
      </c>
      <c r="I29" s="3">
        <v>0.150919593330156</v>
      </c>
      <c r="J29" s="3">
        <v>-3.8758616524005398</v>
      </c>
      <c r="K29" s="3">
        <v>1.06248042766455E-4</v>
      </c>
      <c r="L29" s="2" t="s">
        <v>262</v>
      </c>
      <c r="M29" s="2" t="s">
        <v>21</v>
      </c>
      <c r="N29" s="2" t="s">
        <v>21</v>
      </c>
      <c r="O29" s="2" t="s">
        <v>263</v>
      </c>
      <c r="P29" s="2" t="s">
        <v>21</v>
      </c>
      <c r="Q29" s="2" t="s">
        <v>21</v>
      </c>
      <c r="R29" s="2" t="s">
        <v>264</v>
      </c>
    </row>
    <row r="30" spans="1:18" s="3" customFormat="1" x14ac:dyDescent="0.25">
      <c r="A30" s="2" t="s">
        <v>280</v>
      </c>
      <c r="B30" s="2" t="s">
        <v>281</v>
      </c>
      <c r="C30" s="2" t="str">
        <f>LEFT(allDEGs[[#This Row],[gene]], 14)</f>
        <v>Solyc08g082190</v>
      </c>
      <c r="D30" s="3">
        <v>-0.63721665650392301</v>
      </c>
      <c r="E30" s="3">
        <v>3.10296954158874E-2</v>
      </c>
      <c r="F30" s="2"/>
      <c r="G30" s="2" t="s">
        <v>136</v>
      </c>
      <c r="H30" s="3">
        <v>12950.7260570419</v>
      </c>
      <c r="I30" s="3">
        <v>0.15380863756235499</v>
      </c>
      <c r="J30" s="3">
        <v>-4.1429185421761003</v>
      </c>
      <c r="K30" s="3">
        <v>3.4291376948212899E-5</v>
      </c>
      <c r="L30" s="2" t="s">
        <v>282</v>
      </c>
      <c r="M30" s="2" t="s">
        <v>21</v>
      </c>
      <c r="N30" s="2" t="s">
        <v>21</v>
      </c>
      <c r="O30" s="2" t="s">
        <v>21</v>
      </c>
      <c r="P30" s="2" t="s">
        <v>21</v>
      </c>
      <c r="Q30" s="2" t="s">
        <v>21</v>
      </c>
      <c r="R30" s="2" t="s">
        <v>27</v>
      </c>
    </row>
    <row r="31" spans="1:18" s="3" customFormat="1" ht="45" x14ac:dyDescent="0.25">
      <c r="A31" s="2" t="s">
        <v>317</v>
      </c>
      <c r="B31" s="2" t="s">
        <v>318</v>
      </c>
      <c r="C31" s="2" t="str">
        <f>LEFT(allDEGs[[#This Row],[gene]], 14)</f>
        <v>Solyc12g015880</v>
      </c>
      <c r="D31" s="3">
        <v>-0.78616626868101902</v>
      </c>
      <c r="E31" s="3">
        <v>2.52977762153857E-2</v>
      </c>
      <c r="F31" s="2"/>
      <c r="G31" s="2" t="s">
        <v>136</v>
      </c>
      <c r="H31" s="3">
        <v>5645.8005126989501</v>
      </c>
      <c r="I31" s="3">
        <v>0.18129172204642</v>
      </c>
      <c r="J31" s="3">
        <v>-4.3364708537531502</v>
      </c>
      <c r="K31" s="3">
        <v>1.44788615769805E-5</v>
      </c>
      <c r="L31" s="2" t="s">
        <v>319</v>
      </c>
      <c r="M31" s="2" t="s">
        <v>243</v>
      </c>
      <c r="N31" s="2" t="s">
        <v>320</v>
      </c>
      <c r="O31" s="2" t="s">
        <v>321</v>
      </c>
      <c r="P31" s="2" t="s">
        <v>322</v>
      </c>
      <c r="Q31" s="2" t="s">
        <v>21</v>
      </c>
      <c r="R31" s="2" t="s">
        <v>323</v>
      </c>
    </row>
    <row r="32" spans="1:18" s="3" customFormat="1" ht="30" x14ac:dyDescent="0.25">
      <c r="A32" s="2" t="s">
        <v>181</v>
      </c>
      <c r="B32" s="2" t="s">
        <v>182</v>
      </c>
      <c r="C32" s="2" t="str">
        <f>LEFT(allDEGs[[#This Row],[gene]], 14)</f>
        <v>Solyc03g083400</v>
      </c>
      <c r="D32" s="3">
        <v>-0.82061034428248103</v>
      </c>
      <c r="E32" s="3">
        <v>3.5268879012867897E-2</v>
      </c>
      <c r="F32" s="2"/>
      <c r="G32" s="2" t="s">
        <v>136</v>
      </c>
      <c r="H32" s="3">
        <v>929.02936725898303</v>
      </c>
      <c r="I32" s="3">
        <v>0.20267737766658001</v>
      </c>
      <c r="J32" s="3">
        <v>-4.04885021569822</v>
      </c>
      <c r="K32" s="3">
        <v>5.14698708159891E-5</v>
      </c>
      <c r="L32" s="2" t="s">
        <v>183</v>
      </c>
      <c r="M32" s="2" t="s">
        <v>143</v>
      </c>
      <c r="N32" s="2" t="s">
        <v>21</v>
      </c>
      <c r="O32" s="2" t="s">
        <v>184</v>
      </c>
      <c r="P32" s="2" t="s">
        <v>21</v>
      </c>
      <c r="Q32" s="2" t="s">
        <v>21</v>
      </c>
      <c r="R32" s="2" t="s">
        <v>185</v>
      </c>
    </row>
    <row r="33" spans="1:18" s="3" customFormat="1" ht="30" x14ac:dyDescent="0.25">
      <c r="A33" s="2" t="s">
        <v>233</v>
      </c>
      <c r="B33" s="2" t="s">
        <v>234</v>
      </c>
      <c r="C33" s="2" t="str">
        <f>LEFT(allDEGs[[#This Row],[gene]], 14)</f>
        <v>Solyc05g008105</v>
      </c>
      <c r="D33" s="3">
        <v>-1.04641356461987</v>
      </c>
      <c r="E33" s="3">
        <v>4.4641302373603304E-3</v>
      </c>
      <c r="F33" s="2"/>
      <c r="G33" s="2" t="s">
        <v>136</v>
      </c>
      <c r="H33" s="3">
        <v>1268.3367038270101</v>
      </c>
      <c r="I33" s="3">
        <v>0.207464662747982</v>
      </c>
      <c r="J33" s="3">
        <v>-5.0438158998238798</v>
      </c>
      <c r="K33" s="3">
        <v>4.56338383578874E-7</v>
      </c>
      <c r="L33" s="2" t="s">
        <v>235</v>
      </c>
      <c r="M33" s="2" t="s">
        <v>21</v>
      </c>
      <c r="N33" s="2" t="s">
        <v>27</v>
      </c>
      <c r="O33" s="2" t="s">
        <v>27</v>
      </c>
      <c r="P33" s="2" t="s">
        <v>27</v>
      </c>
      <c r="Q33" s="2" t="s">
        <v>27</v>
      </c>
      <c r="R33" s="2" t="s">
        <v>27</v>
      </c>
    </row>
    <row r="34" spans="1:18" s="3" customFormat="1" ht="45" x14ac:dyDescent="0.25">
      <c r="A34" s="4" t="s">
        <v>28</v>
      </c>
      <c r="B34" s="4" t="s">
        <v>29</v>
      </c>
      <c r="C34" s="4" t="str">
        <f>LEFT(allDEGs[[#This Row],[gene]], 14)</f>
        <v>Solyc02g032660</v>
      </c>
      <c r="D34" s="5">
        <v>-1.12950381071388</v>
      </c>
      <c r="E34" s="5">
        <v>8.6125833015761096E-3</v>
      </c>
      <c r="F34" s="4"/>
      <c r="G34" s="4" t="s">
        <v>17</v>
      </c>
      <c r="H34" s="5">
        <v>113.86042385466099</v>
      </c>
      <c r="I34" s="5">
        <v>0.24558848250395901</v>
      </c>
      <c r="J34" s="5">
        <v>-4.5991725637853103</v>
      </c>
      <c r="K34" s="5">
        <v>4.2417231976680004E-6</v>
      </c>
      <c r="L34" s="4" t="s">
        <v>30</v>
      </c>
      <c r="M34" s="4" t="s">
        <v>31</v>
      </c>
      <c r="N34" s="4" t="s">
        <v>32</v>
      </c>
      <c r="O34" s="4" t="s">
        <v>21</v>
      </c>
      <c r="P34" s="4" t="s">
        <v>21</v>
      </c>
      <c r="Q34" s="4" t="s">
        <v>21</v>
      </c>
      <c r="R34" s="4" t="s">
        <v>27</v>
      </c>
    </row>
    <row r="35" spans="1:18" s="3" customFormat="1" ht="30" x14ac:dyDescent="0.25">
      <c r="A35" s="2" t="s">
        <v>206</v>
      </c>
      <c r="B35" s="2" t="s">
        <v>207</v>
      </c>
      <c r="C35" s="2" t="str">
        <f>LEFT(allDEGs[[#This Row],[gene]], 14)</f>
        <v>Solyc04g011440</v>
      </c>
      <c r="D35" s="3">
        <v>-1.14304142470808</v>
      </c>
      <c r="E35" s="3">
        <v>1.70926464521091E-2</v>
      </c>
      <c r="F35" s="2"/>
      <c r="G35" s="2" t="s">
        <v>136</v>
      </c>
      <c r="H35" s="3">
        <v>760.23969594837502</v>
      </c>
      <c r="I35" s="3">
        <v>0.251148960104361</v>
      </c>
      <c r="J35" s="3">
        <v>-4.5512488852556103</v>
      </c>
      <c r="K35" s="3">
        <v>5.3328419494899599E-6</v>
      </c>
      <c r="L35" s="2" t="s">
        <v>208</v>
      </c>
      <c r="M35" s="2" t="s">
        <v>21</v>
      </c>
      <c r="N35" s="2" t="s">
        <v>27</v>
      </c>
      <c r="O35" s="2" t="s">
        <v>27</v>
      </c>
      <c r="P35" s="2" t="s">
        <v>27</v>
      </c>
      <c r="Q35" s="2" t="s">
        <v>27</v>
      </c>
      <c r="R35" s="2" t="s">
        <v>27</v>
      </c>
    </row>
    <row r="36" spans="1:18" s="3" customFormat="1" x14ac:dyDescent="0.25">
      <c r="A36" s="2" t="s">
        <v>161</v>
      </c>
      <c r="B36" s="2" t="s">
        <v>162</v>
      </c>
      <c r="C36" s="2" t="str">
        <f>LEFT(allDEGs[[#This Row],[gene]], 14)</f>
        <v>Solyc02g081190</v>
      </c>
      <c r="D36" s="3">
        <v>-1.15949711413073</v>
      </c>
      <c r="E36" s="3">
        <v>2.73081847820194E-2</v>
      </c>
      <c r="F36" s="2"/>
      <c r="G36" s="2" t="s">
        <v>136</v>
      </c>
      <c r="H36" s="3">
        <v>35925.972715498698</v>
      </c>
      <c r="I36" s="3">
        <v>0.27365921989633002</v>
      </c>
      <c r="J36" s="3">
        <v>-4.2370109604565096</v>
      </c>
      <c r="K36" s="3">
        <v>2.2651508275211E-5</v>
      </c>
      <c r="L36" s="2" t="s">
        <v>27</v>
      </c>
      <c r="M36" s="2" t="s">
        <v>27</v>
      </c>
      <c r="N36" s="2" t="s">
        <v>27</v>
      </c>
      <c r="O36" s="2" t="s">
        <v>27</v>
      </c>
      <c r="P36" s="2" t="s">
        <v>27</v>
      </c>
      <c r="Q36" s="2" t="s">
        <v>27</v>
      </c>
      <c r="R36" s="2" t="s">
        <v>27</v>
      </c>
    </row>
    <row r="37" spans="1:18" s="3" customFormat="1" ht="30" x14ac:dyDescent="0.25">
      <c r="A37" s="2" t="s">
        <v>312</v>
      </c>
      <c r="B37" s="2" t="s">
        <v>313</v>
      </c>
      <c r="C37" s="2" t="str">
        <f>LEFT(allDEGs[[#This Row],[gene]], 14)</f>
        <v>Solyc10g078590</v>
      </c>
      <c r="D37" s="3">
        <v>-1.1613645772322101</v>
      </c>
      <c r="E37" s="3">
        <v>6.4387043619556503E-3</v>
      </c>
      <c r="F37" s="2"/>
      <c r="G37" s="2" t="s">
        <v>136</v>
      </c>
      <c r="H37" s="3">
        <v>278.404908701615</v>
      </c>
      <c r="I37" s="3">
        <v>0.24008697701856399</v>
      </c>
      <c r="J37" s="3">
        <v>-4.8372660260635802</v>
      </c>
      <c r="K37" s="3">
        <v>1.3163719625771801E-6</v>
      </c>
      <c r="L37" s="2" t="s">
        <v>314</v>
      </c>
      <c r="M37" s="2" t="s">
        <v>21</v>
      </c>
      <c r="N37" s="2" t="s">
        <v>21</v>
      </c>
      <c r="O37" s="2" t="s">
        <v>315</v>
      </c>
      <c r="P37" s="2" t="s">
        <v>21</v>
      </c>
      <c r="Q37" s="2" t="s">
        <v>21</v>
      </c>
      <c r="R37" s="2" t="s">
        <v>316</v>
      </c>
    </row>
    <row r="38" spans="1:18" s="3" customFormat="1" ht="45" x14ac:dyDescent="0.25">
      <c r="A38" s="2" t="s">
        <v>209</v>
      </c>
      <c r="B38" s="2" t="s">
        <v>210</v>
      </c>
      <c r="C38" s="2" t="str">
        <f>LEFT(allDEGs[[#This Row],[gene]], 14)</f>
        <v>Solyc04g014600</v>
      </c>
      <c r="D38" s="3">
        <v>-1.2702835706817199</v>
      </c>
      <c r="E38" s="3">
        <v>3.5268879012867897E-2</v>
      </c>
      <c r="F38" s="2"/>
      <c r="G38" s="2" t="s">
        <v>136</v>
      </c>
      <c r="H38" s="3">
        <v>338.578385798385</v>
      </c>
      <c r="I38" s="3">
        <v>0.31685510205659401</v>
      </c>
      <c r="J38" s="3">
        <v>-4.0090361885819599</v>
      </c>
      <c r="K38" s="3">
        <v>6.0967073874990402E-5</v>
      </c>
      <c r="L38" s="2" t="s">
        <v>211</v>
      </c>
      <c r="M38" s="2" t="s">
        <v>21</v>
      </c>
      <c r="N38" s="2" t="s">
        <v>21</v>
      </c>
      <c r="O38" s="2" t="s">
        <v>212</v>
      </c>
      <c r="P38" s="2" t="s">
        <v>21</v>
      </c>
      <c r="Q38" s="2" t="s">
        <v>21</v>
      </c>
      <c r="R38" s="2" t="s">
        <v>213</v>
      </c>
    </row>
    <row r="39" spans="1:18" s="3" customFormat="1" ht="30" x14ac:dyDescent="0.25">
      <c r="A39" s="2" t="s">
        <v>140</v>
      </c>
      <c r="B39" s="2" t="s">
        <v>141</v>
      </c>
      <c r="C39" s="2" t="str">
        <f>LEFT(allDEGs[[#This Row],[gene]], 14)</f>
        <v>Solyc01g081540</v>
      </c>
      <c r="D39" s="3">
        <v>-1.2845516746411301</v>
      </c>
      <c r="E39" s="3">
        <v>3.5268879012867897E-2</v>
      </c>
      <c r="F39" s="2"/>
      <c r="G39" s="2" t="s">
        <v>136</v>
      </c>
      <c r="H39" s="3">
        <v>222.88128945803501</v>
      </c>
      <c r="I39" s="3">
        <v>0.32051389549375697</v>
      </c>
      <c r="J39" s="3">
        <v>-4.0077877829984896</v>
      </c>
      <c r="K39" s="3">
        <v>6.1290155197419197E-5</v>
      </c>
      <c r="L39" s="2" t="s">
        <v>142</v>
      </c>
      <c r="M39" s="2" t="s">
        <v>143</v>
      </c>
      <c r="N39" s="2" t="s">
        <v>21</v>
      </c>
      <c r="O39" s="2" t="s">
        <v>144</v>
      </c>
      <c r="P39" s="2" t="s">
        <v>145</v>
      </c>
      <c r="Q39" s="2" t="s">
        <v>21</v>
      </c>
      <c r="R39" s="2" t="s">
        <v>146</v>
      </c>
    </row>
    <row r="40" spans="1:18" s="3" customFormat="1" ht="30" x14ac:dyDescent="0.25">
      <c r="A40" s="2" t="s">
        <v>240</v>
      </c>
      <c r="B40" s="2" t="s">
        <v>241</v>
      </c>
      <c r="C40" s="2" t="str">
        <f>LEFT(allDEGs[[#This Row],[gene]], 14)</f>
        <v>Solyc06g036290</v>
      </c>
      <c r="D40" s="3">
        <v>-1.37415462801265</v>
      </c>
      <c r="E40" s="3">
        <v>3.8926078997858597E-2</v>
      </c>
      <c r="F40" s="2"/>
      <c r="G40" s="2" t="s">
        <v>136</v>
      </c>
      <c r="H40" s="3">
        <v>2944.5112730557198</v>
      </c>
      <c r="I40" s="3">
        <v>0.34687669414562</v>
      </c>
      <c r="J40" s="3">
        <v>-3.9615075074365498</v>
      </c>
      <c r="K40" s="3">
        <v>7.44780398721981E-5</v>
      </c>
      <c r="L40" s="2" t="s">
        <v>242</v>
      </c>
      <c r="M40" s="2" t="s">
        <v>243</v>
      </c>
      <c r="N40" s="2" t="s">
        <v>21</v>
      </c>
      <c r="O40" s="2" t="s">
        <v>21</v>
      </c>
      <c r="P40" s="2" t="s">
        <v>21</v>
      </c>
      <c r="Q40" s="2" t="s">
        <v>21</v>
      </c>
      <c r="R40" s="2" t="s">
        <v>27</v>
      </c>
    </row>
    <row r="41" spans="1:18" s="3" customFormat="1" ht="45" x14ac:dyDescent="0.25">
      <c r="A41" s="2" t="s">
        <v>247</v>
      </c>
      <c r="B41" s="2" t="s">
        <v>248</v>
      </c>
      <c r="C41" s="2" t="str">
        <f>LEFT(allDEGs[[#This Row],[gene]], 14)</f>
        <v>Solyc07g049530</v>
      </c>
      <c r="D41" s="3">
        <v>-1.4266342684729301</v>
      </c>
      <c r="E41" s="3">
        <v>1.81057991256874E-2</v>
      </c>
      <c r="F41" s="2"/>
      <c r="G41" s="2" t="s">
        <v>136</v>
      </c>
      <c r="H41" s="3">
        <v>571.19155251106497</v>
      </c>
      <c r="I41" s="3">
        <v>0.32012048910336799</v>
      </c>
      <c r="J41" s="3">
        <v>-4.4565540695905499</v>
      </c>
      <c r="K41" s="3">
        <v>8.3287601395955304E-6</v>
      </c>
      <c r="L41" s="2" t="s">
        <v>249</v>
      </c>
      <c r="M41" s="2" t="s">
        <v>250</v>
      </c>
      <c r="N41" s="2" t="s">
        <v>251</v>
      </c>
      <c r="O41" s="2" t="s">
        <v>252</v>
      </c>
      <c r="P41" s="2" t="s">
        <v>253</v>
      </c>
      <c r="Q41" s="2" t="s">
        <v>254</v>
      </c>
      <c r="R41" s="2" t="s">
        <v>255</v>
      </c>
    </row>
    <row r="42" spans="1:18" s="3" customFormat="1" x14ac:dyDescent="0.25">
      <c r="A42" s="2" t="s">
        <v>150</v>
      </c>
      <c r="B42" s="2" t="s">
        <v>151</v>
      </c>
      <c r="C42" s="2" t="str">
        <f>LEFT(allDEGs[[#This Row],[gene]], 14)</f>
        <v>Solyc02g065610</v>
      </c>
      <c r="D42" s="3">
        <v>-1.4802525602077199</v>
      </c>
      <c r="E42" s="3">
        <v>3.26678634755381E-2</v>
      </c>
      <c r="F42" s="2"/>
      <c r="G42" s="2" t="s">
        <v>136</v>
      </c>
      <c r="H42" s="3">
        <v>203.501677025372</v>
      </c>
      <c r="I42" s="3">
        <v>0.36173096351440698</v>
      </c>
      <c r="J42" s="3">
        <v>-4.0921367245598299</v>
      </c>
      <c r="K42" s="3">
        <v>4.27416506479741E-5</v>
      </c>
      <c r="L42" s="2" t="s">
        <v>27</v>
      </c>
      <c r="M42" s="2" t="s">
        <v>27</v>
      </c>
      <c r="N42" s="2" t="s">
        <v>27</v>
      </c>
      <c r="O42" s="2" t="s">
        <v>27</v>
      </c>
      <c r="P42" s="2" t="s">
        <v>27</v>
      </c>
      <c r="Q42" s="2" t="s">
        <v>27</v>
      </c>
      <c r="R42" s="2" t="s">
        <v>27</v>
      </c>
    </row>
    <row r="43" spans="1:18" s="3" customFormat="1" ht="30" x14ac:dyDescent="0.25">
      <c r="A43" s="4" t="s">
        <v>25</v>
      </c>
      <c r="B43" s="4" t="s">
        <v>26</v>
      </c>
      <c r="C43" s="4" t="str">
        <f>LEFT(allDEGs[[#This Row],[gene]], 14)</f>
        <v>Solyc01g102895</v>
      </c>
      <c r="D43" s="5">
        <v>-1.50575796831807</v>
      </c>
      <c r="E43" s="5">
        <v>4.5354216531318103E-3</v>
      </c>
      <c r="F43" s="4" t="s">
        <v>327</v>
      </c>
      <c r="G43" s="4" t="s">
        <v>17</v>
      </c>
      <c r="H43" s="5">
        <v>290.43829318570403</v>
      </c>
      <c r="I43" s="5">
        <v>0.31190241051992101</v>
      </c>
      <c r="J43" s="5">
        <v>-4.8276573618269696</v>
      </c>
      <c r="K43" s="5">
        <v>1.38148516931528E-6</v>
      </c>
      <c r="L43" s="4" t="s">
        <v>19</v>
      </c>
      <c r="M43" s="4" t="s">
        <v>20</v>
      </c>
      <c r="N43" s="4" t="s">
        <v>27</v>
      </c>
      <c r="O43" s="4" t="s">
        <v>27</v>
      </c>
      <c r="P43" s="4" t="s">
        <v>27</v>
      </c>
      <c r="Q43" s="4" t="s">
        <v>27</v>
      </c>
      <c r="R43" s="4" t="s">
        <v>27</v>
      </c>
    </row>
    <row r="44" spans="1:18" s="3" customFormat="1" x14ac:dyDescent="0.25">
      <c r="A44" s="2" t="s">
        <v>278</v>
      </c>
      <c r="B44" s="2" t="s">
        <v>279</v>
      </c>
      <c r="C44" s="2" t="str">
        <f>LEFT(allDEGs[[#This Row],[gene]], 14)</f>
        <v>Solyc08g062437</v>
      </c>
      <c r="D44" s="3">
        <v>-1.5937722789267399</v>
      </c>
      <c r="E44" s="3">
        <v>3.10296954158874E-2</v>
      </c>
      <c r="F44" s="2"/>
      <c r="G44" s="2" t="s">
        <v>136</v>
      </c>
      <c r="H44" s="3">
        <v>114.4224242934</v>
      </c>
      <c r="I44" s="3">
        <v>0.385067826475682</v>
      </c>
      <c r="J44" s="3">
        <v>-4.1389390890266604</v>
      </c>
      <c r="K44" s="3">
        <v>3.4891556307156803E-5</v>
      </c>
      <c r="L44" s="2" t="s">
        <v>27</v>
      </c>
      <c r="M44" s="2" t="s">
        <v>27</v>
      </c>
      <c r="N44" s="2" t="s">
        <v>27</v>
      </c>
      <c r="O44" s="2" t="s">
        <v>27</v>
      </c>
      <c r="P44" s="2" t="s">
        <v>27</v>
      </c>
      <c r="Q44" s="2" t="s">
        <v>27</v>
      </c>
      <c r="R44" s="2" t="s">
        <v>27</v>
      </c>
    </row>
    <row r="45" spans="1:18" s="5" customFormat="1" ht="30" x14ac:dyDescent="0.25">
      <c r="A45" s="2" t="s">
        <v>256</v>
      </c>
      <c r="B45" s="2" t="s">
        <v>257</v>
      </c>
      <c r="C45" s="2" t="str">
        <f>LEFT(allDEGs[[#This Row],[gene]], 14)</f>
        <v>Solyc07g052790</v>
      </c>
      <c r="D45" s="3">
        <v>-1.6131671460464201</v>
      </c>
      <c r="E45" s="3">
        <v>2.73081847820194E-2</v>
      </c>
      <c r="F45" s="2"/>
      <c r="G45" s="2" t="s">
        <v>136</v>
      </c>
      <c r="H45" s="3">
        <v>73.020008715063099</v>
      </c>
      <c r="I45" s="3">
        <v>0.37910365024847398</v>
      </c>
      <c r="J45" s="3">
        <v>-4.2552139632237997</v>
      </c>
      <c r="K45" s="3">
        <v>2.08849201520579E-5</v>
      </c>
      <c r="L45" s="2" t="s">
        <v>258</v>
      </c>
      <c r="M45" s="2" t="s">
        <v>259</v>
      </c>
      <c r="N45" s="2" t="s">
        <v>21</v>
      </c>
      <c r="O45" s="2" t="s">
        <v>21</v>
      </c>
      <c r="P45" s="2" t="s">
        <v>21</v>
      </c>
      <c r="Q45" s="2" t="s">
        <v>21</v>
      </c>
      <c r="R45" s="2" t="s">
        <v>27</v>
      </c>
    </row>
    <row r="46" spans="1:18" s="5" customFormat="1" ht="30" x14ac:dyDescent="0.25">
      <c r="A46" s="4" t="s">
        <v>53</v>
      </c>
      <c r="B46" s="4" t="s">
        <v>54</v>
      </c>
      <c r="C46" s="4" t="str">
        <f>LEFT(allDEGs[[#This Row],[gene]], 14)</f>
        <v>Solyc07g016215</v>
      </c>
      <c r="D46" s="5">
        <v>-1.7285996158246899</v>
      </c>
      <c r="E46" s="5">
        <v>4.7928099391432904E-3</v>
      </c>
      <c r="F46" s="4"/>
      <c r="G46" s="4" t="s">
        <v>17</v>
      </c>
      <c r="H46" s="5">
        <v>2786.32839896006</v>
      </c>
      <c r="I46" s="5">
        <v>0.36439681482868902</v>
      </c>
      <c r="J46" s="5">
        <v>-4.7437286646902903</v>
      </c>
      <c r="K46" s="5">
        <v>2.0981985067936E-6</v>
      </c>
      <c r="L46" s="4" t="s">
        <v>55</v>
      </c>
      <c r="M46" s="4" t="s">
        <v>21</v>
      </c>
      <c r="N46" s="4" t="s">
        <v>21</v>
      </c>
      <c r="O46" s="4" t="s">
        <v>21</v>
      </c>
      <c r="P46" s="4" t="s">
        <v>21</v>
      </c>
      <c r="Q46" s="4" t="s">
        <v>21</v>
      </c>
      <c r="R46" s="4" t="s">
        <v>27</v>
      </c>
    </row>
    <row r="47" spans="1:18" s="5" customFormat="1" ht="45" x14ac:dyDescent="0.25">
      <c r="A47" s="2" t="s">
        <v>265</v>
      </c>
      <c r="B47" s="2" t="s">
        <v>266</v>
      </c>
      <c r="C47" s="2" t="str">
        <f>LEFT(allDEGs[[#This Row],[gene]], 14)</f>
        <v>Solyc07g064870</v>
      </c>
      <c r="D47" s="3">
        <v>-1.8048802516541</v>
      </c>
      <c r="E47" s="3">
        <v>2.52977762153857E-2</v>
      </c>
      <c r="F47" s="2"/>
      <c r="G47" s="2" t="s">
        <v>136</v>
      </c>
      <c r="H47" s="3">
        <v>43.7172281071513</v>
      </c>
      <c r="I47" s="3">
        <v>0.41543361557870501</v>
      </c>
      <c r="J47" s="3">
        <v>-4.3445695869841296</v>
      </c>
      <c r="K47" s="3">
        <v>1.39549003295296E-5</v>
      </c>
      <c r="L47" s="2" t="s">
        <v>267</v>
      </c>
      <c r="M47" s="2" t="s">
        <v>40</v>
      </c>
      <c r="N47" s="2" t="s">
        <v>268</v>
      </c>
      <c r="O47" s="2" t="s">
        <v>21</v>
      </c>
      <c r="P47" s="2" t="s">
        <v>21</v>
      </c>
      <c r="Q47" s="2" t="s">
        <v>21</v>
      </c>
      <c r="R47" s="2" t="s">
        <v>27</v>
      </c>
    </row>
    <row r="48" spans="1:18" s="5" customFormat="1" ht="30" x14ac:dyDescent="0.25">
      <c r="A48" s="2" t="s">
        <v>305</v>
      </c>
      <c r="B48" s="2" t="s">
        <v>306</v>
      </c>
      <c r="C48" s="2" t="str">
        <f>LEFT(allDEGs[[#This Row],[gene]], 14)</f>
        <v>Solyc10g076510</v>
      </c>
      <c r="D48" s="3">
        <v>-1.93342034744642</v>
      </c>
      <c r="E48" s="3">
        <v>3.6219201858027503E-2</v>
      </c>
      <c r="F48" s="2"/>
      <c r="G48" s="2" t="s">
        <v>136</v>
      </c>
      <c r="H48" s="3">
        <v>141.543450372819</v>
      </c>
      <c r="I48" s="3">
        <v>0.48400374964156601</v>
      </c>
      <c r="J48" s="3">
        <v>-3.9946391921100401</v>
      </c>
      <c r="K48" s="3">
        <v>6.4792847688779101E-5</v>
      </c>
      <c r="L48" s="2" t="s">
        <v>307</v>
      </c>
      <c r="M48" s="2" t="s">
        <v>308</v>
      </c>
      <c r="N48" s="2" t="s">
        <v>21</v>
      </c>
      <c r="O48" s="2" t="s">
        <v>309</v>
      </c>
      <c r="P48" s="2" t="s">
        <v>310</v>
      </c>
      <c r="Q48" s="2" t="s">
        <v>21</v>
      </c>
      <c r="R48" s="2" t="s">
        <v>311</v>
      </c>
    </row>
    <row r="49" spans="1:18" s="5" customFormat="1" ht="105" x14ac:dyDescent="0.25">
      <c r="A49" s="4" t="s">
        <v>16</v>
      </c>
      <c r="B49" s="4" t="s">
        <v>18</v>
      </c>
      <c r="C49" s="4" t="str">
        <f>LEFT(allDEGs[[#This Row],[gene]], 14)</f>
        <v>Solyc01g102890</v>
      </c>
      <c r="D49" s="5">
        <v>-2.0880448750296399</v>
      </c>
      <c r="E49" s="5">
        <v>4.0518166555071302E-4</v>
      </c>
      <c r="F49" s="4" t="s">
        <v>327</v>
      </c>
      <c r="G49" s="4" t="s">
        <v>17</v>
      </c>
      <c r="H49" s="5">
        <v>157.79518650016601</v>
      </c>
      <c r="I49" s="5">
        <v>0.38145834802131701</v>
      </c>
      <c r="J49" s="5">
        <v>-5.4738476320171099</v>
      </c>
      <c r="K49" s="5">
        <v>4.4036773884798099E-8</v>
      </c>
      <c r="L49" s="4" t="s">
        <v>19</v>
      </c>
      <c r="M49" s="4" t="s">
        <v>20</v>
      </c>
      <c r="N49" s="4" t="s">
        <v>21</v>
      </c>
      <c r="O49" s="4" t="s">
        <v>22</v>
      </c>
      <c r="P49" s="4" t="s">
        <v>23</v>
      </c>
      <c r="Q49" s="4" t="s">
        <v>21</v>
      </c>
      <c r="R49" s="4" t="s">
        <v>24</v>
      </c>
    </row>
    <row r="50" spans="1:18" s="5" customFormat="1" ht="129" x14ac:dyDescent="0.25">
      <c r="A50" s="4" t="s">
        <v>106</v>
      </c>
      <c r="B50" s="4" t="s">
        <v>107</v>
      </c>
      <c r="C50" s="4" t="str">
        <f>LEFT(allDEGs[[#This Row],[gene]], 14)</f>
        <v>Solyc10g017510</v>
      </c>
      <c r="D50" s="5">
        <v>-2.1401052053984699</v>
      </c>
      <c r="E50" s="5">
        <v>1.0750518523757101E-2</v>
      </c>
      <c r="F50" s="6" t="s">
        <v>340</v>
      </c>
      <c r="G50" s="4" t="s">
        <v>17</v>
      </c>
      <c r="H50" s="5">
        <v>143.90580093476399</v>
      </c>
      <c r="I50" s="5">
        <v>0.47754714292871597</v>
      </c>
      <c r="J50" s="5">
        <v>-4.4814532702961296</v>
      </c>
      <c r="K50" s="5">
        <v>7.4136467050450003E-6</v>
      </c>
      <c r="L50" s="4" t="s">
        <v>108</v>
      </c>
      <c r="M50" s="4" t="s">
        <v>109</v>
      </c>
      <c r="N50" s="4" t="s">
        <v>21</v>
      </c>
      <c r="O50" s="4" t="s">
        <v>21</v>
      </c>
      <c r="P50" s="4" t="s">
        <v>21</v>
      </c>
      <c r="Q50" s="4" t="s">
        <v>21</v>
      </c>
      <c r="R50" s="4" t="s">
        <v>27</v>
      </c>
    </row>
    <row r="51" spans="1:18" s="5" customFormat="1" ht="30" x14ac:dyDescent="0.25">
      <c r="A51" s="4" t="s">
        <v>63</v>
      </c>
      <c r="B51" s="4" t="s">
        <v>64</v>
      </c>
      <c r="C51" s="4" t="str">
        <f>LEFT(allDEGs[[#This Row],[gene]], 14)</f>
        <v>Solyc08g065670</v>
      </c>
      <c r="D51" s="5">
        <v>-2.4430995051197999</v>
      </c>
      <c r="E51" s="5">
        <v>1.0750518523757101E-2</v>
      </c>
      <c r="F51" s="4"/>
      <c r="G51" s="4" t="s">
        <v>17</v>
      </c>
      <c r="H51" s="5">
        <v>105.08202975136</v>
      </c>
      <c r="I51" s="5">
        <v>0.54596692157549398</v>
      </c>
      <c r="J51" s="5">
        <v>-4.4748123165955898</v>
      </c>
      <c r="K51" s="5">
        <v>7.6478461644326196E-6</v>
      </c>
      <c r="L51" s="4" t="s">
        <v>65</v>
      </c>
      <c r="M51" s="4" t="s">
        <v>66</v>
      </c>
      <c r="N51" s="4" t="s">
        <v>21</v>
      </c>
      <c r="O51" s="4" t="s">
        <v>67</v>
      </c>
      <c r="P51" s="4" t="s">
        <v>21</v>
      </c>
      <c r="Q51" s="4" t="s">
        <v>21</v>
      </c>
      <c r="R51" s="4" t="s">
        <v>68</v>
      </c>
    </row>
    <row r="52" spans="1:18" s="5" customFormat="1" ht="60" x14ac:dyDescent="0.25">
      <c r="A52" s="2" t="s">
        <v>154</v>
      </c>
      <c r="B52" s="2" t="s">
        <v>155</v>
      </c>
      <c r="C52" s="2" t="str">
        <f>LEFT(allDEGs[[#This Row],[gene]], 14)</f>
        <v>Solyc02g079930</v>
      </c>
      <c r="D52" s="3">
        <v>-2.6715854165923898</v>
      </c>
      <c r="E52" s="3">
        <v>3.2005841565429703E-2</v>
      </c>
      <c r="F52" s="2"/>
      <c r="G52" s="2" t="s">
        <v>136</v>
      </c>
      <c r="H52" s="3">
        <v>17.057696307838899</v>
      </c>
      <c r="I52" s="3">
        <v>0.64819139010492999</v>
      </c>
      <c r="J52" s="3">
        <v>-4.1215996654320097</v>
      </c>
      <c r="K52" s="3">
        <v>3.7625062918726503E-5</v>
      </c>
      <c r="L52" s="2" t="s">
        <v>156</v>
      </c>
      <c r="M52" s="2" t="s">
        <v>21</v>
      </c>
      <c r="N52" s="2" t="s">
        <v>157</v>
      </c>
      <c r="O52" s="2" t="s">
        <v>158</v>
      </c>
      <c r="P52" s="2" t="s">
        <v>159</v>
      </c>
      <c r="Q52" s="2" t="s">
        <v>21</v>
      </c>
      <c r="R52" s="2" t="s">
        <v>160</v>
      </c>
    </row>
    <row r="53" spans="1:18" s="5" customFormat="1" x14ac:dyDescent="0.25">
      <c r="A53" s="2" t="s">
        <v>238</v>
      </c>
      <c r="B53" s="2" t="s">
        <v>239</v>
      </c>
      <c r="C53" s="2" t="str">
        <f>LEFT(allDEGs[[#This Row],[gene]], 14)</f>
        <v>Solyc06g007190</v>
      </c>
      <c r="D53" s="3">
        <v>-3.2948518683852899</v>
      </c>
      <c r="E53" s="3">
        <v>3.5268879012867897E-2</v>
      </c>
      <c r="F53" s="2"/>
      <c r="G53" s="2" t="s">
        <v>136</v>
      </c>
      <c r="H53" s="3">
        <v>75.046048881602601</v>
      </c>
      <c r="I53" s="3">
        <v>0.81798572690096605</v>
      </c>
      <c r="J53" s="3">
        <v>-4.0280065532050502</v>
      </c>
      <c r="K53" s="3">
        <v>5.6251776136953799E-5</v>
      </c>
      <c r="L53" s="2" t="s">
        <v>27</v>
      </c>
      <c r="M53" s="2" t="s">
        <v>27</v>
      </c>
      <c r="N53" s="2" t="s">
        <v>27</v>
      </c>
      <c r="O53" s="2" t="s">
        <v>27</v>
      </c>
      <c r="P53" s="2" t="s">
        <v>27</v>
      </c>
      <c r="Q53" s="2" t="s">
        <v>27</v>
      </c>
      <c r="R53" s="2" t="s">
        <v>27</v>
      </c>
    </row>
    <row r="54" spans="1:18" s="5" customFormat="1" ht="75" x14ac:dyDescent="0.25">
      <c r="A54" s="4" t="s">
        <v>74</v>
      </c>
      <c r="B54" s="4" t="s">
        <v>75</v>
      </c>
      <c r="C54" s="4" t="str">
        <f>LEFT(allDEGs[[#This Row],[gene]], 14)</f>
        <v>Solyc08g068130</v>
      </c>
      <c r="D54" s="5">
        <v>-3.4151314315298902</v>
      </c>
      <c r="E54" s="5">
        <v>3.89348032603445E-2</v>
      </c>
      <c r="F54" s="4" t="s">
        <v>339</v>
      </c>
      <c r="G54" s="4" t="s">
        <v>17</v>
      </c>
      <c r="H54" s="5">
        <v>39.814808298479498</v>
      </c>
      <c r="I54" s="5">
        <v>0.838955756991005</v>
      </c>
      <c r="J54" s="5">
        <v>-4.0706931242460103</v>
      </c>
      <c r="K54" s="5">
        <v>4.6873463485147102E-5</v>
      </c>
      <c r="L54" s="4" t="s">
        <v>76</v>
      </c>
      <c r="M54" s="4" t="s">
        <v>21</v>
      </c>
      <c r="N54" s="4" t="s">
        <v>21</v>
      </c>
      <c r="O54" s="4" t="s">
        <v>77</v>
      </c>
      <c r="P54" s="4" t="s">
        <v>78</v>
      </c>
      <c r="Q54" s="4" t="s">
        <v>21</v>
      </c>
      <c r="R54" s="4" t="s">
        <v>79</v>
      </c>
    </row>
    <row r="55" spans="1:18" s="5" customFormat="1" ht="60" x14ac:dyDescent="0.25">
      <c r="A55" s="4" t="s">
        <v>80</v>
      </c>
      <c r="B55" s="4" t="s">
        <v>81</v>
      </c>
      <c r="C55" s="4" t="str">
        <f>LEFT(allDEGs[[#This Row],[gene]], 14)</f>
        <v>Solyc08g078880</v>
      </c>
      <c r="D55" s="5">
        <v>-3.5808925172884898</v>
      </c>
      <c r="E55" s="5">
        <v>4.5354216531318103E-3</v>
      </c>
      <c r="F55" s="4" t="s">
        <v>338</v>
      </c>
      <c r="G55" s="4" t="s">
        <v>17</v>
      </c>
      <c r="H55" s="5">
        <v>20.8911517925632</v>
      </c>
      <c r="I55" s="5">
        <v>0.74885877361801401</v>
      </c>
      <c r="J55" s="5">
        <v>-4.78179951072467</v>
      </c>
      <c r="K55" s="5">
        <v>1.7373290780301299E-6</v>
      </c>
      <c r="L55" s="4" t="s">
        <v>82</v>
      </c>
      <c r="M55" s="4" t="s">
        <v>83</v>
      </c>
      <c r="N55" s="4" t="s">
        <v>21</v>
      </c>
      <c r="O55" s="4" t="s">
        <v>84</v>
      </c>
      <c r="P55" s="4" t="s">
        <v>85</v>
      </c>
      <c r="Q55" s="4" t="s">
        <v>21</v>
      </c>
      <c r="R55" s="4" t="s">
        <v>86</v>
      </c>
    </row>
    <row r="56" spans="1:18" s="5" customFormat="1" ht="30" x14ac:dyDescent="0.25">
      <c r="A56" s="2" t="s">
        <v>193</v>
      </c>
      <c r="B56" s="2" t="s">
        <v>194</v>
      </c>
      <c r="C56" s="2" t="str">
        <f>LEFT(allDEGs[[#This Row],[gene]], 14)</f>
        <v>Solyc03g117630</v>
      </c>
      <c r="D56" s="3">
        <v>-3.61041600112911</v>
      </c>
      <c r="E56" s="3">
        <v>3.5268879012867897E-2</v>
      </c>
      <c r="F56" s="2"/>
      <c r="G56" s="2" t="s">
        <v>136</v>
      </c>
      <c r="H56" s="3">
        <v>26.398461312079899</v>
      </c>
      <c r="I56" s="3">
        <v>0.90079119332806301</v>
      </c>
      <c r="J56" s="3">
        <v>-4.0080498431496299</v>
      </c>
      <c r="K56" s="3">
        <v>6.1222201168907505E-5</v>
      </c>
      <c r="L56" s="2" t="s">
        <v>195</v>
      </c>
      <c r="M56" s="2" t="s">
        <v>21</v>
      </c>
      <c r="N56" s="2" t="s">
        <v>21</v>
      </c>
      <c r="O56" s="2" t="s">
        <v>21</v>
      </c>
      <c r="P56" s="2" t="s">
        <v>21</v>
      </c>
      <c r="Q56" s="2" t="s">
        <v>21</v>
      </c>
      <c r="R56" s="2" t="s">
        <v>27</v>
      </c>
    </row>
    <row r="57" spans="1:18" s="5" customFormat="1" x14ac:dyDescent="0.25">
      <c r="A57" s="2" t="s">
        <v>283</v>
      </c>
      <c r="B57" s="2" t="s">
        <v>284</v>
      </c>
      <c r="C57" s="2" t="str">
        <f>LEFT(allDEGs[[#This Row],[gene]], 14)</f>
        <v>Solyc09g015010</v>
      </c>
      <c r="D57" s="3">
        <v>-4.28040216052388</v>
      </c>
      <c r="E57" s="3">
        <v>1.7789233404347099E-2</v>
      </c>
      <c r="F57" s="2"/>
      <c r="G57" s="2" t="s">
        <v>136</v>
      </c>
      <c r="H57" s="3">
        <v>19.461960928711399</v>
      </c>
      <c r="I57" s="3">
        <v>0.95427278620665201</v>
      </c>
      <c r="J57" s="3">
        <v>-4.4855121327927501</v>
      </c>
      <c r="K57" s="3">
        <v>7.2739007020075099E-6</v>
      </c>
      <c r="L57" s="2" t="s">
        <v>27</v>
      </c>
      <c r="M57" s="2" t="s">
        <v>27</v>
      </c>
      <c r="N57" s="2" t="s">
        <v>27</v>
      </c>
      <c r="O57" s="2" t="s">
        <v>27</v>
      </c>
      <c r="P57" s="2" t="s">
        <v>27</v>
      </c>
      <c r="Q57" s="2" t="s">
        <v>27</v>
      </c>
      <c r="R57" s="2" t="s">
        <v>27</v>
      </c>
    </row>
    <row r="58" spans="1:18" s="5" customFormat="1" x14ac:dyDescent="0.25">
      <c r="A58" s="2" t="s">
        <v>228</v>
      </c>
      <c r="B58" s="2" t="s">
        <v>229</v>
      </c>
      <c r="C58" s="2" t="str">
        <f>LEFT(allDEGs[[#This Row],[gene]], 14)</f>
        <v>Solyc04g078325</v>
      </c>
      <c r="D58" s="3">
        <v>-4.6021234407564098</v>
      </c>
      <c r="E58" s="3">
        <v>4.2105168849533598E-3</v>
      </c>
      <c r="F58" s="2"/>
      <c r="G58" s="2" t="s">
        <v>136</v>
      </c>
      <c r="H58" s="3">
        <v>28.367116787804498</v>
      </c>
      <c r="I58" s="3">
        <v>0.88746450116592601</v>
      </c>
      <c r="J58" s="3">
        <v>-5.18569862198461</v>
      </c>
      <c r="K58" s="3">
        <v>2.1520658752636701E-7</v>
      </c>
      <c r="L58" s="2" t="s">
        <v>27</v>
      </c>
      <c r="M58" s="2" t="s">
        <v>27</v>
      </c>
      <c r="N58" s="2" t="s">
        <v>27</v>
      </c>
      <c r="O58" s="2" t="s">
        <v>27</v>
      </c>
      <c r="P58" s="2" t="s">
        <v>27</v>
      </c>
      <c r="Q58" s="2" t="s">
        <v>27</v>
      </c>
      <c r="R58" s="2" t="s">
        <v>27</v>
      </c>
    </row>
    <row r="59" spans="1:18" s="5" customFormat="1" ht="45" x14ac:dyDescent="0.25">
      <c r="A59" s="2" t="s">
        <v>269</v>
      </c>
      <c r="B59" s="2" t="s">
        <v>270</v>
      </c>
      <c r="C59" s="2" t="str">
        <f>LEFT(allDEGs[[#This Row],[gene]], 14)</f>
        <v>Solyc08g007820</v>
      </c>
      <c r="D59" s="3">
        <v>-4.6908555182676999</v>
      </c>
      <c r="E59" s="3">
        <v>4.8404413426576497E-3</v>
      </c>
      <c r="F59" s="2" t="s">
        <v>343</v>
      </c>
      <c r="G59" s="2" t="s">
        <v>136</v>
      </c>
      <c r="H59" s="3">
        <v>44.2938090912414</v>
      </c>
      <c r="I59" s="3">
        <v>0.947651316419729</v>
      </c>
      <c r="J59" s="3">
        <v>-4.9499804801516802</v>
      </c>
      <c r="K59" s="3">
        <v>7.42209252643646E-7</v>
      </c>
      <c r="L59" s="2" t="s">
        <v>271</v>
      </c>
      <c r="M59" s="2" t="s">
        <v>272</v>
      </c>
      <c r="N59" s="2" t="s">
        <v>21</v>
      </c>
      <c r="O59" s="2" t="s">
        <v>273</v>
      </c>
      <c r="P59" s="2" t="s">
        <v>274</v>
      </c>
      <c r="Q59" s="2" t="s">
        <v>21</v>
      </c>
      <c r="R59" s="2" t="s">
        <v>275</v>
      </c>
    </row>
    <row r="60" spans="1:18" s="5" customFormat="1" ht="30" x14ac:dyDescent="0.25">
      <c r="A60" s="2" t="s">
        <v>285</v>
      </c>
      <c r="B60" s="2" t="s">
        <v>286</v>
      </c>
      <c r="C60" s="2" t="str">
        <f>LEFT(allDEGs[[#This Row],[gene]], 14)</f>
        <v>Solyc09g015020</v>
      </c>
      <c r="D60" s="3">
        <v>-4.6964413495211499</v>
      </c>
      <c r="E60" s="3">
        <v>3.00831955782879E-2</v>
      </c>
      <c r="F60" s="2"/>
      <c r="G60" s="2" t="s">
        <v>136</v>
      </c>
      <c r="H60" s="3">
        <v>8.9060721207553204</v>
      </c>
      <c r="I60" s="3">
        <v>1.1241343671334501</v>
      </c>
      <c r="J60" s="3">
        <v>-4.1778291695654701</v>
      </c>
      <c r="K60" s="3">
        <v>2.9430456087409899E-5</v>
      </c>
      <c r="L60" s="2" t="s">
        <v>287</v>
      </c>
      <c r="M60" s="2" t="s">
        <v>21</v>
      </c>
      <c r="N60" s="2" t="s">
        <v>21</v>
      </c>
      <c r="O60" s="2" t="s">
        <v>288</v>
      </c>
      <c r="P60" s="2" t="s">
        <v>289</v>
      </c>
      <c r="Q60" s="2" t="s">
        <v>21</v>
      </c>
      <c r="R60" s="2" t="s">
        <v>290</v>
      </c>
    </row>
    <row r="61" spans="1:18" s="5" customFormat="1" x14ac:dyDescent="0.25">
      <c r="A61" s="2" t="s">
        <v>152</v>
      </c>
      <c r="B61" s="2" t="s">
        <v>153</v>
      </c>
      <c r="C61" s="2" t="str">
        <f>LEFT(allDEGs[[#This Row],[gene]], 14)</f>
        <v>Solyc02g068540</v>
      </c>
      <c r="D61" s="3">
        <v>-5.2946625599742303</v>
      </c>
      <c r="E61" s="3">
        <v>1.70926464521091E-2</v>
      </c>
      <c r="F61" s="2"/>
      <c r="G61" s="2" t="s">
        <v>136</v>
      </c>
      <c r="H61" s="3">
        <v>9.9430462028982607</v>
      </c>
      <c r="I61" s="3">
        <v>1.1707746234404099</v>
      </c>
      <c r="J61" s="3">
        <v>-4.5223584915219996</v>
      </c>
      <c r="K61" s="3">
        <v>6.1154370132769402E-6</v>
      </c>
      <c r="L61" s="2" t="s">
        <v>27</v>
      </c>
      <c r="M61" s="2" t="s">
        <v>27</v>
      </c>
      <c r="N61" s="2" t="s">
        <v>27</v>
      </c>
      <c r="O61" s="2" t="s">
        <v>27</v>
      </c>
      <c r="P61" s="2" t="s">
        <v>27</v>
      </c>
      <c r="Q61" s="2" t="s">
        <v>27</v>
      </c>
      <c r="R61" s="2" t="s">
        <v>27</v>
      </c>
    </row>
    <row r="62" spans="1:18" s="5" customFormat="1" ht="30" x14ac:dyDescent="0.25">
      <c r="A62" s="2" t="s">
        <v>214</v>
      </c>
      <c r="B62" s="2" t="s">
        <v>215</v>
      </c>
      <c r="C62" s="2" t="str">
        <f>LEFT(allDEGs[[#This Row],[gene]], 14)</f>
        <v>Solyc04g016175</v>
      </c>
      <c r="D62" s="3">
        <v>-5.30999297998589</v>
      </c>
      <c r="E62" s="3">
        <v>4.6524492035124099E-2</v>
      </c>
      <c r="F62" s="2"/>
      <c r="G62" s="2" t="s">
        <v>136</v>
      </c>
      <c r="H62" s="3">
        <v>7.0899972562486804</v>
      </c>
      <c r="I62" s="3">
        <v>1.36469198296328</v>
      </c>
      <c r="J62" s="3">
        <v>-3.8909827611471699</v>
      </c>
      <c r="K62" s="3">
        <v>9.9839026758010295E-5</v>
      </c>
      <c r="L62" s="2" t="s">
        <v>216</v>
      </c>
      <c r="M62" s="2" t="s">
        <v>217</v>
      </c>
      <c r="N62" s="2" t="s">
        <v>21</v>
      </c>
      <c r="O62" s="2" t="s">
        <v>218</v>
      </c>
      <c r="P62" s="2" t="s">
        <v>21</v>
      </c>
      <c r="Q62" s="2" t="s">
        <v>21</v>
      </c>
      <c r="R62" s="2" t="s">
        <v>219</v>
      </c>
    </row>
    <row r="63" spans="1:18" s="5" customFormat="1" x14ac:dyDescent="0.25">
      <c r="A63" s="2" t="s">
        <v>135</v>
      </c>
      <c r="B63" s="2" t="s">
        <v>137</v>
      </c>
      <c r="C63" s="2" t="str">
        <f>LEFT(allDEGs[[#This Row],[gene]], 14)</f>
        <v>Solyc01g066770</v>
      </c>
      <c r="D63" s="3">
        <v>-5.41585529293231</v>
      </c>
      <c r="E63" s="3">
        <v>3.5268879012867897E-2</v>
      </c>
      <c r="F63" s="2"/>
      <c r="G63" s="2" t="s">
        <v>136</v>
      </c>
      <c r="H63" s="3">
        <v>7.5780406304219401</v>
      </c>
      <c r="I63" s="3">
        <v>1.3354531312901501</v>
      </c>
      <c r="J63" s="3">
        <v>-4.0554439283842196</v>
      </c>
      <c r="K63" s="3">
        <v>5.0039175608996203E-5</v>
      </c>
      <c r="L63" s="2" t="s">
        <v>27</v>
      </c>
      <c r="M63" s="2" t="s">
        <v>27</v>
      </c>
      <c r="N63" s="2" t="s">
        <v>27</v>
      </c>
      <c r="O63" s="2" t="s">
        <v>27</v>
      </c>
      <c r="P63" s="2" t="s">
        <v>27</v>
      </c>
      <c r="Q63" s="2" t="s">
        <v>27</v>
      </c>
      <c r="R63" s="2" t="s">
        <v>27</v>
      </c>
    </row>
    <row r="64" spans="1:18" s="5" customFormat="1" ht="30" x14ac:dyDescent="0.25">
      <c r="A64" s="2" t="s">
        <v>147</v>
      </c>
      <c r="B64" s="2" t="s">
        <v>148</v>
      </c>
      <c r="C64" s="2" t="str">
        <f>LEFT(allDEGs[[#This Row],[gene]], 14)</f>
        <v>Solyc01g150150</v>
      </c>
      <c r="D64" s="3">
        <v>-5.5970885277634599</v>
      </c>
      <c r="E64" s="3">
        <v>3.26678634755381E-2</v>
      </c>
      <c r="F64" s="2"/>
      <c r="G64" s="2" t="s">
        <v>136</v>
      </c>
      <c r="H64" s="3">
        <v>8.5537263745019594</v>
      </c>
      <c r="I64" s="3">
        <v>1.3660432225372501</v>
      </c>
      <c r="J64" s="3">
        <v>-4.0972997306538996</v>
      </c>
      <c r="K64" s="3">
        <v>4.17997526166643E-5</v>
      </c>
      <c r="L64" s="2" t="s">
        <v>149</v>
      </c>
      <c r="M64" s="2" t="s">
        <v>21</v>
      </c>
      <c r="N64" s="2" t="s">
        <v>27</v>
      </c>
      <c r="O64" s="2" t="s">
        <v>27</v>
      </c>
      <c r="P64" s="2" t="s">
        <v>27</v>
      </c>
      <c r="Q64" s="2" t="s">
        <v>27</v>
      </c>
      <c r="R64" s="2" t="s">
        <v>27</v>
      </c>
    </row>
    <row r="65" spans="1:18" s="5" customFormat="1" ht="45" x14ac:dyDescent="0.25">
      <c r="A65" s="2" t="s">
        <v>186</v>
      </c>
      <c r="B65" s="2" t="s">
        <v>187</v>
      </c>
      <c r="C65" s="2" t="str">
        <f>LEFT(allDEGs[[#This Row],[gene]], 14)</f>
        <v>Solyc03g115310</v>
      </c>
      <c r="D65" s="3">
        <v>-6.0026973312978704</v>
      </c>
      <c r="E65" s="3">
        <v>3.5268879012867897E-2</v>
      </c>
      <c r="F65" s="2" t="s">
        <v>342</v>
      </c>
      <c r="G65" s="2" t="s">
        <v>136</v>
      </c>
      <c r="H65" s="3">
        <v>5.0026634057622701</v>
      </c>
      <c r="I65" s="3">
        <v>1.4841539280023801</v>
      </c>
      <c r="J65" s="3">
        <v>-4.0445247747161197</v>
      </c>
      <c r="K65" s="3">
        <v>5.2429364224752601E-5</v>
      </c>
      <c r="L65" s="2" t="s">
        <v>188</v>
      </c>
      <c r="M65" s="2" t="s">
        <v>21</v>
      </c>
      <c r="N65" s="2" t="s">
        <v>189</v>
      </c>
      <c r="O65" s="2" t="s">
        <v>190</v>
      </c>
      <c r="P65" s="2" t="s">
        <v>191</v>
      </c>
      <c r="Q65" s="2" t="s">
        <v>21</v>
      </c>
      <c r="R65" s="2" t="s">
        <v>192</v>
      </c>
    </row>
    <row r="66" spans="1:18" s="5" customFormat="1" ht="45" x14ac:dyDescent="0.25">
      <c r="A66" s="2" t="s">
        <v>276</v>
      </c>
      <c r="B66" s="2" t="s">
        <v>277</v>
      </c>
      <c r="C66" s="2" t="str">
        <f>LEFT(allDEGs[[#This Row],[gene]], 14)</f>
        <v>Solyc08g036620</v>
      </c>
      <c r="D66" s="3">
        <v>-6.8433802500012</v>
      </c>
      <c r="E66" s="3">
        <v>7.5866918834588898E-3</v>
      </c>
      <c r="F66" s="2" t="s">
        <v>341</v>
      </c>
      <c r="G66" s="2" t="s">
        <v>136</v>
      </c>
      <c r="H66" s="3">
        <v>8.9742641321908092</v>
      </c>
      <c r="I66" s="3">
        <v>1.4377765986900799</v>
      </c>
      <c r="J66" s="3">
        <v>-4.7596965037795202</v>
      </c>
      <c r="K66" s="3">
        <v>1.9388428018039602E-6</v>
      </c>
      <c r="L66" s="2" t="s">
        <v>27</v>
      </c>
      <c r="M66" s="2" t="s">
        <v>27</v>
      </c>
      <c r="N66" s="2" t="s">
        <v>27</v>
      </c>
      <c r="O66" s="2" t="s">
        <v>27</v>
      </c>
      <c r="P66" s="2" t="s">
        <v>27</v>
      </c>
      <c r="Q66" s="2" t="s">
        <v>27</v>
      </c>
      <c r="R66" s="2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79B5-F4FC-4DF8-98DE-28FAAA701A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B I K m U p S U g 7 G k A A A A 9 Q A A A B I A H A B D b 2 5 m a W c v U G F j a 2 F n Z S 5 4 b W w g o h g A K K A U A A A A A A A A A A A A A A A A A A A A A A A A A A A A h Y + x D o I w F E V / h X S n L X V R 8 i i J D i 6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V V f 5 r j X S Y L h e A p s i s P c F + Q B Q S w M E F A A C A A g A B I K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C p l L T C v Y H w w E A A A k E A A A T A B w A R m 9 y b X V s Y X M v U 2 V j d G l v b j E u b S C i G A A o o B Q A A A A A A A A A A A A A A A A A A A A A A A A A A A C N U 0 2 P m z A Q v U f K f 7 D o J Z E Q 2 q T t p R G H i G T T H r p q S 3 p a K j S Y W X B l b O q x U a P V / v d 1 S q L d C k s t F 8 O b 5 z d v P i D k V m j F 8 v F c b e a z + Y x a M F g z k H K 3 P x B L m U Q 7 n z H / 5 N o Z j h 7 J a E h 2 m r s O l V 3 c C o l J p p X 1 H 7 S I s g / F d 0 J D h c R B Q t E I 2 7 q q 2 N q 2 / H a 3 J f x V 5 P K 0 K r S z v b P F J U n C a Y i W 8 f 0 O p e i E R Z N G m y h m m Z a u U 5 S u b 2 K 2 V 1 z X Q j X p a v 1 + H b O v T l v M 7 U l i + v K a 3 G m F P 5 b x 6 P Z N 9 M X o z s d q 9 h G h 9 p Y i b / 0 I l S d e I h d 8 M R Y W s / s L v p U y 5 y D B U G q N e y 2 Z t a A a r 3 g 8 9 f g i d z S g 6 E G b b n R 8 D t I i k D 9 + f I w O R r s + W f n y r K c x i 7 / t U 8 y u + H q C a y M a o U C W D S p U 0 O G E U Q H h Z w R 1 D S j X V W j + h K R u 1 r d a 1 q P t E O G B 5 / s A T h Z s A O 4 H k C 6 k 0 0 P 9 M w C f P U / 8 1 k j c i P 6 8 c e W n 4 / b w L r m Z c B r f N 9 N N Y a 9 X i r o c f D f 9 d Y l E E w 4 q w q 4 a + + W 5 / 0 z / N p A e b A t S g I I S m 7 L 1 U / S N L F 8 L / 9 8 N I N J c g F + B 0 U 1 w f P 5 E c x 1 w m B I U 7 9 H w U H 1 c d z 0 Y e / 4 3 / 4 o 9 L e c z o Y K L v H k G U E s B A i 0 A F A A C A A g A B I K m U p S U g 7 G k A A A A 9 Q A A A B I A A A A A A A A A A A A A A A A A A A A A A E N v b m Z p Z y 9 Q Y W N r Y W d l L n h t b F B L A Q I t A B Q A A g A I A A S C p l I P y u m r p A A A A O k A A A A T A A A A A A A A A A A A A A A A A P A A A A B b Q 2 9 u d G V u d F 9 U e X B l c 1 0 u e G 1 s U E s B A i 0 A F A A C A A g A B I K m U t M K 9 g f D A Q A A C Q Q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x M A A A A A A A B 1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E R F R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x E R U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2 V D E 0 O j E 2 O j A 4 L j k z N D U y N j V a I i A v P j x F b n R y e S B U e X B l P S J G a W x s Q 2 9 s d W 1 u V H l w Z X M i I F Z h b H V l P S J z Q m d Z R 0 J R V U Z C U V V G Q m d Z R 0 J n W U d C Z 1 l H Q m d Z P S I g L z 4 8 R W 5 0 c n k g V H l w Z T 0 i R m l s b E N v b H V t b k 5 h b W V z I i B W Y W x 1 Z T 0 i c 1 s m c X V v d D t H c m 9 1 c C 4 x J n F 1 b 3 Q 7 L C Z x d W 9 0 O 0 d y b 3 V w L j I m c X V v d D s s J n F 1 b 3 Q 7 b 3 J p Z 2 l u Y W x f Z 2 V u Z W 5 h b W U m c X V v d D s s J n F 1 b 3 Q 7 Y m F z Z U 1 l Y W 4 m c X V v d D s s J n F 1 b 3 Q 7 b G 9 n M k Z v b G R D a G F u Z 2 U m c X V v d D s s J n F 1 b 3 Q 7 b G Z j U 0 U m c X V v d D s s J n F 1 b 3 Q 7 c 3 R h d C Z x d W 9 0 O y w m c X V v d D t w d m F s d W U m c X V v d D s s J n F 1 b 3 Q 7 c G F k a i Z x d W 9 0 O y w m c X V v d D t n Z W 5 l J n F 1 b 3 Q 7 L C Z x d W 9 0 O 2 R l c 2 N y a X B 0 a W 9 u X 0 l U Q U c 0 L j A m c X V v d D s s J n F 1 b 3 Q 7 Z 2 9 0 Z X J t J n F 1 b 3 Q 7 L C Z x d W 9 0 O 2 d l b m V f a W R f d m V y c 2 l v b m x l c 3 M m c X V v d D s s J n F 1 b 3 Q 7 Z W 5 z Z W 1 i b F 9 n Z W 5 l X 2 l k J n F 1 b 3 Q 7 L C Z x d W 9 0 O 2 R l c 2 N y a X B 0 a W 9 u X 0 l U Q U c z L j A m c X V v d D s s J n F 1 b 3 Q 7 Y X R o Y W x p Y W 5 h X 2 V n X 2 h v b W 9 s b 2 d f Z W 5 z Z W 1 i b F 9 n Z W 5 l J n F 1 b 3 Q 7 L C Z x d W 9 0 O 2 F 0 a G F s a W F u Y V 9 l Z 1 9 o b 2 1 v b G 9 n X 2 F z c 2 9 j a W F 0 Z W R f Z 2 V u Z V 9 u Y W 1 l J n F 1 b 3 Q 7 L C Z x d W 9 0 O 2 V 4 d G V y b m F s X 2 d l b m V f b m F t Z S Z x d W 9 0 O y w m c X V v d D t h d G h h b G l h b m F f Z W d f a G 9 t b 2 x v Z 1 9 w Z X J j X 2 l k J n F 1 b 3 Q 7 L C Z x d W 9 0 O 2 N v b X B h c n R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E R F R 3 M v Q 2 h h b m d l Z C B U e X B l L n t H c m 9 1 c C 4 x L D B 9 J n F 1 b 3 Q 7 L C Z x d W 9 0 O 1 N l Y 3 R p b 2 4 x L 2 F s b E R F R 3 M v Q 2 h h b m d l Z C B U e X B l L n t H c m 9 1 c C 4 y L D F 9 J n F 1 b 3 Q 7 L C Z x d W 9 0 O 1 N l Y 3 R p b 2 4 x L 2 F s b E R F R 3 M v Q 2 h h b m d l Z C B U e X B l L n t v c m l n a W 5 h b F 9 n Z W 5 l b m F t Z S w y f S Z x d W 9 0 O y w m c X V v d D t T Z W N 0 a W 9 u M S 9 h b G x E R U d z L 0 N o Y W 5 n Z W Q g V H l w Z S 5 7 Y m F z Z U 1 l Y W 4 s M 3 0 m c X V v d D s s J n F 1 b 3 Q 7 U 2 V j d G l v b j E v Y W x s R E V H c y 9 D a G F u Z 2 V k I F R 5 c G U u e 2 x v Z z J G b 2 x k Q 2 h h b m d l L D R 9 J n F 1 b 3 Q 7 L C Z x d W 9 0 O 1 N l Y 3 R p b 2 4 x L 2 F s b E R F R 3 M v Q 2 h h b m d l Z C B U e X B l L n t s Z m N T R S w 1 f S Z x d W 9 0 O y w m c X V v d D t T Z W N 0 a W 9 u M S 9 h b G x E R U d z L 0 N o Y W 5 n Z W Q g V H l w Z S 5 7 c 3 R h d C w 2 f S Z x d W 9 0 O y w m c X V v d D t T Z W N 0 a W 9 u M S 9 h b G x E R U d z L 0 N o Y W 5 n Z W Q g V H l w Z S 5 7 c H Z h b H V l L D d 9 J n F 1 b 3 Q 7 L C Z x d W 9 0 O 1 N l Y 3 R p b 2 4 x L 2 F s b E R F R 3 M v Q 2 h h b m d l Z C B U e X B l L n t w Y W R q L D h 9 J n F 1 b 3 Q 7 L C Z x d W 9 0 O 1 N l Y 3 R p b 2 4 x L 2 F s b E R F R 3 M v Q 2 h h b m d l Z C B U e X B l L n t n Z W 5 l L D l 9 J n F 1 b 3 Q 7 L C Z x d W 9 0 O 1 N l Y 3 R p b 2 4 x L 2 F s b E R F R 3 M v Q 2 h h b m d l Z C B U e X B l L n t k Z X N j c m l w d G l v b l 9 J V E F H N C 4 w L D E w f S Z x d W 9 0 O y w m c X V v d D t T Z W N 0 a W 9 u M S 9 h b G x E R U d z L 0 N o Y W 5 n Z W Q g V H l w Z S 5 7 Z 2 9 0 Z X J t L D E x f S Z x d W 9 0 O y w m c X V v d D t T Z W N 0 a W 9 u M S 9 h b G x E R U d z L 0 N o Y W 5 n Z W Q g V H l w Z S 5 7 Z 2 V u Z V 9 p Z F 9 2 Z X J z a W 9 u b G V z c y w x M n 0 m c X V v d D s s J n F 1 b 3 Q 7 U 2 V j d G l v b j E v Y W x s R E V H c y 9 D a G F u Z 2 V k I F R 5 c G U u e 2 V u c 2 V t Y m x f Z 2 V u Z V 9 p Z C w x M 3 0 m c X V v d D s s J n F 1 b 3 Q 7 U 2 V j d G l v b j E v Y W x s R E V H c y 9 D a G F u Z 2 V k I F R 5 c G U u e 2 R l c 2 N y a X B 0 a W 9 u X 0 l U Q U c z L j A s M T R 9 J n F 1 b 3 Q 7 L C Z x d W 9 0 O 1 N l Y 3 R p b 2 4 x L 2 F s b E R F R 3 M v Q 2 h h b m d l Z C B U e X B l L n t h d G h h b G l h b m F f Z W d f a G 9 t b 2 x v Z 1 9 l b n N l b W J s X 2 d l b m U s M T V 9 J n F 1 b 3 Q 7 L C Z x d W 9 0 O 1 N l Y 3 R p b 2 4 x L 2 F s b E R F R 3 M v Q 2 h h b m d l Z C B U e X B l L n t h d G h h b G l h b m F f Z W d f a G 9 t b 2 x v Z 1 9 h c 3 N v Y 2 l h d G V k X 2 d l b m V f b m F t Z S w x N n 0 m c X V v d D s s J n F 1 b 3 Q 7 U 2 V j d G l v b j E v Y W x s R E V H c y 9 D a G F u Z 2 V k I F R 5 c G U u e 2 V 4 d G V y b m F s X 2 d l b m V f b m F t Z S w x N 3 0 m c X V v d D s s J n F 1 b 3 Q 7 U 2 V j d G l v b j E v Y W x s R E V H c y 9 D a G F u Z 2 V k I F R 5 c G U u e 2 F 0 a G F s a W F u Y V 9 l Z 1 9 o b 2 1 v b G 9 n X 3 B l c m N f a W Q s M T h 9 J n F 1 b 3 Q 7 L C Z x d W 9 0 O 1 N l Y 3 R p b 2 4 x L 2 F s b E R F R 3 M v Q 2 h h b m d l Z C B U e X B l L n t j b 2 1 w Y X J 0 b W V u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s b E R F R 3 M v Q 2 h h b m d l Z C B U e X B l L n t H c m 9 1 c C 4 x L D B 9 J n F 1 b 3 Q 7 L C Z x d W 9 0 O 1 N l Y 3 R p b 2 4 x L 2 F s b E R F R 3 M v Q 2 h h b m d l Z C B U e X B l L n t H c m 9 1 c C 4 y L D F 9 J n F 1 b 3 Q 7 L C Z x d W 9 0 O 1 N l Y 3 R p b 2 4 x L 2 F s b E R F R 3 M v Q 2 h h b m d l Z C B U e X B l L n t v c m l n a W 5 h b F 9 n Z W 5 l b m F t Z S w y f S Z x d W 9 0 O y w m c X V v d D t T Z W N 0 a W 9 u M S 9 h b G x E R U d z L 0 N o Y W 5 n Z W Q g V H l w Z S 5 7 Y m F z Z U 1 l Y W 4 s M 3 0 m c X V v d D s s J n F 1 b 3 Q 7 U 2 V j d G l v b j E v Y W x s R E V H c y 9 D a G F u Z 2 V k I F R 5 c G U u e 2 x v Z z J G b 2 x k Q 2 h h b m d l L D R 9 J n F 1 b 3 Q 7 L C Z x d W 9 0 O 1 N l Y 3 R p b 2 4 x L 2 F s b E R F R 3 M v Q 2 h h b m d l Z C B U e X B l L n t s Z m N T R S w 1 f S Z x d W 9 0 O y w m c X V v d D t T Z W N 0 a W 9 u M S 9 h b G x E R U d z L 0 N o Y W 5 n Z W Q g V H l w Z S 5 7 c 3 R h d C w 2 f S Z x d W 9 0 O y w m c X V v d D t T Z W N 0 a W 9 u M S 9 h b G x E R U d z L 0 N o Y W 5 n Z W Q g V H l w Z S 5 7 c H Z h b H V l L D d 9 J n F 1 b 3 Q 7 L C Z x d W 9 0 O 1 N l Y 3 R p b 2 4 x L 2 F s b E R F R 3 M v Q 2 h h b m d l Z C B U e X B l L n t w Y W R q L D h 9 J n F 1 b 3 Q 7 L C Z x d W 9 0 O 1 N l Y 3 R p b 2 4 x L 2 F s b E R F R 3 M v Q 2 h h b m d l Z C B U e X B l L n t n Z W 5 l L D l 9 J n F 1 b 3 Q 7 L C Z x d W 9 0 O 1 N l Y 3 R p b 2 4 x L 2 F s b E R F R 3 M v Q 2 h h b m d l Z C B U e X B l L n t k Z X N j c m l w d G l v b l 9 J V E F H N C 4 w L D E w f S Z x d W 9 0 O y w m c X V v d D t T Z W N 0 a W 9 u M S 9 h b G x E R U d z L 0 N o Y W 5 n Z W Q g V H l w Z S 5 7 Z 2 9 0 Z X J t L D E x f S Z x d W 9 0 O y w m c X V v d D t T Z W N 0 a W 9 u M S 9 h b G x E R U d z L 0 N o Y W 5 n Z W Q g V H l w Z S 5 7 Z 2 V u Z V 9 p Z F 9 2 Z X J z a W 9 u b G V z c y w x M n 0 m c X V v d D s s J n F 1 b 3 Q 7 U 2 V j d G l v b j E v Y W x s R E V H c y 9 D a G F u Z 2 V k I F R 5 c G U u e 2 V u c 2 V t Y m x f Z 2 V u Z V 9 p Z C w x M 3 0 m c X V v d D s s J n F 1 b 3 Q 7 U 2 V j d G l v b j E v Y W x s R E V H c y 9 D a G F u Z 2 V k I F R 5 c G U u e 2 R l c 2 N y a X B 0 a W 9 u X 0 l U Q U c z L j A s M T R 9 J n F 1 b 3 Q 7 L C Z x d W 9 0 O 1 N l Y 3 R p b 2 4 x L 2 F s b E R F R 3 M v Q 2 h h b m d l Z C B U e X B l L n t h d G h h b G l h b m F f Z W d f a G 9 t b 2 x v Z 1 9 l b n N l b W J s X 2 d l b m U s M T V 9 J n F 1 b 3 Q 7 L C Z x d W 9 0 O 1 N l Y 3 R p b 2 4 x L 2 F s b E R F R 3 M v Q 2 h h b m d l Z C B U e X B l L n t h d G h h b G l h b m F f Z W d f a G 9 t b 2 x v Z 1 9 h c 3 N v Y 2 l h d G V k X 2 d l b m V f b m F t Z S w x N n 0 m c X V v d D s s J n F 1 b 3 Q 7 U 2 V j d G l v b j E v Y W x s R E V H c y 9 D a G F u Z 2 V k I F R 5 c G U u e 2 V 4 d G V y b m F s X 2 d l b m V f b m F t Z S w x N 3 0 m c X V v d D s s J n F 1 b 3 Q 7 U 2 V j d G l v b j E v Y W x s R E V H c y 9 D a G F u Z 2 V k I F R 5 c G U u e 2 F 0 a G F s a W F u Y V 9 l Z 1 9 o b 2 1 v b G 9 n X 3 B l c m N f a W Q s M T h 9 J n F 1 b 3 Q 7 L C Z x d W 9 0 O 1 N l Y 3 R p b 2 4 x L 2 F s b E R F R 3 M v Q 2 h h b m d l Z C B U e X B l L n t j b 2 1 w Y X J 0 b W V u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E R F R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R E V H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E R U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/ s 7 v M O 8 e d A t h k n 4 i M t Y 9 4 A A A A A A g A A A A A A E G Y A A A A B A A A g A A A A P l j g v 8 a J a Q 9 e 8 v G 5 d 8 / f C Q n W 8 P b J j B P U F A N j V W s z D c Q A A A A A D o A A A A A C A A A g A A A A 7 c p X c p J 2 z R S r t 8 h N R 7 S H h Z B 0 8 j e n R / a t 1 U P 8 l z O A b p h Q A A A A 7 k C t o n W 5 E 1 7 L 5 z K / V D o E b 1 G K E U U Y U a u D Z z l U v g u q 9 7 V l 6 r p 3 s g s H a O Z 4 e k f 0 w V b N n k n y t 9 Z A I f f F 7 K 9 C f O 8 o t d v h 1 q O g u G f T 7 c Y P J e B M A y 9 A A A A A n E Y L p l l U M n f / Q d 4 Z X u H O v M t d 6 O o y 2 b H l 3 A 5 Q i I S a I U T 6 a J Y U l l 5 S F r 1 G t I s a Z X A x p 5 P + 7 7 Z 6 m H M f 0 E r 5 k U B p X w = = < / D a t a M a s h u p > 
</file>

<file path=customXml/itemProps1.xml><?xml version="1.0" encoding="utf-8"?>
<ds:datastoreItem xmlns:ds="http://schemas.openxmlformats.org/officeDocument/2006/customXml" ds:itemID="{6673EFC7-7883-42AE-B103-6730170B09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allDEGs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Lieke Vlaar</dc:creator>
  <cp:lastModifiedBy>Lieke Vlaar</cp:lastModifiedBy>
  <dcterms:created xsi:type="dcterms:W3CDTF">2021-05-06T14:15:36Z</dcterms:created>
  <dcterms:modified xsi:type="dcterms:W3CDTF">2021-05-10T13:49:26Z</dcterms:modified>
</cp:coreProperties>
</file>