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<sst xmlns="http://schemas.openxmlformats.org/spreadsheetml/2006/main" count="496" uniqueCount="97">
  <si>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</si>
  <si>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</si>
  <si>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</si>
  <si>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</si>
  <si>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</si>
  <si>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</si>
  <si>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</si>
  <si>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</si>
  <si>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</si>
  <si>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</si>
  <si>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</si>
  <si>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</si>
  <si>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</si>
  <si>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</si>
  <si>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</si>
  <si>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</si>
  <si>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</si>
  <si>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</si>
  <si>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</si>
  <si>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</si>
  <si>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</si>
  <si>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</si>
  <si>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</si>
  <si>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</si>
  <si>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</si>
  <si>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</si>
  <si>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</si>
  <si>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</si>
  <si>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</si>
  <si>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</si>
  <si>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</si>
  <si>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</si>
  <si>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</si>
  <si>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</si>
  <si>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</si>
  <si>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</si>
  <si>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</si>
  <si>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</si>
  <si>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</si>
  <si>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</si>
  <si>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</si>
  <si>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</si>
  <si>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</si>
  <si>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</si>
  <si>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</si>
  <si>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</si>
  <si>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</si>
  <si>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</si>
  <si>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</si>
  <si>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</si>
  <si>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</si>
  <si>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</si>
  <si>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</si>
  <si>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</si>
  <si>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</si>
  <si>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</si>
  <si>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</si>
  <si>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</si>
  <si>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</si>
  <si>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</si>
  <si>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</si>
  <si>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</si>
  <si>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</si>
  <si>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</si>
  <si>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</si>
  <si>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</si>
  <si>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</si>
  <si>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</si>
  <si>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</si>
  <si>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</si>
  <si>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</si>
  <si>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downside of this is it goes in the order of the columns, you can reoraganize the columns for the order you want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</si>
  <si>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</si>
  <si>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</si>
  <si>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</si>
  <si>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</si>
  <si>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</si>
  <si>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</si>
  <si>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</si>
  <si>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</si>
  <si>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</si>
  <si>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</si>
  <si>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</si>
  <si>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</si>
  <si>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</si>
  <si>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</si>
  <si>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</si>
  <si>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</si>
  <si>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</si>
  <si>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</si>
  <si>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</si>
  <si>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</si>
  <si>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</si>
  <si>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downside is due to the index, if you put 8 but needed to add another column the data would be diff</t>
  </si>
  <si>
    <t>changed column</t>
  </si>
  <si>
    <t xml:space="preserve">original </t>
  </si>
  <si>
    <t>Which is why xlookup works better, if you add another column it will be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</si>
</sst>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0" xfId="0" applyFill="1" applyFont="1"/>
    <xf borderId="0" fillId="0" fontId="1" numFmtId="0" xfId="0" applyAlignment="1" applyFont="1">
      <alignment readingOrder="0"/>
    </xf>
    <xf borderId="0" fillId="2" fontId="3" numFmtId="49" xfId="0" applyFont="1" applyNumberFormat="1"/>
    <xf borderId="0" fillId="2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43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14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array" ref="B3:C3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>
      <c r="B15" s="6">
        <f t="array" ref="B15:H15">XLOOKUP(A3,I2:I10,J2:P10)</f>
        <v>32</v>
      </c>
      <c r="C15" s="1" t="s">
        <v>15</v>
      </c>
      <c r="D15" s="1" t="s">
        <v>46</v>
      </c>
      <c r="E15" s="1">
        <v>50000.0</v>
      </c>
      <c r="F15" s="5" t="s">
        <v>47</v>
      </c>
      <c r="G15" s="5" t="s">
        <v>48</v>
      </c>
      <c r="H15" s="4" t="s">
        <v>49</v>
      </c>
    </row>
    <row r="16" ht="14.25" customHeight="1">
      <c r="B16" s="7" t="s">
        <v>71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72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XLOOKUP("*"&amp;A4,H3:H11,O3:O11,"Not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XLOOKUP(A5&amp;"*",H4:H12,O4:O12,"Not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3" width="8.71"/>
    <col customWidth="1" min="14" max="14" width="10.14"/>
    <col customWidth="1" min="15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74</v>
      </c>
      <c r="B2" s="1" t="s">
        <v>75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76</v>
      </c>
      <c r="B3" s="1" t="str">
        <f t="array" ref="B3">XLOOKUP(A3,N2:N10,I2:I10,, 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XLOOKUP(A4,N2:N10,I2:I10,,,-1)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77</v>
      </c>
      <c r="H1" s="1" t="s">
        <v>78</v>
      </c>
      <c r="I1" s="1" t="s">
        <v>77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ht="14.25" customHeight="1">
      <c r="A2" s="1" t="s">
        <v>89</v>
      </c>
      <c r="B2" s="1">
        <f t="shared" ref="B2:B4" si="1">XLOOKUP(I1,H1:S1,H2:S2,)</f>
        <v>310</v>
      </c>
      <c r="G2" s="1" t="s">
        <v>89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90</v>
      </c>
      <c r="B3" s="1">
        <f t="shared" si="1"/>
        <v>40</v>
      </c>
      <c r="G3" s="1" t="s">
        <v>90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91</v>
      </c>
      <c r="B4" s="1">
        <f t="shared" si="1"/>
        <v>118</v>
      </c>
      <c r="G4" s="1" t="s">
        <v>91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77</v>
      </c>
      <c r="H1" s="1" t="s">
        <v>78</v>
      </c>
      <c r="I1" s="1" t="s">
        <v>77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ht="14.25" customHeight="1">
      <c r="A2" s="1" t="s">
        <v>89</v>
      </c>
      <c r="B2" s="6">
        <f t="shared" ref="B2:B4" si="1">XLOOKUP(I1,H1:S1,H2:S2,)</f>
        <v>310</v>
      </c>
      <c r="G2" s="1" t="s">
        <v>89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90</v>
      </c>
      <c r="B3" s="6">
        <f t="shared" si="1"/>
        <v>40</v>
      </c>
      <c r="G3" s="1" t="s">
        <v>90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91</v>
      </c>
      <c r="B4" s="6">
        <f t="shared" si="1"/>
        <v>118</v>
      </c>
      <c r="G4" s="1" t="s">
        <v>91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92</v>
      </c>
    </row>
    <row r="7" ht="14.25" customHeight="1">
      <c r="A7" s="1" t="s">
        <v>89</v>
      </c>
      <c r="B7" s="1">
        <f t="array" ref="B7">SUM(xlookup(I1,H1:S1,H2:S2):xlookup(J1,H1:S1,H2:S2))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>
      <c r="B13" s="7" t="s">
        <v>93</v>
      </c>
    </row>
    <row r="14" ht="14.25" customHeight="1">
      <c r="A14" s="7" t="s">
        <v>94</v>
      </c>
      <c r="B14" s="8" t="str">
        <f>VLOOKUP(A3,H2:P10,8,false)</f>
        <v>9/8/2017</v>
      </c>
    </row>
    <row r="15" ht="14.25" customHeight="1">
      <c r="A15" s="7" t="s">
        <v>95</v>
      </c>
      <c r="B15" s="9" t="str">
        <f>VLOOKUP(A3,H2:P10,9,false)</f>
        <v>Dwight.Schrute@AOL.com</v>
      </c>
    </row>
    <row r="16" ht="14.25" customHeight="1">
      <c r="B16" s="7" t="s">
        <v>96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