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0" windowWidth="23250" xWindow="-105" yWindow="-105"/>
  </bookViews>
  <sheets>
    <sheet name="лицензия 1" sheetId="1" state="visible" r:id="rId1"/>
    <sheet name="Стр. 2" sheetId="2" state="visible" r:id="rId2"/>
  </sheets>
  <definedNames/>
  <calcPr calcId="125725" calcMode="manual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sz val="10"/>
      <scheme val="minor"/>
    </font>
    <font>
      <name val="Calibri"/>
      <charset val="204"/>
      <family val="2"/>
      <sz val="8"/>
      <scheme val="minor"/>
    </font>
    <font>
      <name val="Calibri"/>
      <charset val="204"/>
      <family val="2"/>
      <b val="1"/>
      <sz val="10"/>
      <scheme val="minor"/>
    </font>
    <font>
      <name val="Calibri"/>
      <charset val="204"/>
      <family val="2"/>
      <sz val="7"/>
      <scheme val="minor"/>
    </font>
    <font>
      <name val="Calibri"/>
      <charset val="204"/>
      <family val="2"/>
      <sz val="7"/>
      <vertAlign val="superscript"/>
      <scheme val="minor"/>
    </font>
    <font>
      <name val="Calibri"/>
      <charset val="204"/>
      <family val="2"/>
      <sz val="8"/>
      <vertAlign val="superscript"/>
      <scheme val="minor"/>
    </font>
    <font>
      <name val="Calibri"/>
      <charset val="204"/>
      <family val="2"/>
      <color indexed="22"/>
      <sz val="10"/>
      <scheme val="minor"/>
    </font>
    <font>
      <name val="Calibri"/>
      <charset val="204"/>
      <family val="2"/>
      <sz val="9"/>
      <scheme val="minor"/>
    </font>
    <font>
      <name val="Calibri"/>
      <charset val="204"/>
      <family val="2"/>
      <b val="1"/>
      <sz val="9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b val="1"/>
      <sz val="11"/>
      <scheme val="minor"/>
    </font>
    <font>
      <name val="Calibri"/>
      <charset val="204"/>
      <family val="2"/>
      <b val="1"/>
      <color theme="1"/>
      <sz val="10"/>
      <scheme val="minor"/>
    </font>
    <font>
      <name val="Calibri"/>
      <charset val="204"/>
      <family val="2"/>
      <color rgb="FFFF0000"/>
      <sz val="10"/>
      <scheme val="minor"/>
    </font>
    <font>
      <name val="Calibri"/>
      <charset val="204"/>
      <family val="2"/>
      <sz val="7.5"/>
      <scheme val="minor"/>
    </font>
    <font>
      <name val="Calibri"/>
      <charset val="204"/>
      <family val="2"/>
      <color theme="0"/>
      <sz val="10"/>
      <scheme val="minor"/>
    </font>
    <font>
      <name val="Calibri"/>
      <charset val="204"/>
      <family val="2"/>
      <color theme="0"/>
      <sz val="9"/>
      <scheme val="minor"/>
    </font>
    <font>
      <b val="1"/>
    </font>
  </fonts>
  <fills count="12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  <border>
      <left style="thin"/>
      <right style="thin">
        <color indexed="64"/>
      </right>
      <top style="thin"/>
      <bottom style="thin"/>
    </border>
    <border>
      <left style="thin"/>
      <right/>
      <top/>
      <bottom/>
      <diagonal/>
    </border>
    <border>
      <left style="thin"/>
      <right style="thin">
        <color indexed="64"/>
      </right>
      <top/>
      <bottom/>
      <diagonal/>
    </border>
    <border>
      <left style="thin"/>
      <right style="thin">
        <color indexed="64"/>
      </right>
      <top/>
      <bottom style="thin"/>
      <diagonal/>
    </border>
  </borders>
  <cellStyleXfs count="1">
    <xf borderId="0" fillId="0" fontId="0" numFmtId="0"/>
  </cellStyleXfs>
  <cellXfs count="328">
    <xf borderId="0" fillId="0" fontId="0" numFmtId="0" pivotButton="0" quotePrefix="0" xfId="0"/>
    <xf borderId="0" fillId="0" fontId="5" numFmtId="0" pivotButton="0" quotePrefix="0" xfId="0"/>
    <xf applyAlignment="1" borderId="0" fillId="0" fontId="5" numFmtId="49" pivotButton="0" quotePrefix="0" xfId="0">
      <alignment horizontal="left"/>
    </xf>
    <xf borderId="0" fillId="0" fontId="4" numFmtId="0" pivotButton="0" quotePrefix="0" xfId="0"/>
    <xf borderId="7" fillId="0" fontId="14" numFmtId="0" pivotButton="0" quotePrefix="0" xfId="0"/>
    <xf borderId="14" fillId="0" fontId="14" numFmtId="0" pivotButton="0" quotePrefix="0" xfId="0"/>
    <xf applyAlignment="1" borderId="0" fillId="0" fontId="18" numFmtId="0" pivotButton="0" quotePrefix="0" xfId="0">
      <alignment vertical="center"/>
    </xf>
    <xf applyAlignment="1" borderId="0" fillId="0" fontId="17" numFmtId="0" pivotButton="0" quotePrefix="0" xfId="0">
      <alignment vertical="center"/>
    </xf>
    <xf applyAlignment="1" borderId="0" fillId="0" fontId="8" numFmtId="0" pivotButton="0" quotePrefix="0" xfId="0">
      <alignment vertical="center"/>
    </xf>
    <xf borderId="15" fillId="0" fontId="4" numFmtId="0" pivotButton="0" quotePrefix="0" xfId="0"/>
    <xf applyAlignment="1" borderId="0" fillId="0" fontId="7" numFmtId="0" pivotButton="0" quotePrefix="0" xfId="0">
      <alignment horizontal="center"/>
    </xf>
    <xf applyAlignment="1" borderId="0" fillId="0" fontId="7" numFmtId="164" pivotButton="0" quotePrefix="0" xfId="0">
      <alignment horizontal="center"/>
    </xf>
    <xf applyAlignment="1" borderId="0" fillId="0" fontId="0" numFmtId="0" pivotButton="0" quotePrefix="0" xfId="0">
      <alignment horizontal="center" vertical="top"/>
    </xf>
    <xf borderId="0" fillId="0" fontId="6" numFmtId="0" pivotButton="0" quotePrefix="0" xfId="0"/>
    <xf borderId="0" fillId="0" fontId="7" numFmtId="0" pivotButton="0" quotePrefix="0" xfId="0"/>
    <xf applyAlignment="1" borderId="0" fillId="0" fontId="7" numFmtId="0" pivotButton="0" quotePrefix="0" xfId="0">
      <alignment horizontal="right"/>
    </xf>
    <xf applyAlignment="1" borderId="0" fillId="0" fontId="4" numFmtId="0" pivotButton="0" quotePrefix="0" xfId="0">
      <alignment horizontal="center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/>
    </xf>
    <xf applyAlignment="1" borderId="1" fillId="3" fontId="16" numFmtId="0" pivotButton="0" quotePrefix="0" xfId="0">
      <alignment horizontal="center" vertical="center" wrapText="1"/>
    </xf>
    <xf applyAlignment="1" borderId="2" fillId="0" fontId="6" numFmtId="0" pivotButton="0" quotePrefix="0" xfId="0">
      <alignment vertical="center"/>
    </xf>
    <xf applyAlignment="1" borderId="4" fillId="0" fontId="4" numFmtId="0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12" fillId="0" fontId="10" numFmtId="0" pivotButton="0" quotePrefix="0" xfId="0">
      <alignment vertical="center" wrapText="1"/>
    </xf>
    <xf applyAlignment="1" borderId="0" fillId="0" fontId="6" numFmtId="0" pivotButton="0" quotePrefix="0" xfId="0">
      <alignment vertical="center"/>
    </xf>
    <xf borderId="4" fillId="0" fontId="0" numFmtId="0" pivotButton="0" quotePrefix="0" xfId="0"/>
    <xf applyAlignment="1" borderId="4" fillId="0" fontId="10" numFmtId="0" pivotButton="0" quotePrefix="0" xfId="0">
      <alignment vertical="center" wrapText="1"/>
    </xf>
    <xf borderId="12" fillId="0" fontId="7" numFmtId="0" pivotButton="0" quotePrefix="0" xfId="0"/>
    <xf applyAlignment="1" borderId="0" fillId="0" fontId="5" numFmtId="0" pivotButton="0" quotePrefix="0" xfId="0">
      <alignment horizontal="center" vertical="center"/>
    </xf>
    <xf applyAlignment="1" borderId="1" fillId="2" fontId="11" numFmtId="49" pivotButton="0" quotePrefix="0" xfId="0">
      <alignment horizontal="center" vertical="center" wrapText="1"/>
    </xf>
    <xf applyAlignment="1" borderId="1" fillId="2" fontId="9" numFmtId="49" pivotButton="0" quotePrefix="0" xfId="0">
      <alignment horizontal="center" vertical="center" wrapText="1"/>
    </xf>
    <xf applyAlignment="1" borderId="13" fillId="2" fontId="11" numFmtId="49" pivotButton="0" quotePrefix="0" xfId="0">
      <alignment horizontal="center" vertical="center" wrapText="1"/>
    </xf>
    <xf applyAlignment="1" borderId="0" fillId="0" fontId="7" numFmtId="164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6" fillId="3" fontId="10" numFmtId="0" pivotButton="0" quotePrefix="0" xfId="0">
      <alignment horizontal="center" vertical="center" wrapText="1"/>
    </xf>
    <xf applyAlignment="1" borderId="1" fillId="3" fontId="10" numFmtId="0" pivotButton="0" quotePrefix="0" xfId="0">
      <alignment horizontal="center" vertical="center" wrapText="1"/>
    </xf>
    <xf borderId="12" fillId="0" fontId="14" numFmtId="0" pivotButton="0" quotePrefix="0" xfId="0"/>
    <xf applyAlignment="1" borderId="13" fillId="2" fontId="9" numFmtId="49" pivotButton="0" quotePrefix="0" xfId="0">
      <alignment horizontal="center" vertical="center" wrapText="1"/>
    </xf>
    <xf applyAlignment="1" borderId="0" fillId="0" fontId="7" numFmtId="164" pivotButton="0" quotePrefix="0" xfId="0">
      <alignment horizontal="center" vertical="center"/>
    </xf>
    <xf applyAlignment="1" borderId="0" fillId="0" fontId="7" numFmtId="0" pivotButton="0" quotePrefix="0" xfId="0">
      <alignment vertical="center" wrapText="1"/>
    </xf>
    <xf applyAlignment="1" borderId="0" fillId="0" fontId="17" numFmtId="0" pivotButton="0" quotePrefix="0" xfId="0">
      <alignment horizontal="right" vertical="center"/>
    </xf>
    <xf applyAlignment="1" borderId="0" fillId="0" fontId="7" numFmtId="164" pivotButton="0" quotePrefix="0" xfId="0">
      <alignment vertical="center"/>
    </xf>
    <xf applyAlignment="1" borderId="1" fillId="2" fontId="21" numFmtId="49" pivotButton="0" quotePrefix="0" xfId="0">
      <alignment horizontal="center" vertical="center" wrapText="1"/>
    </xf>
    <xf borderId="13" fillId="0" fontId="14" numFmtId="0" pivotButton="0" quotePrefix="0" xfId="0"/>
    <xf applyAlignment="1" borderId="0" fillId="0" fontId="22" numFmtId="0" pivotButton="0" quotePrefix="0" xfId="0">
      <alignment horizontal="right" vertical="center"/>
    </xf>
    <xf borderId="0" fillId="0" fontId="22" numFmtId="0" pivotButton="0" quotePrefix="0" xfId="0"/>
    <xf applyAlignment="1" borderId="0" fillId="0" fontId="22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 wrapText="1"/>
    </xf>
    <xf applyAlignment="1" borderId="2" fillId="0" fontId="23" numFmtId="0" pivotButton="0" quotePrefix="0" xfId="0">
      <alignment vertical="center"/>
    </xf>
    <xf applyAlignment="1" borderId="0" fillId="0" fontId="23" numFmtId="0" pivotButton="0" quotePrefix="0" xfId="0">
      <alignment vertical="center"/>
    </xf>
    <xf applyAlignment="1" borderId="0" fillId="0" fontId="22" numFmtId="0" pivotButton="0" quotePrefix="0" xfId="0">
      <alignment horizontal="center" vertical="center" wrapText="1"/>
    </xf>
    <xf borderId="13" fillId="0" fontId="7" numFmtId="0" pivotButton="0" quotePrefix="0" xfId="0"/>
    <xf borderId="0" fillId="0" fontId="2" numFmtId="0" pivotButton="0" quotePrefix="0" xfId="0"/>
    <xf borderId="0" fillId="5" fontId="4" numFmtId="0" pivotButton="0" quotePrefix="0" xfId="0"/>
    <xf borderId="0" fillId="6" fontId="4" numFmtId="0" pivotButton="0" quotePrefix="0" xfId="0"/>
    <xf borderId="0" fillId="4" fontId="4" numFmtId="0" pivotButton="0" quotePrefix="0" xfId="0"/>
    <xf borderId="0" fillId="7" fontId="4" numFmtId="0" pivotButton="0" quotePrefix="0" xfId="0"/>
    <xf borderId="0" fillId="8" fontId="4" numFmtId="0" pivotButton="0" quotePrefix="0" xfId="0"/>
    <xf applyAlignment="1" borderId="0" fillId="8" fontId="18" numFmtId="49" pivotButton="0" quotePrefix="0" xfId="0">
      <alignment horizontal="left" vertical="center"/>
    </xf>
    <xf applyAlignment="1" borderId="0" fillId="8" fontId="19" numFmtId="164" pivotButton="0" quotePrefix="0" xfId="0">
      <alignment horizontal="right" vertical="center"/>
    </xf>
    <xf applyAlignment="1" borderId="0" fillId="8" fontId="19" numFmtId="0" pivotButton="0" quotePrefix="0" xfId="0">
      <alignment horizontal="left" vertical="center"/>
    </xf>
    <xf borderId="0" fillId="8" fontId="5" numFmtId="49" pivotButton="0" quotePrefix="0" xfId="0"/>
    <xf borderId="0" fillId="9" fontId="4" numFmtId="0" pivotButton="0" quotePrefix="0" xfId="0"/>
    <xf applyAlignment="1" borderId="0" fillId="8" fontId="18" numFmtId="0" pivotButton="0" quotePrefix="0" xfId="0">
      <alignment vertical="center"/>
    </xf>
    <xf applyAlignment="1" borderId="0" fillId="10" fontId="18" numFmtId="0" pivotButton="0" quotePrefix="0" xfId="0">
      <alignment horizontal="left" vertical="center"/>
    </xf>
    <xf borderId="0" fillId="10" fontId="4" numFmtId="0" pivotButton="0" quotePrefix="0" xfId="0"/>
    <xf borderId="0" fillId="11" fontId="4" numFmtId="0" pivotButton="0" quotePrefix="0" xfId="0"/>
    <xf borderId="0" fillId="0" fontId="1" numFmtId="0" pivotButton="0" quotePrefix="0" xfId="0"/>
    <xf applyAlignment="1" borderId="8" fillId="8" fontId="7" numFmtId="0" pivotButton="0" quotePrefix="0" xfId="0">
      <alignment horizontal="center" vertical="center" wrapText="1"/>
    </xf>
    <xf applyAlignment="1" borderId="15" fillId="8" fontId="7" numFmtId="0" pivotButton="0" quotePrefix="0" xfId="0">
      <alignment horizontal="center" vertical="center" wrapText="1"/>
    </xf>
    <xf applyAlignment="1" borderId="12" fillId="8" fontId="7" numFmtId="0" pivotButton="0" quotePrefix="0" xfId="0">
      <alignment horizontal="center" vertical="center" wrapText="1"/>
    </xf>
    <xf applyAlignment="1" borderId="13" fillId="8" fontId="7" numFmtId="0" pivotButton="0" quotePrefix="0" xfId="0">
      <alignment horizontal="center" vertical="center" wrapText="1"/>
    </xf>
    <xf applyAlignment="1" borderId="0" fillId="0" fontId="18" numFmtId="0" pivotButton="0" quotePrefix="0" xfId="0">
      <alignment vertical="center"/>
    </xf>
    <xf applyAlignment="1" borderId="0" fillId="0" fontId="17" numFmtId="0" pivotButton="0" quotePrefix="0" xfId="0">
      <alignment vertical="center"/>
    </xf>
    <xf applyAlignment="1" borderId="0" fillId="0" fontId="17" numFmtId="0" pivotButton="0" quotePrefix="0" xfId="0">
      <alignment horizontal="left" vertical="center"/>
    </xf>
    <xf borderId="11" fillId="8" fontId="8" numFmtId="164" pivotButton="0" quotePrefix="0" xfId="0"/>
    <xf borderId="12" fillId="8" fontId="8" numFmtId="164" pivotButton="0" quotePrefix="0" xfId="0"/>
    <xf borderId="13" fillId="8" fontId="8" numFmtId="164" pivotButton="0" quotePrefix="0" xfId="0"/>
    <xf applyAlignment="1" borderId="11" fillId="8" fontId="7" numFmtId="164" pivotButton="0" quotePrefix="0" xfId="0">
      <alignment vertical="center" wrapText="1"/>
    </xf>
    <xf applyAlignment="1" borderId="12" fillId="8" fontId="7" numFmtId="164" pivotButton="0" quotePrefix="0" xfId="0">
      <alignment vertical="center" wrapText="1"/>
    </xf>
    <xf applyAlignment="1" borderId="11" fillId="8" fontId="7" numFmtId="164" pivotButton="0" quotePrefix="0" xfId="0">
      <alignment vertical="center"/>
    </xf>
    <xf applyAlignment="1" borderId="12" fillId="8" fontId="7" numFmtId="164" pivotButton="0" quotePrefix="0" xfId="0">
      <alignment vertical="center"/>
    </xf>
    <xf applyAlignment="1" borderId="13" fillId="8" fontId="7" numFmtId="164" pivotButton="0" quotePrefix="0" xfId="0">
      <alignment vertical="center"/>
    </xf>
    <xf applyAlignment="1" borderId="7" fillId="8" fontId="7" numFmtId="0" pivotButton="0" quotePrefix="0" xfId="0">
      <alignment vertical="center" wrapText="1"/>
    </xf>
    <xf applyAlignment="1" borderId="2" fillId="8" fontId="7" numFmtId="0" pivotButton="0" quotePrefix="0" xfId="0">
      <alignment vertical="center" wrapText="1"/>
    </xf>
    <xf applyAlignment="1" borderId="8" fillId="8" fontId="7" numFmtId="0" pivotButton="0" quotePrefix="0" xfId="0">
      <alignment vertical="center" wrapText="1"/>
    </xf>
    <xf applyAlignment="1" borderId="14" fillId="8" fontId="7" numFmtId="0" pivotButton="0" quotePrefix="0" xfId="0">
      <alignment vertical="center" wrapText="1"/>
    </xf>
    <xf applyAlignment="1" borderId="0" fillId="8" fontId="7" numFmtId="0" pivotButton="0" quotePrefix="0" xfId="0">
      <alignment vertical="center" wrapText="1"/>
    </xf>
    <xf applyAlignment="1" borderId="15" fillId="8" fontId="7" numFmtId="0" pivotButton="0" quotePrefix="0" xfId="0">
      <alignment vertical="center" wrapText="1"/>
    </xf>
    <xf applyAlignment="1" borderId="9" fillId="8" fontId="7" numFmtId="0" pivotButton="0" quotePrefix="0" xfId="0">
      <alignment vertical="center" wrapText="1"/>
    </xf>
    <xf applyAlignment="1" borderId="4" fillId="8" fontId="7" numFmtId="0" pivotButton="0" quotePrefix="0" xfId="0">
      <alignment vertical="center" wrapText="1"/>
    </xf>
    <xf applyAlignment="1" borderId="10" fillId="8" fontId="7" numFmtId="0" pivotButton="0" quotePrefix="0" xfId="0">
      <alignment vertical="center" wrapText="1"/>
    </xf>
    <xf applyAlignment="1" borderId="11" fillId="0" fontId="20" numFmtId="1" pivotButton="0" quotePrefix="0" xfId="0">
      <alignment horizontal="center"/>
    </xf>
    <xf applyAlignment="1" borderId="12" fillId="0" fontId="20" numFmtId="1" pivotButton="0" quotePrefix="0" xfId="0">
      <alignment horizontal="center"/>
    </xf>
    <xf applyAlignment="1" borderId="13" fillId="0" fontId="20" numFmtId="1" pivotButton="0" quotePrefix="0" xfId="0">
      <alignment horizontal="center"/>
    </xf>
    <xf applyAlignment="1" borderId="11" fillId="0" fontId="20" numFmtId="0" pivotButton="0" quotePrefix="0" xfId="0">
      <alignment horizontal="center"/>
    </xf>
    <xf applyAlignment="1" borderId="12" fillId="0" fontId="20" numFmtId="0" pivotButton="0" quotePrefix="0" xfId="0">
      <alignment horizontal="center"/>
    </xf>
    <xf applyAlignment="1" borderId="13" fillId="0" fontId="20" numFmtId="0" pivotButton="0" quotePrefix="0" xfId="0">
      <alignment horizontal="center"/>
    </xf>
    <xf applyAlignment="1" borderId="11" fillId="5" fontId="8" numFmtId="1" pivotButton="0" quotePrefix="0" xfId="0">
      <alignment horizontal="center"/>
    </xf>
    <xf applyAlignment="1" borderId="12" fillId="5" fontId="8" numFmtId="1" pivotButton="0" quotePrefix="0" xfId="0">
      <alignment horizontal="center"/>
    </xf>
    <xf applyAlignment="1" borderId="13" fillId="5" fontId="8" numFmtId="1" pivotButton="0" quotePrefix="0" xfId="0">
      <alignment horizontal="center"/>
    </xf>
    <xf applyAlignment="1" borderId="7" fillId="2" fontId="11" numFmtId="49" pivotButton="0" quotePrefix="0" xfId="0">
      <alignment horizontal="center" vertical="center" wrapText="1"/>
    </xf>
    <xf applyAlignment="1" borderId="8" fillId="2" fontId="11" numFmtId="49" pivotButton="0" quotePrefix="0" xfId="0">
      <alignment horizontal="center" vertical="center" wrapText="1"/>
    </xf>
    <xf applyAlignment="1" borderId="9" fillId="2" fontId="11" numFmtId="49" pivotButton="0" quotePrefix="0" xfId="0">
      <alignment horizontal="center" vertical="center" wrapText="1"/>
    </xf>
    <xf applyAlignment="1" borderId="10" fillId="2" fontId="11" numFmtId="49" pivotButton="0" quotePrefix="0" xfId="0">
      <alignment horizontal="center" vertical="center" wrapText="1"/>
    </xf>
    <xf applyAlignment="1" borderId="11" fillId="5" fontId="8" numFmtId="0" pivotButton="0" quotePrefix="0" xfId="0">
      <alignment horizontal="center"/>
    </xf>
    <xf applyAlignment="1" borderId="12" fillId="5" fontId="8" numFmtId="0" pivotButton="0" quotePrefix="0" xfId="0">
      <alignment horizontal="center"/>
    </xf>
    <xf applyAlignment="1" borderId="13" fillId="5" fontId="8" numFmtId="0" pivotButton="0" quotePrefix="0" xfId="0">
      <alignment horizontal="center"/>
    </xf>
    <xf applyAlignment="1" borderId="0" fillId="9" fontId="17" numFmtId="0" pivotButton="0" quotePrefix="0" xfId="0">
      <alignment horizontal="left" vertical="center"/>
    </xf>
    <xf applyAlignment="1" borderId="11" fillId="2" fontId="11" numFmtId="49" pivotButton="0" quotePrefix="0" xfId="0">
      <alignment horizontal="center" vertical="center" wrapText="1"/>
    </xf>
    <xf applyAlignment="1" borderId="13" fillId="2" fontId="11" numFmtId="49" pivotButton="0" quotePrefix="0" xfId="0">
      <alignment horizontal="center" vertical="center" wrapText="1"/>
    </xf>
    <xf applyAlignment="1" borderId="11" fillId="2" fontId="9" numFmtId="49" pivotButton="0" quotePrefix="0" xfId="0">
      <alignment horizontal="center" textRotation="90" wrapText="1"/>
    </xf>
    <xf applyAlignment="1" borderId="12" fillId="2" fontId="9" numFmtId="49" pivotButton="0" quotePrefix="0" xfId="0">
      <alignment horizontal="center" textRotation="90" wrapText="1"/>
    </xf>
    <xf applyAlignment="1" borderId="8" fillId="5" fontId="8" numFmtId="1" pivotButton="0" quotePrefix="0" xfId="0">
      <alignment horizontal="center"/>
    </xf>
    <xf applyAlignment="1" borderId="15" fillId="5" fontId="8" numFmtId="1" pivotButton="0" quotePrefix="0" xfId="0">
      <alignment horizontal="center"/>
    </xf>
    <xf applyAlignment="1" borderId="10" fillId="5" fontId="8" numFmtId="1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2" fillId="4" fontId="8" numFmtId="0" pivotButton="0" quotePrefix="0" xfId="0">
      <alignment horizontal="center"/>
    </xf>
    <xf applyAlignment="1" borderId="13" fillId="4" fontId="8" numFmtId="0" pivotButton="0" quotePrefix="0" xfId="0">
      <alignment horizontal="center"/>
    </xf>
    <xf applyAlignment="1" borderId="7" fillId="5" fontId="8" numFmtId="0" pivotButton="0" quotePrefix="0" xfId="0">
      <alignment horizontal="center"/>
    </xf>
    <xf applyAlignment="1" borderId="14" fillId="5" fontId="8" numFmtId="0" pivotButton="0" quotePrefix="0" xfId="0">
      <alignment horizontal="center"/>
    </xf>
    <xf applyAlignment="1" borderId="9" fillId="5" fontId="8" numFmtId="0" pivotButton="0" quotePrefix="0" xfId="0">
      <alignment horizontal="center"/>
    </xf>
    <xf applyAlignment="1" borderId="1" fillId="5" fontId="7" numFmtId="0" pivotButton="0" quotePrefix="0" xfId="0">
      <alignment horizontal="center"/>
    </xf>
    <xf applyAlignment="1" borderId="1" fillId="2" fontId="9" numFmtId="49" pivotButton="0" quotePrefix="0" xfId="0">
      <alignment horizontal="center" vertical="center" wrapText="1"/>
    </xf>
    <xf applyAlignment="1" borderId="11" fillId="5" fontId="8" numFmtId="164" pivotButton="0" quotePrefix="0" xfId="0">
      <alignment horizontal="center"/>
    </xf>
    <xf applyAlignment="1" borderId="12" fillId="5" fontId="8" numFmtId="164" pivotButton="0" quotePrefix="0" xfId="0">
      <alignment horizontal="center"/>
    </xf>
    <xf applyAlignment="1" borderId="13" fillId="5" fontId="8" numFmtId="164" pivotButton="0" quotePrefix="0" xfId="0">
      <alignment horizontal="center"/>
    </xf>
    <xf applyAlignment="1" borderId="1" fillId="2" fontId="9" numFmtId="164" pivotButton="0" quotePrefix="0" xfId="0">
      <alignment horizontal="center" vertical="center" wrapText="1"/>
    </xf>
    <xf applyAlignment="1" borderId="5" fillId="2" fontId="9" numFmtId="49" pivotButton="0" quotePrefix="0" xfId="0">
      <alignment horizontal="center" vertical="center" wrapText="1"/>
    </xf>
    <xf applyAlignment="1" borderId="6" fillId="2" fontId="9" numFmtId="49" pivotButton="0" quotePrefix="0" xfId="0">
      <alignment horizontal="center" vertical="center" wrapText="1"/>
    </xf>
    <xf applyAlignment="1" borderId="11" fillId="11" fontId="7" numFmtId="164" pivotButton="0" quotePrefix="0" xfId="0">
      <alignment horizontal="center" vertical="center"/>
    </xf>
    <xf applyAlignment="1" borderId="12" fillId="11" fontId="7" numFmtId="164" pivotButton="0" quotePrefix="0" xfId="0">
      <alignment horizontal="center" vertical="center"/>
    </xf>
    <xf applyAlignment="1" borderId="13" fillId="11" fontId="7" numFmtId="164" pivotButton="0" quotePrefix="0" xfId="0">
      <alignment horizontal="center" vertical="center"/>
    </xf>
    <xf applyAlignment="1" borderId="11" fillId="5" fontId="7" numFmtId="0" pivotButton="0" quotePrefix="0" xfId="0">
      <alignment horizontal="center"/>
    </xf>
    <xf applyAlignment="1" borderId="12" fillId="5" fontId="7" numFmtId="0" pivotButton="0" quotePrefix="0" xfId="0">
      <alignment horizontal="center"/>
    </xf>
    <xf applyAlignment="1" borderId="13" fillId="5" fontId="7" numFmtId="0" pivotButton="0" quotePrefix="0" xfId="0">
      <alignment horizontal="center"/>
    </xf>
    <xf applyAlignment="1" borderId="11" fillId="4" fontId="20" numFmtId="0" pivotButton="0" quotePrefix="0" xfId="0">
      <alignment horizontal="center"/>
    </xf>
    <xf applyAlignment="1" borderId="12" fillId="4" fontId="20" numFmtId="0" pivotButton="0" quotePrefix="0" xfId="0">
      <alignment horizontal="center"/>
    </xf>
    <xf applyAlignment="1" borderId="13" fillId="4" fontId="20" numFmtId="0" pivotButton="0" quotePrefix="0" xfId="0">
      <alignment horizontal="center"/>
    </xf>
    <xf applyAlignment="1" borderId="11" fillId="4" fontId="20" numFmtId="1" pivotButton="0" quotePrefix="0" xfId="0">
      <alignment horizontal="center"/>
    </xf>
    <xf applyAlignment="1" borderId="12" fillId="4" fontId="20" numFmtId="1" pivotButton="0" quotePrefix="0" xfId="0">
      <alignment horizontal="center"/>
    </xf>
    <xf applyAlignment="1" borderId="13" fillId="4" fontId="20" numFmtId="1" pivotButton="0" quotePrefix="0" xfId="0">
      <alignment horizontal="center"/>
    </xf>
    <xf applyAlignment="1" borderId="11" fillId="6" fontId="20" numFmtId="1" pivotButton="0" quotePrefix="0" xfId="0">
      <alignment horizontal="center"/>
    </xf>
    <xf applyAlignment="1" borderId="12" fillId="6" fontId="20" numFmtId="1" pivotButton="0" quotePrefix="0" xfId="0">
      <alignment horizontal="center"/>
    </xf>
    <xf applyAlignment="1" borderId="13" fillId="6" fontId="20" numFmtId="1" pivotButton="0" quotePrefix="0" xfId="0">
      <alignment horizontal="center"/>
    </xf>
    <xf applyAlignment="1" borderId="0" fillId="0" fontId="17" numFmtId="0" pivotButton="0" quotePrefix="0" xfId="0">
      <alignment horizontal="right" vertical="center"/>
    </xf>
    <xf applyAlignment="1" borderId="1" fillId="2" fontId="11" numFmtId="49" pivotButton="0" quotePrefix="0" xfId="0">
      <alignment horizontal="center" vertical="center" wrapText="1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right" vertical="center"/>
    </xf>
    <xf applyAlignment="1" borderId="0" fillId="0" fontId="18" numFmtId="0" pivotButton="0" quotePrefix="0" xfId="0">
      <alignment horizontal="left" vertical="center"/>
    </xf>
    <xf applyAlignment="1" borderId="0" fillId="0" fontId="17" numFmtId="0" pivotButton="0" quotePrefix="0" xfId="0">
      <alignment horizontal="right" vertical="center"/>
    </xf>
    <xf applyAlignment="1" borderId="4" fillId="8" fontId="18" numFmtId="14" pivotButton="0" quotePrefix="0" xfId="0">
      <alignment horizontal="center" vertical="center"/>
    </xf>
    <xf applyAlignment="1" borderId="4" fillId="8" fontId="18" numFmtId="0" pivotButton="0" quotePrefix="0" xfId="0">
      <alignment horizontal="center" vertical="center"/>
    </xf>
    <xf applyAlignment="1" borderId="4" fillId="0" fontId="17" numFmtId="0" pivotButton="0" quotePrefix="0" xfId="0">
      <alignment horizontal="right" vertical="center"/>
    </xf>
    <xf applyAlignment="1" borderId="11" fillId="11" fontId="7" numFmtId="164" pivotButton="0" quotePrefix="0" xfId="0">
      <alignment horizontal="center" vertical="center" wrapText="1"/>
    </xf>
    <xf applyAlignment="1" borderId="12" fillId="11" fontId="7" numFmtId="164" pivotButton="0" quotePrefix="0" xfId="0">
      <alignment horizontal="center" vertical="center" wrapText="1"/>
    </xf>
    <xf applyAlignment="1" borderId="13" fillId="11" fontId="7" numFmtId="164" pivotButton="0" quotePrefix="0" xfId="0">
      <alignment horizontal="center" vertical="center" wrapText="1"/>
    </xf>
    <xf applyAlignment="1" borderId="4" fillId="0" fontId="17" numFmtId="0" pivotButton="0" quotePrefix="0" xfId="0">
      <alignment horizontal="center" vertical="center"/>
    </xf>
    <xf applyAlignment="1" borderId="11" fillId="2" fontId="9" numFmtId="49" pivotButton="0" quotePrefix="0" xfId="0">
      <alignment horizontal="center" vertical="center" wrapText="1"/>
    </xf>
    <xf applyAlignment="1" borderId="1" fillId="2" fontId="9" numFmtId="49" pivotButton="0" quotePrefix="0" xfId="0">
      <alignment horizontal="center" textRotation="90" wrapText="1"/>
    </xf>
    <xf applyAlignment="1" borderId="1" fillId="2" fontId="11" numFmtId="49" pivotButton="0" quotePrefix="0" xfId="0">
      <alignment horizontal="center" textRotation="90" wrapText="1"/>
    </xf>
    <xf applyAlignment="1" borderId="11" fillId="2" fontId="11" numFmtId="49" pivotButton="0" quotePrefix="0" xfId="0">
      <alignment horizontal="center" textRotation="90" wrapText="1"/>
    </xf>
    <xf applyAlignment="1" borderId="5" fillId="0" fontId="4" numFmtId="0" pivotButton="0" quotePrefix="0" xfId="0">
      <alignment horizontal="right" vertical="center"/>
    </xf>
    <xf applyAlignment="1" borderId="3" fillId="0" fontId="4" numFmtId="0" pivotButton="0" quotePrefix="0" xfId="0">
      <alignment horizontal="right" vertical="center"/>
    </xf>
    <xf applyAlignment="1" borderId="0" fillId="11" fontId="19" numFmtId="0" pivotButton="0" quotePrefix="0" xfId="0">
      <alignment horizontal="center"/>
    </xf>
    <xf applyAlignment="1" borderId="11" fillId="0" fontId="4" numFmtId="0" pivotButton="0" quotePrefix="0" xfId="0">
      <alignment horizontal="center" vertical="center"/>
    </xf>
    <xf applyAlignment="1" borderId="12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/>
    </xf>
    <xf applyAlignment="1" borderId="10" fillId="0" fontId="4" numFmtId="0" pivotButton="0" quotePrefix="0" xfId="0">
      <alignment horizontal="center" vertical="center"/>
    </xf>
    <xf applyAlignment="1" borderId="7" fillId="6" fontId="4" numFmtId="0" pivotButton="0" quotePrefix="0" xfId="0">
      <alignment horizontal="center" vertical="center"/>
    </xf>
    <xf applyAlignment="1" borderId="8" fillId="6" fontId="4" numFmtId="0" pivotButton="0" quotePrefix="0" xfId="0">
      <alignment horizontal="center" vertical="center"/>
    </xf>
    <xf applyAlignment="1" borderId="14" fillId="6" fontId="4" numFmtId="0" pivotButton="0" quotePrefix="0" xfId="0">
      <alignment horizontal="center" vertical="center"/>
    </xf>
    <xf applyAlignment="1" borderId="15" fillId="6" fontId="4" numFmtId="0" pivotButton="0" quotePrefix="0" xfId="0">
      <alignment horizontal="center" vertical="center"/>
    </xf>
    <xf applyAlignment="1" borderId="9" fillId="6" fontId="4" numFmtId="0" pivotButton="0" quotePrefix="0" xfId="0">
      <alignment horizontal="center" vertical="center"/>
    </xf>
    <xf applyAlignment="1" borderId="10" fillId="6" fontId="4" numFmtId="0" pivotButton="0" quotePrefix="0" xfId="0">
      <alignment horizontal="center" vertical="center"/>
    </xf>
    <xf applyAlignment="1" borderId="9" fillId="0" fontId="4" numFmtId="0" pivotButton="0" quotePrefix="0" xfId="0">
      <alignment horizontal="right" vertical="center"/>
    </xf>
    <xf applyAlignment="1" borderId="4" fillId="0" fontId="4" numFmtId="0" pivotButton="0" quotePrefix="0" xfId="0">
      <alignment horizontal="right" vertical="center"/>
    </xf>
    <xf applyAlignment="1" borderId="2" fillId="8" fontId="7" numFmtId="14" pivotButton="0" quotePrefix="0" xfId="0">
      <alignment horizontal="center" vertical="center"/>
    </xf>
    <xf applyAlignment="1" borderId="0" fillId="8" fontId="7" numFmtId="14" pivotButton="0" quotePrefix="0" xfId="0">
      <alignment horizontal="center" vertical="center"/>
    </xf>
    <xf applyAlignment="1" borderId="4" fillId="8" fontId="7" numFmtId="14" pivotButton="0" quotePrefix="0" xfId="0">
      <alignment horizontal="center" vertical="center"/>
    </xf>
    <xf applyAlignment="1" borderId="11" fillId="5" fontId="7" numFmtId="0" pivotButton="0" quotePrefix="0" xfId="0">
      <alignment horizontal="center" vertical="center"/>
    </xf>
    <xf applyAlignment="1" borderId="12" fillId="5" fontId="7" numFmtId="0" pivotButton="0" quotePrefix="0" xfId="0">
      <alignment horizontal="center" vertical="center"/>
    </xf>
    <xf applyAlignment="1" borderId="13" fillId="5" fontId="7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7" fillId="0" fontId="6" numFmtId="0" pivotButton="0" quotePrefix="0" xfId="0">
      <alignment horizontal="right" vertical="center"/>
    </xf>
    <xf applyAlignment="1" borderId="2" fillId="0" fontId="6" numFmtId="0" pivotButton="0" quotePrefix="0" xfId="0">
      <alignment horizontal="right" vertical="center"/>
    </xf>
    <xf applyAlignment="1" borderId="14" fillId="0" fontId="6" numFmtId="0" pivotButton="0" quotePrefix="0" xfId="0">
      <alignment horizontal="right" vertical="center"/>
    </xf>
    <xf applyAlignment="1" borderId="0" fillId="0" fontId="6" numFmtId="0" pivotButton="0" quotePrefix="0" xfId="0">
      <alignment horizontal="right" vertical="center"/>
    </xf>
    <xf applyAlignment="1" borderId="9" fillId="0" fontId="6" numFmtId="0" pivotButton="0" quotePrefix="0" xfId="0">
      <alignment horizontal="right" vertical="center"/>
    </xf>
    <xf applyAlignment="1" borderId="4" fillId="0" fontId="6" numFmtId="0" pivotButton="0" quotePrefix="0" xfId="0">
      <alignment horizontal="right" vertical="center"/>
    </xf>
    <xf applyAlignment="1" borderId="0" fillId="8" fontId="19" numFmtId="0" pivotButton="0" quotePrefix="0" xfId="0">
      <alignment horizontal="center" vertical="center"/>
    </xf>
    <xf applyAlignment="1" borderId="7" fillId="0" fontId="6" numFmtId="0" pivotButton="0" quotePrefix="0" xfId="0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8" fillId="0" fontId="6" numFmtId="0" pivotButton="0" quotePrefix="0" xfId="0">
      <alignment horizontal="center" vertical="center"/>
    </xf>
    <xf applyAlignment="1" borderId="14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15" fillId="0" fontId="6" numFmtId="0" pivotButton="0" quotePrefix="0" xfId="0">
      <alignment horizontal="center" vertical="center"/>
    </xf>
    <xf applyAlignment="1" borderId="9" fillId="0" fontId="6" numFmtId="0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/>
    </xf>
    <xf applyAlignment="1" borderId="10" fillId="0" fontId="6" numFmtId="0" pivotButton="0" quotePrefix="0" xfId="0">
      <alignment horizontal="center" vertical="center"/>
    </xf>
    <xf applyAlignment="1" borderId="14" fillId="0" fontId="15" numFmtId="0" pivotButton="0" quotePrefix="0" xfId="0">
      <alignment horizontal="center" vertical="center" wrapText="1"/>
    </xf>
    <xf applyAlignment="1" borderId="0" fillId="0" fontId="15" numFmtId="0" pivotButton="0" quotePrefix="0" xfId="0">
      <alignment horizontal="center" vertical="center" wrapText="1"/>
    </xf>
    <xf applyAlignment="1" borderId="15" fillId="0" fontId="15" numFmtId="0" pivotButton="0" quotePrefix="0" xfId="0">
      <alignment horizontal="center" vertical="center" wrapText="1"/>
    </xf>
    <xf applyAlignment="1" borderId="9" fillId="0" fontId="15" numFmtId="0" pivotButton="0" quotePrefix="0" xfId="0">
      <alignment horizontal="center" vertical="center" wrapText="1"/>
    </xf>
    <xf applyAlignment="1" borderId="4" fillId="0" fontId="15" numFmtId="0" pivotButton="0" quotePrefix="0" xfId="0">
      <alignment horizontal="center" vertical="center" wrapText="1"/>
    </xf>
    <xf applyAlignment="1" borderId="10" fillId="0" fontId="15" numFmtId="0" pivotButton="0" quotePrefix="0" xfId="0">
      <alignment horizontal="center" vertical="center" wrapText="1"/>
    </xf>
    <xf applyAlignment="1" borderId="7" fillId="4" fontId="17" numFmtId="2" pivotButton="0" quotePrefix="0" xfId="0">
      <alignment horizontal="center" vertical="center" wrapText="1"/>
    </xf>
    <xf applyAlignment="1" borderId="8" fillId="4" fontId="17" numFmtId="2" pivotButton="0" quotePrefix="0" xfId="0">
      <alignment horizontal="center" vertical="center" wrapText="1"/>
    </xf>
    <xf applyAlignment="1" borderId="14" fillId="4" fontId="17" numFmtId="2" pivotButton="0" quotePrefix="0" xfId="0">
      <alignment horizontal="center" vertical="center" wrapText="1"/>
    </xf>
    <xf applyAlignment="1" borderId="15" fillId="4" fontId="17" numFmtId="2" pivotButton="0" quotePrefix="0" xfId="0">
      <alignment horizontal="center" vertical="center" wrapText="1"/>
    </xf>
    <xf applyAlignment="1" borderId="9" fillId="4" fontId="17" numFmtId="2" pivotButton="0" quotePrefix="0" xfId="0">
      <alignment horizontal="center" vertical="center" wrapText="1"/>
    </xf>
    <xf applyAlignment="1" borderId="10" fillId="4" fontId="17" numFmtId="2" pivotButton="0" quotePrefix="0" xfId="0">
      <alignment horizontal="center" vertical="center" wrapText="1"/>
    </xf>
    <xf applyAlignment="1" borderId="7" fillId="3" fontId="10" numFmtId="0" pivotButton="0" quotePrefix="0" xfId="0">
      <alignment horizontal="center" vertical="center" wrapText="1"/>
    </xf>
    <xf applyAlignment="1" borderId="2" fillId="3" fontId="10" numFmtId="0" pivotButton="0" quotePrefix="0" xfId="0">
      <alignment horizontal="center" vertical="center" wrapText="1"/>
    </xf>
    <xf applyAlignment="1" borderId="8" fillId="3" fontId="10" numFmtId="0" pivotButton="0" quotePrefix="0" xfId="0">
      <alignment horizontal="center" vertical="center" wrapText="1"/>
    </xf>
    <xf applyAlignment="1" borderId="14" fillId="3" fontId="10" numFmtId="0" pivotButton="0" quotePrefix="0" xfId="0">
      <alignment horizontal="center" vertical="center" wrapText="1"/>
    </xf>
    <xf applyAlignment="1" borderId="0" fillId="3" fontId="10" numFmtId="0" pivotButton="0" quotePrefix="0" xfId="0">
      <alignment horizontal="center" vertical="center" wrapText="1"/>
    </xf>
    <xf applyAlignment="1" borderId="15" fillId="3" fontId="10" numFmtId="0" pivotButton="0" quotePrefix="0" xfId="0">
      <alignment horizontal="center" vertical="center" wrapText="1"/>
    </xf>
    <xf applyAlignment="1" borderId="9" fillId="3" fontId="10" numFmtId="0" pivotButton="0" quotePrefix="0" xfId="0">
      <alignment horizontal="center" vertical="center" wrapText="1"/>
    </xf>
    <xf applyAlignment="1" borderId="4" fillId="3" fontId="10" numFmtId="0" pivotButton="0" quotePrefix="0" xfId="0">
      <alignment horizontal="center" vertical="center" wrapText="1"/>
    </xf>
    <xf applyAlignment="1" borderId="10" fillId="3" fontId="10" numFmtId="0" pivotButton="0" quotePrefix="0" xfId="0">
      <alignment horizontal="center" vertical="center" wrapText="1"/>
    </xf>
    <xf applyAlignment="1" borderId="7" fillId="4" fontId="3" numFmtId="0" pivotButton="0" quotePrefix="0" xfId="0">
      <alignment horizontal="center" vertical="center" wrapText="1"/>
    </xf>
    <xf applyAlignment="1" borderId="8" fillId="4" fontId="3" numFmtId="0" pivotButton="0" quotePrefix="0" xfId="0">
      <alignment horizontal="center" vertical="center" wrapText="1"/>
    </xf>
    <xf applyAlignment="1" borderId="14" fillId="4" fontId="3" numFmtId="0" pivotButton="0" quotePrefix="0" xfId="0">
      <alignment horizontal="center" vertical="center" wrapText="1"/>
    </xf>
    <xf applyAlignment="1" borderId="15" fillId="4" fontId="3" numFmtId="0" pivotButton="0" quotePrefix="0" xfId="0">
      <alignment horizontal="center" vertical="center" wrapText="1"/>
    </xf>
    <xf applyAlignment="1" borderId="9" fillId="4" fontId="3" numFmtId="0" pivotButton="0" quotePrefix="0" xfId="0">
      <alignment horizontal="center" vertical="center" wrapText="1"/>
    </xf>
    <xf applyAlignment="1" borderId="10" fillId="4" fontId="3" numFmtId="0" pivotButton="0" quotePrefix="0" xfId="0">
      <alignment horizontal="center" vertical="center" wrapText="1"/>
    </xf>
    <xf applyAlignment="1" borderId="5" fillId="10" fontId="0" numFmtId="2" pivotButton="0" quotePrefix="0" xfId="0">
      <alignment horizontal="left" vertical="center"/>
    </xf>
    <xf applyAlignment="1" borderId="6" fillId="10" fontId="0" numFmtId="2" pivotButton="0" quotePrefix="0" xfId="0">
      <alignment horizontal="left" vertical="center"/>
    </xf>
    <xf applyAlignment="1" borderId="4" fillId="0" fontId="5" numFmtId="0" pivotButton="0" quotePrefix="0" xfId="0">
      <alignment horizontal="right"/>
    </xf>
    <xf applyAlignment="1" borderId="0" fillId="10" fontId="6" numFmtId="0" pivotButton="0" quotePrefix="0" xfId="0">
      <alignment horizontal="left" vertical="center"/>
    </xf>
    <xf applyAlignment="1" borderId="15" fillId="10" fontId="6" numFmtId="0" pivotButton="0" quotePrefix="0" xfId="0">
      <alignment horizontal="left" vertical="center"/>
    </xf>
    <xf applyAlignment="1" borderId="4" fillId="10" fontId="6" numFmtId="0" pivotButton="0" quotePrefix="0" xfId="0">
      <alignment horizontal="left" vertical="center"/>
    </xf>
    <xf applyAlignment="1" borderId="10" fillId="10" fontId="6" numFmtId="0" pivotButton="0" quotePrefix="0" xfId="0">
      <alignment horizontal="left" vertical="center"/>
    </xf>
    <xf applyAlignment="1" borderId="2" fillId="10" fontId="6" numFmtId="0" pivotButton="0" quotePrefix="0" xfId="0">
      <alignment horizontal="left" vertical="center"/>
    </xf>
    <xf applyAlignment="1" borderId="8" fillId="10" fontId="6" numFmtId="0" pivotButton="0" quotePrefix="0" xfId="0">
      <alignment horizontal="left" vertical="center"/>
    </xf>
    <xf applyAlignment="1" borderId="5" fillId="3" fontId="16" numFmtId="0" pivotButton="0" quotePrefix="0" xfId="0">
      <alignment horizontal="center" vertical="center" wrapText="1"/>
    </xf>
    <xf applyAlignment="1" borderId="3" fillId="3" fontId="16" numFmtId="0" pivotButton="0" quotePrefix="0" xfId="0">
      <alignment horizontal="center" vertical="center" wrapText="1"/>
    </xf>
    <xf applyAlignment="1" borderId="6" fillId="3" fontId="16" numFmtId="0" pivotButton="0" quotePrefix="0" xfId="0">
      <alignment horizontal="center" vertical="center" wrapText="1"/>
    </xf>
    <xf applyAlignment="1" borderId="7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horizontal="center" vertical="center"/>
    </xf>
    <xf applyAlignment="1" borderId="9" fillId="0" fontId="4" numFmtId="0" pivotButton="0" quotePrefix="0" xfId="0">
      <alignment horizontal="center" vertical="center"/>
    </xf>
    <xf applyAlignment="1" borderId="2" fillId="3" fontId="19" numFmtId="0" pivotButton="0" quotePrefix="0" xfId="0">
      <alignment horizontal="center" vertical="center"/>
    </xf>
    <xf applyAlignment="1" borderId="8" fillId="3" fontId="19" numFmtId="0" pivotButton="0" quotePrefix="0" xfId="0">
      <alignment horizontal="center" vertical="center"/>
    </xf>
    <xf applyAlignment="1" borderId="0" fillId="3" fontId="19" numFmtId="0" pivotButton="0" quotePrefix="0" xfId="0">
      <alignment horizontal="center" vertical="center"/>
    </xf>
    <xf applyAlignment="1" borderId="15" fillId="3" fontId="19" numFmtId="0" pivotButton="0" quotePrefix="0" xfId="0">
      <alignment horizontal="center" vertical="center"/>
    </xf>
    <xf applyAlignment="1" borderId="4" fillId="3" fontId="19" numFmtId="0" pivotButton="0" quotePrefix="0" xfId="0">
      <alignment horizontal="center" vertical="center"/>
    </xf>
    <xf applyAlignment="1" borderId="10" fillId="3" fontId="19" numFmtId="0" pivotButton="0" quotePrefix="0" xfId="0">
      <alignment horizontal="center" vertical="center"/>
    </xf>
    <xf applyAlignment="1" borderId="7" fillId="4" fontId="3" numFmtId="2" pivotButton="0" quotePrefix="0" xfId="0">
      <alignment horizontal="center" vertical="center" wrapText="1"/>
    </xf>
    <xf applyAlignment="1" borderId="8" fillId="4" fontId="3" numFmtId="2" pivotButton="0" quotePrefix="0" xfId="0">
      <alignment horizontal="center" vertical="center" wrapText="1"/>
    </xf>
    <xf applyAlignment="1" borderId="14" fillId="4" fontId="3" numFmtId="2" pivotButton="0" quotePrefix="0" xfId="0">
      <alignment horizontal="center" vertical="center" wrapText="1"/>
    </xf>
    <xf applyAlignment="1" borderId="15" fillId="4" fontId="3" numFmtId="2" pivotButton="0" quotePrefix="0" xfId="0">
      <alignment horizontal="center" vertical="center" wrapText="1"/>
    </xf>
    <xf applyAlignment="1" borderId="9" fillId="4" fontId="3" numFmtId="2" pivotButton="0" quotePrefix="0" xfId="0">
      <alignment horizontal="center" vertical="center" wrapText="1"/>
    </xf>
    <xf applyAlignment="1" borderId="10" fillId="4" fontId="3" numFmtId="2" pivotButton="0" quotePrefix="0" xfId="0">
      <alignment horizontal="center" vertical="center" wrapText="1"/>
    </xf>
    <xf applyAlignment="1" borderId="8" fillId="8" fontId="7" numFmtId="164" pivotButton="0" quotePrefix="0" xfId="0">
      <alignment horizontal="left" vertical="center"/>
    </xf>
    <xf applyAlignment="1" borderId="15" fillId="8" fontId="7" numFmtId="0" pivotButton="0" quotePrefix="0" xfId="0">
      <alignment horizontal="left" vertical="center"/>
    </xf>
    <xf applyAlignment="1" borderId="10" fillId="8" fontId="7" numFmtId="0" pivotButton="0" quotePrefix="0" xfId="0">
      <alignment horizontal="left" vertical="center"/>
    </xf>
    <xf applyAlignment="1" borderId="5" fillId="3" fontId="10" numFmtId="0" pivotButton="0" quotePrefix="0" xfId="0">
      <alignment horizontal="center" vertical="center" wrapText="1"/>
    </xf>
    <xf applyAlignment="1" borderId="6" fillId="3" fontId="10" numFmtId="0" pivotButton="0" quotePrefix="0" xfId="0">
      <alignment horizontal="center" vertical="center" wrapText="1"/>
    </xf>
    <xf applyAlignment="1" borderId="1" fillId="3" fontId="10" numFmtId="0" pivotButton="0" quotePrefix="0" xfId="0">
      <alignment horizontal="center" vertical="center" wrapText="1"/>
    </xf>
    <xf applyAlignment="1" borderId="7" fillId="0" fontId="15" numFmtId="0" pivotButton="0" quotePrefix="0" xfId="0">
      <alignment horizontal="center" vertical="center" wrapText="1"/>
    </xf>
    <xf applyAlignment="1" borderId="2" fillId="0" fontId="15" numFmtId="0" pivotButton="0" quotePrefix="0" xfId="0">
      <alignment horizontal="center" vertical="center" wrapText="1"/>
    </xf>
    <xf applyAlignment="1" borderId="8" fillId="0" fontId="15" numFmtId="0" pivotButton="0" quotePrefix="0" xfId="0">
      <alignment horizontal="center" vertical="center" wrapText="1"/>
    </xf>
    <xf applyAlignment="1" borderId="7" fillId="8" fontId="7" numFmtId="164" pivotButton="0" quotePrefix="0" xfId="0">
      <alignment horizontal="right" vertical="center"/>
    </xf>
    <xf applyAlignment="1" borderId="14" fillId="8" fontId="7" numFmtId="164" pivotButton="0" quotePrefix="0" xfId="0">
      <alignment horizontal="right" vertical="center"/>
    </xf>
    <xf applyAlignment="1" borderId="9" fillId="8" fontId="7" numFmtId="164" pivotButton="0" quotePrefix="0" xfId="0">
      <alignment horizontal="right" vertical="center"/>
    </xf>
    <xf applyAlignment="1" borderId="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applyAlignment="1" borderId="3" fillId="3" fontId="10" numFmtId="0" pivotButton="0" quotePrefix="0" xfId="0">
      <alignment horizontal="center" vertical="center" wrapText="1"/>
    </xf>
    <xf applyAlignment="1" borderId="11" fillId="8" fontId="7" numFmtId="14" pivotButton="0" quotePrefix="0" xfId="0">
      <alignment horizontal="center" vertical="center"/>
    </xf>
    <xf applyAlignment="1" borderId="12" fillId="8" fontId="7" numFmtId="0" pivotButton="0" quotePrefix="0" xfId="0">
      <alignment horizontal="center" vertical="center"/>
    </xf>
    <xf applyAlignment="1" borderId="13" fillId="8" fontId="7" numFmtId="0" pivotButton="0" quotePrefix="0" xfId="0">
      <alignment horizontal="center" vertical="center"/>
    </xf>
    <xf applyAlignment="1" borderId="0" fillId="0" fontId="24" numFmtId="0" pivotButton="0" quotePrefix="0" xfId="0">
      <alignment horizontal="center" vertical="center"/>
    </xf>
    <xf borderId="6" fillId="0" fontId="0" numFmtId="0" pivotButton="0" quotePrefix="0" xfId="0"/>
    <xf borderId="8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1" fillId="5" fontId="8" numFmtId="0" pivotButton="0" quotePrefix="0" xfId="0">
      <alignment horizontal="center"/>
    </xf>
    <xf applyAlignment="1" borderId="1" fillId="5" fontId="8" numFmtId="164" pivotButton="0" quotePrefix="0" xfId="0">
      <alignment horizontal="center"/>
    </xf>
    <xf applyAlignment="1" borderId="5" fillId="5" fontId="8" numFmtId="0" pivotButton="0" quotePrefix="0" xfId="0">
      <alignment horizontal="center"/>
    </xf>
    <xf applyAlignment="1" borderId="17" fillId="8" fontId="8" numFmtId="164" pivotButton="0" quotePrefix="0" xfId="0">
      <alignment horizontal="center" vertical="center"/>
    </xf>
    <xf applyAlignment="1" borderId="17" fillId="8" fontId="7" numFmtId="164" pivotButton="0" quotePrefix="0" xfId="0">
      <alignment horizontal="center" vertical="center"/>
    </xf>
    <xf applyAlignment="1" borderId="1" fillId="11" fontId="7" numFmtId="164" pivotButton="0" quotePrefix="0" xfId="0">
      <alignment horizontal="center" vertical="center" wrapText="1"/>
    </xf>
    <xf applyAlignment="1" borderId="6" fillId="5" fontId="8" numFmtId="1" pivotButton="0" quotePrefix="0" xfId="0">
      <alignment horizontal="center"/>
    </xf>
    <xf applyAlignment="1" borderId="1" fillId="5" fontId="8" numFmtId="1" pivotButton="0" quotePrefix="0" xfId="0">
      <alignment horizontal="center"/>
    </xf>
    <xf applyAlignment="1" borderId="1" fillId="0" fontId="20" numFmtId="0" pivotButton="0" quotePrefix="0" xfId="0">
      <alignment horizontal="center"/>
    </xf>
    <xf applyAlignment="1" borderId="1" fillId="0" fontId="20" numFmtId="1" pivotButton="0" quotePrefix="0" xfId="0">
      <alignment horizontal="center"/>
    </xf>
    <xf applyAlignment="1" borderId="1" fillId="6" fontId="20" numFmtId="1" pivotButton="0" quotePrefix="0" xfId="0">
      <alignment horizontal="center"/>
    </xf>
    <xf borderId="14" fillId="0" fontId="0" numFmtId="0" pivotButton="0" quotePrefix="0" xfId="0"/>
    <xf borderId="19" fillId="0" fontId="0" numFmtId="0" pivotButton="0" quotePrefix="0" xfId="0"/>
    <xf borderId="15" fillId="0" fontId="0" numFmtId="0" pivotButton="0" quotePrefix="0" xfId="0"/>
    <xf borderId="20" fillId="0" fontId="0" numFmtId="0" pivotButton="0" quotePrefix="0" xfId="0"/>
    <xf applyAlignment="1" borderId="1" fillId="11" fontId="7" numFmtId="164" pivotButton="0" quotePrefix="0" xfId="0">
      <alignment horizontal="center" vertical="center"/>
    </xf>
    <xf applyAlignment="1" borderId="17" fillId="8" fontId="7" numFmtId="0" pivotButton="0" quotePrefix="0" xfId="0">
      <alignment horizontal="center" vertical="center"/>
    </xf>
    <xf applyAlignment="1" borderId="1" fillId="4" fontId="8" numFmtId="0" pivotButton="0" quotePrefix="0" xfId="0">
      <alignment horizontal="center"/>
    </xf>
    <xf applyAlignment="1" borderId="1" fillId="4" fontId="20" numFmtId="0" pivotButton="0" quotePrefix="0" xfId="0">
      <alignment horizontal="center"/>
    </xf>
    <xf applyAlignment="1" borderId="1" fillId="4" fontId="20" numFmtId="1" pivotButton="0" quotePrefix="0" xfId="0">
      <alignment horizontal="center"/>
    </xf>
    <xf borderId="2" fillId="0" fontId="0" numFmtId="0" pivotButton="0" quotePrefix="0" xfId="0"/>
    <xf borderId="3" fillId="0" fontId="0" numFmtId="0" pivotButton="0" quotePrefix="0" xfId="0"/>
    <xf applyAlignment="1" borderId="11" fillId="8" fontId="7" numFmtId="0" pivotButton="0" quotePrefix="0" xfId="0">
      <alignment vertical="center" wrapText="1"/>
    </xf>
    <xf applyAlignment="1" borderId="1" fillId="8" fontId="7" numFmtId="14" pivotButton="0" quotePrefix="0" xfId="0">
      <alignment horizontal="center" vertical="center"/>
    </xf>
    <xf applyAlignment="1" borderId="5" fillId="8" fontId="7" numFmtId="164" pivotButton="0" quotePrefix="0" xfId="0">
      <alignment horizontal="right" vertical="center"/>
    </xf>
    <xf applyAlignment="1" borderId="3" fillId="8" fontId="7" numFmtId="14" pivotButton="0" quotePrefix="0" xfId="0">
      <alignment horizontal="center" vertical="center"/>
    </xf>
    <xf applyAlignment="1" borderId="6" fillId="8" fontId="7" numFmtId="164" pivotButton="0" quotePrefix="0" xfId="0">
      <alignment horizontal="left" vertical="center"/>
    </xf>
    <xf applyAlignment="1" borderId="1" fillId="5" fontId="7" numFmtId="0" pivotButton="0" quotePrefix="0" xfId="0">
      <alignment horizontal="center" vertical="center"/>
    </xf>
    <xf applyAlignment="1" borderId="12" fillId="8" fontId="7" numFmtId="0" pivotButton="0" quotePrefix="0" xfId="0">
      <alignment vertical="center" wrapText="1"/>
    </xf>
    <xf applyAlignment="1" borderId="1" fillId="0" fontId="4" numFmtId="0" pivotButton="0" quotePrefix="0" xfId="0">
      <alignment horizontal="center" vertical="center"/>
    </xf>
    <xf applyAlignment="1" borderId="5" fillId="0" fontId="4" numFmtId="0" pivotButton="0" quotePrefix="0" xfId="0">
      <alignment horizontal="center" vertical="center"/>
    </xf>
    <xf applyAlignment="1" borderId="3" fillId="0" fontId="4" numFmtId="0" pivotButton="0" quotePrefix="0" xfId="0">
      <alignment horizontal="center" vertical="center"/>
    </xf>
    <xf applyAlignment="1" borderId="6" fillId="0" fontId="4" numFmtId="0" pivotButton="0" quotePrefix="0" xfId="0">
      <alignment horizontal="center" vertical="center"/>
    </xf>
    <xf applyAlignment="1" borderId="13" fillId="0" fontId="15" numFmtId="0" pivotButton="0" quotePrefix="0" xfId="0">
      <alignment horizontal="center" vertical="center" wrapText="1"/>
    </xf>
    <xf applyAlignment="1" borderId="1" fillId="0" fontId="15" numFmtId="0" pivotButton="0" quotePrefix="0" xfId="0">
      <alignment horizontal="center" vertical="center" wrapText="1"/>
    </xf>
    <xf applyAlignment="1" borderId="1" fillId="4" fontId="17" numFmtId="2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/>
    </xf>
    <xf applyAlignment="1" borderId="1" fillId="4" fontId="3" numFmtId="2" pivotButton="0" quotePrefix="0" xfId="0">
      <alignment horizontal="center" vertical="center" wrapText="1"/>
    </xf>
    <xf applyAlignment="1" borderId="1" fillId="4" fontId="3" numFmtId="0" pivotButton="0" quotePrefix="0" xfId="0">
      <alignment horizontal="center" vertical="center" wrapText="1"/>
    </xf>
    <xf applyAlignment="1" borderId="1" fillId="6" fontId="4" numFmtId="0" pivotButton="0" quotePrefix="0" xfId="0">
      <alignment horizontal="center" vertical="center"/>
    </xf>
    <xf applyAlignment="1" borderId="6" fillId="3" fontId="19" numFmtId="0" pivotButton="0" quotePrefix="0" xfId="0">
      <alignment horizontal="center" vertical="center"/>
    </xf>
    <xf applyAlignment="1" borderId="1" fillId="10" fontId="0" numFmtId="2" pivotButton="0" quotePrefix="0" xfId="0">
      <alignment horizontal="left" vertical="center"/>
    </xf>
    <xf applyAlignment="1" borderId="5" fillId="0" fontId="6" numFmtId="0" pivotButton="0" quotePrefix="0" xfId="0">
      <alignment horizontal="right" vertical="center"/>
    </xf>
    <xf applyAlignment="1" borderId="6" fillId="10" fontId="6" numFmtId="0" pivotButton="0" quotePrefix="0" xfId="0">
      <alignment horizontal="left" vertical="center"/>
    </xf>
  </cellXfs>
  <cellStyles count="1">
    <cellStyle builtinId="0" name="Обычный" xfId="0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01"/>
  <sheetViews>
    <sheetView tabSelected="1" workbookViewId="0" zoomScale="175" zoomScaleNormal="175" zoomScalePageLayoutView="115" zoomScaleSheetLayoutView="115">
      <selection activeCell="N2" sqref="N2"/>
    </sheetView>
  </sheetViews>
  <sheetFormatPr baseColWidth="8" defaultColWidth="9.140625" defaultRowHeight="15"/>
  <cols>
    <col customWidth="1" max="1" min="1" style="3" width="7.28515625"/>
    <col customWidth="1" max="4" min="2" style="3" width="6.85546875"/>
    <col customWidth="1" max="5" min="5" style="3" width="15.7109375"/>
    <col customWidth="1" max="9" min="6" style="3" width="4.85546875"/>
    <col customWidth="1" max="13" min="10" style="3" width="8"/>
    <col customWidth="1" max="14" min="14" style="3" width="11.42578125"/>
    <col customWidth="1" max="15" min="15" style="3" width="7.28515625"/>
    <col customWidth="1" max="17" min="16" style="3" width="8"/>
  </cols>
  <sheetData>
    <row customHeight="1" ht="15.75" r="1">
      <c r="A1" s="277" t="inlineStr">
        <is>
          <t>лицензия 1</t>
        </is>
      </c>
    </row>
    <row customHeight="1" ht="15.75" r="2">
      <c r="A2" s="150" t="inlineStr">
        <is>
          <t>Описание разреза отложений по скважине №</t>
        </is>
      </c>
      <c r="N2" s="60" t="inlineStr">
        <is>
          <t>скважина №11</t>
        </is>
      </c>
      <c r="O2" s="149" t="n"/>
      <c r="P2" s="149" t="n"/>
      <c r="Q2" s="149" t="n"/>
    </row>
    <row customHeight="1" ht="15" r="3">
      <c r="A3" s="75" t="inlineStr">
        <is>
          <t>Ангара</t>
        </is>
      </c>
      <c r="B3" s="74" t="n"/>
      <c r="C3" s="74" t="n"/>
      <c r="D3" s="74" t="n"/>
      <c r="E3" s="75" t="n"/>
      <c r="F3" s="75" t="n"/>
      <c r="G3" s="76" t="n"/>
      <c r="H3" s="152" t="n"/>
      <c r="K3" s="151" t="n"/>
    </row>
    <row r="4">
      <c r="A4" s="110" t="inlineStr">
        <is>
          <t>Линия 2</t>
        </is>
      </c>
      <c r="E4" s="152" t="inlineStr">
        <is>
          <t>Скважина №</t>
        </is>
      </c>
      <c r="F4" s="65" t="inlineStr">
        <is>
          <t>скважина №11</t>
        </is>
      </c>
      <c r="G4" s="74" t="n"/>
      <c r="H4" s="75" t="n"/>
      <c r="I4" s="152" t="inlineStr">
        <is>
          <t xml:space="preserve">Абсолютная отметка устья скважины </t>
        </is>
      </c>
      <c r="N4" s="66">
        <f>'Стр. 2'!P76</f>
        <v/>
      </c>
      <c r="O4" s="75" t="n"/>
      <c r="P4" s="75" t="n"/>
      <c r="Q4" s="8" t="n"/>
    </row>
    <row customHeight="1" ht="11.25" r="5">
      <c r="A5" s="159" t="inlineStr">
        <is>
          <t>Бурение начато</t>
        </is>
      </c>
      <c r="B5" s="25" t="n"/>
      <c r="C5" s="153" t="n">
        <v>45025</v>
      </c>
      <c r="D5" s="25" t="n"/>
      <c r="E5" s="75" t="n"/>
      <c r="F5" s="75" t="n"/>
      <c r="G5" s="75" t="n"/>
      <c r="H5" s="75" t="n"/>
      <c r="I5" s="155" t="inlineStr">
        <is>
          <t>Бурение окончено</t>
        </is>
      </c>
      <c r="J5" s="25" t="n"/>
      <c r="K5" s="25" t="n"/>
      <c r="L5" s="153" t="n">
        <v>45048</v>
      </c>
      <c r="M5" s="25" t="n"/>
      <c r="N5" s="75" t="n"/>
      <c r="O5" s="75" t="n"/>
      <c r="P5" s="75" t="n"/>
      <c r="Q5" s="8" t="n"/>
    </row>
    <row customHeight="1" ht="13.5" r="6">
      <c r="A6" s="125" t="inlineStr">
        <is>
          <t>№ прходки (пробы)</t>
        </is>
      </c>
      <c r="B6" s="125" t="inlineStr">
        <is>
          <t>Глубина, м</t>
        </is>
      </c>
      <c r="C6" s="278" t="n"/>
      <c r="D6" s="125" t="inlineStr">
        <is>
          <t>Диаметр бурения, мм</t>
        </is>
      </c>
      <c r="E6" s="125" t="inlineStr">
        <is>
          <t>Литологическая колонка</t>
        </is>
      </c>
      <c r="F6" s="161" t="inlineStr">
        <is>
          <t>Глубина         контакта</t>
        </is>
      </c>
      <c r="G6" s="113" t="inlineStr">
        <is>
          <t>Мощность</t>
        </is>
      </c>
      <c r="H6" s="161" t="inlineStr">
        <is>
          <t>Кат. пород</t>
        </is>
      </c>
      <c r="I6" s="162" t="inlineStr">
        <is>
          <t>Отметка о водоносности</t>
        </is>
      </c>
      <c r="J6" s="125" t="inlineStr">
        <is>
          <t>Выход керна</t>
        </is>
      </c>
      <c r="K6" s="278" t="n"/>
      <c r="L6" s="148" t="inlineStr">
        <is>
          <t>Принятый объем пробы, см3</t>
        </is>
      </c>
      <c r="M6" s="148" t="inlineStr">
        <is>
          <t>Промывка</t>
        </is>
      </c>
      <c r="N6" s="148" t="inlineStr">
        <is>
          <t>Воздушная сепарация и лабораторное взвешивание</t>
        </is>
      </c>
      <c r="O6" s="279" t="n"/>
      <c r="P6" s="125" t="inlineStr">
        <is>
          <t>Содержание золота, мг/м3</t>
        </is>
      </c>
      <c r="Q6" s="279" t="n"/>
    </row>
    <row customHeight="1" ht="7.5" r="7">
      <c r="A7" s="280" t="n"/>
      <c r="B7" s="129" t="inlineStr">
        <is>
          <t>скв-ны</t>
        </is>
      </c>
      <c r="C7" s="125" t="inlineStr">
        <is>
          <t>обсада</t>
        </is>
      </c>
      <c r="D7" s="280" t="n"/>
      <c r="E7" s="280" t="n"/>
      <c r="F7" s="280" t="n"/>
      <c r="G7" s="280" t="n"/>
      <c r="H7" s="280" t="n"/>
      <c r="I7" s="280" t="n"/>
      <c r="J7" s="125" t="inlineStr">
        <is>
          <t>в см3</t>
        </is>
      </c>
      <c r="K7" s="125" t="inlineStr">
        <is>
          <t>в %</t>
        </is>
      </c>
      <c r="L7" s="280" t="n"/>
      <c r="M7" s="281" t="n"/>
      <c r="N7" s="282" t="n"/>
      <c r="O7" s="283" t="n"/>
      <c r="P7" s="282" t="n"/>
      <c r="Q7" s="283" t="n"/>
    </row>
    <row customHeight="1" ht="30.75" r="8">
      <c r="A8" s="281" t="n"/>
      <c r="B8" s="281" t="n"/>
      <c r="C8" s="281" t="n"/>
      <c r="D8" s="281" t="n"/>
      <c r="E8" s="281" t="n"/>
      <c r="F8" s="281" t="n"/>
      <c r="G8" s="280" t="n"/>
      <c r="H8" s="281" t="n"/>
      <c r="I8" s="281" t="n"/>
      <c r="J8" s="281" t="n"/>
      <c r="K8" s="281" t="n"/>
      <c r="L8" s="281" t="n"/>
      <c r="M8" s="148" t="inlineStr">
        <is>
          <t>знаки (зн), следы (сл), пусто (пс)</t>
        </is>
      </c>
      <c r="N8" s="112" t="inlineStr">
        <is>
          <t xml:space="preserve"> (.+1 мм) -зол, весовое - зн,                не весовое - сл</t>
        </is>
      </c>
      <c r="O8" s="39" t="inlineStr">
        <is>
          <t>Всего вес, мг</t>
        </is>
      </c>
      <c r="P8" s="125" t="inlineStr">
        <is>
          <t>шлих.</t>
        </is>
      </c>
      <c r="Q8" s="44" t="inlineStr">
        <is>
          <t>х/ч       (проба___)</t>
        </is>
      </c>
    </row>
    <row customHeight="1" ht="3" r="9">
      <c r="A9" s="284" t="n">
        <v>1</v>
      </c>
      <c r="B9" s="285" t="n">
        <v>0.5</v>
      </c>
      <c r="C9" s="284" t="n"/>
      <c r="D9" s="286" t="n">
        <v>151</v>
      </c>
      <c r="E9" s="4" t="n"/>
      <c r="F9" s="287" t="n">
        <v>0.5</v>
      </c>
      <c r="G9" s="288" t="inlineStr">
        <is>
          <t>0.5</t>
        </is>
      </c>
      <c r="H9" s="289" t="inlineStr">
        <is>
          <t>II</t>
        </is>
      </c>
      <c r="I9" s="70" t="n"/>
      <c r="J9" s="290" t="n">
        <v>6900</v>
      </c>
      <c r="K9" s="284" t="n">
        <v>100</v>
      </c>
      <c r="L9" s="291" t="n">
        <v>6900</v>
      </c>
      <c r="M9" s="284" t="inlineStr">
        <is>
          <t>пс</t>
        </is>
      </c>
      <c r="N9" s="292" t="n"/>
      <c r="O9" s="292" t="n"/>
      <c r="P9" s="293">
        <f>IF(O9&gt;0,O9/(L9/1000)*1000," ")</f>
        <v/>
      </c>
      <c r="Q9" s="294" t="n"/>
    </row>
    <row customHeight="1" ht="3" r="10">
      <c r="A10" s="280" t="n"/>
      <c r="B10" s="280" t="n"/>
      <c r="C10" s="280" t="n"/>
      <c r="D10" s="295" t="n"/>
      <c r="E10" s="5" t="n"/>
      <c r="F10" s="296" t="n"/>
      <c r="G10" s="296" t="n"/>
      <c r="H10" s="280" t="n"/>
      <c r="I10" s="71" t="n"/>
      <c r="J10" s="297" t="n"/>
      <c r="K10" s="280" t="n"/>
      <c r="L10" s="280" t="n"/>
      <c r="M10" s="280" t="n"/>
      <c r="N10" s="280" t="n"/>
      <c r="O10" s="280" t="n"/>
      <c r="P10" s="280" t="n"/>
      <c r="Q10" s="280" t="n"/>
    </row>
    <row customHeight="1" ht="3" r="11">
      <c r="A11" s="280" t="n"/>
      <c r="B11" s="280" t="n"/>
      <c r="C11" s="280" t="n"/>
      <c r="D11" s="295" t="n"/>
      <c r="E11" s="5" t="n"/>
      <c r="F11" s="296" t="n"/>
      <c r="G11" s="296" t="n"/>
      <c r="H11" s="280" t="n"/>
      <c r="I11" s="72" t="n"/>
      <c r="J11" s="297" t="n"/>
      <c r="K11" s="280" t="n"/>
      <c r="L11" s="280" t="n"/>
      <c r="M11" s="280" t="n"/>
      <c r="N11" s="280" t="n"/>
      <c r="O11" s="280" t="n"/>
      <c r="P11" s="280" t="n"/>
      <c r="Q11" s="280" t="n"/>
    </row>
    <row customHeight="1" ht="3" r="12">
      <c r="A12" s="280" t="n"/>
      <c r="B12" s="280" t="n"/>
      <c r="C12" s="280" t="n"/>
      <c r="D12" s="295" t="n"/>
      <c r="E12" s="38" t="n"/>
      <c r="F12" s="296" t="n"/>
      <c r="G12" s="296" t="n"/>
      <c r="H12" s="280" t="n"/>
      <c r="I12" s="72" t="n"/>
      <c r="J12" s="297" t="n"/>
      <c r="K12" s="280" t="n"/>
      <c r="L12" s="280" t="n"/>
      <c r="M12" s="280" t="n"/>
      <c r="N12" s="280" t="n"/>
      <c r="O12" s="280" t="n"/>
      <c r="P12" s="280" t="n"/>
      <c r="Q12" s="280" t="n"/>
    </row>
    <row customHeight="1" ht="3" r="13">
      <c r="A13" s="281" t="n"/>
      <c r="B13" s="281" t="n"/>
      <c r="C13" s="281" t="n"/>
      <c r="D13" s="282" t="n"/>
      <c r="E13" s="45" t="n"/>
      <c r="F13" s="298" t="n"/>
      <c r="G13" s="298" t="n"/>
      <c r="H13" s="281" t="n"/>
      <c r="I13" s="72" t="n"/>
      <c r="J13" s="283" t="n"/>
      <c r="K13" s="281" t="n"/>
      <c r="L13" s="281" t="n"/>
      <c r="M13" s="281" t="n"/>
      <c r="N13" s="281" t="n"/>
      <c r="O13" s="281" t="n"/>
      <c r="P13" s="281" t="n"/>
      <c r="Q13" s="281" t="n"/>
    </row>
    <row customHeight="1" ht="3" r="14">
      <c r="A14" s="284" t="n">
        <v>2</v>
      </c>
      <c r="B14" s="285" t="n">
        <v>1</v>
      </c>
      <c r="C14" s="284" t="n"/>
      <c r="D14" s="123" t="n"/>
      <c r="E14" s="38" t="n"/>
      <c r="F14" s="287" t="n">
        <v>2</v>
      </c>
      <c r="G14" s="288" t="inlineStr">
        <is>
          <t>1.5</t>
        </is>
      </c>
      <c r="H14" s="299" t="inlineStr">
        <is>
          <t>III-IV</t>
        </is>
      </c>
      <c r="I14" s="300" t="inlineStr">
        <is>
          <t>Нет</t>
        </is>
      </c>
      <c r="J14" s="290" t="n">
        <v>6900</v>
      </c>
      <c r="K14" s="284" t="n">
        <v>100</v>
      </c>
      <c r="L14" s="291" t="n">
        <v>6900</v>
      </c>
      <c r="M14" s="284" t="inlineStr">
        <is>
          <t>пс</t>
        </is>
      </c>
      <c r="N14" s="292" t="n"/>
      <c r="O14" s="292" t="n"/>
      <c r="P14" s="293" t="n"/>
      <c r="Q14" s="294" t="n"/>
    </row>
    <row customHeight="1" ht="3" r="15">
      <c r="A15" s="280" t="n"/>
      <c r="B15" s="280" t="n"/>
      <c r="C15" s="280" t="n"/>
      <c r="D15" s="295" t="n"/>
      <c r="E15" s="38" t="n"/>
      <c r="F15" s="296" t="n"/>
      <c r="G15" s="296" t="n"/>
      <c r="H15" s="280" t="n"/>
      <c r="I15" s="296" t="n"/>
      <c r="J15" s="297" t="n"/>
      <c r="K15" s="280" t="n"/>
      <c r="L15" s="280" t="n"/>
      <c r="M15" s="280" t="n"/>
      <c r="N15" s="280" t="n"/>
      <c r="O15" s="280" t="n"/>
      <c r="P15" s="280" t="n"/>
      <c r="Q15" s="280" t="n"/>
    </row>
    <row customHeight="1" ht="3" r="16">
      <c r="A16" s="280" t="n"/>
      <c r="B16" s="280" t="n"/>
      <c r="C16" s="280" t="n"/>
      <c r="D16" s="295" t="n"/>
      <c r="E16" s="38" t="n"/>
      <c r="F16" s="296" t="n"/>
      <c r="G16" s="296" t="n"/>
      <c r="H16" s="280" t="n"/>
      <c r="I16" s="296" t="n"/>
      <c r="J16" s="297" t="n"/>
      <c r="K16" s="280" t="n"/>
      <c r="L16" s="280" t="n"/>
      <c r="M16" s="280" t="n"/>
      <c r="N16" s="280" t="n"/>
      <c r="O16" s="280" t="n"/>
      <c r="P16" s="280" t="n"/>
      <c r="Q16" s="280" t="n"/>
    </row>
    <row customHeight="1" ht="3" r="17">
      <c r="A17" s="280" t="n"/>
      <c r="B17" s="280" t="n"/>
      <c r="C17" s="280" t="n"/>
      <c r="D17" s="295" t="n"/>
      <c r="E17" s="38" t="n"/>
      <c r="F17" s="296" t="n"/>
      <c r="G17" s="296" t="n"/>
      <c r="H17" s="280" t="n"/>
      <c r="I17" s="296" t="n"/>
      <c r="J17" s="297" t="n"/>
      <c r="K17" s="280" t="n"/>
      <c r="L17" s="280" t="n"/>
      <c r="M17" s="280" t="n"/>
      <c r="N17" s="280" t="n"/>
      <c r="O17" s="280" t="n"/>
      <c r="P17" s="280" t="n"/>
      <c r="Q17" s="280" t="n"/>
    </row>
    <row customHeight="1" ht="3" r="18">
      <c r="A18" s="281" t="n"/>
      <c r="B18" s="281" t="n"/>
      <c r="C18" s="281" t="n"/>
      <c r="D18" s="282" t="n"/>
      <c r="E18" s="38" t="n"/>
      <c r="F18" s="296" t="n"/>
      <c r="G18" s="296" t="n"/>
      <c r="H18" s="280" t="n"/>
      <c r="I18" s="296" t="n"/>
      <c r="J18" s="283" t="n"/>
      <c r="K18" s="281" t="n"/>
      <c r="L18" s="281" t="n"/>
      <c r="M18" s="281" t="n"/>
      <c r="N18" s="281" t="n"/>
      <c r="O18" s="281" t="n"/>
      <c r="P18" s="281" t="n"/>
      <c r="Q18" s="281" t="n"/>
    </row>
    <row customHeight="1" ht="3" r="19">
      <c r="A19" s="284" t="n">
        <v>3</v>
      </c>
      <c r="B19" s="285" t="n">
        <v>1.5</v>
      </c>
      <c r="C19" s="284" t="n"/>
      <c r="D19" s="286" t="n"/>
      <c r="E19" s="38" t="n"/>
      <c r="F19" s="296" t="n"/>
      <c r="G19" s="296" t="n"/>
      <c r="H19" s="280" t="n"/>
      <c r="I19" s="296" t="n"/>
      <c r="J19" s="290" t="n">
        <v>6900</v>
      </c>
      <c r="K19" s="284" t="n">
        <v>100</v>
      </c>
      <c r="L19" s="291" t="n">
        <v>6900</v>
      </c>
      <c r="M19" s="284" t="inlineStr">
        <is>
          <t>пс</t>
        </is>
      </c>
      <c r="N19" s="292" t="n"/>
      <c r="O19" s="292" t="n"/>
      <c r="P19" s="293" t="n"/>
      <c r="Q19" s="294" t="n"/>
    </row>
    <row customHeight="1" ht="3" r="20">
      <c r="A20" s="280" t="n"/>
      <c r="B20" s="280" t="n"/>
      <c r="C20" s="280" t="n"/>
      <c r="D20" s="295" t="n"/>
      <c r="E20" s="38" t="n"/>
      <c r="F20" s="296" t="n"/>
      <c r="G20" s="296" t="n"/>
      <c r="H20" s="280" t="n"/>
      <c r="I20" s="296" t="n"/>
      <c r="J20" s="297" t="n"/>
      <c r="K20" s="280" t="n"/>
      <c r="L20" s="280" t="n"/>
      <c r="M20" s="280" t="n"/>
      <c r="N20" s="280" t="n"/>
      <c r="O20" s="280" t="n"/>
      <c r="P20" s="280" t="n"/>
      <c r="Q20" s="280" t="n"/>
    </row>
    <row customHeight="1" ht="3" r="21">
      <c r="A21" s="280" t="n"/>
      <c r="B21" s="280" t="n"/>
      <c r="C21" s="280" t="n"/>
      <c r="D21" s="295" t="n"/>
      <c r="E21" s="38" t="n"/>
      <c r="F21" s="296" t="n"/>
      <c r="G21" s="296" t="n"/>
      <c r="H21" s="280" t="n"/>
      <c r="I21" s="296" t="n"/>
      <c r="J21" s="297" t="n"/>
      <c r="K21" s="280" t="n"/>
      <c r="L21" s="280" t="n"/>
      <c r="M21" s="280" t="n"/>
      <c r="N21" s="280" t="n"/>
      <c r="O21" s="280" t="n"/>
      <c r="P21" s="280" t="n"/>
      <c r="Q21" s="280" t="n"/>
    </row>
    <row customHeight="1" ht="3" r="22">
      <c r="A22" s="280" t="n"/>
      <c r="B22" s="280" t="n"/>
      <c r="C22" s="280" t="n"/>
      <c r="D22" s="295" t="n"/>
      <c r="E22" s="38" t="n"/>
      <c r="F22" s="296" t="n"/>
      <c r="G22" s="296" t="n"/>
      <c r="H22" s="280" t="n"/>
      <c r="I22" s="296" t="n"/>
      <c r="J22" s="297" t="n"/>
      <c r="K22" s="280" t="n"/>
      <c r="L22" s="280" t="n"/>
      <c r="M22" s="280" t="n"/>
      <c r="N22" s="280" t="n"/>
      <c r="O22" s="280" t="n"/>
      <c r="P22" s="280" t="n"/>
      <c r="Q22" s="280" t="n"/>
    </row>
    <row customHeight="1" ht="3" r="23">
      <c r="A23" s="281" t="n"/>
      <c r="B23" s="281" t="n"/>
      <c r="C23" s="281" t="n"/>
      <c r="D23" s="282" t="n"/>
      <c r="E23" s="38" t="n"/>
      <c r="F23" s="296" t="n"/>
      <c r="G23" s="296" t="n"/>
      <c r="H23" s="280" t="n"/>
      <c r="I23" s="296" t="n"/>
      <c r="J23" s="283" t="n"/>
      <c r="K23" s="281" t="n"/>
      <c r="L23" s="281" t="n"/>
      <c r="M23" s="281" t="n"/>
      <c r="N23" s="281" t="n"/>
      <c r="O23" s="281" t="n"/>
      <c r="P23" s="281" t="n"/>
      <c r="Q23" s="281" t="n"/>
    </row>
    <row customHeight="1" ht="3" r="24">
      <c r="A24" s="284" t="n">
        <v>4</v>
      </c>
      <c r="B24" s="285" t="n">
        <v>2</v>
      </c>
      <c r="C24" s="284" t="n"/>
      <c r="D24" s="286" t="n"/>
      <c r="E24" s="38" t="n"/>
      <c r="F24" s="296" t="n"/>
      <c r="G24" s="296" t="n"/>
      <c r="H24" s="280" t="n"/>
      <c r="I24" s="296" t="n"/>
      <c r="J24" s="290" t="n">
        <v>6900</v>
      </c>
      <c r="K24" s="284" t="n">
        <v>100</v>
      </c>
      <c r="L24" s="291" t="n">
        <v>6900</v>
      </c>
      <c r="M24" s="284" t="inlineStr">
        <is>
          <t>пс</t>
        </is>
      </c>
      <c r="N24" s="292" t="n"/>
      <c r="O24" s="292" t="n"/>
      <c r="P24" s="293" t="n"/>
      <c r="Q24" s="294" t="n"/>
    </row>
    <row customHeight="1" ht="3" r="25">
      <c r="A25" s="280" t="n"/>
      <c r="B25" s="280" t="n"/>
      <c r="C25" s="280" t="n"/>
      <c r="D25" s="295" t="n"/>
      <c r="E25" s="38" t="n"/>
      <c r="F25" s="296" t="n"/>
      <c r="G25" s="296" t="n"/>
      <c r="H25" s="280" t="n"/>
      <c r="I25" s="296" t="n"/>
      <c r="J25" s="297" t="n"/>
      <c r="K25" s="280" t="n"/>
      <c r="L25" s="280" t="n"/>
      <c r="M25" s="280" t="n"/>
      <c r="N25" s="280" t="n"/>
      <c r="O25" s="280" t="n"/>
      <c r="P25" s="280" t="n"/>
      <c r="Q25" s="280" t="n"/>
    </row>
    <row customHeight="1" ht="3" r="26">
      <c r="A26" s="280" t="n"/>
      <c r="B26" s="280" t="n"/>
      <c r="C26" s="280" t="n"/>
      <c r="D26" s="295" t="n"/>
      <c r="E26" s="38" t="n"/>
      <c r="F26" s="296" t="n"/>
      <c r="G26" s="296" t="n"/>
      <c r="H26" s="280" t="n"/>
      <c r="I26" s="296" t="n"/>
      <c r="J26" s="297" t="n"/>
      <c r="K26" s="280" t="n"/>
      <c r="L26" s="280" t="n"/>
      <c r="M26" s="280" t="n"/>
      <c r="N26" s="280" t="n"/>
      <c r="O26" s="280" t="n"/>
      <c r="P26" s="280" t="n"/>
      <c r="Q26" s="280" t="n"/>
    </row>
    <row customHeight="1" ht="3" r="27">
      <c r="A27" s="280" t="n"/>
      <c r="B27" s="280" t="n"/>
      <c r="C27" s="280" t="n"/>
      <c r="D27" s="295" t="n"/>
      <c r="E27" s="38" t="n"/>
      <c r="F27" s="296" t="n"/>
      <c r="G27" s="296" t="n"/>
      <c r="H27" s="280" t="n"/>
      <c r="I27" s="296" t="n"/>
      <c r="J27" s="297" t="n"/>
      <c r="K27" s="280" t="n"/>
      <c r="L27" s="280" t="n"/>
      <c r="M27" s="280" t="n"/>
      <c r="N27" s="280" t="n"/>
      <c r="O27" s="280" t="n"/>
      <c r="P27" s="280" t="n"/>
      <c r="Q27" s="280" t="n"/>
    </row>
    <row customHeight="1" ht="3" r="28">
      <c r="A28" s="281" t="n"/>
      <c r="B28" s="281" t="n"/>
      <c r="C28" s="281" t="n"/>
      <c r="D28" s="282" t="n"/>
      <c r="E28" s="38" t="n"/>
      <c r="F28" s="298" t="n"/>
      <c r="G28" s="298" t="n"/>
      <c r="H28" s="280" t="n"/>
      <c r="I28" s="298" t="n"/>
      <c r="J28" s="283" t="n"/>
      <c r="K28" s="281" t="n"/>
      <c r="L28" s="281" t="n"/>
      <c r="M28" s="281" t="n"/>
      <c r="N28" s="281" t="n"/>
      <c r="O28" s="281" t="n"/>
      <c r="P28" s="281" t="n"/>
      <c r="Q28" s="281" t="n"/>
    </row>
    <row customHeight="1" ht="3" r="29">
      <c r="A29" s="284" t="n">
        <v>5</v>
      </c>
      <c r="B29" s="285" t="n">
        <v>2.5</v>
      </c>
      <c r="C29" s="124" t="n"/>
      <c r="D29" s="286" t="n"/>
      <c r="E29" s="38" t="n"/>
      <c r="F29" s="287" t="n">
        <v>2.5</v>
      </c>
      <c r="G29" s="288" t="inlineStr">
        <is>
          <t>0.5</t>
        </is>
      </c>
      <c r="H29" s="280" t="n"/>
      <c r="I29" s="72" t="n"/>
      <c r="J29" s="290" t="n">
        <v>6900</v>
      </c>
      <c r="K29" s="284" t="n">
        <v>100</v>
      </c>
      <c r="L29" s="291" t="n">
        <v>6900</v>
      </c>
      <c r="M29" s="284" t="inlineStr">
        <is>
          <t>пс</t>
        </is>
      </c>
      <c r="N29" s="292" t="n"/>
      <c r="O29" s="292" t="n"/>
      <c r="P29" s="293" t="n"/>
      <c r="Q29" s="294" t="n"/>
    </row>
    <row customHeight="1" ht="3" r="30">
      <c r="A30" s="280" t="n"/>
      <c r="B30" s="280" t="n"/>
      <c r="C30" s="280" t="n"/>
      <c r="D30" s="295" t="n"/>
      <c r="E30" s="38" t="n"/>
      <c r="F30" s="296" t="n"/>
      <c r="G30" s="296" t="n"/>
      <c r="H30" s="280" t="n"/>
      <c r="I30" s="72" t="n"/>
      <c r="J30" s="297" t="n"/>
      <c r="K30" s="280" t="n"/>
      <c r="L30" s="280" t="n"/>
      <c r="M30" s="280" t="n"/>
      <c r="N30" s="280" t="n"/>
      <c r="O30" s="280" t="n"/>
      <c r="P30" s="280" t="n"/>
      <c r="Q30" s="280" t="n"/>
    </row>
    <row customHeight="1" ht="3" r="31">
      <c r="A31" s="280" t="n"/>
      <c r="B31" s="280" t="n"/>
      <c r="C31" s="280" t="n"/>
      <c r="D31" s="295" t="n"/>
      <c r="E31" s="38" t="n"/>
      <c r="F31" s="296" t="n"/>
      <c r="G31" s="296" t="n"/>
      <c r="H31" s="280" t="n"/>
      <c r="I31" s="72" t="n"/>
      <c r="J31" s="297" t="n"/>
      <c r="K31" s="280" t="n"/>
      <c r="L31" s="280" t="n"/>
      <c r="M31" s="280" t="n"/>
      <c r="N31" s="280" t="n"/>
      <c r="O31" s="280" t="n"/>
      <c r="P31" s="280" t="n"/>
      <c r="Q31" s="280" t="n"/>
    </row>
    <row customHeight="1" ht="3" r="32">
      <c r="A32" s="280" t="n"/>
      <c r="B32" s="280" t="n"/>
      <c r="C32" s="280" t="n"/>
      <c r="D32" s="295" t="n"/>
      <c r="E32" s="38" t="n"/>
      <c r="F32" s="296" t="n"/>
      <c r="G32" s="296" t="n"/>
      <c r="H32" s="280" t="n"/>
      <c r="I32" s="72" t="n"/>
      <c r="J32" s="297" t="n"/>
      <c r="K32" s="280" t="n"/>
      <c r="L32" s="280" t="n"/>
      <c r="M32" s="280" t="n"/>
      <c r="N32" s="280" t="n"/>
      <c r="O32" s="280" t="n"/>
      <c r="P32" s="280" t="n"/>
      <c r="Q32" s="280" t="n"/>
    </row>
    <row customHeight="1" ht="3" r="33">
      <c r="A33" s="281" t="n"/>
      <c r="B33" s="281" t="n"/>
      <c r="C33" s="281" t="n"/>
      <c r="D33" s="282" t="n"/>
      <c r="E33" s="38" t="n"/>
      <c r="F33" s="298" t="n"/>
      <c r="G33" s="298" t="n"/>
      <c r="H33" s="280" t="n"/>
      <c r="I33" s="72" t="n"/>
      <c r="J33" s="283" t="n"/>
      <c r="K33" s="281" t="n"/>
      <c r="L33" s="281" t="n"/>
      <c r="M33" s="281" t="n"/>
      <c r="N33" s="281" t="n"/>
      <c r="O33" s="281" t="n"/>
      <c r="P33" s="281" t="n"/>
      <c r="Q33" s="281" t="n"/>
    </row>
    <row customHeight="1" ht="3" r="34">
      <c r="A34" s="284" t="n">
        <v>6</v>
      </c>
      <c r="B34" s="285" t="n">
        <v>3</v>
      </c>
      <c r="C34" s="124" t="n"/>
      <c r="D34" s="286" t="n"/>
      <c r="E34" s="38" t="n"/>
      <c r="F34" s="287" t="n">
        <v>3.5</v>
      </c>
      <c r="G34" s="288" t="inlineStr">
        <is>
          <t>1.0</t>
        </is>
      </c>
      <c r="H34" s="280" t="n"/>
      <c r="I34" s="300" t="inlineStr">
        <is>
          <t>Да</t>
        </is>
      </c>
      <c r="J34" s="290" t="n">
        <v>6900</v>
      </c>
      <c r="K34" s="284" t="n">
        <v>100</v>
      </c>
      <c r="L34" s="291" t="n">
        <v>6900</v>
      </c>
      <c r="M34" s="284" t="inlineStr">
        <is>
          <t>пс</t>
        </is>
      </c>
      <c r="N34" s="292" t="n"/>
      <c r="O34" s="292" t="n"/>
      <c r="P34" s="293">
        <f>IF(O34&gt;0,O34/6.9*1000," ")</f>
        <v/>
      </c>
      <c r="Q34" s="294" t="n"/>
    </row>
    <row customHeight="1" ht="3" r="35">
      <c r="A35" s="280" t="n"/>
      <c r="B35" s="280" t="n"/>
      <c r="C35" s="280" t="n"/>
      <c r="D35" s="295" t="n"/>
      <c r="E35" s="38" t="n"/>
      <c r="F35" s="296" t="n"/>
      <c r="G35" s="296" t="n"/>
      <c r="H35" s="280" t="n"/>
      <c r="I35" s="296" t="n"/>
      <c r="J35" s="297" t="n"/>
      <c r="K35" s="280" t="n"/>
      <c r="L35" s="280" t="n"/>
      <c r="M35" s="280" t="n"/>
      <c r="N35" s="280" t="n"/>
      <c r="O35" s="280" t="n"/>
      <c r="P35" s="280" t="n"/>
      <c r="Q35" s="280" t="n"/>
    </row>
    <row customHeight="1" ht="3" r="36">
      <c r="A36" s="280" t="n"/>
      <c r="B36" s="280" t="n"/>
      <c r="C36" s="280" t="n"/>
      <c r="D36" s="295" t="n"/>
      <c r="E36" s="38" t="n"/>
      <c r="F36" s="296" t="n"/>
      <c r="G36" s="296" t="n"/>
      <c r="H36" s="280" t="n"/>
      <c r="I36" s="296" t="n"/>
      <c r="J36" s="297" t="n"/>
      <c r="K36" s="280" t="n"/>
      <c r="L36" s="280" t="n"/>
      <c r="M36" s="280" t="n"/>
      <c r="N36" s="280" t="n"/>
      <c r="O36" s="280" t="n"/>
      <c r="P36" s="280" t="n"/>
      <c r="Q36" s="280" t="n"/>
    </row>
    <row customHeight="1" ht="3" r="37">
      <c r="A37" s="280" t="n"/>
      <c r="B37" s="280" t="n"/>
      <c r="C37" s="280" t="n"/>
      <c r="D37" s="295" t="n"/>
      <c r="E37" s="38" t="n"/>
      <c r="F37" s="296" t="n"/>
      <c r="G37" s="296" t="n"/>
      <c r="H37" s="280" t="n"/>
      <c r="I37" s="296" t="n"/>
      <c r="J37" s="297" t="n"/>
      <c r="K37" s="280" t="n"/>
      <c r="L37" s="280" t="n"/>
      <c r="M37" s="280" t="n"/>
      <c r="N37" s="280" t="n"/>
      <c r="O37" s="280" t="n"/>
      <c r="P37" s="280" t="n"/>
      <c r="Q37" s="280" t="n"/>
    </row>
    <row customHeight="1" ht="3" r="38">
      <c r="A38" s="281" t="n"/>
      <c r="B38" s="281" t="n"/>
      <c r="C38" s="281" t="n"/>
      <c r="D38" s="282" t="n"/>
      <c r="E38" s="38" t="n"/>
      <c r="F38" s="296" t="n"/>
      <c r="G38" s="296" t="n"/>
      <c r="H38" s="280" t="n"/>
      <c r="I38" s="296" t="n"/>
      <c r="J38" s="283" t="n"/>
      <c r="K38" s="281" t="n"/>
      <c r="L38" s="281" t="n"/>
      <c r="M38" s="281" t="n"/>
      <c r="N38" s="281" t="n"/>
      <c r="O38" s="281" t="n"/>
      <c r="P38" s="281" t="n"/>
      <c r="Q38" s="281" t="n"/>
    </row>
    <row customHeight="1" ht="3" r="39">
      <c r="A39" s="284" t="n">
        <v>7</v>
      </c>
      <c r="B39" s="285" t="n">
        <v>3.5</v>
      </c>
      <c r="C39" s="124" t="n"/>
      <c r="D39" s="286" t="n"/>
      <c r="E39" s="38" t="n"/>
      <c r="F39" s="296" t="n"/>
      <c r="G39" s="296" t="n"/>
      <c r="H39" s="280" t="n"/>
      <c r="I39" s="296" t="n"/>
      <c r="J39" s="290" t="n">
        <v>6900</v>
      </c>
      <c r="K39" s="284" t="n">
        <v>100</v>
      </c>
      <c r="L39" s="291" t="n">
        <v>6900</v>
      </c>
      <c r="M39" s="284" t="inlineStr">
        <is>
          <t>пс</t>
        </is>
      </c>
      <c r="N39" s="292" t="n"/>
      <c r="O39" s="292" t="n"/>
      <c r="P39" s="293">
        <f>IF(O39&gt;0,O39/6.9*1000," ")</f>
        <v/>
      </c>
      <c r="Q39" s="294" t="n"/>
    </row>
    <row customHeight="1" ht="3" r="40">
      <c r="A40" s="280" t="n"/>
      <c r="B40" s="280" t="n"/>
      <c r="C40" s="280" t="n"/>
      <c r="D40" s="295" t="n"/>
      <c r="E40" s="38" t="n"/>
      <c r="F40" s="296" t="n"/>
      <c r="G40" s="296" t="n"/>
      <c r="H40" s="280" t="n"/>
      <c r="I40" s="296" t="n"/>
      <c r="J40" s="297" t="n"/>
      <c r="K40" s="280" t="n"/>
      <c r="L40" s="280" t="n"/>
      <c r="M40" s="280" t="n"/>
      <c r="N40" s="280" t="n"/>
      <c r="O40" s="280" t="n"/>
      <c r="P40" s="280" t="n"/>
      <c r="Q40" s="280" t="n"/>
    </row>
    <row customHeight="1" ht="3" r="41">
      <c r="A41" s="280" t="n"/>
      <c r="B41" s="280" t="n"/>
      <c r="C41" s="280" t="n"/>
      <c r="D41" s="295" t="n"/>
      <c r="E41" s="38" t="n"/>
      <c r="F41" s="296" t="n"/>
      <c r="G41" s="296" t="n"/>
      <c r="H41" s="280" t="n"/>
      <c r="I41" s="296" t="n"/>
      <c r="J41" s="297" t="n"/>
      <c r="K41" s="280" t="n"/>
      <c r="L41" s="280" t="n"/>
      <c r="M41" s="280" t="n"/>
      <c r="N41" s="280" t="n"/>
      <c r="O41" s="280" t="n"/>
      <c r="P41" s="280" t="n"/>
      <c r="Q41" s="280" t="n"/>
    </row>
    <row customHeight="1" ht="3" r="42">
      <c r="A42" s="280" t="n"/>
      <c r="B42" s="280" t="n"/>
      <c r="C42" s="280" t="n"/>
      <c r="D42" s="295" t="n"/>
      <c r="E42" s="38" t="n"/>
      <c r="F42" s="296" t="n"/>
      <c r="G42" s="296" t="n"/>
      <c r="H42" s="280" t="n"/>
      <c r="I42" s="296" t="n"/>
      <c r="J42" s="297" t="n"/>
      <c r="K42" s="280" t="n"/>
      <c r="L42" s="280" t="n"/>
      <c r="M42" s="280" t="n"/>
      <c r="N42" s="280" t="n"/>
      <c r="O42" s="280" t="n"/>
      <c r="P42" s="280" t="n"/>
      <c r="Q42" s="280" t="n"/>
    </row>
    <row customHeight="1" ht="3" r="43">
      <c r="A43" s="281" t="n"/>
      <c r="B43" s="281" t="n"/>
      <c r="C43" s="281" t="n"/>
      <c r="D43" s="282" t="n"/>
      <c r="E43" s="38" t="n"/>
      <c r="F43" s="298" t="n"/>
      <c r="G43" s="298" t="n"/>
      <c r="H43" s="280" t="n"/>
      <c r="I43" s="298" t="n"/>
      <c r="J43" s="283" t="n"/>
      <c r="K43" s="281" t="n"/>
      <c r="L43" s="281" t="n"/>
      <c r="M43" s="281" t="n"/>
      <c r="N43" s="281" t="n"/>
      <c r="O43" s="281" t="n"/>
      <c r="P43" s="281" t="n"/>
      <c r="Q43" s="281" t="n"/>
    </row>
    <row customHeight="1" ht="3" r="44">
      <c r="A44" s="284" t="n">
        <v>8</v>
      </c>
      <c r="B44" s="285" t="n">
        <v>4</v>
      </c>
      <c r="C44" s="124" t="n"/>
      <c r="D44" s="286" t="n"/>
      <c r="E44" s="38" t="n"/>
      <c r="F44" s="78" t="n"/>
      <c r="G44" s="81" t="n"/>
      <c r="H44" s="280" t="n"/>
      <c r="I44" s="72" t="n"/>
      <c r="J44" s="290" t="n">
        <v>6900</v>
      </c>
      <c r="K44" s="284" t="n">
        <v>100</v>
      </c>
      <c r="L44" s="291" t="n">
        <v>6900</v>
      </c>
      <c r="M44" s="284" t="inlineStr">
        <is>
          <t>пс</t>
        </is>
      </c>
      <c r="N44" s="292" t="n"/>
      <c r="O44" s="292" t="n"/>
      <c r="P44" s="293">
        <f>IF(O44&gt;0,O44/6.9*1000," ")</f>
        <v/>
      </c>
      <c r="Q44" s="294" t="n"/>
    </row>
    <row customHeight="1" ht="3" r="45">
      <c r="A45" s="280" t="n"/>
      <c r="B45" s="280" t="n"/>
      <c r="C45" s="280" t="n"/>
      <c r="D45" s="295" t="n"/>
      <c r="E45" s="38" t="n"/>
      <c r="F45" s="78" t="n"/>
      <c r="G45" s="81" t="n"/>
      <c r="H45" s="280" t="n"/>
      <c r="I45" s="72" t="n"/>
      <c r="J45" s="297" t="n"/>
      <c r="K45" s="280" t="n"/>
      <c r="L45" s="280" t="n"/>
      <c r="M45" s="280" t="n"/>
      <c r="N45" s="280" t="n"/>
      <c r="O45" s="280" t="n"/>
      <c r="P45" s="280" t="n"/>
      <c r="Q45" s="280" t="n"/>
    </row>
    <row customHeight="1" ht="3" r="46">
      <c r="A46" s="280" t="n"/>
      <c r="B46" s="280" t="n"/>
      <c r="C46" s="280" t="n"/>
      <c r="D46" s="295" t="n"/>
      <c r="E46" s="38" t="n"/>
      <c r="F46" s="78" t="n"/>
      <c r="G46" s="81" t="n"/>
      <c r="H46" s="280" t="n"/>
      <c r="I46" s="72" t="n"/>
      <c r="J46" s="297" t="n"/>
      <c r="K46" s="280" t="n"/>
      <c r="L46" s="280" t="n"/>
      <c r="M46" s="280" t="n"/>
      <c r="N46" s="280" t="n"/>
      <c r="O46" s="280" t="n"/>
      <c r="P46" s="280" t="n"/>
      <c r="Q46" s="280" t="n"/>
    </row>
    <row customHeight="1" ht="3" r="47">
      <c r="A47" s="280" t="n"/>
      <c r="B47" s="280" t="n"/>
      <c r="C47" s="280" t="n"/>
      <c r="D47" s="295" t="n"/>
      <c r="E47" s="38" t="n"/>
      <c r="F47" s="78" t="n"/>
      <c r="G47" s="81" t="n"/>
      <c r="H47" s="280" t="n"/>
      <c r="I47" s="72" t="n"/>
      <c r="J47" s="297" t="n"/>
      <c r="K47" s="280" t="n"/>
      <c r="L47" s="280" t="n"/>
      <c r="M47" s="280" t="n"/>
      <c r="N47" s="280" t="n"/>
      <c r="O47" s="280" t="n"/>
      <c r="P47" s="280" t="n"/>
      <c r="Q47" s="280" t="n"/>
    </row>
    <row customHeight="1" ht="3" r="48">
      <c r="A48" s="281" t="n"/>
      <c r="B48" s="281" t="n"/>
      <c r="C48" s="281" t="n"/>
      <c r="D48" s="282" t="n"/>
      <c r="E48" s="38" t="n"/>
      <c r="F48" s="78" t="n"/>
      <c r="G48" s="81" t="n"/>
      <c r="H48" s="280" t="n"/>
      <c r="I48" s="72" t="n"/>
      <c r="J48" s="283" t="n"/>
      <c r="K48" s="281" t="n"/>
      <c r="L48" s="281" t="n"/>
      <c r="M48" s="281" t="n"/>
      <c r="N48" s="281" t="n"/>
      <c r="O48" s="281" t="n"/>
      <c r="P48" s="281" t="n"/>
      <c r="Q48" s="281" t="n"/>
    </row>
    <row customHeight="1" ht="3" r="49">
      <c r="A49" s="284" t="n">
        <v>9</v>
      </c>
      <c r="B49" s="285" t="n">
        <v>4.5</v>
      </c>
      <c r="C49" s="124" t="n"/>
      <c r="D49" s="286" t="n"/>
      <c r="E49" s="38" t="n"/>
      <c r="F49" s="78" t="n"/>
      <c r="G49" s="81" t="n"/>
      <c r="H49" s="280" t="n"/>
      <c r="I49" s="72" t="n"/>
      <c r="J49" s="290" t="n">
        <v>6900</v>
      </c>
      <c r="K49" s="284" t="n">
        <v>100</v>
      </c>
      <c r="L49" s="291" t="n">
        <v>6900</v>
      </c>
      <c r="M49" s="284" t="inlineStr">
        <is>
          <t>пс</t>
        </is>
      </c>
      <c r="N49" s="292" t="n"/>
      <c r="O49" s="292" t="n"/>
      <c r="P49" s="293">
        <f>IF(O49&gt;0,O49/6.9*1000," ")</f>
        <v/>
      </c>
      <c r="Q49" s="294" t="n"/>
    </row>
    <row customHeight="1" ht="3" r="50">
      <c r="A50" s="280" t="n"/>
      <c r="B50" s="280" t="n"/>
      <c r="C50" s="280" t="n"/>
      <c r="D50" s="295" t="n"/>
      <c r="E50" s="27" t="n"/>
      <c r="F50" s="78" t="n"/>
      <c r="G50" s="81" t="n"/>
      <c r="H50" s="280" t="n"/>
      <c r="I50" s="72" t="n"/>
      <c r="J50" s="297" t="n"/>
      <c r="K50" s="280" t="n"/>
      <c r="L50" s="280" t="n"/>
      <c r="M50" s="280" t="n"/>
      <c r="N50" s="280" t="n"/>
      <c r="O50" s="280" t="n"/>
      <c r="P50" s="280" t="n"/>
      <c r="Q50" s="280" t="n"/>
    </row>
    <row customHeight="1" ht="3" r="51">
      <c r="A51" s="280" t="n"/>
      <c r="B51" s="280" t="n"/>
      <c r="C51" s="280" t="n"/>
      <c r="D51" s="295" t="n"/>
      <c r="E51" s="27" t="n"/>
      <c r="F51" s="78" t="n"/>
      <c r="G51" s="81" t="n"/>
      <c r="H51" s="280" t="n"/>
      <c r="I51" s="72" t="n"/>
      <c r="J51" s="297" t="n"/>
      <c r="K51" s="280" t="n"/>
      <c r="L51" s="280" t="n"/>
      <c r="M51" s="280" t="n"/>
      <c r="N51" s="280" t="n"/>
      <c r="O51" s="280" t="n"/>
      <c r="P51" s="280" t="n"/>
      <c r="Q51" s="280" t="n"/>
    </row>
    <row customHeight="1" ht="3" r="52">
      <c r="A52" s="280" t="n"/>
      <c r="B52" s="280" t="n"/>
      <c r="C52" s="280" t="n"/>
      <c r="D52" s="295" t="n"/>
      <c r="E52" s="27" t="n"/>
      <c r="F52" s="78" t="n"/>
      <c r="G52" s="81" t="n"/>
      <c r="H52" s="280" t="n"/>
      <c r="I52" s="72" t="n"/>
      <c r="J52" s="297" t="n"/>
      <c r="K52" s="280" t="n"/>
      <c r="L52" s="280" t="n"/>
      <c r="M52" s="280" t="n"/>
      <c r="N52" s="280" t="n"/>
      <c r="O52" s="280" t="n"/>
      <c r="P52" s="280" t="n"/>
      <c r="Q52" s="280" t="n"/>
    </row>
    <row customHeight="1" ht="3" r="53">
      <c r="A53" s="281" t="n"/>
      <c r="B53" s="281" t="n"/>
      <c r="C53" s="281" t="n"/>
      <c r="D53" s="282" t="n"/>
      <c r="E53" s="27" t="n"/>
      <c r="F53" s="78" t="n"/>
      <c r="G53" s="81" t="n"/>
      <c r="H53" s="280" t="n"/>
      <c r="I53" s="72" t="n"/>
      <c r="J53" s="283" t="n"/>
      <c r="K53" s="281" t="n"/>
      <c r="L53" s="281" t="n"/>
      <c r="M53" s="281" t="n"/>
      <c r="N53" s="281" t="n"/>
      <c r="O53" s="281" t="n"/>
      <c r="P53" s="281" t="n"/>
      <c r="Q53" s="281" t="n"/>
    </row>
    <row customHeight="1" ht="3" r="54">
      <c r="A54" s="284" t="n">
        <v>10</v>
      </c>
      <c r="B54" s="285" t="n">
        <v>5</v>
      </c>
      <c r="C54" s="124" t="n"/>
      <c r="D54" s="286" t="n"/>
      <c r="E54" s="27" t="n"/>
      <c r="F54" s="78" t="n"/>
      <c r="G54" s="81" t="n"/>
      <c r="H54" s="280" t="n"/>
      <c r="I54" s="72" t="n"/>
      <c r="J54" s="290" t="n">
        <v>6900</v>
      </c>
      <c r="K54" s="284" t="n">
        <v>100</v>
      </c>
      <c r="L54" s="291" t="n">
        <v>6900</v>
      </c>
      <c r="M54" s="284" t="inlineStr">
        <is>
          <t>пс</t>
        </is>
      </c>
      <c r="N54" s="292" t="n"/>
      <c r="O54" s="292" t="n"/>
      <c r="P54" s="293">
        <f>IF(O54&gt;0,O54/6.9*1000," ")</f>
        <v/>
      </c>
      <c r="Q54" s="294" t="n"/>
    </row>
    <row customHeight="1" ht="3" r="55">
      <c r="A55" s="280" t="n"/>
      <c r="B55" s="280" t="n"/>
      <c r="C55" s="280" t="n"/>
      <c r="D55" s="295" t="n"/>
      <c r="E55" s="27" t="n"/>
      <c r="F55" s="78" t="n"/>
      <c r="G55" s="81" t="n"/>
      <c r="H55" s="280" t="n"/>
      <c r="I55" s="72" t="n"/>
      <c r="J55" s="297" t="n"/>
      <c r="K55" s="280" t="n"/>
      <c r="L55" s="280" t="n"/>
      <c r="M55" s="280" t="n"/>
      <c r="N55" s="280" t="n"/>
      <c r="O55" s="280" t="n"/>
      <c r="P55" s="280" t="n"/>
      <c r="Q55" s="280" t="n"/>
    </row>
    <row customHeight="1" ht="3" r="56">
      <c r="A56" s="280" t="n"/>
      <c r="B56" s="280" t="n"/>
      <c r="C56" s="280" t="n"/>
      <c r="D56" s="295" t="n"/>
      <c r="E56" s="27" t="n"/>
      <c r="F56" s="78" t="n"/>
      <c r="G56" s="81" t="n"/>
      <c r="H56" s="280" t="n"/>
      <c r="I56" s="72" t="n"/>
      <c r="J56" s="297" t="n"/>
      <c r="K56" s="280" t="n"/>
      <c r="L56" s="280" t="n"/>
      <c r="M56" s="280" t="n"/>
      <c r="N56" s="280" t="n"/>
      <c r="O56" s="280" t="n"/>
      <c r="P56" s="280" t="n"/>
      <c r="Q56" s="280" t="n"/>
    </row>
    <row customHeight="1" ht="3" r="57">
      <c r="A57" s="280" t="n"/>
      <c r="B57" s="280" t="n"/>
      <c r="C57" s="280" t="n"/>
      <c r="D57" s="295" t="n"/>
      <c r="E57" s="27" t="n"/>
      <c r="F57" s="78" t="n"/>
      <c r="G57" s="81" t="n"/>
      <c r="H57" s="280" t="n"/>
      <c r="I57" s="72" t="n"/>
      <c r="J57" s="297" t="n"/>
      <c r="K57" s="280" t="n"/>
      <c r="L57" s="280" t="n"/>
      <c r="M57" s="280" t="n"/>
      <c r="N57" s="280" t="n"/>
      <c r="O57" s="280" t="n"/>
      <c r="P57" s="280" t="n"/>
      <c r="Q57" s="280" t="n"/>
    </row>
    <row customHeight="1" ht="3" r="58">
      <c r="A58" s="281" t="n"/>
      <c r="B58" s="281" t="n"/>
      <c r="C58" s="281" t="n"/>
      <c r="D58" s="282" t="n"/>
      <c r="E58" s="27" t="n"/>
      <c r="F58" s="78" t="n"/>
      <c r="G58" s="81" t="n"/>
      <c r="H58" s="280" t="n"/>
      <c r="I58" s="72" t="n"/>
      <c r="J58" s="283" t="n"/>
      <c r="K58" s="281" t="n"/>
      <c r="L58" s="281" t="n"/>
      <c r="M58" s="281" t="n"/>
      <c r="N58" s="281" t="n"/>
      <c r="O58" s="281" t="n"/>
      <c r="P58" s="281" t="n"/>
      <c r="Q58" s="281" t="n"/>
    </row>
    <row customHeight="1" ht="3" r="59">
      <c r="A59" s="284" t="n">
        <v>11</v>
      </c>
      <c r="B59" s="285" t="n">
        <v>5.5</v>
      </c>
      <c r="C59" s="124" t="n"/>
      <c r="D59" s="286" t="n"/>
      <c r="E59" s="27" t="n"/>
      <c r="F59" s="78" t="n"/>
      <c r="G59" s="81" t="n"/>
      <c r="H59" s="280" t="n"/>
      <c r="I59" s="72" t="n"/>
      <c r="J59" s="290" t="n">
        <v>6900</v>
      </c>
      <c r="K59" s="284" t="n">
        <v>100</v>
      </c>
      <c r="L59" s="291" t="n">
        <v>6900</v>
      </c>
      <c r="M59" s="284" t="inlineStr">
        <is>
          <t>пс</t>
        </is>
      </c>
      <c r="N59" s="292" t="n"/>
      <c r="O59" s="292" t="n"/>
      <c r="P59" s="293">
        <f>IF(O59&gt;0,O59/6.9*1000," ")</f>
        <v/>
      </c>
      <c r="Q59" s="294" t="n"/>
    </row>
    <row customHeight="1" ht="3" r="60">
      <c r="A60" s="280" t="n"/>
      <c r="B60" s="280" t="n"/>
      <c r="C60" s="280" t="n"/>
      <c r="D60" s="295" t="n"/>
      <c r="E60" s="27" t="n"/>
      <c r="F60" s="78" t="n"/>
      <c r="G60" s="81" t="n"/>
      <c r="H60" s="280" t="n"/>
      <c r="I60" s="72" t="n"/>
      <c r="J60" s="297" t="n"/>
      <c r="K60" s="280" t="n"/>
      <c r="L60" s="280" t="n"/>
      <c r="M60" s="280" t="n"/>
      <c r="N60" s="280" t="n"/>
      <c r="O60" s="280" t="n"/>
      <c r="P60" s="280" t="n"/>
      <c r="Q60" s="280" t="n"/>
    </row>
    <row customHeight="1" ht="3" r="61">
      <c r="A61" s="280" t="n"/>
      <c r="B61" s="280" t="n"/>
      <c r="C61" s="280" t="n"/>
      <c r="D61" s="295" t="n"/>
      <c r="E61" s="27" t="n"/>
      <c r="F61" s="78" t="n"/>
      <c r="G61" s="81" t="n"/>
      <c r="H61" s="280" t="n"/>
      <c r="I61" s="72" t="n"/>
      <c r="J61" s="297" t="n"/>
      <c r="K61" s="280" t="n"/>
      <c r="L61" s="280" t="n"/>
      <c r="M61" s="280" t="n"/>
      <c r="N61" s="280" t="n"/>
      <c r="O61" s="280" t="n"/>
      <c r="P61" s="280" t="n"/>
      <c r="Q61" s="280" t="n"/>
    </row>
    <row customHeight="1" ht="3" r="62">
      <c r="A62" s="280" t="n"/>
      <c r="B62" s="280" t="n"/>
      <c r="C62" s="280" t="n"/>
      <c r="D62" s="295" t="n"/>
      <c r="E62" s="27" t="n"/>
      <c r="F62" s="78" t="n"/>
      <c r="G62" s="81" t="n"/>
      <c r="H62" s="280" t="n"/>
      <c r="I62" s="72" t="n"/>
      <c r="J62" s="297" t="n"/>
      <c r="K62" s="280" t="n"/>
      <c r="L62" s="280" t="n"/>
      <c r="M62" s="280" t="n"/>
      <c r="N62" s="280" t="n"/>
      <c r="O62" s="280" t="n"/>
      <c r="P62" s="280" t="n"/>
      <c r="Q62" s="280" t="n"/>
    </row>
    <row customHeight="1" ht="3" r="63">
      <c r="A63" s="281" t="n"/>
      <c r="B63" s="281" t="n"/>
      <c r="C63" s="281" t="n"/>
      <c r="D63" s="282" t="n"/>
      <c r="E63" s="53" t="n"/>
      <c r="F63" s="78" t="n"/>
      <c r="G63" s="81" t="n"/>
      <c r="H63" s="281" t="n"/>
      <c r="I63" s="72" t="n"/>
      <c r="J63" s="283" t="n"/>
      <c r="K63" s="281" t="n"/>
      <c r="L63" s="281" t="n"/>
      <c r="M63" s="281" t="n"/>
      <c r="N63" s="281" t="n"/>
      <c r="O63" s="281" t="n"/>
      <c r="P63" s="281" t="n"/>
      <c r="Q63" s="281" t="n"/>
    </row>
    <row customHeight="1" ht="3" r="64">
      <c r="A64" s="284" t="n">
        <v>12</v>
      </c>
      <c r="B64" s="285" t="n">
        <v>6</v>
      </c>
      <c r="C64" s="124" t="n"/>
      <c r="D64" s="286" t="n"/>
      <c r="E64" s="27" t="n"/>
      <c r="F64" s="78" t="n"/>
      <c r="G64" s="81" t="n"/>
      <c r="H64" s="299" t="inlineStr">
        <is>
          <t>IV</t>
        </is>
      </c>
      <c r="I64" s="72" t="n"/>
      <c r="J64" s="290" t="n">
        <v>6900</v>
      </c>
      <c r="K64" s="284" t="n">
        <v>100</v>
      </c>
      <c r="L64" s="291" t="n">
        <v>6900</v>
      </c>
      <c r="M64" s="301" t="inlineStr">
        <is>
          <t>1зн2сл</t>
        </is>
      </c>
      <c r="N64" s="302" t="inlineStr">
        <is>
          <t>3сл</t>
        </is>
      </c>
      <c r="O64" s="302" t="n">
        <v>0</v>
      </c>
      <c r="P64" s="303" t="n">
        <v>0</v>
      </c>
      <c r="Q64" s="294" t="n"/>
    </row>
    <row customHeight="1" ht="3" r="65">
      <c r="A65" s="280" t="n"/>
      <c r="B65" s="280" t="n"/>
      <c r="C65" s="280" t="n"/>
      <c r="D65" s="295" t="n"/>
      <c r="E65" s="27" t="n"/>
      <c r="F65" s="78" t="n"/>
      <c r="G65" s="81" t="n"/>
      <c r="H65" s="280" t="n"/>
      <c r="I65" s="72" t="n"/>
      <c r="J65" s="297" t="n"/>
      <c r="K65" s="280" t="n"/>
      <c r="L65" s="280" t="n"/>
      <c r="M65" s="280" t="n"/>
      <c r="N65" s="280" t="n"/>
      <c r="O65" s="280" t="n"/>
      <c r="P65" s="280" t="n"/>
      <c r="Q65" s="280" t="n"/>
    </row>
    <row customHeight="1" ht="3" r="66">
      <c r="A66" s="280" t="n"/>
      <c r="B66" s="280" t="n"/>
      <c r="C66" s="280" t="n"/>
      <c r="D66" s="295" t="n"/>
      <c r="E66" s="27" t="n"/>
      <c r="F66" s="78" t="n"/>
      <c r="G66" s="81" t="n"/>
      <c r="H66" s="280" t="n"/>
      <c r="I66" s="72" t="n"/>
      <c r="J66" s="297" t="n"/>
      <c r="K66" s="280" t="n"/>
      <c r="L66" s="280" t="n"/>
      <c r="M66" s="280" t="n"/>
      <c r="N66" s="280" t="n"/>
      <c r="O66" s="280" t="n"/>
      <c r="P66" s="280" t="n"/>
      <c r="Q66" s="280" t="n"/>
    </row>
    <row customHeight="1" ht="3" r="67">
      <c r="A67" s="280" t="n"/>
      <c r="B67" s="280" t="n"/>
      <c r="C67" s="280" t="n"/>
      <c r="D67" s="295" t="n"/>
      <c r="E67" s="27" t="n"/>
      <c r="F67" s="78" t="n"/>
      <c r="G67" s="81" t="n"/>
      <c r="H67" s="280" t="n"/>
      <c r="I67" s="72" t="n"/>
      <c r="J67" s="297" t="n"/>
      <c r="K67" s="280" t="n"/>
      <c r="L67" s="280" t="n"/>
      <c r="M67" s="280" t="n"/>
      <c r="N67" s="280" t="n"/>
      <c r="O67" s="280" t="n"/>
      <c r="P67" s="280" t="n"/>
      <c r="Q67" s="280" t="n"/>
    </row>
    <row customHeight="1" ht="3" r="68">
      <c r="A68" s="281" t="n"/>
      <c r="B68" s="281" t="n"/>
      <c r="C68" s="281" t="n"/>
      <c r="D68" s="282" t="n"/>
      <c r="E68" s="27" t="n"/>
      <c r="F68" s="78" t="n"/>
      <c r="G68" s="81" t="n"/>
      <c r="H68" s="280" t="n"/>
      <c r="I68" s="72" t="n"/>
      <c r="J68" s="283" t="n"/>
      <c r="K68" s="281" t="n"/>
      <c r="L68" s="281" t="n"/>
      <c r="M68" s="281" t="n"/>
      <c r="N68" s="281" t="n"/>
      <c r="O68" s="281" t="n"/>
      <c r="P68" s="281" t="n"/>
      <c r="Q68" s="281" t="n"/>
    </row>
    <row customHeight="1" ht="3" r="69">
      <c r="A69" s="284" t="n">
        <v>13</v>
      </c>
      <c r="B69" s="285" t="n">
        <v>6.5</v>
      </c>
      <c r="C69" s="124" t="n"/>
      <c r="D69" s="286" t="n"/>
      <c r="E69" s="27" t="n"/>
      <c r="F69" s="78" t="n"/>
      <c r="G69" s="81" t="n"/>
      <c r="H69" s="280" t="n"/>
      <c r="I69" s="72" t="n"/>
      <c r="J69" s="290" t="n">
        <v>6900</v>
      </c>
      <c r="K69" s="284" t="n">
        <v>100</v>
      </c>
      <c r="L69" s="291" t="n">
        <v>6900</v>
      </c>
      <c r="M69" s="301" t="inlineStr">
        <is>
          <t>сл</t>
        </is>
      </c>
      <c r="N69" s="302" t="n"/>
      <c r="O69" s="302" t="n"/>
      <c r="P69" s="303">
        <f>IF(O69&gt;0,O69/6.9*1000," ")</f>
        <v/>
      </c>
      <c r="Q69" s="294" t="n"/>
    </row>
    <row customHeight="1" ht="3" r="70">
      <c r="A70" s="280" t="n"/>
      <c r="B70" s="280" t="n"/>
      <c r="C70" s="280" t="n"/>
      <c r="D70" s="295" t="n"/>
      <c r="E70" s="27" t="n"/>
      <c r="F70" s="78" t="n"/>
      <c r="G70" s="81" t="n"/>
      <c r="H70" s="280" t="n"/>
      <c r="I70" s="72" t="n"/>
      <c r="J70" s="297" t="n"/>
      <c r="K70" s="280" t="n"/>
      <c r="L70" s="280" t="n"/>
      <c r="M70" s="280" t="n"/>
      <c r="N70" s="280" t="n"/>
      <c r="O70" s="280" t="n"/>
      <c r="P70" s="280" t="n"/>
      <c r="Q70" s="280" t="n"/>
    </row>
    <row customHeight="1" ht="3" r="71">
      <c r="A71" s="280" t="n"/>
      <c r="B71" s="280" t="n"/>
      <c r="C71" s="280" t="n"/>
      <c r="D71" s="295" t="n"/>
      <c r="E71" s="27" t="n"/>
      <c r="F71" s="78" t="n"/>
      <c r="G71" s="81" t="n"/>
      <c r="H71" s="280" t="n"/>
      <c r="I71" s="72" t="n"/>
      <c r="J71" s="297" t="n"/>
      <c r="K71" s="280" t="n"/>
      <c r="L71" s="280" t="n"/>
      <c r="M71" s="280" t="n"/>
      <c r="N71" s="280" t="n"/>
      <c r="O71" s="280" t="n"/>
      <c r="P71" s="280" t="n"/>
      <c r="Q71" s="280" t="n"/>
    </row>
    <row customHeight="1" ht="3" r="72">
      <c r="A72" s="280" t="n"/>
      <c r="B72" s="280" t="n"/>
      <c r="C72" s="280" t="n"/>
      <c r="D72" s="295" t="n"/>
      <c r="E72" s="27" t="n"/>
      <c r="F72" s="78" t="n"/>
      <c r="G72" s="81" t="n"/>
      <c r="H72" s="280" t="n"/>
      <c r="I72" s="72" t="n"/>
      <c r="J72" s="297" t="n"/>
      <c r="K72" s="280" t="n"/>
      <c r="L72" s="280" t="n"/>
      <c r="M72" s="280" t="n"/>
      <c r="N72" s="280" t="n"/>
      <c r="O72" s="280" t="n"/>
      <c r="P72" s="280" t="n"/>
      <c r="Q72" s="280" t="n"/>
    </row>
    <row customHeight="1" ht="3" r="73">
      <c r="A73" s="281" t="n"/>
      <c r="B73" s="281" t="n"/>
      <c r="C73" s="281" t="n"/>
      <c r="D73" s="282" t="n"/>
      <c r="E73" s="53" t="n"/>
      <c r="F73" s="78" t="n"/>
      <c r="G73" s="81" t="n"/>
      <c r="H73" s="281" t="n"/>
      <c r="I73" s="72" t="n"/>
      <c r="J73" s="283" t="n"/>
      <c r="K73" s="281" t="n"/>
      <c r="L73" s="281" t="n"/>
      <c r="M73" s="281" t="n"/>
      <c r="N73" s="281" t="n"/>
      <c r="O73" s="281" t="n"/>
      <c r="P73" s="281" t="n"/>
      <c r="Q73" s="281" t="n"/>
    </row>
    <row customHeight="1" ht="3" r="74">
      <c r="A74" s="284" t="n">
        <v>14</v>
      </c>
      <c r="B74" s="285" t="n">
        <v>7</v>
      </c>
      <c r="C74" s="124" t="n"/>
      <c r="D74" s="286" t="n"/>
      <c r="E74" s="27" t="n"/>
      <c r="F74" s="78" t="n"/>
      <c r="G74" s="81" t="n"/>
      <c r="H74" s="299" t="inlineStr">
        <is>
          <t>IV</t>
        </is>
      </c>
      <c r="I74" s="72" t="n"/>
      <c r="J74" s="290" t="n">
        <v>6900</v>
      </c>
      <c r="K74" s="284" t="n">
        <v>100</v>
      </c>
      <c r="L74" s="291" t="n">
        <v>6900</v>
      </c>
      <c r="M74" s="301" t="inlineStr">
        <is>
          <t>сл</t>
        </is>
      </c>
      <c r="N74" s="302" t="n"/>
      <c r="O74" s="302" t="n"/>
      <c r="P74" s="303">
        <f>IF(O74&gt;0,O74/6.9*1000," ")</f>
        <v/>
      </c>
      <c r="Q74" s="294" t="n"/>
    </row>
    <row customHeight="1" ht="3" r="75">
      <c r="A75" s="280" t="n"/>
      <c r="B75" s="280" t="n"/>
      <c r="C75" s="280" t="n"/>
      <c r="D75" s="295" t="n"/>
      <c r="E75" s="27" t="n"/>
      <c r="F75" s="78" t="n"/>
      <c r="G75" s="81" t="n"/>
      <c r="H75" s="280" t="n"/>
      <c r="I75" s="72" t="n"/>
      <c r="J75" s="297" t="n"/>
      <c r="K75" s="280" t="n"/>
      <c r="L75" s="280" t="n"/>
      <c r="M75" s="280" t="n"/>
      <c r="N75" s="280" t="n"/>
      <c r="O75" s="280" t="n"/>
      <c r="P75" s="280" t="n"/>
      <c r="Q75" s="280" t="n"/>
    </row>
    <row customHeight="1" ht="3" r="76">
      <c r="A76" s="280" t="n"/>
      <c r="B76" s="280" t="n"/>
      <c r="C76" s="280" t="n"/>
      <c r="D76" s="295" t="n"/>
      <c r="E76" s="27" t="n"/>
      <c r="F76" s="78" t="n"/>
      <c r="G76" s="81" t="n"/>
      <c r="H76" s="280" t="n"/>
      <c r="I76" s="72" t="n"/>
      <c r="J76" s="297" t="n"/>
      <c r="K76" s="280" t="n"/>
      <c r="L76" s="280" t="n"/>
      <c r="M76" s="280" t="n"/>
      <c r="N76" s="280" t="n"/>
      <c r="O76" s="280" t="n"/>
      <c r="P76" s="280" t="n"/>
      <c r="Q76" s="280" t="n"/>
    </row>
    <row customHeight="1" ht="3" r="77">
      <c r="A77" s="280" t="n"/>
      <c r="B77" s="280" t="n"/>
      <c r="C77" s="280" t="n"/>
      <c r="D77" s="295" t="n"/>
      <c r="E77" s="27" t="n"/>
      <c r="F77" s="78" t="n"/>
      <c r="G77" s="81" t="n"/>
      <c r="H77" s="280" t="n"/>
      <c r="I77" s="72" t="n"/>
      <c r="J77" s="297" t="n"/>
      <c r="K77" s="280" t="n"/>
      <c r="L77" s="280" t="n"/>
      <c r="M77" s="280" t="n"/>
      <c r="N77" s="280" t="n"/>
      <c r="O77" s="280" t="n"/>
      <c r="P77" s="280" t="n"/>
      <c r="Q77" s="280" t="n"/>
    </row>
    <row customHeight="1" ht="3" r="78">
      <c r="A78" s="281" t="n"/>
      <c r="B78" s="281" t="n"/>
      <c r="C78" s="281" t="n"/>
      <c r="D78" s="282" t="n"/>
      <c r="E78" s="27" t="n"/>
      <c r="F78" s="78" t="n"/>
      <c r="G78" s="81" t="n"/>
      <c r="H78" s="280" t="n"/>
      <c r="I78" s="72" t="n"/>
      <c r="J78" s="283" t="n"/>
      <c r="K78" s="281" t="n"/>
      <c r="L78" s="281" t="n"/>
      <c r="M78" s="281" t="n"/>
      <c r="N78" s="281" t="n"/>
      <c r="O78" s="281" t="n"/>
      <c r="P78" s="281" t="n"/>
      <c r="Q78" s="281" t="n"/>
    </row>
    <row customHeight="1" ht="3" r="79">
      <c r="A79" s="284" t="n">
        <v>15</v>
      </c>
      <c r="B79" s="285" t="n">
        <v>7.5</v>
      </c>
      <c r="C79" s="124" t="n"/>
      <c r="D79" s="284" t="n"/>
      <c r="E79" s="27" t="n"/>
      <c r="F79" s="78" t="n"/>
      <c r="G79" s="81" t="n"/>
      <c r="H79" s="280" t="n"/>
      <c r="I79" s="72" t="n"/>
      <c r="J79" s="291" t="n">
        <v>6900</v>
      </c>
      <c r="K79" s="284" t="n">
        <v>100</v>
      </c>
      <c r="L79" s="291" t="n">
        <v>6900</v>
      </c>
      <c r="M79" s="301" t="inlineStr">
        <is>
          <t>сл</t>
        </is>
      </c>
      <c r="N79" s="302" t="n"/>
      <c r="O79" s="302" t="n"/>
      <c r="P79" s="303">
        <f>IF(O79&gt;0,O79/6.9*1000," ")</f>
        <v/>
      </c>
      <c r="Q79" s="294" t="n"/>
    </row>
    <row customHeight="1" ht="3" r="80">
      <c r="A80" s="280" t="n"/>
      <c r="B80" s="280" t="n"/>
      <c r="C80" s="280" t="n"/>
      <c r="D80" s="280" t="n"/>
      <c r="E80" s="27" t="n"/>
      <c r="F80" s="78" t="n"/>
      <c r="G80" s="81" t="n"/>
      <c r="H80" s="280" t="n"/>
      <c r="I80" s="72" t="n"/>
      <c r="J80" s="280" t="n"/>
      <c r="K80" s="280" t="n"/>
      <c r="L80" s="280" t="n"/>
      <c r="M80" s="280" t="n"/>
      <c r="N80" s="280" t="n"/>
      <c r="O80" s="280" t="n"/>
      <c r="P80" s="280" t="n"/>
      <c r="Q80" s="280" t="n"/>
    </row>
    <row customHeight="1" ht="3" r="81">
      <c r="A81" s="280" t="n"/>
      <c r="B81" s="280" t="n"/>
      <c r="C81" s="280" t="n"/>
      <c r="D81" s="280" t="n"/>
      <c r="E81" s="27" t="n"/>
      <c r="F81" s="78" t="n"/>
      <c r="G81" s="81" t="n"/>
      <c r="H81" s="280" t="n"/>
      <c r="I81" s="72" t="n"/>
      <c r="J81" s="280" t="n"/>
      <c r="K81" s="280" t="n"/>
      <c r="L81" s="280" t="n"/>
      <c r="M81" s="280" t="n"/>
      <c r="N81" s="280" t="n"/>
      <c r="O81" s="280" t="n"/>
      <c r="P81" s="280" t="n"/>
      <c r="Q81" s="280" t="n"/>
    </row>
    <row customHeight="1" ht="3" r="82">
      <c r="A82" s="280" t="n"/>
      <c r="B82" s="280" t="n"/>
      <c r="C82" s="280" t="n"/>
      <c r="D82" s="280" t="n"/>
      <c r="E82" s="27" t="n"/>
      <c r="F82" s="78" t="n"/>
      <c r="G82" s="81" t="n"/>
      <c r="H82" s="280" t="n"/>
      <c r="I82" s="72" t="n"/>
      <c r="J82" s="280" t="n"/>
      <c r="K82" s="280" t="n"/>
      <c r="L82" s="280" t="n"/>
      <c r="M82" s="280" t="n"/>
      <c r="N82" s="280" t="n"/>
      <c r="O82" s="280" t="n"/>
      <c r="P82" s="280" t="n"/>
      <c r="Q82" s="280" t="n"/>
    </row>
    <row customHeight="1" ht="3" r="83">
      <c r="A83" s="281" t="n"/>
      <c r="B83" s="281" t="n"/>
      <c r="C83" s="281" t="n"/>
      <c r="D83" s="281" t="n"/>
      <c r="E83" s="27" t="n"/>
      <c r="F83" s="78" t="n"/>
      <c r="G83" s="81" t="n"/>
      <c r="H83" s="280" t="n"/>
      <c r="I83" s="72" t="n"/>
      <c r="J83" s="281" t="n"/>
      <c r="K83" s="281" t="n"/>
      <c r="L83" s="281" t="n"/>
      <c r="M83" s="281" t="n"/>
      <c r="N83" s="281" t="n"/>
      <c r="O83" s="281" t="n"/>
      <c r="P83" s="281" t="n"/>
      <c r="Q83" s="281" t="n"/>
    </row>
    <row customHeight="1" ht="3" r="84">
      <c r="A84" s="284" t="n">
        <v>16</v>
      </c>
      <c r="B84" s="285" t="n">
        <v>8</v>
      </c>
      <c r="C84" s="124" t="n"/>
      <c r="D84" s="284" t="n"/>
      <c r="E84" s="27" t="n"/>
      <c r="F84" s="78" t="n"/>
      <c r="G84" s="81" t="n"/>
      <c r="H84" s="280" t="n"/>
      <c r="I84" s="72" t="n"/>
      <c r="J84" s="291" t="n">
        <v>6900</v>
      </c>
      <c r="K84" s="284" t="n">
        <v>100</v>
      </c>
      <c r="L84" s="291" t="n">
        <v>6900</v>
      </c>
      <c r="M84" s="284" t="inlineStr">
        <is>
          <t>пс</t>
        </is>
      </c>
      <c r="N84" s="292" t="n"/>
      <c r="O84" s="292" t="n"/>
      <c r="P84" s="293">
        <f>IF(O84&gt;0,O84/6.9*1000," ")</f>
        <v/>
      </c>
      <c r="Q84" s="294" t="n"/>
    </row>
    <row customHeight="1" ht="3" r="85">
      <c r="A85" s="280" t="n"/>
      <c r="B85" s="280" t="n"/>
      <c r="C85" s="280" t="n"/>
      <c r="D85" s="280" t="n"/>
      <c r="E85" s="27" t="n"/>
      <c r="F85" s="78" t="n"/>
      <c r="G85" s="81" t="n"/>
      <c r="H85" s="280" t="n"/>
      <c r="I85" s="72" t="n"/>
      <c r="J85" s="280" t="n"/>
      <c r="K85" s="280" t="n"/>
      <c r="L85" s="280" t="n"/>
      <c r="M85" s="280" t="n"/>
      <c r="N85" s="280" t="n"/>
      <c r="O85" s="280" t="n"/>
      <c r="P85" s="280" t="n"/>
      <c r="Q85" s="280" t="n"/>
    </row>
    <row customHeight="1" ht="3" r="86">
      <c r="A86" s="280" t="n"/>
      <c r="B86" s="280" t="n"/>
      <c r="C86" s="280" t="n"/>
      <c r="D86" s="280" t="n"/>
      <c r="E86" s="27" t="n"/>
      <c r="F86" s="78" t="n"/>
      <c r="G86" s="81" t="n"/>
      <c r="H86" s="280" t="n"/>
      <c r="I86" s="72" t="n"/>
      <c r="J86" s="280" t="n"/>
      <c r="K86" s="280" t="n"/>
      <c r="L86" s="280" t="n"/>
      <c r="M86" s="280" t="n"/>
      <c r="N86" s="280" t="n"/>
      <c r="O86" s="280" t="n"/>
      <c r="P86" s="280" t="n"/>
      <c r="Q86" s="280" t="n"/>
    </row>
    <row customHeight="1" ht="3" r="87">
      <c r="A87" s="280" t="n"/>
      <c r="B87" s="280" t="n"/>
      <c r="C87" s="280" t="n"/>
      <c r="D87" s="280" t="n"/>
      <c r="E87" s="27" t="n"/>
      <c r="F87" s="78" t="n"/>
      <c r="G87" s="81" t="n"/>
      <c r="H87" s="280" t="n"/>
      <c r="I87" s="72" t="n"/>
      <c r="J87" s="280" t="n"/>
      <c r="K87" s="280" t="n"/>
      <c r="L87" s="280" t="n"/>
      <c r="M87" s="280" t="n"/>
      <c r="N87" s="280" t="n"/>
      <c r="O87" s="280" t="n"/>
      <c r="P87" s="280" t="n"/>
      <c r="Q87" s="280" t="n"/>
    </row>
    <row customHeight="1" ht="3" r="88">
      <c r="A88" s="281" t="n"/>
      <c r="B88" s="281" t="n"/>
      <c r="C88" s="281" t="n"/>
      <c r="D88" s="281" t="n"/>
      <c r="E88" s="27" t="n"/>
      <c r="F88" s="78" t="n"/>
      <c r="G88" s="81" t="n"/>
      <c r="H88" s="280" t="n"/>
      <c r="I88" s="72" t="n"/>
      <c r="J88" s="281" t="n"/>
      <c r="K88" s="281" t="n"/>
      <c r="L88" s="281" t="n"/>
      <c r="M88" s="281" t="n"/>
      <c r="N88" s="281" t="n"/>
      <c r="O88" s="281" t="n"/>
      <c r="P88" s="281" t="n"/>
      <c r="Q88" s="281" t="n"/>
    </row>
    <row customHeight="1" ht="3" r="89">
      <c r="A89" s="284" t="n">
        <v>17</v>
      </c>
      <c r="B89" s="285" t="n">
        <v>8.5</v>
      </c>
      <c r="C89" s="124" t="n"/>
      <c r="D89" s="284" t="n"/>
      <c r="E89" s="27" t="n"/>
      <c r="F89" s="78" t="n"/>
      <c r="G89" s="81" t="n"/>
      <c r="H89" s="280" t="n"/>
      <c r="I89" s="72" t="n"/>
      <c r="J89" s="291" t="n">
        <v>6900</v>
      </c>
      <c r="K89" s="284" t="n">
        <v>100</v>
      </c>
      <c r="L89" s="291" t="n">
        <v>6900</v>
      </c>
      <c r="M89" s="284" t="inlineStr">
        <is>
          <t>пс</t>
        </is>
      </c>
      <c r="N89" s="292" t="n"/>
      <c r="O89" s="292" t="n"/>
      <c r="P89" s="293">
        <f>IF(O89&gt;0,O89/6.9*1000," ")</f>
        <v/>
      </c>
      <c r="Q89" s="294" t="n"/>
    </row>
    <row customHeight="1" ht="3" r="90">
      <c r="A90" s="280" t="n"/>
      <c r="B90" s="280" t="n"/>
      <c r="C90" s="280" t="n"/>
      <c r="D90" s="280" t="n"/>
      <c r="E90" s="27" t="n"/>
      <c r="F90" s="78" t="n"/>
      <c r="G90" s="81" t="n"/>
      <c r="H90" s="280" t="n"/>
      <c r="I90" s="72" t="n"/>
      <c r="J90" s="280" t="n"/>
      <c r="K90" s="280" t="n"/>
      <c r="L90" s="280" t="n"/>
      <c r="M90" s="280" t="n"/>
      <c r="N90" s="280" t="n"/>
      <c r="O90" s="280" t="n"/>
      <c r="P90" s="280" t="n"/>
      <c r="Q90" s="280" t="n"/>
    </row>
    <row customHeight="1" ht="3" r="91">
      <c r="A91" s="280" t="n"/>
      <c r="B91" s="280" t="n"/>
      <c r="C91" s="280" t="n"/>
      <c r="D91" s="280" t="n"/>
      <c r="E91" s="27" t="n"/>
      <c r="F91" s="78" t="n"/>
      <c r="G91" s="81" t="n"/>
      <c r="H91" s="280" t="n"/>
      <c r="I91" s="72" t="n"/>
      <c r="J91" s="280" t="n"/>
      <c r="K91" s="280" t="n"/>
      <c r="L91" s="280" t="n"/>
      <c r="M91" s="280" t="n"/>
      <c r="N91" s="280" t="n"/>
      <c r="O91" s="280" t="n"/>
      <c r="P91" s="280" t="n"/>
      <c r="Q91" s="280" t="n"/>
    </row>
    <row customHeight="1" ht="3" r="92">
      <c r="A92" s="280" t="n"/>
      <c r="B92" s="280" t="n"/>
      <c r="C92" s="280" t="n"/>
      <c r="D92" s="280" t="n"/>
      <c r="E92" s="27" t="n"/>
      <c r="F92" s="78" t="n"/>
      <c r="G92" s="81" t="n"/>
      <c r="H92" s="280" t="n"/>
      <c r="I92" s="72" t="n"/>
      <c r="J92" s="280" t="n"/>
      <c r="K92" s="280" t="n"/>
      <c r="L92" s="280" t="n"/>
      <c r="M92" s="280" t="n"/>
      <c r="N92" s="280" t="n"/>
      <c r="O92" s="280" t="n"/>
      <c r="P92" s="280" t="n"/>
      <c r="Q92" s="280" t="n"/>
    </row>
    <row customHeight="1" ht="3" r="93">
      <c r="A93" s="281" t="n"/>
      <c r="B93" s="281" t="n"/>
      <c r="C93" s="281" t="n"/>
      <c r="D93" s="281" t="n"/>
      <c r="E93" s="53" t="n"/>
      <c r="F93" s="79" t="n"/>
      <c r="G93" s="81" t="n"/>
      <c r="H93" s="281" t="n"/>
      <c r="I93" s="73" t="n"/>
      <c r="J93" s="281" t="n"/>
      <c r="K93" s="281" t="n"/>
      <c r="L93" s="281" t="n"/>
      <c r="M93" s="281" t="n"/>
      <c r="N93" s="281" t="n"/>
      <c r="O93" s="281" t="n"/>
      <c r="P93" s="281" t="n"/>
      <c r="Q93" s="281" t="n"/>
    </row>
    <row r="95">
      <c r="E95" s="69" t="inlineStr">
        <is>
          <t>Камеральный Г</t>
        </is>
      </c>
      <c r="F95" s="68" t="n"/>
    </row>
    <row r="96">
      <c r="E96" s="54" t="inlineStr">
        <is>
          <t>Из Лицензии</t>
        </is>
      </c>
      <c r="F96" s="64" t="n"/>
    </row>
    <row r="97">
      <c r="E97" s="54" t="inlineStr">
        <is>
          <t>По умолчанию</t>
        </is>
      </c>
      <c r="F97" s="55" t="n"/>
    </row>
    <row r="98">
      <c r="E98" s="54" t="inlineStr">
        <is>
          <t>Не заполняем</t>
        </is>
      </c>
      <c r="F98" s="56" t="n"/>
    </row>
    <row r="99">
      <c r="E99" s="54" t="inlineStr">
        <is>
          <t>От лаборатории</t>
        </is>
      </c>
      <c r="F99" s="57" t="n"/>
      <c r="K99" s="58" t="n"/>
    </row>
    <row r="100">
      <c r="E100" s="54" t="inlineStr">
        <is>
          <t>Бурение</t>
        </is>
      </c>
      <c r="F100" s="59" t="n"/>
    </row>
    <row r="101">
      <c r="E101" s="54" t="inlineStr">
        <is>
          <t>Из файла Маркш</t>
        </is>
      </c>
      <c r="F101" s="67" t="n"/>
    </row>
  </sheetData>
  <mergeCells count="245">
    <mergeCell ref="M89:M93"/>
    <mergeCell ref="K69:K73"/>
    <mergeCell ref="D34:D38"/>
    <mergeCell ref="L89:L93"/>
    <mergeCell ref="J19:J23"/>
    <mergeCell ref="B59:B63"/>
    <mergeCell ref="N34:N38"/>
    <mergeCell ref="F6:F8"/>
    <mergeCell ref="L59:L63"/>
    <mergeCell ref="P84:P88"/>
    <mergeCell ref="Q39:Q43"/>
    <mergeCell ref="N6:O7"/>
    <mergeCell ref="C14:C18"/>
    <mergeCell ref="D14:D18"/>
    <mergeCell ref="B89:B93"/>
    <mergeCell ref="N29:N33"/>
    <mergeCell ref="J6:K6"/>
    <mergeCell ref="K34:K38"/>
    <mergeCell ref="C69:C73"/>
    <mergeCell ref="J59:J63"/>
    <mergeCell ref="H64:H73"/>
    <mergeCell ref="J29:J33"/>
    <mergeCell ref="L64:L68"/>
    <mergeCell ref="M74:M78"/>
    <mergeCell ref="K29:K33"/>
    <mergeCell ref="A19:A23"/>
    <mergeCell ref="Q24:Q28"/>
    <mergeCell ref="K14:K18"/>
    <mergeCell ref="L14:L18"/>
    <mergeCell ref="D54:D58"/>
    <mergeCell ref="F29:F33"/>
    <mergeCell ref="C34:C38"/>
    <mergeCell ref="K89:K93"/>
    <mergeCell ref="Q74:Q78"/>
    <mergeCell ref="N64:N68"/>
    <mergeCell ref="J24:J28"/>
    <mergeCell ref="A9:A13"/>
    <mergeCell ref="L39:L43"/>
    <mergeCell ref="E6:E8"/>
    <mergeCell ref="L44:L48"/>
    <mergeCell ref="Q54:Q58"/>
    <mergeCell ref="K49:K53"/>
    <mergeCell ref="D64:D68"/>
    <mergeCell ref="O84:O88"/>
    <mergeCell ref="A39:A43"/>
    <mergeCell ref="D69:D73"/>
    <mergeCell ref="B29:B33"/>
    <mergeCell ref="M54:M58"/>
    <mergeCell ref="C29:C33"/>
    <mergeCell ref="B7:B8"/>
    <mergeCell ref="L54:L58"/>
    <mergeCell ref="C24:C28"/>
    <mergeCell ref="J9:J13"/>
    <mergeCell ref="D19:D23"/>
    <mergeCell ref="M34:M38"/>
    <mergeCell ref="M9:M13"/>
    <mergeCell ref="C89:C93"/>
    <mergeCell ref="A64:A68"/>
    <mergeCell ref="P9:P13"/>
    <mergeCell ref="M79:M83"/>
    <mergeCell ref="O14:O18"/>
    <mergeCell ref="D44:D48"/>
    <mergeCell ref="O19:O23"/>
    <mergeCell ref="C49:C53"/>
    <mergeCell ref="O24:O28"/>
    <mergeCell ref="M29:M33"/>
    <mergeCell ref="P29:P33"/>
    <mergeCell ref="D9:D13"/>
    <mergeCell ref="O34:O38"/>
    <mergeCell ref="Q29:Q33"/>
    <mergeCell ref="B34:B38"/>
    <mergeCell ref="B9:B13"/>
    <mergeCell ref="D59:D63"/>
    <mergeCell ref="P64:P68"/>
    <mergeCell ref="A74:A78"/>
    <mergeCell ref="M19:M23"/>
    <mergeCell ref="N74:N78"/>
    <mergeCell ref="P39:P43"/>
    <mergeCell ref="A14:A18"/>
    <mergeCell ref="H6:H8"/>
    <mergeCell ref="Q84:Q88"/>
    <mergeCell ref="Q49:Q53"/>
    <mergeCell ref="I34:I43"/>
    <mergeCell ref="L6:L8"/>
    <mergeCell ref="A69:A73"/>
    <mergeCell ref="C5:D5"/>
    <mergeCell ref="C19:C23"/>
    <mergeCell ref="N69:N73"/>
    <mergeCell ref="B84:B88"/>
    <mergeCell ref="A34:A38"/>
    <mergeCell ref="I14:I28"/>
    <mergeCell ref="D39:D43"/>
    <mergeCell ref="J69:J73"/>
    <mergeCell ref="F34:F43"/>
    <mergeCell ref="L69:L73"/>
    <mergeCell ref="B79:B83"/>
    <mergeCell ref="A2:M2"/>
    <mergeCell ref="K19:K23"/>
    <mergeCell ref="Q89:Q93"/>
    <mergeCell ref="K24:K28"/>
    <mergeCell ref="C44:C48"/>
    <mergeCell ref="J49:J53"/>
    <mergeCell ref="C39:C43"/>
    <mergeCell ref="A4:D4"/>
    <mergeCell ref="Q59:Q63"/>
    <mergeCell ref="Q79:Q83"/>
    <mergeCell ref="N79:N83"/>
    <mergeCell ref="K3:Q3"/>
    <mergeCell ref="B69:B73"/>
    <mergeCell ref="Q44:Q48"/>
    <mergeCell ref="L9:L13"/>
    <mergeCell ref="J79:J83"/>
    <mergeCell ref="B64:B68"/>
    <mergeCell ref="D49:D53"/>
    <mergeCell ref="K39:K43"/>
    <mergeCell ref="J34:J38"/>
    <mergeCell ref="C64:C68"/>
    <mergeCell ref="N89:N93"/>
    <mergeCell ref="B49:B53"/>
    <mergeCell ref="L74:L78"/>
    <mergeCell ref="N19:N23"/>
    <mergeCell ref="Q34:Q38"/>
    <mergeCell ref="C54:C58"/>
    <mergeCell ref="L84:L88"/>
    <mergeCell ref="I4:M4"/>
    <mergeCell ref="O64:O68"/>
    <mergeCell ref="C79:C83"/>
    <mergeCell ref="O89:O93"/>
    <mergeCell ref="M64:M68"/>
    <mergeCell ref="B74:B78"/>
    <mergeCell ref="A5:B5"/>
    <mergeCell ref="D6:D8"/>
    <mergeCell ref="A79:A83"/>
    <mergeCell ref="A59:A63"/>
    <mergeCell ref="D74:D78"/>
    <mergeCell ref="P49:P53"/>
    <mergeCell ref="N59:N63"/>
    <mergeCell ref="N84:N88"/>
    <mergeCell ref="K54:K58"/>
    <mergeCell ref="O49:O53"/>
    <mergeCell ref="D84:D88"/>
    <mergeCell ref="K9:K13"/>
    <mergeCell ref="J14:J18"/>
    <mergeCell ref="H74:H93"/>
    <mergeCell ref="J84:J88"/>
    <mergeCell ref="Q9:Q13"/>
    <mergeCell ref="K79:K83"/>
    <mergeCell ref="P19:P23"/>
    <mergeCell ref="N14:N18"/>
    <mergeCell ref="P34:P38"/>
    <mergeCell ref="N24:N28"/>
    <mergeCell ref="K44:K48"/>
    <mergeCell ref="C84:C88"/>
    <mergeCell ref="C9:C13"/>
    <mergeCell ref="J54:J58"/>
    <mergeCell ref="P69:P73"/>
    <mergeCell ref="B39:B43"/>
    <mergeCell ref="D29:D33"/>
    <mergeCell ref="G6:G8"/>
    <mergeCell ref="H14:H63"/>
    <mergeCell ref="N9:N13"/>
    <mergeCell ref="P59:P63"/>
    <mergeCell ref="O54:O58"/>
    <mergeCell ref="L79:L83"/>
    <mergeCell ref="O59:O63"/>
    <mergeCell ref="P6:Q7"/>
    <mergeCell ref="N54:N58"/>
    <mergeCell ref="L49:L53"/>
    <mergeCell ref="N39:N43"/>
    <mergeCell ref="A24:A28"/>
    <mergeCell ref="J64:J68"/>
    <mergeCell ref="A29:A33"/>
    <mergeCell ref="M84:M88"/>
    <mergeCell ref="K64:K68"/>
    <mergeCell ref="J39:J43"/>
    <mergeCell ref="K7:K8"/>
    <mergeCell ref="M59:M63"/>
    <mergeCell ref="M44:M48"/>
    <mergeCell ref="F9:F13"/>
    <mergeCell ref="Q14:Q18"/>
    <mergeCell ref="K74:K78"/>
    <mergeCell ref="A54:A58"/>
    <mergeCell ref="M14:M18"/>
    <mergeCell ref="A49:A53"/>
    <mergeCell ref="G9:G13"/>
    <mergeCell ref="J74:J78"/>
    <mergeCell ref="G14:G28"/>
    <mergeCell ref="Q64:Q68"/>
    <mergeCell ref="A6:A8"/>
    <mergeCell ref="P89:P93"/>
    <mergeCell ref="B44:B48"/>
    <mergeCell ref="Q69:Q73"/>
    <mergeCell ref="C59:C63"/>
    <mergeCell ref="G29:G33"/>
    <mergeCell ref="P79:P83"/>
    <mergeCell ref="C74:C78"/>
    <mergeCell ref="O39:O43"/>
    <mergeCell ref="M49:M53"/>
    <mergeCell ref="B14:B18"/>
    <mergeCell ref="D89:D93"/>
    <mergeCell ref="L5:M5"/>
    <mergeCell ref="A1:Q1"/>
    <mergeCell ref="P44:P48"/>
    <mergeCell ref="L24:L28"/>
    <mergeCell ref="I6:I8"/>
    <mergeCell ref="K59:K63"/>
    <mergeCell ref="M39:M43"/>
    <mergeCell ref="K84:K88"/>
    <mergeCell ref="F14:F28"/>
    <mergeCell ref="B6:C6"/>
    <mergeCell ref="P24:P28"/>
    <mergeCell ref="B54:B58"/>
    <mergeCell ref="A84:A88"/>
    <mergeCell ref="L29:L33"/>
    <mergeCell ref="N49:N53"/>
    <mergeCell ref="D79:D83"/>
    <mergeCell ref="D24:D28"/>
    <mergeCell ref="M69:M73"/>
    <mergeCell ref="H3:J3"/>
    <mergeCell ref="P74:P78"/>
    <mergeCell ref="A44:A48"/>
    <mergeCell ref="O74:O78"/>
    <mergeCell ref="O69:O73"/>
    <mergeCell ref="P14:P18"/>
    <mergeCell ref="O79:O83"/>
    <mergeCell ref="C7:C8"/>
    <mergeCell ref="I5:K5"/>
    <mergeCell ref="B24:B28"/>
    <mergeCell ref="M6:M7"/>
    <mergeCell ref="O44:O48"/>
    <mergeCell ref="L34:L38"/>
    <mergeCell ref="B19:B23"/>
    <mergeCell ref="N44:N48"/>
    <mergeCell ref="O9:O13"/>
    <mergeCell ref="J7:J8"/>
    <mergeCell ref="P54:P58"/>
    <mergeCell ref="A89:A93"/>
    <mergeCell ref="L19:L23"/>
    <mergeCell ref="Q19:Q23"/>
    <mergeCell ref="H9:H13"/>
    <mergeCell ref="G34:G43"/>
    <mergeCell ref="J44:J48"/>
    <mergeCell ref="O29:O33"/>
    <mergeCell ref="M24:M28"/>
    <mergeCell ref="J89:J93"/>
  </mergeCells>
  <pageMargins bottom="1.054347826086957" footer="0.3" header="0.3" left="0.6896739130434782" right="0.7" top="1.010416666666667"/>
  <pageSetup orientation="landscape" paperSize="9" scale="8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27"/>
  <sheetViews>
    <sheetView workbookViewId="0" zoomScale="130" zoomScaleNormal="130" zoomScalePageLayoutView="145">
      <selection activeCell="A1" sqref="A1:I1"/>
    </sheetView>
  </sheetViews>
  <sheetFormatPr baseColWidth="8" defaultColWidth="9.140625" defaultRowHeight="15"/>
  <cols>
    <col customWidth="1" max="2" min="1" width="4.85546875"/>
    <col customWidth="1" max="9" min="9" width="18.42578125"/>
    <col customWidth="1" max="10" min="10" width="2.140625"/>
    <col customWidth="1" max="11" min="11" width="1"/>
    <col bestFit="1" customWidth="1" max="12" min="12" width="11"/>
    <col customWidth="1" max="13" min="13" width="6.42578125"/>
    <col customWidth="1" max="14" min="14" width="1.42578125"/>
    <col customWidth="1" max="15" min="15" width="6.42578125"/>
    <col customWidth="1" max="16" min="16" width="15.140625"/>
    <col customWidth="1" max="18" min="17" width="9.140625"/>
  </cols>
  <sheetData>
    <row customHeight="1" ht="15.75" r="1">
      <c r="A1" s="1" t="n"/>
      <c r="B1" s="1" t="inlineStr">
        <is>
          <t>скважина №11</t>
        </is>
      </c>
      <c r="C1" s="233" t="inlineStr">
        <is>
          <t>Описание керна скважины №</t>
        </is>
      </c>
      <c r="D1" s="25" t="n"/>
      <c r="E1" s="25" t="n"/>
      <c r="F1" s="25" t="n"/>
      <c r="G1" s="25" t="n"/>
      <c r="H1" s="25" t="n"/>
      <c r="I1" s="25" t="n"/>
      <c r="J1" s="63">
        <f>'Стр. 1'!N2</f>
        <v/>
      </c>
      <c r="K1" s="1" t="n"/>
      <c r="L1" s="1" t="n"/>
      <c r="M1" s="1" t="n"/>
      <c r="N1" s="1" t="n"/>
      <c r="O1" s="2" t="n"/>
      <c r="P1" s="2" t="n"/>
      <c r="Q1" s="1" t="n"/>
      <c r="R1" s="1" t="n"/>
      <c r="S1" s="1" t="n"/>
    </row>
    <row customHeight="1" ht="15" r="2">
      <c r="A2" s="263" t="inlineStr">
        <is>
          <t>Интервал:</t>
        </is>
      </c>
      <c r="B2" s="278" t="n"/>
      <c r="C2" s="263" t="inlineStr">
        <is>
          <t>Характеристика материала</t>
        </is>
      </c>
      <c r="D2" s="304" t="n"/>
      <c r="E2" s="304" t="n"/>
      <c r="F2" s="304" t="n"/>
      <c r="G2" s="304" t="n"/>
      <c r="H2" s="304" t="n"/>
      <c r="I2" s="304" t="n"/>
      <c r="J2" s="279" t="n"/>
      <c r="K2" s="23" t="n"/>
      <c r="L2" s="263" t="inlineStr">
        <is>
          <t>Контрольное опробование</t>
        </is>
      </c>
      <c r="M2" s="305" t="n"/>
      <c r="N2" s="305" t="n"/>
      <c r="O2" s="305" t="n"/>
      <c r="P2" s="305" t="n"/>
      <c r="Q2" s="278" t="n"/>
    </row>
    <row customHeight="1" ht="33.75" r="3">
      <c r="A3" s="263" t="inlineStr">
        <is>
          <t>от</t>
        </is>
      </c>
      <c r="B3" s="262" t="inlineStr">
        <is>
          <t>до</t>
        </is>
      </c>
      <c r="C3" s="282" t="n"/>
      <c r="D3" s="25" t="n"/>
      <c r="E3" s="25" t="n"/>
      <c r="F3" s="25" t="n"/>
      <c r="G3" s="25" t="n"/>
      <c r="H3" s="25" t="n"/>
      <c r="I3" s="25" t="n"/>
      <c r="J3" s="283" t="n"/>
      <c r="K3" s="23" t="n"/>
      <c r="L3" s="19" t="inlineStr">
        <is>
          <t>Дата контроля</t>
        </is>
      </c>
      <c r="M3" s="19" t="inlineStr">
        <is>
          <t>Объект контроля, м</t>
        </is>
      </c>
      <c r="N3" s="305" t="n"/>
      <c r="O3" s="278" t="n"/>
      <c r="P3" s="19" t="inlineStr">
        <is>
          <t>Объем пробы, л</t>
        </is>
      </c>
      <c r="Q3" s="19" t="inlineStr">
        <is>
          <t>Вес  Au,    мг</t>
        </is>
      </c>
    </row>
    <row customHeight="1" ht="3" r="4">
      <c r="A4" s="82" t="n">
        <v>0</v>
      </c>
      <c r="B4" s="82" t="n">
        <v>0.5</v>
      </c>
      <c r="C4" s="306" t="inlineStr">
        <is>
          <t>галька</t>
        </is>
      </c>
      <c r="D4" s="304" t="n"/>
      <c r="E4" s="304" t="n"/>
      <c r="F4" s="304" t="n"/>
      <c r="G4" s="304" t="n"/>
      <c r="H4" s="304" t="n"/>
      <c r="I4" s="304" t="n"/>
      <c r="J4" s="279" t="n"/>
      <c r="K4" s="9" t="n"/>
      <c r="L4" s="307">
        <f>'Стр. 1'!C5</f>
        <v/>
      </c>
      <c r="M4" s="308">
        <f>MIN(A4:A123)</f>
        <v/>
      </c>
      <c r="N4" s="309" t="inlineStr">
        <is>
          <t>-</t>
        </is>
      </c>
      <c r="O4" s="310">
        <f>MAX(B4:B123)</f>
        <v/>
      </c>
      <c r="P4" s="311" t="n">
        <v>20</v>
      </c>
      <c r="Q4" s="311" t="inlineStr">
        <is>
          <t>пс</t>
        </is>
      </c>
    </row>
    <row customHeight="1" ht="3" r="5">
      <c r="A5" s="280" t="n"/>
      <c r="B5" s="280" t="n"/>
      <c r="C5" s="295" t="n"/>
      <c r="J5" s="297" t="n"/>
      <c r="K5" s="9" t="n"/>
      <c r="L5" s="280" t="n"/>
      <c r="M5" s="295" t="n"/>
      <c r="O5" s="297" t="n"/>
      <c r="P5" s="280" t="n"/>
      <c r="Q5" s="280" t="n"/>
    </row>
    <row customHeight="1" ht="3" r="6">
      <c r="A6" s="280" t="n"/>
      <c r="B6" s="280" t="n"/>
      <c r="C6" s="295" t="n"/>
      <c r="J6" s="297" t="n"/>
      <c r="K6" s="9" t="n"/>
      <c r="L6" s="280" t="n"/>
      <c r="M6" s="295" t="n"/>
      <c r="O6" s="297" t="n"/>
      <c r="P6" s="280" t="n"/>
      <c r="Q6" s="280" t="n"/>
    </row>
    <row customHeight="1" ht="3" r="7">
      <c r="A7" s="280" t="n"/>
      <c r="B7" s="280" t="n"/>
      <c r="C7" s="295" t="n"/>
      <c r="J7" s="297" t="n"/>
      <c r="K7" s="9" t="n"/>
      <c r="L7" s="280" t="n"/>
      <c r="M7" s="295" t="n"/>
      <c r="O7" s="297" t="n"/>
      <c r="P7" s="280" t="n"/>
      <c r="Q7" s="280" t="n"/>
    </row>
    <row customHeight="1" ht="3" r="8">
      <c r="A8" s="280" t="n"/>
      <c r="B8" s="280" t="n"/>
      <c r="C8" s="295" t="n"/>
      <c r="J8" s="297" t="n"/>
      <c r="K8" s="9" t="n"/>
      <c r="L8" s="281" t="n"/>
      <c r="M8" s="282" t="n"/>
      <c r="N8" s="25" t="n"/>
      <c r="O8" s="283" t="n"/>
      <c r="P8" s="281" t="n"/>
      <c r="Q8" s="281" t="n"/>
    </row>
    <row customHeight="1" ht="3" r="9">
      <c r="A9" s="83" t="n">
        <v>0.5</v>
      </c>
      <c r="B9" s="83" t="n">
        <v>2</v>
      </c>
      <c r="C9" s="312" t="inlineStr">
        <is>
          <t>галька</t>
        </is>
      </c>
      <c r="J9" s="297" t="n"/>
      <c r="K9" s="9" t="n"/>
      <c r="L9" s="313" t="n"/>
      <c r="M9" s="314" t="n"/>
      <c r="N9" s="315" t="n"/>
      <c r="O9" s="316" t="n"/>
      <c r="P9" s="313" t="n"/>
      <c r="Q9" s="313" t="n"/>
    </row>
    <row customHeight="1" ht="3" r="10">
      <c r="A10" s="280" t="n"/>
      <c r="B10" s="280" t="n"/>
      <c r="C10" s="295" t="n"/>
      <c r="J10" s="297" t="n"/>
      <c r="K10" s="9" t="n"/>
      <c r="L10" s="280" t="n"/>
      <c r="M10" s="295" t="n"/>
      <c r="O10" s="297" t="n"/>
      <c r="P10" s="280" t="n"/>
      <c r="Q10" s="280" t="n"/>
    </row>
    <row customHeight="1" ht="3" r="11">
      <c r="A11" s="280" t="n"/>
      <c r="B11" s="280" t="n"/>
      <c r="C11" s="295" t="n"/>
      <c r="J11" s="297" t="n"/>
      <c r="K11" s="9" t="n"/>
      <c r="L11" s="280" t="n"/>
      <c r="M11" s="295" t="n"/>
      <c r="O11" s="297" t="n"/>
      <c r="P11" s="280" t="n"/>
      <c r="Q11" s="280" t="n"/>
    </row>
    <row customHeight="1" ht="3" r="12">
      <c r="A12" s="280" t="n"/>
      <c r="B12" s="280" t="n"/>
      <c r="C12" s="295" t="n"/>
      <c r="J12" s="297" t="n"/>
      <c r="K12" s="9" t="n"/>
      <c r="L12" s="280" t="n"/>
      <c r="M12" s="295" t="n"/>
      <c r="O12" s="297" t="n"/>
      <c r="P12" s="280" t="n"/>
      <c r="Q12" s="280" t="n"/>
    </row>
    <row customHeight="1" ht="3" r="13">
      <c r="A13" s="280" t="n"/>
      <c r="B13" s="280" t="n"/>
      <c r="C13" s="295" t="n"/>
      <c r="J13" s="297" t="n"/>
      <c r="K13" s="9" t="n"/>
      <c r="L13" s="281" t="n"/>
      <c r="M13" s="282" t="n"/>
      <c r="N13" s="25" t="n"/>
      <c r="O13" s="283" t="n"/>
      <c r="P13" s="281" t="n"/>
      <c r="Q13" s="281" t="n"/>
    </row>
    <row customHeight="1" ht="3" r="14">
      <c r="A14" s="83" t="n">
        <v>2</v>
      </c>
      <c r="B14" s="83" t="n">
        <v>2.5</v>
      </c>
      <c r="C14" s="312" t="inlineStr">
        <is>
          <t>галька</t>
        </is>
      </c>
      <c r="J14" s="297" t="n"/>
      <c r="K14" s="9" t="n"/>
      <c r="L14" s="313" t="n"/>
      <c r="M14" s="314" t="n"/>
      <c r="N14" s="315" t="n"/>
      <c r="O14" s="316" t="n"/>
      <c r="P14" s="313" t="n"/>
      <c r="Q14" s="313" t="n"/>
    </row>
    <row customHeight="1" ht="3" r="15">
      <c r="A15" s="280" t="n"/>
      <c r="B15" s="280" t="n"/>
      <c r="C15" s="295" t="n"/>
      <c r="J15" s="297" t="n"/>
      <c r="K15" s="9" t="n"/>
      <c r="L15" s="280" t="n"/>
      <c r="M15" s="295" t="n"/>
      <c r="O15" s="297" t="n"/>
      <c r="P15" s="280" t="n"/>
      <c r="Q15" s="280" t="n"/>
    </row>
    <row customHeight="1" ht="3" r="16">
      <c r="A16" s="280" t="n"/>
      <c r="B16" s="280" t="n"/>
      <c r="C16" s="295" t="n"/>
      <c r="J16" s="297" t="n"/>
      <c r="K16" s="9" t="n"/>
      <c r="L16" s="280" t="n"/>
      <c r="M16" s="295" t="n"/>
      <c r="O16" s="297" t="n"/>
      <c r="P16" s="280" t="n"/>
      <c r="Q16" s="280" t="n"/>
    </row>
    <row customHeight="1" ht="3" r="17">
      <c r="A17" s="280" t="n"/>
      <c r="B17" s="280" t="n"/>
      <c r="C17" s="295" t="n"/>
      <c r="J17" s="297" t="n"/>
      <c r="K17" s="9" t="n"/>
      <c r="L17" s="280" t="n"/>
      <c r="M17" s="295" t="n"/>
      <c r="O17" s="297" t="n"/>
      <c r="P17" s="280" t="n"/>
      <c r="Q17" s="280" t="n"/>
    </row>
    <row customHeight="1" ht="3" r="18">
      <c r="A18" s="280" t="n"/>
      <c r="B18" s="280" t="n"/>
      <c r="C18" s="295" t="n"/>
      <c r="J18" s="297" t="n"/>
      <c r="K18" s="9" t="n"/>
      <c r="L18" s="281" t="n"/>
      <c r="M18" s="282" t="n"/>
      <c r="N18" s="25" t="n"/>
      <c r="O18" s="283" t="n"/>
      <c r="P18" s="281" t="n"/>
      <c r="Q18" s="281" t="n"/>
    </row>
    <row customHeight="1" ht="3" r="19">
      <c r="A19" s="83" t="n">
        <v>2.5</v>
      </c>
      <c r="B19" s="83" t="n">
        <v>3.5</v>
      </c>
      <c r="C19" s="312" t="inlineStr">
        <is>
          <t>галька</t>
        </is>
      </c>
      <c r="J19" s="297" t="n"/>
      <c r="K19" s="9" t="n"/>
      <c r="L19" s="313" t="n"/>
      <c r="M19" s="314" t="n"/>
      <c r="N19" s="315" t="n"/>
      <c r="O19" s="316" t="n"/>
      <c r="P19" s="313" t="n"/>
      <c r="Q19" s="313" t="n"/>
    </row>
    <row customHeight="1" ht="3" r="20">
      <c r="A20" s="280" t="n"/>
      <c r="B20" s="280" t="n"/>
      <c r="C20" s="295" t="n"/>
      <c r="J20" s="297" t="n"/>
      <c r="K20" s="9" t="n"/>
      <c r="L20" s="280" t="n"/>
      <c r="M20" s="295" t="n"/>
      <c r="O20" s="297" t="n"/>
      <c r="P20" s="280" t="n"/>
      <c r="Q20" s="280" t="n"/>
    </row>
    <row customHeight="1" ht="3" r="21">
      <c r="A21" s="280" t="n"/>
      <c r="B21" s="280" t="n"/>
      <c r="C21" s="295" t="n"/>
      <c r="J21" s="297" t="n"/>
      <c r="K21" s="9" t="n"/>
      <c r="L21" s="280" t="n"/>
      <c r="M21" s="295" t="n"/>
      <c r="O21" s="297" t="n"/>
      <c r="P21" s="280" t="n"/>
      <c r="Q21" s="280" t="n"/>
    </row>
    <row customHeight="1" ht="3" r="22">
      <c r="A22" s="280" t="n"/>
      <c r="B22" s="280" t="n"/>
      <c r="C22" s="295" t="n"/>
      <c r="J22" s="297" t="n"/>
      <c r="K22" s="9" t="n"/>
      <c r="L22" s="280" t="n"/>
      <c r="M22" s="295" t="n"/>
      <c r="O22" s="297" t="n"/>
      <c r="P22" s="280" t="n"/>
      <c r="Q22" s="280" t="n"/>
    </row>
    <row customHeight="1" ht="3" r="23">
      <c r="A23" s="280" t="n"/>
      <c r="B23" s="280" t="n"/>
      <c r="C23" s="295" t="n"/>
      <c r="J23" s="297" t="n"/>
      <c r="K23" s="9" t="n"/>
      <c r="L23" s="281" t="n"/>
      <c r="M23" s="282" t="n"/>
      <c r="N23" s="25" t="n"/>
      <c r="O23" s="283" t="n"/>
      <c r="P23" s="281" t="n"/>
      <c r="Q23" s="281" t="n"/>
    </row>
    <row customHeight="1" ht="3" r="24">
      <c r="A24" s="83" t="n"/>
      <c r="B24" s="83" t="n"/>
      <c r="C24" s="88" t="n"/>
      <c r="D24" s="89" t="n"/>
      <c r="E24" s="89" t="n"/>
      <c r="F24" s="89" t="n"/>
      <c r="G24" s="89" t="n"/>
      <c r="H24" s="89" t="n"/>
      <c r="I24" s="89" t="n"/>
      <c r="J24" s="90" t="n"/>
      <c r="K24" s="9" t="n"/>
      <c r="L24" s="313" t="n"/>
      <c r="M24" s="314" t="n"/>
      <c r="N24" s="315" t="n"/>
      <c r="O24" s="316" t="n"/>
      <c r="P24" s="313" t="n"/>
      <c r="Q24" s="313" t="n"/>
    </row>
    <row customHeight="1" ht="3" r="25">
      <c r="A25" s="83" t="n"/>
      <c r="B25" s="83" t="n"/>
      <c r="C25" s="88" t="n"/>
      <c r="D25" s="89" t="n"/>
      <c r="E25" s="89" t="n"/>
      <c r="F25" s="89" t="n"/>
      <c r="G25" s="89" t="n"/>
      <c r="H25" s="89" t="n"/>
      <c r="I25" s="89" t="n"/>
      <c r="J25" s="90" t="n"/>
      <c r="K25" s="9" t="n"/>
      <c r="L25" s="280" t="n"/>
      <c r="M25" s="295" t="n"/>
      <c r="O25" s="297" t="n"/>
      <c r="P25" s="280" t="n"/>
      <c r="Q25" s="280" t="n"/>
    </row>
    <row customHeight="1" ht="3" r="26">
      <c r="A26" s="83" t="n"/>
      <c r="B26" s="83" t="n"/>
      <c r="C26" s="88" t="n"/>
      <c r="D26" s="89" t="n"/>
      <c r="E26" s="89" t="n"/>
      <c r="F26" s="89" t="n"/>
      <c r="G26" s="89" t="n"/>
      <c r="H26" s="89" t="n"/>
      <c r="I26" s="89" t="n"/>
      <c r="J26" s="90" t="n"/>
      <c r="K26" s="9" t="n"/>
      <c r="L26" s="280" t="n"/>
      <c r="M26" s="295" t="n"/>
      <c r="O26" s="297" t="n"/>
      <c r="P26" s="280" t="n"/>
      <c r="Q26" s="280" t="n"/>
    </row>
    <row customHeight="1" ht="3" r="27">
      <c r="A27" s="83" t="n"/>
      <c r="B27" s="83" t="n"/>
      <c r="C27" s="88" t="n"/>
      <c r="D27" s="89" t="n"/>
      <c r="E27" s="89" t="n"/>
      <c r="F27" s="89" t="n"/>
      <c r="G27" s="89" t="n"/>
      <c r="H27" s="89" t="n"/>
      <c r="I27" s="89" t="n"/>
      <c r="J27" s="90" t="n"/>
      <c r="K27" s="9" t="n"/>
      <c r="L27" s="280" t="n"/>
      <c r="M27" s="295" t="n"/>
      <c r="O27" s="297" t="n"/>
      <c r="P27" s="280" t="n"/>
      <c r="Q27" s="280" t="n"/>
    </row>
    <row customHeight="1" ht="3" r="28">
      <c r="A28" s="83" t="n"/>
      <c r="B28" s="83" t="n"/>
      <c r="C28" s="88" t="n"/>
      <c r="D28" s="89" t="n"/>
      <c r="E28" s="89" t="n"/>
      <c r="F28" s="89" t="n"/>
      <c r="G28" s="89" t="n"/>
      <c r="H28" s="89" t="n"/>
      <c r="I28" s="89" t="n"/>
      <c r="J28" s="90" t="n"/>
      <c r="K28" s="9" t="n"/>
      <c r="L28" s="281" t="n"/>
      <c r="M28" s="282" t="n"/>
      <c r="N28" s="25" t="n"/>
      <c r="O28" s="283" t="n"/>
      <c r="P28" s="281" t="n"/>
      <c r="Q28" s="281" t="n"/>
    </row>
    <row customHeight="1" ht="3" r="29">
      <c r="A29" s="83" t="n"/>
      <c r="B29" s="83" t="n"/>
      <c r="C29" s="88" t="n"/>
      <c r="D29" s="89" t="n"/>
      <c r="E29" s="89" t="n"/>
      <c r="F29" s="89" t="n"/>
      <c r="G29" s="89" t="n"/>
      <c r="H29" s="89" t="n"/>
      <c r="I29" s="89" t="n"/>
      <c r="J29" s="90" t="n"/>
      <c r="K29" s="3" t="n"/>
      <c r="L29" s="270" t="n"/>
      <c r="M29" s="270" t="n"/>
      <c r="N29" s="270" t="n"/>
      <c r="O29" s="270" t="n"/>
      <c r="P29" s="270" t="n"/>
      <c r="Q29" s="270" t="n"/>
    </row>
    <row customHeight="1" ht="3" r="30">
      <c r="A30" s="83" t="n"/>
      <c r="B30" s="83" t="n"/>
      <c r="C30" s="88" t="n"/>
      <c r="D30" s="89" t="n"/>
      <c r="E30" s="89" t="n"/>
      <c r="F30" s="89" t="n"/>
      <c r="G30" s="89" t="n"/>
      <c r="H30" s="89" t="n"/>
      <c r="I30" s="89" t="n"/>
      <c r="J30" s="90" t="n"/>
      <c r="K30" s="3" t="n"/>
      <c r="L30" s="25" t="n"/>
      <c r="M30" s="25" t="n"/>
      <c r="N30" s="25" t="n"/>
      <c r="O30" s="26" t="n"/>
      <c r="P30" s="26" t="n"/>
      <c r="Q30" s="26" t="n"/>
    </row>
    <row customHeight="1" ht="3" r="31">
      <c r="A31" s="83" t="n"/>
      <c r="B31" s="83" t="n"/>
      <c r="C31" s="88" t="n"/>
      <c r="D31" s="89" t="n"/>
      <c r="E31" s="89" t="n"/>
      <c r="F31" s="89" t="n"/>
      <c r="G31" s="89" t="n"/>
      <c r="H31" s="89" t="n"/>
      <c r="I31" s="89" t="n"/>
      <c r="J31" s="90" t="n"/>
      <c r="K31" s="9" t="n"/>
      <c r="L31" s="263" t="inlineStr">
        <is>
          <t>Результаты подсчета</t>
        </is>
      </c>
      <c r="M31" s="304" t="n"/>
      <c r="N31" s="304" t="n"/>
      <c r="O31" s="304" t="n"/>
      <c r="P31" s="304" t="n"/>
      <c r="Q31" s="279" t="n"/>
    </row>
    <row customHeight="1" ht="3" r="32">
      <c r="A32" s="83" t="n"/>
      <c r="B32" s="83" t="n"/>
      <c r="C32" s="88" t="n"/>
      <c r="D32" s="89" t="n"/>
      <c r="E32" s="89" t="n"/>
      <c r="F32" s="89" t="n"/>
      <c r="G32" s="89" t="n"/>
      <c r="H32" s="89" t="n"/>
      <c r="I32" s="89" t="n"/>
      <c r="J32" s="90" t="n"/>
      <c r="K32" s="9" t="n"/>
      <c r="L32" s="295" t="n"/>
      <c r="Q32" s="297" t="n"/>
    </row>
    <row customHeight="1" ht="3" r="33">
      <c r="A33" s="83" t="n"/>
      <c r="B33" s="83" t="n"/>
      <c r="C33" s="88" t="n"/>
      <c r="D33" s="89" t="n"/>
      <c r="E33" s="89" t="n"/>
      <c r="F33" s="89" t="n"/>
      <c r="G33" s="89" t="n"/>
      <c r="H33" s="89" t="n"/>
      <c r="I33" s="89" t="n"/>
      <c r="J33" s="90" t="n"/>
      <c r="K33" s="9" t="n"/>
      <c r="L33" s="295" t="n"/>
      <c r="Q33" s="297" t="n"/>
    </row>
    <row customHeight="1" ht="3" r="34">
      <c r="A34" s="83" t="n"/>
      <c r="B34" s="83" t="n"/>
      <c r="C34" s="88" t="n"/>
      <c r="D34" s="89" t="n"/>
      <c r="E34" s="89" t="n"/>
      <c r="F34" s="89" t="n"/>
      <c r="G34" s="89" t="n"/>
      <c r="H34" s="89" t="n"/>
      <c r="I34" s="89" t="n"/>
      <c r="J34" s="90" t="n"/>
      <c r="K34" s="9" t="n"/>
      <c r="L34" s="295" t="n"/>
      <c r="Q34" s="297" t="n"/>
    </row>
    <row customHeight="1" ht="3" r="35">
      <c r="A35" s="83" t="n"/>
      <c r="B35" s="83" t="n"/>
      <c r="C35" s="88" t="n"/>
      <c r="D35" s="89" t="n"/>
      <c r="E35" s="89" t="n"/>
      <c r="F35" s="89" t="n"/>
      <c r="G35" s="89" t="n"/>
      <c r="H35" s="89" t="n"/>
      <c r="I35" s="89" t="n"/>
      <c r="J35" s="90" t="n"/>
      <c r="K35" s="9" t="n"/>
      <c r="L35" s="282" t="n"/>
      <c r="M35" s="25" t="n"/>
      <c r="N35" s="25" t="n"/>
      <c r="O35" s="25" t="n"/>
      <c r="P35" s="25" t="n"/>
      <c r="Q35" s="283" t="n"/>
    </row>
    <row customHeight="1" ht="3" r="36">
      <c r="A36" s="83" t="n"/>
      <c r="B36" s="83" t="n"/>
      <c r="C36" s="88" t="n"/>
      <c r="D36" s="89" t="n"/>
      <c r="E36" s="89" t="n"/>
      <c r="F36" s="89" t="n"/>
      <c r="G36" s="89" t="n"/>
      <c r="H36" s="89" t="n"/>
      <c r="I36" s="89" t="n"/>
      <c r="J36" s="90" t="n"/>
      <c r="K36" s="9" t="n"/>
      <c r="L36" s="317" t="inlineStr">
        <is>
          <t>параметры</t>
        </is>
      </c>
      <c r="Q36" s="297" t="n"/>
    </row>
    <row customHeight="1" ht="3" r="37">
      <c r="A37" s="83" t="n"/>
      <c r="B37" s="83" t="n"/>
      <c r="C37" s="88" t="n"/>
      <c r="D37" s="89" t="n"/>
      <c r="E37" s="89" t="n"/>
      <c r="F37" s="89" t="n"/>
      <c r="G37" s="89" t="n"/>
      <c r="H37" s="89" t="n"/>
      <c r="I37" s="89" t="n"/>
      <c r="J37" s="90" t="n"/>
      <c r="K37" s="9" t="n"/>
      <c r="L37" s="295" t="n"/>
      <c r="Q37" s="297" t="n"/>
    </row>
    <row customHeight="1" ht="3" r="38">
      <c r="A38" s="83" t="n"/>
      <c r="B38" s="83" t="n"/>
      <c r="C38" s="88" t="n"/>
      <c r="D38" s="89" t="n"/>
      <c r="E38" s="89" t="n"/>
      <c r="F38" s="89" t="n"/>
      <c r="G38" s="89" t="n"/>
      <c r="H38" s="89" t="n"/>
      <c r="I38" s="89" t="n"/>
      <c r="J38" s="90" t="n"/>
      <c r="K38" s="9" t="n"/>
      <c r="L38" s="295" t="n"/>
      <c r="Q38" s="297" t="n"/>
    </row>
    <row customHeight="1" ht="3" r="39">
      <c r="A39" s="83" t="n"/>
      <c r="B39" s="83" t="n"/>
      <c r="C39" s="88" t="n"/>
      <c r="D39" s="89" t="n"/>
      <c r="E39" s="89" t="n"/>
      <c r="F39" s="89" t="n"/>
      <c r="G39" s="89" t="n"/>
      <c r="H39" s="89" t="n"/>
      <c r="I39" s="89" t="n"/>
      <c r="J39" s="90" t="n"/>
      <c r="K39" s="9" t="n"/>
      <c r="L39" s="295" t="n"/>
      <c r="Q39" s="297" t="n"/>
    </row>
    <row customHeight="1" ht="3" r="40">
      <c r="A40" s="83" t="n"/>
      <c r="B40" s="83" t="n"/>
      <c r="C40" s="88" t="n"/>
      <c r="D40" s="89" t="n"/>
      <c r="E40" s="89" t="n"/>
      <c r="F40" s="89" t="n"/>
      <c r="G40" s="89" t="n"/>
      <c r="H40" s="89" t="n"/>
      <c r="I40" s="89" t="n"/>
      <c r="J40" s="90" t="n"/>
      <c r="K40" s="9" t="n"/>
      <c r="L40" s="282" t="n"/>
      <c r="M40" s="25" t="n"/>
      <c r="N40" s="25" t="n"/>
      <c r="O40" s="25" t="n"/>
      <c r="P40" s="25" t="n"/>
      <c r="Q40" s="283" t="n"/>
    </row>
    <row customHeight="1" ht="3" r="41">
      <c r="A41" s="83" t="n"/>
      <c r="B41" s="83" t="n"/>
      <c r="C41" s="88" t="n"/>
      <c r="D41" s="89" t="n"/>
      <c r="E41" s="89" t="n"/>
      <c r="F41" s="89" t="n"/>
      <c r="G41" s="89" t="n"/>
      <c r="H41" s="89" t="n"/>
      <c r="I41" s="89" t="n"/>
      <c r="J41" s="90" t="n"/>
      <c r="K41" s="9" t="n"/>
      <c r="L41" s="318" t="inlineStr">
        <is>
          <t>мощн. торфов, м</t>
        </is>
      </c>
      <c r="M41" s="304" t="n"/>
      <c r="N41" s="304" t="n"/>
      <c r="O41" s="279" t="n"/>
      <c r="P41" s="319" t="n"/>
      <c r="Q41" s="279" t="n"/>
    </row>
    <row customHeight="1" ht="3" r="42">
      <c r="A42" s="83" t="n"/>
      <c r="B42" s="83" t="n"/>
      <c r="C42" s="88" t="n"/>
      <c r="D42" s="89" t="n"/>
      <c r="E42" s="89" t="n"/>
      <c r="F42" s="89" t="n"/>
      <c r="G42" s="89" t="n"/>
      <c r="H42" s="89" t="n"/>
      <c r="I42" s="89" t="n"/>
      <c r="J42" s="90" t="n"/>
      <c r="K42" s="9" t="n"/>
      <c r="L42" s="295" t="n"/>
      <c r="O42" s="297" t="n"/>
      <c r="P42" s="295" t="n"/>
      <c r="Q42" s="297" t="n"/>
    </row>
    <row customHeight="1" ht="3" r="43">
      <c r="A43" s="83" t="n"/>
      <c r="B43" s="83" t="n"/>
      <c r="C43" s="88" t="n"/>
      <c r="D43" s="89" t="n"/>
      <c r="E43" s="89" t="n"/>
      <c r="F43" s="89" t="n"/>
      <c r="G43" s="89" t="n"/>
      <c r="H43" s="89" t="n"/>
      <c r="I43" s="89" t="n"/>
      <c r="J43" s="90" t="n"/>
      <c r="K43" s="9" t="n"/>
      <c r="L43" s="295" t="n"/>
      <c r="O43" s="297" t="n"/>
      <c r="P43" s="295" t="n"/>
      <c r="Q43" s="297" t="n"/>
    </row>
    <row customHeight="1" ht="3" r="44">
      <c r="A44" s="83" t="n"/>
      <c r="B44" s="83" t="n"/>
      <c r="C44" s="88" t="n"/>
      <c r="D44" s="89" t="n"/>
      <c r="E44" s="89" t="n"/>
      <c r="F44" s="89" t="n"/>
      <c r="G44" s="89" t="n"/>
      <c r="H44" s="89" t="n"/>
      <c r="I44" s="89" t="n"/>
      <c r="J44" s="90" t="n"/>
      <c r="K44" s="9" t="n"/>
      <c r="L44" s="295" t="n"/>
      <c r="O44" s="297" t="n"/>
      <c r="P44" s="295" t="n"/>
      <c r="Q44" s="297" t="n"/>
    </row>
    <row customHeight="1" ht="3" r="45">
      <c r="A45" s="83" t="n"/>
      <c r="B45" s="83" t="n"/>
      <c r="C45" s="88" t="n"/>
      <c r="D45" s="89" t="n"/>
      <c r="E45" s="89" t="n"/>
      <c r="F45" s="89" t="n"/>
      <c r="G45" s="89" t="n"/>
      <c r="H45" s="89" t="n"/>
      <c r="I45" s="89" t="n"/>
      <c r="J45" s="90" t="n"/>
      <c r="K45" s="9" t="n"/>
      <c r="L45" s="282" t="n"/>
      <c r="M45" s="25" t="n"/>
      <c r="N45" s="25" t="n"/>
      <c r="O45" s="283" t="n"/>
      <c r="P45" s="282" t="n"/>
      <c r="Q45" s="283" t="n"/>
    </row>
    <row customHeight="1" ht="3" r="46">
      <c r="A46" s="83" t="n"/>
      <c r="B46" s="83" t="n"/>
      <c r="C46" s="88" t="n"/>
      <c r="D46" s="89" t="n"/>
      <c r="E46" s="89" t="n"/>
      <c r="F46" s="89" t="n"/>
      <c r="G46" s="89" t="n"/>
      <c r="H46" s="89" t="n"/>
      <c r="I46" s="89" t="n"/>
      <c r="J46" s="90" t="n"/>
      <c r="K46" s="9" t="n"/>
      <c r="L46" s="320" t="inlineStr">
        <is>
          <t>мощн. песков, м</t>
        </is>
      </c>
      <c r="M46" s="304" t="n"/>
      <c r="N46" s="304" t="n"/>
      <c r="O46" s="279" t="n"/>
      <c r="P46" s="321" t="n"/>
      <c r="Q46" s="279" t="n"/>
    </row>
    <row customHeight="1" ht="3" r="47">
      <c r="A47" s="84" t="n"/>
      <c r="B47" s="84" t="n"/>
      <c r="C47" s="91" t="n"/>
      <c r="D47" s="92" t="n"/>
      <c r="E47" s="92" t="n"/>
      <c r="F47" s="92" t="n"/>
      <c r="G47" s="92" t="n"/>
      <c r="H47" s="92" t="n"/>
      <c r="I47" s="92" t="n"/>
      <c r="J47" s="93" t="n"/>
      <c r="K47" s="9" t="n"/>
      <c r="L47" s="295" t="n"/>
      <c r="O47" s="297" t="n"/>
      <c r="P47" s="295" t="n"/>
      <c r="Q47" s="297" t="n"/>
    </row>
    <row customHeight="1" ht="3" r="48">
      <c r="A48" s="43" t="n"/>
      <c r="B48" s="43" t="n"/>
      <c r="C48" s="41" t="n"/>
      <c r="D48" s="41" t="n"/>
      <c r="E48" s="41" t="n"/>
      <c r="F48" s="41" t="n"/>
      <c r="G48" s="41" t="n"/>
      <c r="H48" s="41" t="n"/>
      <c r="I48" s="41" t="n"/>
      <c r="J48" s="41" t="n"/>
      <c r="K48" s="9" t="n"/>
      <c r="L48" s="295" t="n"/>
      <c r="O48" s="297" t="n"/>
      <c r="P48" s="295" t="n"/>
      <c r="Q48" s="297" t="n"/>
    </row>
    <row customHeight="1" ht="3" r="49">
      <c r="A49" s="43" t="n"/>
      <c r="B49" s="43" t="n"/>
      <c r="C49" s="41" t="n"/>
      <c r="D49" s="41" t="n"/>
      <c r="E49" s="41" t="n"/>
      <c r="F49" s="41" t="n"/>
      <c r="G49" s="41" t="n"/>
      <c r="H49" s="41" t="n"/>
      <c r="I49" s="41" t="n"/>
      <c r="J49" s="41" t="n"/>
      <c r="K49" s="9" t="n"/>
      <c r="L49" s="295" t="n"/>
      <c r="O49" s="297" t="n"/>
      <c r="P49" s="295" t="n"/>
      <c r="Q49" s="297" t="n"/>
    </row>
    <row customHeight="1" ht="3" r="50">
      <c r="A50" s="43" t="n"/>
      <c r="B50" s="43" t="n"/>
      <c r="C50" s="41" t="n"/>
      <c r="D50" s="41" t="n"/>
      <c r="E50" s="41" t="n"/>
      <c r="F50" s="41" t="n"/>
      <c r="G50" s="41" t="n"/>
      <c r="H50" s="41" t="n"/>
      <c r="I50" s="41" t="n"/>
      <c r="J50" s="41" t="n"/>
      <c r="K50" s="9" t="n"/>
      <c r="L50" s="282" t="n"/>
      <c r="M50" s="25" t="n"/>
      <c r="N50" s="25" t="n"/>
      <c r="O50" s="283" t="n"/>
      <c r="P50" s="282" t="n"/>
      <c r="Q50" s="283" t="n"/>
    </row>
    <row customHeight="1" ht="3" r="51">
      <c r="A51" s="43" t="n"/>
      <c r="B51" s="43" t="n"/>
      <c r="C51" s="41" t="n"/>
      <c r="D51" s="41" t="n"/>
      <c r="E51" s="41" t="n"/>
      <c r="F51" s="41" t="n"/>
      <c r="G51" s="41" t="n"/>
      <c r="H51" s="41" t="n"/>
      <c r="I51" s="41" t="n"/>
      <c r="J51" s="41" t="n"/>
      <c r="K51" s="9" t="n"/>
      <c r="L51" s="320" t="inlineStr">
        <is>
          <t>ср. сод-е на пласт (х/ч.), мг/м3</t>
        </is>
      </c>
      <c r="M51" s="304" t="n"/>
      <c r="N51" s="304" t="n"/>
      <c r="O51" s="279" t="n"/>
      <c r="P51" s="322" t="n"/>
      <c r="Q51" s="279" t="n"/>
    </row>
    <row customHeight="1" ht="3" r="52">
      <c r="A52" s="43" t="n"/>
      <c r="B52" s="43" t="n"/>
      <c r="C52" s="41" t="n"/>
      <c r="D52" s="41" t="n"/>
      <c r="E52" s="41" t="n"/>
      <c r="F52" s="41" t="n"/>
      <c r="G52" s="41" t="n"/>
      <c r="H52" s="41" t="n"/>
      <c r="I52" s="41" t="n"/>
      <c r="J52" s="41" t="n"/>
      <c r="K52" s="9" t="n"/>
      <c r="L52" s="295" t="n"/>
      <c r="O52" s="297" t="n"/>
      <c r="P52" s="295" t="n"/>
      <c r="Q52" s="297" t="n"/>
    </row>
    <row customHeight="1" ht="3" r="53">
      <c r="A53" s="43" t="n"/>
      <c r="B53" s="43" t="n"/>
      <c r="C53" s="41" t="n"/>
      <c r="D53" s="41" t="n"/>
      <c r="E53" s="41" t="n"/>
      <c r="F53" s="41" t="n"/>
      <c r="G53" s="41" t="n"/>
      <c r="H53" s="41" t="n"/>
      <c r="I53" s="41" t="n"/>
      <c r="J53" s="41" t="n"/>
      <c r="K53" s="9" t="n"/>
      <c r="L53" s="295" t="n"/>
      <c r="O53" s="297" t="n"/>
      <c r="P53" s="295" t="n"/>
      <c r="Q53" s="297" t="n"/>
    </row>
    <row customHeight="1" ht="3" r="54">
      <c r="A54" s="43" t="n"/>
      <c r="B54" s="43" t="n"/>
      <c r="C54" s="41" t="n"/>
      <c r="D54" s="41" t="n"/>
      <c r="E54" s="41" t="n"/>
      <c r="F54" s="41" t="n"/>
      <c r="G54" s="41" t="n"/>
      <c r="H54" s="41" t="n"/>
      <c r="I54" s="41" t="n"/>
      <c r="J54" s="41" t="n"/>
      <c r="K54" s="9" t="n"/>
      <c r="L54" s="295" t="n"/>
      <c r="O54" s="297" t="n"/>
      <c r="P54" s="295" t="n"/>
      <c r="Q54" s="297" t="n"/>
    </row>
    <row customHeight="1" ht="3" r="55">
      <c r="A55" s="43" t="n"/>
      <c r="B55" s="43" t="n"/>
      <c r="C55" s="41" t="n"/>
      <c r="D55" s="41" t="n"/>
      <c r="E55" s="41" t="n"/>
      <c r="F55" s="41" t="n"/>
      <c r="G55" s="41" t="n"/>
      <c r="H55" s="41" t="n"/>
      <c r="I55" s="41" t="n"/>
      <c r="J55" s="41" t="n"/>
      <c r="K55" s="9" t="n"/>
      <c r="L55" s="282" t="n"/>
      <c r="M55" s="25" t="n"/>
      <c r="N55" s="25" t="n"/>
      <c r="O55" s="283" t="n"/>
      <c r="P55" s="282" t="n"/>
      <c r="Q55" s="283" t="n"/>
    </row>
    <row customHeight="1" ht="3" r="56">
      <c r="A56" s="43" t="n"/>
      <c r="B56" s="43" t="n"/>
      <c r="C56" s="41" t="n"/>
      <c r="D56" s="41" t="n"/>
      <c r="E56" s="41" t="n"/>
      <c r="F56" s="41" t="n"/>
      <c r="G56" s="41" t="n"/>
      <c r="H56" s="41" t="n"/>
      <c r="I56" s="41" t="n"/>
      <c r="J56" s="41" t="n"/>
      <c r="K56" s="9" t="n"/>
      <c r="L56" s="320" t="inlineStr">
        <is>
          <t xml:space="preserve">ср. сод-е на массу (х/ч.), мг/м3 </t>
        </is>
      </c>
      <c r="M56" s="304" t="n"/>
      <c r="N56" s="304" t="n"/>
      <c r="O56" s="279" t="n"/>
      <c r="P56" s="323" t="n"/>
      <c r="Q56" s="279" t="n"/>
    </row>
    <row customHeight="1" ht="3" r="57">
      <c r="A57" s="43" t="n"/>
      <c r="B57" s="43" t="n"/>
      <c r="C57" s="41" t="n"/>
      <c r="D57" s="41" t="n"/>
      <c r="E57" s="41" t="n"/>
      <c r="F57" s="41" t="n"/>
      <c r="G57" s="41" t="n"/>
      <c r="H57" s="41" t="n"/>
      <c r="I57" s="41" t="n"/>
      <c r="J57" s="41" t="n"/>
      <c r="K57" s="9" t="n"/>
      <c r="L57" s="295" t="n"/>
      <c r="O57" s="297" t="n"/>
      <c r="P57" s="295" t="n"/>
      <c r="Q57" s="297" t="n"/>
    </row>
    <row customHeight="1" ht="3" r="58">
      <c r="A58" s="43" t="n"/>
      <c r="B58" s="43" t="n"/>
      <c r="C58" s="41" t="n"/>
      <c r="D58" s="41" t="n"/>
      <c r="E58" s="41" t="n"/>
      <c r="F58" s="41" t="n"/>
      <c r="G58" s="41" t="n"/>
      <c r="H58" s="41" t="n"/>
      <c r="I58" s="41" t="n"/>
      <c r="J58" s="41" t="n"/>
      <c r="K58" s="9" t="n"/>
      <c r="L58" s="295" t="n"/>
      <c r="O58" s="297" t="n"/>
      <c r="P58" s="295" t="n"/>
      <c r="Q58" s="297" t="n"/>
    </row>
    <row customHeight="1" ht="3" r="59">
      <c r="A59" s="43" t="n"/>
      <c r="B59" s="43" t="n"/>
      <c r="C59" s="41" t="n"/>
      <c r="D59" s="41" t="n"/>
      <c r="E59" s="41" t="n"/>
      <c r="F59" s="41" t="n"/>
      <c r="G59" s="41" t="n"/>
      <c r="H59" s="41" t="n"/>
      <c r="I59" s="41" t="n"/>
      <c r="J59" s="41" t="n"/>
      <c r="K59" s="9" t="n"/>
      <c r="L59" s="295" t="n"/>
      <c r="O59" s="297" t="n"/>
      <c r="P59" s="295" t="n"/>
      <c r="Q59" s="297" t="n"/>
    </row>
    <row customHeight="1" ht="3" r="60">
      <c r="A60" s="43" t="n"/>
      <c r="B60" s="43" t="n"/>
      <c r="C60" s="41" t="n"/>
      <c r="D60" s="41" t="n"/>
      <c r="E60" s="41" t="n"/>
      <c r="F60" s="41" t="n"/>
      <c r="G60" s="41" t="n"/>
      <c r="H60" s="41" t="n"/>
      <c r="I60" s="41" t="n"/>
      <c r="J60" s="41" t="n"/>
      <c r="K60" s="9" t="n"/>
      <c r="L60" s="282" t="n"/>
      <c r="M60" s="25" t="n"/>
      <c r="N60" s="25" t="n"/>
      <c r="O60" s="283" t="n"/>
      <c r="P60" s="282" t="n"/>
      <c r="Q60" s="283" t="n"/>
    </row>
    <row customHeight="1" ht="3" r="61">
      <c r="A61" s="43" t="n"/>
      <c r="B61" s="43" t="n"/>
      <c r="C61" s="41" t="n"/>
      <c r="D61" s="41" t="n"/>
      <c r="E61" s="41" t="n"/>
      <c r="F61" s="41" t="n"/>
      <c r="G61" s="41" t="n"/>
      <c r="H61" s="41" t="n"/>
      <c r="I61" s="41" t="n"/>
      <c r="J61" s="41" t="n"/>
      <c r="K61" s="3" t="n"/>
      <c r="L61" s="270" t="n"/>
      <c r="M61" s="271" t="n"/>
      <c r="N61" s="271" t="n"/>
      <c r="O61" s="271" t="n"/>
      <c r="P61" s="271" t="n"/>
      <c r="Q61" s="271" t="n"/>
    </row>
    <row customHeight="1" ht="3" r="62">
      <c r="A62" s="43" t="n"/>
      <c r="B62" s="43" t="n"/>
      <c r="C62" s="41" t="n"/>
      <c r="D62" s="41" t="n"/>
      <c r="E62" s="41" t="n"/>
      <c r="F62" s="41" t="n"/>
      <c r="G62" s="41" t="n"/>
      <c r="H62" s="41" t="n"/>
      <c r="I62" s="41" t="n"/>
      <c r="J62" s="41" t="n"/>
      <c r="K62" s="3" t="n"/>
      <c r="L62" s="272" t="n"/>
      <c r="M62" s="271" t="n"/>
      <c r="N62" s="271" t="n"/>
      <c r="O62" s="271" t="n"/>
      <c r="P62" s="271" t="n"/>
      <c r="Q62" s="271" t="n"/>
    </row>
    <row customHeight="1" ht="3" r="63">
      <c r="A63" s="43" t="n"/>
      <c r="B63" s="43" t="n"/>
      <c r="C63" s="41" t="n"/>
      <c r="D63" s="41" t="n"/>
      <c r="E63" s="41" t="n"/>
      <c r="F63" s="41" t="n"/>
      <c r="G63" s="41" t="n"/>
      <c r="H63" s="41" t="n"/>
      <c r="I63" s="41" t="n"/>
      <c r="J63" s="41" t="n"/>
      <c r="K63" s="9" t="n"/>
      <c r="L63" s="324" t="inlineStr">
        <is>
          <t>Особые отметки</t>
        </is>
      </c>
      <c r="M63" s="304" t="n"/>
      <c r="N63" s="304" t="n"/>
      <c r="O63" s="304" t="n"/>
      <c r="P63" s="304" t="n"/>
      <c r="Q63" s="279" t="n"/>
    </row>
    <row customHeight="1" ht="3" r="64">
      <c r="A64" s="43" t="n"/>
      <c r="B64" s="43" t="n"/>
      <c r="C64" s="41" t="n"/>
      <c r="D64" s="41" t="n"/>
      <c r="E64" s="41" t="n"/>
      <c r="F64" s="41" t="n"/>
      <c r="G64" s="41" t="n"/>
      <c r="H64" s="41" t="n"/>
      <c r="I64" s="41" t="n"/>
      <c r="J64" s="41" t="n"/>
      <c r="K64" s="9" t="n"/>
      <c r="Q64" s="297" t="n"/>
    </row>
    <row customHeight="1" ht="3" r="65">
      <c r="A65" s="43" t="n"/>
      <c r="B65" s="43" t="n"/>
      <c r="C65" s="41" t="n"/>
      <c r="D65" s="41" t="n"/>
      <c r="E65" s="41" t="n"/>
      <c r="F65" s="41" t="n"/>
      <c r="G65" s="41" t="n"/>
      <c r="H65" s="41" t="n"/>
      <c r="I65" s="41" t="n"/>
      <c r="J65" s="41" t="n"/>
      <c r="K65" s="9" t="n"/>
      <c r="Q65" s="297" t="n"/>
    </row>
    <row customHeight="1" ht="3" r="66">
      <c r="A66" s="43" t="n"/>
      <c r="B66" s="43" t="n"/>
      <c r="C66" s="41" t="n"/>
      <c r="D66" s="41" t="n"/>
      <c r="E66" s="41" t="n"/>
      <c r="F66" s="41" t="n"/>
      <c r="G66" s="41" t="n"/>
      <c r="H66" s="41" t="n"/>
      <c r="I66" s="41" t="n"/>
      <c r="J66" s="41" t="n"/>
      <c r="K66" s="9" t="n"/>
      <c r="Q66" s="297" t="n"/>
    </row>
    <row customHeight="1" ht="3" r="67">
      <c r="A67" s="43" t="n"/>
      <c r="B67" s="43" t="n"/>
      <c r="C67" s="41" t="n"/>
      <c r="D67" s="41" t="n"/>
      <c r="E67" s="41" t="n"/>
      <c r="F67" s="41" t="n"/>
      <c r="G67" s="41" t="n"/>
      <c r="H67" s="41" t="n"/>
      <c r="I67" s="41" t="n"/>
      <c r="J67" s="41" t="n"/>
      <c r="K67" s="9" t="n"/>
      <c r="Q67" s="297" t="n"/>
    </row>
    <row customHeight="1" ht="3" r="68">
      <c r="A68" s="43" t="n"/>
      <c r="B68" s="43" t="n"/>
      <c r="C68" s="41" t="n"/>
      <c r="D68" s="41" t="n"/>
      <c r="E68" s="41" t="n"/>
      <c r="F68" s="41" t="n"/>
      <c r="G68" s="41" t="n"/>
      <c r="H68" s="41" t="n"/>
      <c r="I68" s="41" t="n"/>
      <c r="J68" s="41" t="n"/>
      <c r="K68" s="9" t="n"/>
      <c r="L68" s="25" t="n"/>
      <c r="M68" s="25" t="n"/>
      <c r="N68" s="25" t="n"/>
      <c r="O68" s="25" t="n"/>
      <c r="P68" s="25" t="n"/>
      <c r="Q68" s="283" t="n"/>
    </row>
    <row customHeight="1" ht="3" r="69">
      <c r="A69" s="43" t="n"/>
      <c r="B69" s="43" t="n"/>
      <c r="C69" s="41" t="n"/>
      <c r="D69" s="41" t="n"/>
      <c r="E69" s="41" t="n"/>
      <c r="F69" s="41" t="n"/>
      <c r="G69" s="41" t="n"/>
      <c r="H69" s="41" t="n"/>
      <c r="I69" s="41" t="n"/>
      <c r="J69" s="41" t="n"/>
      <c r="K69" s="9" t="n"/>
      <c r="L69" s="320" t="inlineStr">
        <is>
          <t>Координаты заложения устья скважины:</t>
        </is>
      </c>
      <c r="M69" s="304" t="n"/>
      <c r="N69" s="304" t="n"/>
      <c r="O69" s="304" t="n"/>
      <c r="P69" s="304" t="n"/>
      <c r="Q69" s="279" t="n"/>
    </row>
    <row customHeight="1" ht="3" r="70">
      <c r="A70" s="43" t="n"/>
      <c r="B70" s="43" t="n"/>
      <c r="C70" s="41" t="n"/>
      <c r="D70" s="41" t="n"/>
      <c r="E70" s="41" t="n"/>
      <c r="F70" s="41" t="n"/>
      <c r="G70" s="41" t="n"/>
      <c r="H70" s="41" t="n"/>
      <c r="I70" s="41" t="n"/>
      <c r="J70" s="41" t="n"/>
      <c r="K70" s="9" t="n"/>
      <c r="L70" s="295" t="n"/>
      <c r="Q70" s="297" t="n"/>
    </row>
    <row customHeight="1" ht="3" r="71">
      <c r="A71" s="43" t="n"/>
      <c r="B71" s="43" t="n"/>
      <c r="C71" s="41" t="n"/>
      <c r="D71" s="41" t="n"/>
      <c r="E71" s="41" t="n"/>
      <c r="F71" s="41" t="n"/>
      <c r="G71" s="41" t="n"/>
      <c r="H71" s="41" t="n"/>
      <c r="I71" s="41" t="n"/>
      <c r="J71" s="41" t="n"/>
      <c r="K71" s="9" t="n"/>
      <c r="L71" s="295" t="n"/>
      <c r="Q71" s="297" t="n"/>
    </row>
    <row customHeight="1" ht="3" r="72">
      <c r="A72" s="43" t="n"/>
      <c r="B72" s="43" t="n"/>
      <c r="C72" s="41" t="n"/>
      <c r="D72" s="41" t="n"/>
      <c r="E72" s="41" t="n"/>
      <c r="F72" s="41" t="n"/>
      <c r="G72" s="41" t="n"/>
      <c r="H72" s="41" t="n"/>
      <c r="I72" s="41" t="n"/>
      <c r="J72" s="41" t="n"/>
      <c r="K72" s="9" t="n"/>
      <c r="L72" s="295" t="n"/>
      <c r="Q72" s="297" t="n"/>
    </row>
    <row customHeight="1" ht="3" r="73">
      <c r="A73" s="43" t="n"/>
      <c r="B73" s="43" t="n"/>
      <c r="C73" s="41" t="n"/>
      <c r="D73" s="41" t="n"/>
      <c r="E73" s="41" t="n"/>
      <c r="F73" s="41" t="n"/>
      <c r="G73" s="41" t="n"/>
      <c r="H73" s="41" t="n"/>
      <c r="I73" s="41" t="n"/>
      <c r="J73" s="41" t="n"/>
      <c r="K73" s="9" t="n"/>
      <c r="L73" s="282" t="n"/>
      <c r="M73" s="25" t="n"/>
      <c r="N73" s="25" t="n"/>
      <c r="O73" s="25" t="n"/>
      <c r="P73" s="25" t="n"/>
      <c r="Q73" s="283" t="n"/>
    </row>
    <row customHeight="1" ht="14.1" r="74">
      <c r="A74" s="43" t="n"/>
      <c r="B74" s="43" t="n"/>
      <c r="C74" s="41" t="n"/>
      <c r="D74" s="41" t="n"/>
      <c r="E74" s="41" t="n"/>
      <c r="F74" s="41" t="n"/>
      <c r="G74" s="41" t="n"/>
      <c r="H74" s="41" t="n"/>
      <c r="I74" s="41" t="n"/>
      <c r="J74" s="41" t="n"/>
      <c r="K74" s="9" t="n"/>
      <c r="L74" s="179" t="inlineStr">
        <is>
          <t>X:</t>
        </is>
      </c>
      <c r="M74" s="25" t="n"/>
      <c r="N74" s="25" t="n"/>
      <c r="O74" s="25" t="n"/>
      <c r="P74" s="325" t="n">
        <v>723210.0070000002</v>
      </c>
      <c r="Q74" s="278" t="n"/>
    </row>
    <row customHeight="1" ht="14.1" r="75">
      <c r="A75" s="43" t="n"/>
      <c r="B75" s="43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9" t="n"/>
      <c r="L75" s="164" t="inlineStr">
        <is>
          <t>Y:</t>
        </is>
      </c>
      <c r="M75" s="305" t="n"/>
      <c r="N75" s="305" t="n"/>
      <c r="O75" s="305" t="n"/>
      <c r="P75" s="325" t="n">
        <v>146052.436</v>
      </c>
      <c r="Q75" s="278" t="n"/>
    </row>
    <row customHeight="1" ht="14.1" r="76">
      <c r="A76" s="43" t="n"/>
      <c r="B76" s="43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9" t="n"/>
      <c r="L76" s="164" t="inlineStr">
        <is>
          <t>Z:</t>
        </is>
      </c>
      <c r="M76" s="305" t="n"/>
      <c r="N76" s="305" t="n"/>
      <c r="O76" s="305" t="n"/>
      <c r="P76" s="325" t="n">
        <v>186.76</v>
      </c>
      <c r="Q76" s="278" t="n"/>
    </row>
    <row customHeight="1" ht="3" r="77">
      <c r="A77" s="40" t="n"/>
      <c r="B77" s="40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9" t="n"/>
      <c r="L77" s="326" t="inlineStr">
        <is>
          <t>Система координат:</t>
        </is>
      </c>
      <c r="M77" s="304" t="n"/>
      <c r="N77" s="304" t="n"/>
      <c r="O77" s="304" t="n"/>
      <c r="P77" s="237" t="inlineStr">
        <is>
          <t>МСК №167</t>
        </is>
      </c>
      <c r="Q77" s="297" t="n"/>
    </row>
    <row customHeight="1" ht="3" r="78">
      <c r="A78" s="40" t="n"/>
      <c r="B78" s="40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9" t="n"/>
      <c r="L78" s="295" t="n"/>
      <c r="Q78" s="297" t="n"/>
    </row>
    <row customHeight="1" ht="3" r="79">
      <c r="A79" s="40" t="n"/>
      <c r="B79" s="40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9" t="n"/>
      <c r="L79" s="295" t="n"/>
      <c r="Q79" s="297" t="n"/>
    </row>
    <row customHeight="1" ht="3" r="80">
      <c r="A80" s="40" t="n"/>
      <c r="B80" s="40" t="n"/>
      <c r="C80" s="35" t="n"/>
      <c r="D80" s="35" t="n"/>
      <c r="E80" s="35" t="n"/>
      <c r="F80" s="35" t="n"/>
      <c r="G80" s="35" t="n"/>
      <c r="H80" s="35" t="n"/>
      <c r="I80" s="49" t="n"/>
      <c r="J80" s="35" t="n"/>
      <c r="K80" s="9" t="n"/>
      <c r="L80" s="295" t="n"/>
      <c r="Q80" s="297" t="n"/>
    </row>
    <row customHeight="1" ht="3" r="81">
      <c r="A81" s="40" t="n"/>
      <c r="B81" s="40" t="n"/>
      <c r="C81" s="35" t="n"/>
      <c r="D81" s="35" t="n"/>
      <c r="E81" s="35" t="n"/>
      <c r="F81" s="35" t="n"/>
      <c r="G81" s="35" t="n"/>
      <c r="H81" s="35" t="n"/>
      <c r="I81" s="49" t="n"/>
      <c r="J81" s="35" t="n"/>
      <c r="K81" s="9" t="n"/>
      <c r="L81" s="282" t="n"/>
      <c r="M81" s="25" t="n"/>
      <c r="N81" s="25" t="n"/>
      <c r="O81" s="25" t="n"/>
      <c r="P81" s="25" t="n"/>
      <c r="Q81" s="283" t="n"/>
    </row>
    <row customHeight="1" ht="3" r="82">
      <c r="A82" s="40" t="n"/>
      <c r="B82" s="40" t="n"/>
      <c r="C82" s="35" t="n"/>
      <c r="D82" s="35" t="n"/>
      <c r="E82" s="35" t="n"/>
      <c r="F82" s="35" t="n"/>
      <c r="G82" s="35" t="n"/>
      <c r="H82" s="35" t="n"/>
      <c r="I82" s="49" t="n"/>
      <c r="J82" s="35" t="n"/>
      <c r="K82" s="9" t="n"/>
      <c r="L82" s="326" t="inlineStr">
        <is>
          <t>Система высот:</t>
        </is>
      </c>
      <c r="M82" s="304" t="n"/>
      <c r="N82" s="304" t="n"/>
      <c r="O82" s="304" t="n"/>
      <c r="P82" s="327" t="inlineStr">
        <is>
          <t>Балтийская</t>
        </is>
      </c>
      <c r="Q82" s="279" t="n"/>
    </row>
    <row customHeight="1" ht="3" r="83">
      <c r="A83" s="40" t="n"/>
      <c r="B83" s="40" t="n"/>
      <c r="C83" s="35" t="n"/>
      <c r="D83" s="35" t="n"/>
      <c r="E83" s="35" t="n"/>
      <c r="F83" s="35" t="n"/>
      <c r="G83" s="35" t="n"/>
      <c r="H83" s="35" t="n"/>
      <c r="I83" s="49" t="n"/>
      <c r="J83" s="35" t="n"/>
      <c r="K83" s="9" t="n"/>
      <c r="L83" s="295" t="n"/>
      <c r="Q83" s="297" t="n"/>
    </row>
    <row customHeight="1" ht="3" r="84">
      <c r="A84" s="40" t="n"/>
      <c r="B84" s="40" t="n"/>
      <c r="C84" s="35" t="n"/>
      <c r="D84" s="35" t="n"/>
      <c r="E84" s="35" t="n"/>
      <c r="F84" s="35" t="n"/>
      <c r="G84" s="35" t="n"/>
      <c r="H84" s="35" t="n"/>
      <c r="I84" s="49" t="n"/>
      <c r="J84" s="35" t="n"/>
      <c r="K84" s="9" t="n"/>
      <c r="L84" s="295" t="n"/>
      <c r="Q84" s="297" t="n"/>
    </row>
    <row customHeight="1" ht="3" r="85">
      <c r="A85" s="40" t="n"/>
      <c r="B85" s="40" t="n"/>
      <c r="C85" s="35" t="n"/>
      <c r="D85" s="35" t="n"/>
      <c r="E85" s="35" t="n"/>
      <c r="F85" s="35" t="n"/>
      <c r="G85" s="35" t="n"/>
      <c r="H85" s="35" t="n"/>
      <c r="I85" s="49" t="n"/>
      <c r="J85" s="35" t="n"/>
      <c r="K85" s="9" t="n"/>
      <c r="L85" s="295" t="n"/>
      <c r="Q85" s="297" t="n"/>
    </row>
    <row customHeight="1" ht="3" r="86">
      <c r="A86" s="40" t="n"/>
      <c r="B86" s="40" t="n"/>
      <c r="C86" s="35" t="n"/>
      <c r="D86" s="35" t="n"/>
      <c r="E86" s="35" t="n"/>
      <c r="F86" s="35" t="n"/>
      <c r="G86" s="35" t="n"/>
      <c r="H86" s="35" t="n"/>
      <c r="I86" s="49" t="n"/>
      <c r="J86" s="35" t="n"/>
      <c r="K86" s="9" t="n"/>
      <c r="L86" s="282" t="n"/>
      <c r="M86" s="25" t="n"/>
      <c r="N86" s="25" t="n"/>
      <c r="O86" s="25" t="n"/>
      <c r="P86" s="25" t="n"/>
      <c r="Q86" s="283" t="n"/>
    </row>
    <row customHeight="1" ht="3" r="87">
      <c r="A87" s="40" t="n"/>
      <c r="B87" s="40" t="n"/>
      <c r="C87" s="35" t="n"/>
      <c r="D87" s="35" t="n"/>
      <c r="E87" s="35" t="n"/>
      <c r="F87" s="35" t="n"/>
      <c r="G87" s="35" t="n"/>
      <c r="H87" s="35" t="n"/>
      <c r="I87" s="49" t="n"/>
      <c r="J87" s="35" t="n"/>
      <c r="K87" s="3" t="n"/>
      <c r="L87" s="20" t="n"/>
      <c r="M87" s="20" t="n"/>
      <c r="N87" s="20" t="n"/>
      <c r="O87" s="20" t="n"/>
      <c r="P87" s="50" t="n"/>
      <c r="Q87" s="20" t="n"/>
    </row>
    <row customHeight="1" ht="3" r="88">
      <c r="A88" s="40" t="n"/>
      <c r="B88" s="40" t="n"/>
      <c r="C88" s="35" t="n"/>
      <c r="D88" s="35" t="n"/>
      <c r="E88" s="35" t="n"/>
      <c r="F88" s="35" t="n"/>
      <c r="G88" s="35" t="n"/>
      <c r="H88" s="35" t="n"/>
      <c r="I88" s="49" t="n"/>
      <c r="J88" s="35" t="n"/>
      <c r="K88" s="3" t="n"/>
      <c r="L88" s="24" t="n"/>
      <c r="M88" s="24" t="n"/>
      <c r="N88" s="24" t="n"/>
      <c r="O88" s="24" t="n"/>
      <c r="P88" s="51" t="n"/>
      <c r="Q88" s="24" t="n"/>
    </row>
    <row customHeight="1" ht="3" r="89">
      <c r="A89" s="40" t="n"/>
      <c r="B89" s="40" t="n"/>
      <c r="C89" s="35" t="n"/>
      <c r="D89" s="35" t="n"/>
      <c r="E89" s="35" t="n"/>
      <c r="F89" s="35" t="n"/>
      <c r="G89" s="35" t="n"/>
      <c r="H89" s="35" t="n"/>
      <c r="I89" s="49" t="n"/>
      <c r="J89" s="35" t="n"/>
      <c r="K89" s="3" t="n"/>
      <c r="L89" s="3" t="n"/>
      <c r="M89" s="3" t="n"/>
      <c r="N89" s="3" t="n"/>
      <c r="O89" s="3" t="n"/>
      <c r="P89" s="3" t="n"/>
      <c r="Q89" s="3" t="n"/>
    </row>
    <row customHeight="1" ht="3" r="90">
      <c r="A90" s="40" t="n"/>
      <c r="B90" s="40" t="n"/>
      <c r="C90" s="35" t="n"/>
      <c r="D90" s="35" t="n"/>
      <c r="E90" s="35" t="n"/>
      <c r="F90" s="35" t="n"/>
      <c r="G90" s="35" t="n"/>
      <c r="H90" s="35" t="n"/>
      <c r="I90" s="49" t="n"/>
      <c r="J90" s="35" t="n"/>
      <c r="K90" s="3" t="n"/>
      <c r="L90" s="3" t="n"/>
      <c r="M90" s="3" t="n"/>
      <c r="N90" s="3" t="n"/>
      <c r="O90" s="3" t="n"/>
      <c r="P90" s="3" t="n"/>
      <c r="Q90" s="3" t="n"/>
    </row>
    <row customHeight="1" ht="3" r="91">
      <c r="A91" s="40" t="n"/>
      <c r="B91" s="40" t="n"/>
      <c r="C91" s="35" t="n"/>
      <c r="D91" s="35" t="n"/>
      <c r="E91" s="35" t="n"/>
      <c r="F91" s="35" t="n"/>
      <c r="G91" s="35" t="n"/>
      <c r="H91" s="35" t="n"/>
      <c r="I91" s="49" t="n"/>
      <c r="J91" s="35" t="n"/>
      <c r="K91" s="3" t="n"/>
      <c r="L91" s="3" t="n"/>
      <c r="M91" s="3" t="n"/>
      <c r="N91" s="3" t="n"/>
      <c r="O91" s="3" t="n"/>
      <c r="P91" s="3" t="n"/>
      <c r="Q91" s="3" t="n"/>
    </row>
    <row customHeight="1" ht="3" r="92">
      <c r="A92" s="40" t="n"/>
      <c r="B92" s="40" t="n"/>
      <c r="C92" s="35" t="n"/>
      <c r="D92" s="35" t="n"/>
      <c r="E92" s="35" t="n"/>
      <c r="F92" s="35" t="n"/>
      <c r="G92" s="35" t="n"/>
      <c r="H92" s="35" t="n"/>
      <c r="I92" s="52" t="n"/>
      <c r="J92" s="35" t="n"/>
      <c r="K92" s="3" t="n"/>
      <c r="L92" s="3" t="n"/>
      <c r="M92" s="3" t="n"/>
      <c r="N92" s="3" t="n"/>
      <c r="O92" s="3" t="n"/>
      <c r="P92" s="3" t="n"/>
      <c r="Q92" s="3" t="n"/>
    </row>
    <row customHeight="1" ht="3" r="93">
      <c r="A93" s="40" t="n"/>
      <c r="B93" s="40" t="n"/>
      <c r="C93" s="35" t="n"/>
      <c r="D93" s="35" t="n"/>
      <c r="E93" s="35" t="n"/>
      <c r="F93" s="35" t="n"/>
      <c r="G93" s="35" t="n"/>
      <c r="H93" s="35" t="n"/>
      <c r="I93" s="52" t="n"/>
      <c r="J93" s="35" t="n"/>
      <c r="K93" s="3" t="n"/>
      <c r="L93" s="3" t="n"/>
      <c r="M93" s="3" t="n"/>
      <c r="N93" s="3" t="n"/>
      <c r="O93" s="3" t="n"/>
      <c r="P93" s="3" t="n"/>
      <c r="Q93" s="3" t="n"/>
    </row>
    <row customHeight="1" ht="3" r="94">
      <c r="A94" s="40" t="n"/>
      <c r="B94" s="40" t="n"/>
      <c r="C94" s="35" t="n"/>
      <c r="D94" s="35" t="n"/>
      <c r="E94" s="35" t="n"/>
      <c r="F94" s="35" t="n"/>
      <c r="G94" s="35" t="n"/>
      <c r="H94" s="35" t="n"/>
      <c r="I94" s="48" t="inlineStr">
        <is>
          <t>Наутова Д.А.</t>
        </is>
      </c>
      <c r="J94" s="35" t="n"/>
      <c r="K94" s="3" t="n"/>
      <c r="L94" s="3" t="n"/>
      <c r="M94" s="3" t="n"/>
      <c r="N94" s="3" t="n"/>
      <c r="O94" s="3" t="n"/>
      <c r="P94" s="3" t="n"/>
      <c r="Q94" s="3" t="n"/>
    </row>
    <row customHeight="1" ht="3" r="95">
      <c r="A95" s="40" t="n"/>
      <c r="B95" s="40" t="n"/>
      <c r="C95" s="35" t="n"/>
      <c r="D95" s="35" t="n"/>
      <c r="E95" s="35" t="n"/>
      <c r="F95" s="35" t="n"/>
      <c r="G95" s="35" t="n"/>
      <c r="H95" s="35" t="n"/>
      <c r="I95" s="48" t="inlineStr">
        <is>
          <t>Бояркин А.Е.</t>
        </is>
      </c>
      <c r="J95" s="35" t="n"/>
      <c r="K95" s="3" t="n"/>
      <c r="L95" s="3" t="n"/>
      <c r="M95" s="3" t="n"/>
      <c r="N95" s="3" t="n"/>
      <c r="O95" s="3" t="n"/>
      <c r="P95" s="3" t="n"/>
      <c r="Q95" s="3" t="n"/>
    </row>
    <row customHeight="1" ht="3" r="96">
      <c r="A96" s="40" t="n"/>
      <c r="B96" s="40" t="n"/>
      <c r="C96" s="35" t="n"/>
      <c r="D96" s="35" t="n"/>
      <c r="E96" s="35" t="n"/>
      <c r="F96" s="35" t="n"/>
      <c r="G96" s="35" t="n"/>
      <c r="H96" s="35" t="n"/>
      <c r="I96" s="48" t="inlineStr">
        <is>
          <t>Чекашкин П.В.</t>
        </is>
      </c>
      <c r="J96" s="35" t="n"/>
      <c r="K96" s="3" t="n"/>
      <c r="L96" s="3" t="n"/>
      <c r="M96" s="3" t="n"/>
      <c r="N96" s="3" t="n"/>
      <c r="O96" s="3" t="n"/>
      <c r="P96" s="3" t="n"/>
      <c r="Q96" s="3" t="n"/>
    </row>
    <row customHeight="1" ht="3" r="97">
      <c r="A97" s="40" t="n"/>
      <c r="B97" s="40" t="n"/>
      <c r="C97" s="35" t="n"/>
      <c r="D97" s="35" t="n"/>
      <c r="E97" s="35" t="n"/>
      <c r="F97" s="35" t="n"/>
      <c r="G97" s="35" t="n"/>
      <c r="H97" s="35" t="n"/>
      <c r="I97" s="48" t="inlineStr">
        <is>
          <t>Островский С.Е.</t>
        </is>
      </c>
      <c r="J97" s="35" t="n"/>
      <c r="K97" s="3" t="n"/>
      <c r="L97" s="3" t="n"/>
      <c r="M97" s="3" t="n"/>
      <c r="N97" s="3" t="n"/>
      <c r="O97" s="3" t="n"/>
      <c r="P97" s="3" t="n"/>
      <c r="Q97" s="3" t="n"/>
    </row>
    <row customHeight="1" ht="3" r="98">
      <c r="A98" s="40" t="n"/>
      <c r="B98" s="40" t="n"/>
      <c r="C98" s="35" t="n"/>
      <c r="D98" s="35" t="n"/>
      <c r="E98" s="35" t="n"/>
      <c r="F98" s="35" t="n"/>
      <c r="G98" s="35" t="n"/>
      <c r="H98" s="35" t="n"/>
      <c r="I98" s="52" t="n"/>
      <c r="J98" s="35" t="n"/>
      <c r="K98" s="3" t="n"/>
      <c r="L98" s="3" t="n"/>
      <c r="M98" s="3" t="n"/>
      <c r="N98" s="3" t="n"/>
      <c r="O98" s="3" t="n"/>
      <c r="P98" s="3" t="n"/>
      <c r="Q98" s="3" t="n"/>
    </row>
    <row customHeight="1" ht="3" r="99">
      <c r="A99" s="40" t="n"/>
      <c r="B99" s="40" t="n"/>
      <c r="C99" s="35" t="n"/>
      <c r="D99" s="35" t="n"/>
      <c r="E99" s="35" t="n"/>
      <c r="F99" s="35" t="n"/>
      <c r="G99" s="35" t="n"/>
      <c r="H99" s="35" t="n"/>
      <c r="I99" s="52" t="n"/>
      <c r="J99" s="35" t="n"/>
      <c r="K99" s="3" t="n"/>
      <c r="L99" s="3" t="n"/>
      <c r="M99" s="3" t="n"/>
      <c r="N99" s="3" t="n"/>
      <c r="O99" s="3" t="n"/>
      <c r="P99" s="3" t="n"/>
      <c r="Q99" s="3" t="n"/>
    </row>
    <row customHeight="1" ht="3" r="100">
      <c r="A100" s="40" t="n"/>
      <c r="B100" s="40" t="n"/>
      <c r="C100" s="35" t="n"/>
      <c r="D100" s="35" t="n"/>
      <c r="E100" s="35" t="n"/>
      <c r="F100" s="35" t="n"/>
      <c r="G100" s="35" t="n"/>
      <c r="H100" s="35" t="n"/>
      <c r="I100" s="52" t="n"/>
      <c r="J100" s="35" t="n"/>
      <c r="K100" s="3" t="n"/>
      <c r="L100" s="3" t="n"/>
      <c r="M100" s="3" t="n"/>
      <c r="N100" s="3" t="n"/>
      <c r="O100" s="3" t="n"/>
      <c r="P100" s="3" t="n"/>
      <c r="Q100" s="3" t="n"/>
    </row>
    <row customHeight="1" ht="3" r="101">
      <c r="A101" s="40" t="n"/>
      <c r="B101" s="40" t="n"/>
      <c r="C101" s="35" t="n"/>
      <c r="D101" s="35" t="n"/>
      <c r="E101" s="35" t="n"/>
      <c r="F101" s="35" t="n"/>
      <c r="G101" s="35" t="n"/>
      <c r="H101" s="35" t="n"/>
      <c r="I101" s="52" t="n"/>
      <c r="J101" s="35" t="n"/>
      <c r="K101" s="3" t="n"/>
      <c r="L101" s="3" t="n"/>
      <c r="M101" s="3" t="n"/>
      <c r="N101" s="3" t="n"/>
      <c r="O101" s="3" t="n"/>
      <c r="P101" s="3" t="n"/>
      <c r="Q101" s="3" t="n"/>
    </row>
    <row customHeight="1" ht="3" r="102">
      <c r="A102" s="40" t="n"/>
      <c r="B102" s="40" t="n"/>
      <c r="C102" s="35" t="n"/>
      <c r="D102" s="35" t="n"/>
      <c r="E102" s="35" t="n"/>
      <c r="F102" s="35" t="n"/>
      <c r="G102" s="35" t="n"/>
      <c r="H102" s="35" t="n"/>
      <c r="I102" s="52" t="n"/>
      <c r="J102" s="35" t="n"/>
      <c r="K102" s="3" t="n"/>
      <c r="L102" s="3" t="n"/>
      <c r="M102" s="3" t="n"/>
      <c r="N102" s="3" t="n"/>
      <c r="O102" s="3" t="n"/>
      <c r="P102" s="3" t="n"/>
      <c r="Q102" s="3" t="n"/>
    </row>
    <row customHeight="1" ht="3" r="103">
      <c r="A103" s="40" t="n"/>
      <c r="B103" s="40" t="n"/>
      <c r="C103" s="35" t="n"/>
      <c r="D103" s="35" t="n"/>
      <c r="E103" s="35" t="n"/>
      <c r="F103" s="35" t="n"/>
      <c r="G103" s="35" t="n"/>
      <c r="H103" s="35" t="n"/>
      <c r="I103" s="52" t="n"/>
      <c r="J103" s="35" t="n"/>
      <c r="K103" s="3" t="n"/>
      <c r="L103" s="3" t="n"/>
      <c r="M103" s="3" t="n"/>
      <c r="N103" s="3" t="n"/>
      <c r="O103" s="3" t="n"/>
      <c r="P103" s="3" t="n"/>
      <c r="Q103" s="3" t="n"/>
    </row>
    <row customHeight="1" ht="3" r="104">
      <c r="A104" s="40" t="n"/>
      <c r="B104" s="40" t="n"/>
      <c r="C104" s="35" t="n"/>
      <c r="D104" s="35" t="n"/>
      <c r="E104" s="35" t="n"/>
      <c r="F104" s="35" t="n"/>
      <c r="G104" s="35" t="n"/>
      <c r="H104" s="35" t="n"/>
      <c r="I104" s="52" t="n"/>
      <c r="J104" s="35" t="n"/>
      <c r="K104" s="3" t="n"/>
      <c r="L104" s="3" t="n"/>
      <c r="M104" s="3" t="n"/>
      <c r="N104" s="3" t="n"/>
      <c r="O104" s="3" t="n"/>
      <c r="P104" s="3" t="n"/>
      <c r="Q104" s="3" t="n"/>
    </row>
    <row customHeight="1" ht="3" r="105">
      <c r="A105" s="40" t="n"/>
      <c r="B105" s="40" t="n"/>
      <c r="C105" s="35" t="n"/>
      <c r="D105" s="35" t="n"/>
      <c r="E105" s="35" t="n"/>
      <c r="F105" s="35" t="n"/>
      <c r="G105" s="35" t="n"/>
      <c r="H105" s="35" t="n"/>
      <c r="I105" s="49" t="n"/>
      <c r="J105" s="35" t="n"/>
      <c r="K105" s="3" t="n"/>
      <c r="L105" s="3" t="n"/>
      <c r="M105" s="3" t="n"/>
      <c r="N105" s="3" t="n"/>
      <c r="O105" s="3" t="n"/>
      <c r="P105" s="3" t="n"/>
      <c r="Q105" s="3" t="n"/>
    </row>
    <row customHeight="1" ht="3" r="106">
      <c r="A106" s="40" t="n"/>
      <c r="B106" s="40" t="n"/>
      <c r="C106" s="35" t="n"/>
      <c r="D106" s="35" t="n"/>
      <c r="E106" s="35" t="n"/>
      <c r="F106" s="35" t="n"/>
      <c r="G106" s="35" t="n"/>
      <c r="H106" s="35" t="n"/>
      <c r="I106" s="49" t="n"/>
      <c r="J106" s="35" t="n"/>
      <c r="K106" s="3" t="n"/>
      <c r="L106" s="3" t="n"/>
      <c r="M106" s="3" t="n"/>
      <c r="N106" s="3" t="n"/>
      <c r="O106" s="3" t="n"/>
      <c r="P106" s="3" t="n"/>
      <c r="Q106" s="3" t="n"/>
    </row>
    <row customHeight="1" ht="3" r="107">
      <c r="A107" s="40" t="n"/>
      <c r="B107" s="40" t="n"/>
      <c r="C107" s="35" t="n"/>
      <c r="D107" s="35" t="n"/>
      <c r="E107" s="35" t="n"/>
      <c r="F107" s="35" t="n"/>
      <c r="G107" s="35" t="n"/>
      <c r="H107" s="35" t="n"/>
      <c r="I107" s="49" t="n"/>
      <c r="J107" s="35" t="n"/>
      <c r="K107" s="3" t="n"/>
      <c r="L107" s="3" t="n"/>
      <c r="M107" s="3" t="n"/>
      <c r="N107" s="3" t="n"/>
      <c r="O107" s="3" t="n"/>
      <c r="P107" s="3" t="n"/>
      <c r="Q107" s="3" t="n"/>
    </row>
    <row customHeight="1" ht="3" r="108">
      <c r="A108" s="40" t="n"/>
      <c r="B108" s="40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" t="n"/>
      <c r="L108" s="3" t="n"/>
      <c r="M108" s="3" t="n"/>
      <c r="N108" s="3" t="n"/>
      <c r="O108" s="3" t="n"/>
      <c r="P108" s="3" t="n"/>
      <c r="Q108" s="3" t="n"/>
    </row>
    <row customHeight="1" ht="3" r="109">
      <c r="A109" s="40" t="n"/>
      <c r="B109" s="40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" t="n"/>
      <c r="L109" s="3" t="n"/>
      <c r="M109" s="3" t="n"/>
      <c r="N109" s="3" t="n"/>
      <c r="O109" s="3" t="n"/>
      <c r="P109" s="3" t="n"/>
      <c r="Q109" s="3" t="n"/>
    </row>
    <row customHeight="1" ht="3" r="110">
      <c r="A110" s="40" t="n"/>
      <c r="B110" s="40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" t="n"/>
      <c r="L110" s="3" t="n"/>
      <c r="M110" s="3" t="n"/>
      <c r="N110" s="3" t="n"/>
      <c r="O110" s="3" t="n"/>
      <c r="P110" s="3" t="n"/>
      <c r="Q110" s="3" t="n"/>
    </row>
    <row customHeight="1" ht="3" r="111">
      <c r="A111" s="40" t="n"/>
      <c r="B111" s="40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" t="n"/>
      <c r="L111" s="3" t="n"/>
      <c r="M111" s="3" t="n"/>
      <c r="N111" s="3" t="n"/>
      <c r="O111" s="3" t="n"/>
      <c r="P111" s="3" t="n"/>
      <c r="Q111" s="3" t="n"/>
    </row>
    <row customHeight="1" ht="3" r="112">
      <c r="A112" s="40" t="n"/>
      <c r="B112" s="40" t="n"/>
      <c r="C112" s="35" t="n"/>
      <c r="D112" s="35" t="n"/>
      <c r="E112" s="35" t="n"/>
      <c r="F112" s="35" t="n"/>
      <c r="G112" s="35" t="n"/>
      <c r="H112" s="35" t="n"/>
      <c r="I112" s="35" t="n"/>
      <c r="J112" s="35" t="n"/>
    </row>
    <row customHeight="1" ht="3" r="113">
      <c r="A113" s="40" t="n"/>
      <c r="B113" s="40" t="n"/>
      <c r="C113" s="35" t="n"/>
      <c r="D113" s="35" t="n"/>
      <c r="E113" s="35" t="n"/>
      <c r="F113" s="35" t="n"/>
      <c r="G113" s="35" t="n"/>
      <c r="H113" s="35" t="n"/>
      <c r="I113" s="35" t="n"/>
      <c r="J113" s="35" t="n"/>
    </row>
    <row customHeight="1" ht="3" r="114">
      <c r="A114" s="40" t="n"/>
      <c r="B114" s="40" t="n"/>
      <c r="C114" s="35" t="n"/>
      <c r="D114" s="35" t="n"/>
      <c r="E114" s="35" t="n"/>
      <c r="F114" s="35" t="n"/>
      <c r="G114" s="35" t="n"/>
      <c r="H114" s="35" t="n"/>
      <c r="I114" s="35" t="n"/>
      <c r="J114" s="35" t="n"/>
    </row>
    <row customHeight="1" ht="3" r="115">
      <c r="A115" s="40" t="n"/>
      <c r="B115" s="40" t="n"/>
      <c r="C115" s="35" t="n"/>
      <c r="D115" s="35" t="n"/>
      <c r="E115" s="35" t="n"/>
      <c r="F115" s="35" t="n"/>
      <c r="G115" s="35" t="n"/>
      <c r="H115" s="35" t="n"/>
      <c r="I115" s="35" t="n"/>
      <c r="J115" s="35" t="n"/>
    </row>
    <row customHeight="1" ht="3" r="116">
      <c r="A116" s="40" t="n"/>
      <c r="B116" s="40" t="n"/>
      <c r="C116" s="35" t="n"/>
      <c r="D116" s="35" t="n"/>
      <c r="E116" s="35" t="n"/>
      <c r="F116" s="35" t="n"/>
      <c r="G116" s="35" t="n"/>
      <c r="H116" s="35" t="n"/>
      <c r="I116" s="35" t="n"/>
      <c r="J116" s="35" t="n"/>
    </row>
    <row customHeight="1" ht="3" r="117">
      <c r="A117" s="40" t="n"/>
      <c r="B117" s="40" t="n"/>
      <c r="C117" s="35" t="n"/>
      <c r="D117" s="35" t="n"/>
      <c r="E117" s="35" t="n"/>
      <c r="F117" s="35" t="n"/>
      <c r="G117" s="35" t="n"/>
      <c r="H117" s="35" t="n"/>
      <c r="I117" s="35" t="n"/>
      <c r="J117" s="35" t="n"/>
    </row>
    <row customHeight="1" ht="3" r="118">
      <c r="A118" s="40" t="n"/>
      <c r="B118" s="40" t="n"/>
      <c r="C118" s="35" t="n"/>
      <c r="D118" s="35" t="n"/>
      <c r="E118" s="35" t="n"/>
      <c r="F118" s="35" t="n"/>
      <c r="G118" s="35" t="n"/>
      <c r="H118" s="35" t="n"/>
      <c r="I118" s="35" t="n"/>
      <c r="J118" s="35" t="n"/>
    </row>
    <row customHeight="1" ht="3" r="119">
      <c r="A119" s="10" t="n"/>
      <c r="B119" s="11" t="n"/>
      <c r="C119" s="32" t="n"/>
      <c r="D119" s="33" t="n"/>
      <c r="E119" s="33" t="n"/>
      <c r="F119" s="34" t="n"/>
      <c r="G119" s="33" t="n"/>
      <c r="H119" s="33" t="n"/>
      <c r="I119" s="33" t="n"/>
      <c r="J119" s="33" t="n"/>
      <c r="K119" s="13" t="n"/>
      <c r="L119" s="13" t="n"/>
      <c r="M119" s="13" t="n"/>
      <c r="N119" s="13" t="n"/>
      <c r="O119" s="18" t="n"/>
      <c r="P119" s="18" t="n"/>
      <c r="Q119" s="18" t="n"/>
    </row>
    <row customHeight="1" ht="3" r="120">
      <c r="A120" s="10" t="n"/>
      <c r="B120" s="11" t="n"/>
      <c r="C120" s="11" t="n"/>
      <c r="D120" s="12" t="n"/>
      <c r="F120" s="13" t="n"/>
      <c r="K120" s="13" t="n"/>
      <c r="L120" s="13" t="n"/>
      <c r="M120" s="13" t="n"/>
      <c r="N120" s="13" t="n"/>
      <c r="O120" s="18" t="n"/>
      <c r="P120" s="18" t="n"/>
      <c r="Q120" s="18" t="n"/>
    </row>
    <row customHeight="1" ht="3" r="121">
      <c r="A121" s="10" t="n"/>
      <c r="B121" s="11" t="n"/>
      <c r="C121" s="11" t="n"/>
      <c r="D121" s="12" t="n"/>
      <c r="F121" s="13" t="n"/>
      <c r="K121" s="13" t="n"/>
      <c r="L121" s="13" t="n"/>
      <c r="M121" s="13" t="n"/>
      <c r="N121" s="13" t="n"/>
      <c r="O121" s="18" t="n"/>
      <c r="P121" s="18" t="n"/>
      <c r="Q121" s="18" t="n"/>
    </row>
    <row customHeight="1" ht="3" r="122">
      <c r="A122" s="10" t="n"/>
      <c r="B122" s="11" t="n"/>
      <c r="C122" s="11" t="n"/>
      <c r="D122" s="12" t="n"/>
      <c r="F122" s="13" t="n"/>
      <c r="K122" s="13" t="n"/>
      <c r="L122" s="13" t="n"/>
      <c r="M122" s="13" t="n"/>
      <c r="N122" s="13" t="n"/>
      <c r="O122" s="18" t="n"/>
      <c r="P122" s="18" t="n"/>
      <c r="Q122" s="18" t="n"/>
    </row>
    <row customHeight="1" ht="14.1" r="123">
      <c r="A123" s="10" t="n"/>
      <c r="B123" s="11" t="n"/>
      <c r="C123" s="11" t="n"/>
      <c r="D123" s="12" t="n"/>
      <c r="F123" s="13" t="n"/>
      <c r="K123" s="13" t="n"/>
      <c r="L123" s="13" t="n"/>
      <c r="M123" s="13" t="n"/>
      <c r="N123" s="13" t="n"/>
      <c r="O123" s="18" t="inlineStr">
        <is>
          <t xml:space="preserve">Скважина закрыта на глубине </t>
        </is>
      </c>
      <c r="P123" s="61">
        <f>MAX(B4:B123)</f>
        <v/>
      </c>
      <c r="Q123" s="62" t="inlineStr">
        <is>
          <t>м.</t>
        </is>
      </c>
    </row>
    <row customHeight="1" ht="14.1" r="124">
      <c r="A124" s="187" t="inlineStr">
        <is>
          <t>Паспорт скважины составил геолог:</t>
        </is>
      </c>
      <c r="E124" s="166" t="inlineStr">
        <is>
          <t>Наутова Д.А.</t>
        </is>
      </c>
      <c r="K124" s="14" t="n"/>
      <c r="L124" s="14" t="n"/>
      <c r="M124" s="14" t="n"/>
      <c r="N124" s="14" t="n"/>
      <c r="O124" s="15" t="inlineStr">
        <is>
          <t>Геологическое задание выполнено.</t>
        </is>
      </c>
      <c r="P124" s="194" t="inlineStr">
        <is>
          <t>Чекашкин П.В.</t>
        </is>
      </c>
    </row>
    <row customHeight="1" ht="3" r="125">
      <c r="A125" s="17" t="n"/>
      <c r="B125" s="17" t="n"/>
      <c r="C125" s="17" t="n"/>
      <c r="D125" s="17" t="n"/>
      <c r="E125" s="47" t="n"/>
      <c r="F125" s="14" t="n"/>
      <c r="K125" s="14" t="n"/>
      <c r="L125" s="14" t="n"/>
      <c r="M125" s="14" t="n"/>
      <c r="N125" s="14" t="n"/>
      <c r="O125" s="15" t="n"/>
      <c r="Q125" s="18" t="n"/>
    </row>
    <row customHeight="1" ht="3" r="126">
      <c r="A126" s="17" t="n"/>
      <c r="B126" s="17" t="n"/>
      <c r="C126" s="17" t="n"/>
      <c r="D126" s="17" t="n"/>
      <c r="E126" s="47" t="n"/>
      <c r="F126" s="14" t="n"/>
      <c r="K126" s="14" t="n"/>
      <c r="L126" s="14" t="n"/>
      <c r="M126" s="14" t="n"/>
      <c r="N126" s="14" t="n"/>
      <c r="O126" s="15" t="n"/>
      <c r="Q126" s="18" t="n"/>
    </row>
    <row customHeight="1" ht="3" r="127">
      <c r="A127" s="17" t="n"/>
      <c r="B127" s="17" t="n"/>
      <c r="C127" s="17" t="n"/>
      <c r="D127" s="17" t="n"/>
      <c r="E127" s="14" t="n"/>
      <c r="F127" s="14" t="n"/>
      <c r="K127" s="14" t="n"/>
      <c r="L127" s="14" t="n"/>
      <c r="M127" s="14" t="n"/>
      <c r="N127" s="14" t="n"/>
      <c r="O127" s="15" t="n"/>
      <c r="P127" s="46" t="n"/>
      <c r="Q127" s="18" t="n"/>
    </row>
    <row customHeight="1" ht="3" r="131"/>
    <row customHeight="1" ht="3" r="132"/>
    <row customHeight="1" ht="3" r="133"/>
    <row customHeight="1" ht="3" r="134"/>
    <row customHeight="1" ht="3" r="135"/>
    <row customHeight="1" ht="3" r="136"/>
    <row customHeight="1" ht="3" r="137"/>
    <row customHeight="1" ht="3" r="138"/>
    <row customHeight="1" ht="3" r="139"/>
    <row customHeight="1" ht="3" r="140"/>
    <row customHeight="1" ht="3" r="141"/>
    <row customHeight="1" ht="3" r="142"/>
    <row customHeight="1" ht="3" r="143"/>
    <row customHeight="1" ht="3" r="144"/>
    <row customHeight="1" ht="3" r="145"/>
    <row customHeight="1" ht="3" r="146"/>
    <row customHeight="1" ht="3" r="147"/>
    <row customHeight="1" ht="3" r="148"/>
    <row customHeight="1" ht="3" r="149"/>
    <row customHeight="1" ht="3" r="150"/>
    <row customHeight="1" ht="3" r="151"/>
    <row customHeight="1" ht="3" r="152"/>
    <row customHeight="1" ht="3" r="153"/>
    <row customHeight="1" ht="3" r="154"/>
    <row customHeight="1" ht="3" r="155"/>
    <row customHeight="1" ht="3" r="156"/>
    <row customHeight="1" ht="3" r="157"/>
    <row customHeight="1" ht="3" r="158"/>
    <row customHeight="1" ht="3" r="159"/>
    <row customHeight="1" ht="3" r="160"/>
    <row customHeight="1" ht="3" r="161"/>
    <row customHeight="1" ht="3" r="162"/>
    <row customHeight="1" ht="3" r="163"/>
    <row customHeight="1" ht="3" r="164"/>
    <row customHeight="1" ht="3" r="165"/>
    <row customHeight="1" ht="3" r="166"/>
    <row customHeight="1" ht="3" r="167"/>
    <row customHeight="1" ht="3" r="168"/>
    <row customHeight="1" ht="3" r="169"/>
    <row customHeight="1" ht="3" r="170"/>
    <row customHeight="1" ht="3" r="171"/>
    <row customHeight="1" ht="3" r="172"/>
    <row customHeight="1" ht="3" r="173"/>
    <row customHeight="1" ht="3" r="174"/>
    <row customHeight="1" ht="3" r="175"/>
    <row customHeight="1" ht="3" r="176"/>
    <row customHeight="1" ht="3" r="177"/>
    <row customHeight="1" ht="3" r="178"/>
    <row customHeight="1" ht="3" r="179"/>
    <row customHeight="1" ht="3" r="180"/>
    <row customHeight="1" ht="3" r="181"/>
    <row customHeight="1" ht="3" r="182"/>
    <row customHeight="1" ht="3" r="183"/>
    <row customHeight="1" ht="3" r="184"/>
    <row customHeight="1" ht="3" r="185"/>
    <row customHeight="1" ht="3" r="186"/>
    <row customHeight="1" ht="3" r="187"/>
    <row customHeight="1" ht="3" r="188"/>
    <row customHeight="1" ht="3" r="189"/>
    <row customHeight="1" ht="3" r="190"/>
    <row customHeight="1" ht="3" r="191"/>
    <row customHeight="1" ht="3" r="192"/>
    <row customHeight="1" ht="3" r="193"/>
    <row customHeight="1" ht="3" r="194"/>
    <row customHeight="1" ht="3" r="195"/>
    <row customHeight="1" ht="3" r="196"/>
    <row customHeight="1" ht="3" r="197"/>
    <row customHeight="1" ht="3" r="198"/>
    <row customHeight="1" ht="3" r="199"/>
    <row customHeight="1" ht="3" r="200"/>
    <row customHeight="1" ht="3" r="201"/>
    <row customHeight="1" ht="3" r="202"/>
    <row customHeight="1" ht="3" r="203"/>
    <row customHeight="1" ht="3" r="204"/>
    <row customHeight="1" ht="3" r="205"/>
    <row customHeight="1" ht="3" r="206"/>
    <row customHeight="1" ht="3" r="207"/>
    <row customHeight="1" ht="3" r="208"/>
    <row customHeight="1" ht="3" r="209"/>
    <row customHeight="1" ht="3" r="210"/>
    <row customHeight="1" ht="3" r="211"/>
    <row customHeight="1" ht="3" r="212"/>
    <row customHeight="1" ht="3" r="213"/>
    <row customHeight="1" ht="3" r="214"/>
    <row customHeight="1" ht="3" r="215"/>
    <row customHeight="1" ht="3" r="216"/>
    <row customHeight="1" ht="3" r="217"/>
    <row customHeight="1" ht="3" r="218"/>
    <row customHeight="1" ht="3" r="219"/>
    <row customHeight="1" ht="3" r="220"/>
    <row customHeight="1" ht="3" r="221"/>
    <row customHeight="1" ht="3" r="222"/>
    <row customHeight="1" ht="3" r="223"/>
    <row customHeight="1" ht="3" r="224"/>
    <row customHeight="1" ht="3" r="225"/>
    <row customHeight="1" ht="3" r="226"/>
    <row customHeight="1" ht="3" r="227"/>
    <row customHeight="1" ht="3" r="228"/>
    <row customHeight="1" ht="3" r="229"/>
    <row customHeight="1" ht="3" r="230"/>
    <row customHeight="1" ht="3" r="231"/>
    <row customHeight="1" ht="3" r="232"/>
    <row customHeight="1" ht="3" r="233"/>
    <row customHeight="1" ht="3" r="234"/>
    <row customHeight="1" ht="3" r="235"/>
    <row customHeight="1" ht="3" r="236"/>
    <row customHeight="1" ht="3" r="237"/>
    <row customHeight="1" ht="3" r="238"/>
    <row customHeight="1" ht="3" r="239"/>
    <row customHeight="1" ht="3" r="240"/>
    <row customHeight="1" ht="3" r="241"/>
    <row customHeight="1" ht="3" r="242"/>
    <row customHeight="1" ht="3" r="243"/>
    <row customHeight="1" ht="3" r="244"/>
    <row customHeight="1" ht="3" r="245"/>
    <row customHeight="1" ht="3" r="246"/>
    <row customHeight="1" ht="3" r="247"/>
    <row customHeight="1" ht="3" r="248"/>
    <row customHeight="1" ht="3" r="249"/>
    <row customHeight="1" ht="3" r="250"/>
    <row customHeight="1" ht="3" r="251"/>
    <row customHeight="1" ht="3" r="252"/>
    <row customHeight="1" ht="3" r="253"/>
    <row customHeight="1" ht="3" r="254"/>
    <row customHeight="1" ht="3" r="255"/>
    <row customHeight="1" ht="3" r="256"/>
    <row customHeight="1" ht="3" r="257"/>
  </sheetData>
  <mergeCells count="72">
    <mergeCell ref="L46:O50"/>
    <mergeCell ref="P76:Q76"/>
    <mergeCell ref="M19:M23"/>
    <mergeCell ref="P82:Q86"/>
    <mergeCell ref="A124:D124"/>
    <mergeCell ref="C1:I1"/>
    <mergeCell ref="A14:A18"/>
    <mergeCell ref="A4:A8"/>
    <mergeCell ref="B14:B18"/>
    <mergeCell ref="B4:B8"/>
    <mergeCell ref="L24:L28"/>
    <mergeCell ref="L76:O76"/>
    <mergeCell ref="L2:Q2"/>
    <mergeCell ref="L63:Q68"/>
    <mergeCell ref="P74:Q74"/>
    <mergeCell ref="C14:J18"/>
    <mergeCell ref="A2:B2"/>
    <mergeCell ref="Q9:Q13"/>
    <mergeCell ref="C4:J8"/>
    <mergeCell ref="P19:P23"/>
    <mergeCell ref="P24:P28"/>
    <mergeCell ref="A19:A23"/>
    <mergeCell ref="N14:N18"/>
    <mergeCell ref="O4:O8"/>
    <mergeCell ref="Q24:Q28"/>
    <mergeCell ref="N24:N28"/>
    <mergeCell ref="P75:Q75"/>
    <mergeCell ref="C19:J23"/>
    <mergeCell ref="L14:L18"/>
    <mergeCell ref="M4:M8"/>
    <mergeCell ref="C2:J3"/>
    <mergeCell ref="L31:Q35"/>
    <mergeCell ref="P51:Q55"/>
    <mergeCell ref="L74:O74"/>
    <mergeCell ref="P56:Q60"/>
    <mergeCell ref="A9:A13"/>
    <mergeCell ref="L75:O75"/>
    <mergeCell ref="P14:P18"/>
    <mergeCell ref="P77:Q81"/>
    <mergeCell ref="N9:N13"/>
    <mergeCell ref="L41:O45"/>
    <mergeCell ref="M3:O3"/>
    <mergeCell ref="L51:O55"/>
    <mergeCell ref="E124:F124"/>
    <mergeCell ref="L77:O81"/>
    <mergeCell ref="L4:L8"/>
    <mergeCell ref="C9:J13"/>
    <mergeCell ref="M9:M13"/>
    <mergeCell ref="P46:Q50"/>
    <mergeCell ref="P124:Q124"/>
    <mergeCell ref="L56:O60"/>
    <mergeCell ref="L9:L13"/>
    <mergeCell ref="P9:P13"/>
    <mergeCell ref="B19:B23"/>
    <mergeCell ref="L82:O86"/>
    <mergeCell ref="O9:O13"/>
    <mergeCell ref="L69:Q73"/>
    <mergeCell ref="L19:L23"/>
    <mergeCell ref="P4:P8"/>
    <mergeCell ref="Q14:Q18"/>
    <mergeCell ref="O19:O23"/>
    <mergeCell ref="L36:Q40"/>
    <mergeCell ref="Q4:Q8"/>
    <mergeCell ref="O24:O28"/>
    <mergeCell ref="N19:N23"/>
    <mergeCell ref="Q19:Q23"/>
    <mergeCell ref="M14:M18"/>
    <mergeCell ref="O14:O18"/>
    <mergeCell ref="M24:M28"/>
    <mergeCell ref="P41:Q45"/>
    <mergeCell ref="B9:B13"/>
    <mergeCell ref="N4:N8"/>
  </mergeCells>
  <dataValidations count="2" disablePrompts="1">
    <dataValidation allowBlank="0" showDropDown="0" showErrorMessage="1" showInputMessage="1" sqref="E124:F124" type="list">
      <formula1>$I$94:$I$99</formula1>
    </dataValidation>
    <dataValidation allowBlank="0" showDropDown="0" showErrorMessage="1" showInputMessage="1" sqref="P124:Q124" type="list">
      <formula1>$I$95:$I$97</formula1>
    </dataValidation>
  </dataValidations>
  <pageMargins bottom="1.004901960784314" footer="0.3" header="0.3" left="0.7" right="0.007142857142857143" top="0.75"/>
  <pageSetup fitToHeight="0" fitToWidth="0" orientation="landscape" paperSize="9" scale="96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2023-05-05T07:11:46Z</dcterms:modified>
</cp:coreProperties>
</file>