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ch\PycharmProjects\Sotsuken\"/>
    </mc:Choice>
  </mc:AlternateContent>
  <xr:revisionPtr revIDLastSave="0" documentId="13_ncr:1_{321E2D4A-8E4E-4E57-BA38-ECB3B7E84167}" xr6:coauthVersionLast="37" xr6:coauthVersionMax="37" xr10:uidLastSave="{00000000-0000-0000-0000-000000000000}"/>
  <bookViews>
    <workbookView xWindow="0" yWindow="0" windowWidth="14380" windowHeight="3220" xr2:uid="{69F4FD2F-B8EF-4900-AE97-79688CD6DD43}"/>
  </bookViews>
  <sheets>
    <sheet name="Sheet2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</calcChain>
</file>

<file path=xl/sharedStrings.xml><?xml version="1.0" encoding="utf-8"?>
<sst xmlns="http://schemas.openxmlformats.org/spreadsheetml/2006/main" count="108" uniqueCount="36">
  <si>
    <t>セクション</t>
    <phoneticPr fontId="1"/>
  </si>
  <si>
    <t>曲名</t>
    <rPh sb="0" eb="2">
      <t>キョクメイ</t>
    </rPh>
    <phoneticPr fontId="1"/>
  </si>
  <si>
    <t>難易度評価平均</t>
    <rPh sb="0" eb="3">
      <t>ナンイド</t>
    </rPh>
    <rPh sb="3" eb="5">
      <t>ヒョウカ</t>
    </rPh>
    <rPh sb="5" eb="7">
      <t>ヘイキン</t>
    </rPh>
    <phoneticPr fontId="1"/>
  </si>
  <si>
    <t>跳躍割合</t>
    <rPh sb="0" eb="2">
      <t>チョウヤク</t>
    </rPh>
    <rPh sb="2" eb="4">
      <t>ワリアイ</t>
    </rPh>
    <phoneticPr fontId="1"/>
  </si>
  <si>
    <t>上向跳躍割合</t>
    <rPh sb="0" eb="2">
      <t>ジョウコウ</t>
    </rPh>
    <rPh sb="2" eb="4">
      <t>チョウヤク</t>
    </rPh>
    <rPh sb="4" eb="6">
      <t>ワリアイ</t>
    </rPh>
    <phoneticPr fontId="1"/>
  </si>
  <si>
    <t>下降跳躍割合</t>
    <rPh sb="0" eb="2">
      <t>カコウ</t>
    </rPh>
    <rPh sb="2" eb="4">
      <t>チョウヤク</t>
    </rPh>
    <rPh sb="4" eb="6">
      <t>ワリアイ</t>
    </rPh>
    <phoneticPr fontId="1"/>
  </si>
  <si>
    <t>音域</t>
    <rPh sb="0" eb="2">
      <t>オンイキ</t>
    </rPh>
    <phoneticPr fontId="1"/>
  </si>
  <si>
    <t>チェリー</t>
    <phoneticPr fontId="1"/>
  </si>
  <si>
    <t>A</t>
    <phoneticPr fontId="1"/>
  </si>
  <si>
    <t>B</t>
    <phoneticPr fontId="1"/>
  </si>
  <si>
    <t>S</t>
    <phoneticPr fontId="1"/>
  </si>
  <si>
    <t>TSUNAMI</t>
    <phoneticPr fontId="1"/>
  </si>
  <si>
    <t>紅蓮の弓矢</t>
    <rPh sb="0" eb="2">
      <t>グレン</t>
    </rPh>
    <rPh sb="3" eb="5">
      <t>ユミヤ</t>
    </rPh>
    <phoneticPr fontId="1"/>
  </si>
  <si>
    <t>浪漫飛行</t>
    <rPh sb="0" eb="2">
      <t>ロマン</t>
    </rPh>
    <rPh sb="2" eb="4">
      <t>ヒコウ</t>
    </rPh>
    <phoneticPr fontId="1"/>
  </si>
  <si>
    <t>アポロ</t>
    <phoneticPr fontId="1"/>
  </si>
  <si>
    <t>粉雪</t>
    <rPh sb="0" eb="2">
      <t>コナユキ</t>
    </rPh>
    <phoneticPr fontId="1"/>
  </si>
  <si>
    <t>列 1</t>
  </si>
  <si>
    <t>列 2</t>
  </si>
  <si>
    <t>列 3</t>
  </si>
  <si>
    <t>列 4</t>
  </si>
  <si>
    <t>難易度評価平均</t>
  </si>
  <si>
    <t>跳躍割合</t>
  </si>
  <si>
    <t>上向跳躍割合</t>
  </si>
  <si>
    <t>下降跳躍割合</t>
  </si>
  <si>
    <t>音域</t>
  </si>
  <si>
    <t>WPCS</t>
    <phoneticPr fontId="1"/>
  </si>
  <si>
    <t>おぼえてるかどうか</t>
    <phoneticPr fontId="1"/>
  </si>
  <si>
    <t>列 5</t>
  </si>
  <si>
    <t>列 6</t>
  </si>
  <si>
    <t>テンポ</t>
    <phoneticPr fontId="1"/>
  </si>
  <si>
    <t>藤井音価難易度</t>
  </si>
  <si>
    <t>WPCS</t>
  </si>
  <si>
    <t>タイの数</t>
  </si>
  <si>
    <t>タイの数</t>
    <rPh sb="3" eb="4">
      <t>カズ</t>
    </rPh>
    <phoneticPr fontId="1"/>
  </si>
  <si>
    <t>音価コスト</t>
  </si>
  <si>
    <t>音価コスト</t>
    <rPh sb="0" eb="2">
      <t>オンカ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</si>
</sst>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跳躍割合と難易度評価値平均の関係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14</c:v>
                </c:pt>
                <c:pt idx="1">
                  <c:v>14</c:v>
                </c:pt>
                <c:pt idx="2">
                  <c:v>24</c:v>
                </c:pt>
                <c:pt idx="3">
                  <c:v>38</c:v>
                </c:pt>
                <c:pt idx="4">
                  <c:v>21</c:v>
                </c:pt>
                <c:pt idx="5">
                  <c:v>18</c:v>
                </c:pt>
                <c:pt idx="6">
                  <c:v>42</c:v>
                </c:pt>
                <c:pt idx="7">
                  <c:v>33</c:v>
                </c:pt>
                <c:pt idx="8">
                  <c:v>40</c:v>
                </c:pt>
                <c:pt idx="9">
                  <c:v>18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17</c:v>
                </c:pt>
                <c:pt idx="14">
                  <c:v>53</c:v>
                </c:pt>
                <c:pt idx="15">
                  <c:v>12</c:v>
                </c:pt>
                <c:pt idx="16">
                  <c:v>22</c:v>
                </c:pt>
                <c:pt idx="1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7-417F-97D9-D2C421D1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1280"/>
        <c:axId val="744203248"/>
      </c:scatterChart>
      <c:valAx>
        <c:axId val="7442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3248"/>
        <c:crosses val="autoZero"/>
        <c:crossBetween val="midCat"/>
      </c:valAx>
      <c:valAx>
        <c:axId val="7442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跳躍割合（％）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420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Sheet1!$G$2:$G$19</c:f>
              <c:numCache>
                <c:formatCode>General</c:formatCode>
                <c:ptCount val="18"/>
                <c:pt idx="0">
                  <c:v>15</c:v>
                </c:pt>
                <c:pt idx="1">
                  <c:v>13</c:v>
                </c:pt>
                <c:pt idx="2">
                  <c:v>9</c:v>
                </c:pt>
                <c:pt idx="3">
                  <c:v>19</c:v>
                </c:pt>
                <c:pt idx="4">
                  <c:v>14</c:v>
                </c:pt>
                <c:pt idx="5">
                  <c:v>16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17</c:v>
                </c:pt>
                <c:pt idx="17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AC-48FC-A497-BE4C53D6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64896"/>
        <c:axId val="5506612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Sheet1!$A$22:$D$22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Sheet1!$E$22:$H$22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C-48FC-A497-BE4C53D6787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Sheet1!$A$23:$D$23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Sheet1!$E$23:$H$23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0.49741714287675043</c:v>
                      </c:pt>
                      <c:pt idx="1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9AC-48FC-A497-BE4C53D678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Sheet1!$A$24:$D$24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Sheet1!$E$24:$H$24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0.37512926829179577</c:v>
                      </c:pt>
                      <c:pt idx="1">
                        <c:v>0.58743406566330192</c:v>
                      </c:pt>
                      <c:pt idx="2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AC-48FC-A497-BE4C53D6787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Sheet1!$A$25:$D$25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Sheet1!$E$1:$H$21</c15:sqref>
                        </c15:formulaRef>
                      </c:ext>
                    </c:extLst>
                    <c:multiLvlStrCache>
                      <c:ptCount val="21"/>
                      <c:lvl>
                        <c:pt idx="0">
                          <c:v>WPCS</c:v>
                        </c:pt>
                        <c:pt idx="1">
                          <c:v>1.25</c:v>
                        </c:pt>
                        <c:pt idx="2">
                          <c:v>1.31</c:v>
                        </c:pt>
                        <c:pt idx="3">
                          <c:v>1.63</c:v>
                        </c:pt>
                        <c:pt idx="4">
                          <c:v>1.16</c:v>
                        </c:pt>
                        <c:pt idx="5">
                          <c:v>1.22</c:v>
                        </c:pt>
                        <c:pt idx="6">
                          <c:v>1.43</c:v>
                        </c:pt>
                        <c:pt idx="7">
                          <c:v>1.33</c:v>
                        </c:pt>
                        <c:pt idx="8">
                          <c:v>1.37</c:v>
                        </c:pt>
                        <c:pt idx="9">
                          <c:v>1.45</c:v>
                        </c:pt>
                        <c:pt idx="10">
                          <c:v>0.99</c:v>
                        </c:pt>
                        <c:pt idx="11">
                          <c:v>1.1</c:v>
                        </c:pt>
                        <c:pt idx="12">
                          <c:v>1.28</c:v>
                        </c:pt>
                        <c:pt idx="13">
                          <c:v>1.53</c:v>
                        </c:pt>
                        <c:pt idx="14">
                          <c:v>1.39</c:v>
                        </c:pt>
                        <c:pt idx="15">
                          <c:v>1.53</c:v>
                        </c:pt>
                        <c:pt idx="16">
                          <c:v>1.03</c:v>
                        </c:pt>
                        <c:pt idx="17">
                          <c:v>1.23</c:v>
                        </c:pt>
                        <c:pt idx="18">
                          <c:v>1.48</c:v>
                        </c:pt>
                        <c:pt idx="20">
                          <c:v>列 4</c:v>
                        </c:pt>
                      </c:lvl>
                      <c:lvl>
                        <c:pt idx="0">
                          <c:v>音域</c:v>
                        </c:pt>
                        <c:pt idx="1">
                          <c:v>15</c:v>
                        </c:pt>
                        <c:pt idx="2">
                          <c:v>13</c:v>
                        </c:pt>
                        <c:pt idx="3">
                          <c:v>9</c:v>
                        </c:pt>
                        <c:pt idx="4">
                          <c:v>19</c:v>
                        </c:pt>
                        <c:pt idx="5">
                          <c:v>14</c:v>
                        </c:pt>
                        <c:pt idx="6">
                          <c:v>16</c:v>
                        </c:pt>
                        <c:pt idx="7">
                          <c:v>9</c:v>
                        </c:pt>
                        <c:pt idx="8">
                          <c:v>10</c:v>
                        </c:pt>
                        <c:pt idx="9">
                          <c:v>12</c:v>
                        </c:pt>
                        <c:pt idx="10">
                          <c:v>16</c:v>
                        </c:pt>
                        <c:pt idx="11">
                          <c:v>14</c:v>
                        </c:pt>
                        <c:pt idx="12">
                          <c:v>14</c:v>
                        </c:pt>
                        <c:pt idx="13">
                          <c:v>10</c:v>
                        </c:pt>
                        <c:pt idx="14">
                          <c:v>8</c:v>
                        </c:pt>
                        <c:pt idx="15">
                          <c:v>12</c:v>
                        </c:pt>
                        <c:pt idx="16">
                          <c:v>9</c:v>
                        </c:pt>
                        <c:pt idx="17">
                          <c:v>17</c:v>
                        </c:pt>
                        <c:pt idx="18">
                          <c:v>10</c:v>
                        </c:pt>
                        <c:pt idx="20">
                          <c:v>列 3</c:v>
                        </c:pt>
                      </c:lvl>
                      <c:lvl>
                        <c:pt idx="0">
                          <c:v>下降跳躍割合</c:v>
                        </c:pt>
                        <c:pt idx="1">
                          <c:v>5</c:v>
                        </c:pt>
                        <c:pt idx="2">
                          <c:v>11</c:v>
                        </c:pt>
                        <c:pt idx="3">
                          <c:v>4</c:v>
                        </c:pt>
                        <c:pt idx="4">
                          <c:v>11</c:v>
                        </c:pt>
                        <c:pt idx="5">
                          <c:v>0</c:v>
                        </c:pt>
                        <c:pt idx="6">
                          <c:v>5</c:v>
                        </c:pt>
                        <c:pt idx="7">
                          <c:v>42</c:v>
                        </c:pt>
                        <c:pt idx="8">
                          <c:v>15</c:v>
                        </c:pt>
                        <c:pt idx="9">
                          <c:v>18</c:v>
                        </c:pt>
                        <c:pt idx="10">
                          <c:v>5</c:v>
                        </c:pt>
                        <c:pt idx="11">
                          <c:v>12</c:v>
                        </c:pt>
                        <c:pt idx="12">
                          <c:v>17</c:v>
                        </c:pt>
                        <c:pt idx="13">
                          <c:v>12</c:v>
                        </c:pt>
                        <c:pt idx="14">
                          <c:v>10</c:v>
                        </c:pt>
                        <c:pt idx="15">
                          <c:v>25</c:v>
                        </c:pt>
                        <c:pt idx="16">
                          <c:v>6</c:v>
                        </c:pt>
                        <c:pt idx="17">
                          <c:v>12</c:v>
                        </c:pt>
                        <c:pt idx="18">
                          <c:v>9</c:v>
                        </c:pt>
                        <c:pt idx="19">
                          <c:v>1.201481481</c:v>
                        </c:pt>
                        <c:pt idx="20">
                          <c:v>列 2</c:v>
                        </c:pt>
                      </c:lvl>
                      <c:lvl>
                        <c:pt idx="0">
                          <c:v>上向跳躍割合</c:v>
                        </c:pt>
                        <c:pt idx="1">
                          <c:v>8</c:v>
                        </c:pt>
                        <c:pt idx="2">
                          <c:v>2</c:v>
                        </c:pt>
                        <c:pt idx="3">
                          <c:v>20</c:v>
                        </c:pt>
                        <c:pt idx="4">
                          <c:v>27</c:v>
                        </c:pt>
                        <c:pt idx="5">
                          <c:v>21</c:v>
                        </c:pt>
                        <c:pt idx="6">
                          <c:v>13</c:v>
                        </c:pt>
                        <c:pt idx="7">
                          <c:v>0</c:v>
                        </c:pt>
                        <c:pt idx="8">
                          <c:v>18</c:v>
                        </c:pt>
                        <c:pt idx="9">
                          <c:v>22</c:v>
                        </c:pt>
                        <c:pt idx="10">
                          <c:v>13</c:v>
                        </c:pt>
                        <c:pt idx="11">
                          <c:v>27</c:v>
                        </c:pt>
                        <c:pt idx="12">
                          <c:v>9</c:v>
                        </c:pt>
                        <c:pt idx="13">
                          <c:v>12</c:v>
                        </c:pt>
                        <c:pt idx="14">
                          <c:v>7</c:v>
                        </c:pt>
                        <c:pt idx="15">
                          <c:v>28</c:v>
                        </c:pt>
                        <c:pt idx="16">
                          <c:v>6</c:v>
                        </c:pt>
                        <c:pt idx="17">
                          <c:v>10</c:v>
                        </c:pt>
                        <c:pt idx="18">
                          <c:v>15</c:v>
                        </c:pt>
                        <c:pt idx="19">
                          <c:v>1.407962963</c:v>
                        </c:pt>
                        <c:pt idx="20">
                          <c:v>列 1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Sheet1!$E$25:$H$25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0.2861346312331462</c:v>
                      </c:pt>
                      <c:pt idx="1">
                        <c:v>0.70373128780207561</c:v>
                      </c:pt>
                      <c:pt idx="2">
                        <c:v>-0.16080569976918399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AC-48FC-A497-BE4C53D67876}"/>
                  </c:ext>
                </c:extLst>
              </c15:ser>
            </c15:filteredScatterSeries>
          </c:ext>
        </c:extLst>
      </c:scatterChart>
      <c:valAx>
        <c:axId val="5506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難易度評価平均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1288"/>
        <c:crosses val="autoZero"/>
        <c:crossBetween val="midCat"/>
      </c:valAx>
      <c:valAx>
        <c:axId val="5506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音域（半音）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0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各曲セクションごとの難易度評価平均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チェリー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4B6F-9D0A-DC9B33A44B1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TSUNAMI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S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2.4</c:v>
                </c:pt>
                <c:pt idx="2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7-4B6F-9D0A-DC9B33A44B1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紅蓮の弓矢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Sheet1!$C$8:$C$10</c:f>
              <c:numCache>
                <c:formatCode>General</c:formatCode>
                <c:ptCount val="3"/>
                <c:pt idx="0">
                  <c:v>2.5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7-4B6F-9D0A-DC9B33A44B1F}"/>
            </c:ext>
          </c:extLst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浪漫飛行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Sheet1!$C$11:$C$13</c:f>
              <c:numCache>
                <c:formatCode>General</c:formatCode>
                <c:ptCount val="3"/>
                <c:pt idx="0">
                  <c:v>2.8</c:v>
                </c:pt>
                <c:pt idx="1">
                  <c:v>2.8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7-4B6F-9D0A-DC9B33A44B1F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アポロ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Sheet1!$C$14:$C$16</c:f>
              <c:numCache>
                <c:formatCode>General</c:formatCode>
                <c:ptCount val="3"/>
                <c:pt idx="0">
                  <c:v>2.5</c:v>
                </c:pt>
                <c:pt idx="1">
                  <c:v>2.8</c:v>
                </c:pt>
                <c:pt idx="2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7-4B6F-9D0A-DC9B33A44B1F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粉雪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Sheet1!$C$17:$C$19</c:f>
              <c:numCache>
                <c:formatCode>General</c:formatCode>
                <c:ptCount val="3"/>
                <c:pt idx="0">
                  <c:v>1.83</c:v>
                </c:pt>
                <c:pt idx="1">
                  <c:v>2.33</c:v>
                </c:pt>
                <c:pt idx="2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47-4B6F-9D0A-DC9B33A44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99384"/>
        <c:axId val="434006928"/>
      </c:lineChart>
      <c:catAx>
        <c:axId val="43399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セクション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006928"/>
        <c:crosses val="autoZero"/>
        <c:auto val="1"/>
        <c:lblAlgn val="ctr"/>
        <c:lblOffset val="100"/>
        <c:noMultiLvlLbl val="0"/>
      </c:catAx>
      <c:valAx>
        <c:axId val="4340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難易度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39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難易度評価平均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24</c:v>
                </c:pt>
                <c:pt idx="7">
                  <c:v>3</c:v>
                </c:pt>
                <c:pt idx="8">
                  <c:v>22</c:v>
                </c:pt>
                <c:pt idx="9">
                  <c:v>6</c:v>
                </c:pt>
                <c:pt idx="10">
                  <c:v>7</c:v>
                </c:pt>
                <c:pt idx="11">
                  <c:v>13</c:v>
                </c:pt>
                <c:pt idx="12">
                  <c:v>6</c:v>
                </c:pt>
                <c:pt idx="13">
                  <c:v>4</c:v>
                </c:pt>
                <c:pt idx="14">
                  <c:v>11</c:v>
                </c:pt>
                <c:pt idx="15">
                  <c:v>28</c:v>
                </c:pt>
                <c:pt idx="16">
                  <c:v>7</c:v>
                </c:pt>
                <c:pt idx="1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14-4EF9-A391-95F482F3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70616"/>
        <c:axId val="533270944"/>
      </c:scatterChart>
      <c:valAx>
        <c:axId val="5332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270944"/>
        <c:crosses val="autoZero"/>
        <c:crossBetween val="midCat"/>
      </c:valAx>
      <c:valAx>
        <c:axId val="5332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タイの数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327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難易度評価平均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Sheet1!$C$2:$C$19</c:f>
              <c:numCache>
                <c:formatCode>General</c:formatCode>
                <c:ptCount val="18"/>
                <c:pt idx="0">
                  <c:v>1.83</c:v>
                </c:pt>
                <c:pt idx="1">
                  <c:v>1.83</c:v>
                </c:pt>
                <c:pt idx="2">
                  <c:v>2.17</c:v>
                </c:pt>
                <c:pt idx="3">
                  <c:v>2.2000000000000002</c:v>
                </c:pt>
                <c:pt idx="4">
                  <c:v>2.4</c:v>
                </c:pt>
                <c:pt idx="5">
                  <c:v>1.6</c:v>
                </c:pt>
                <c:pt idx="6">
                  <c:v>2.5</c:v>
                </c:pt>
                <c:pt idx="7">
                  <c:v>3</c:v>
                </c:pt>
                <c:pt idx="8">
                  <c:v>2</c:v>
                </c:pt>
                <c:pt idx="9">
                  <c:v>2.8</c:v>
                </c:pt>
                <c:pt idx="10">
                  <c:v>2.8</c:v>
                </c:pt>
                <c:pt idx="11">
                  <c:v>2</c:v>
                </c:pt>
                <c:pt idx="12">
                  <c:v>2.5</c:v>
                </c:pt>
                <c:pt idx="13">
                  <c:v>2.8</c:v>
                </c:pt>
                <c:pt idx="14">
                  <c:v>3.2</c:v>
                </c:pt>
                <c:pt idx="15">
                  <c:v>1.83</c:v>
                </c:pt>
                <c:pt idx="16">
                  <c:v>2.33</c:v>
                </c:pt>
                <c:pt idx="17">
                  <c:v>2.83</c:v>
                </c:pt>
              </c:numCache>
            </c:numRef>
          </c:xVal>
          <c:yVal>
            <c:numRef>
              <c:f>Sheet1!$J$2:$J$19</c:f>
              <c:numCache>
                <c:formatCode>General</c:formatCode>
                <c:ptCount val="18"/>
                <c:pt idx="0">
                  <c:v>5.78</c:v>
                </c:pt>
                <c:pt idx="1">
                  <c:v>6.15</c:v>
                </c:pt>
                <c:pt idx="2">
                  <c:v>6.37</c:v>
                </c:pt>
                <c:pt idx="3">
                  <c:v>4.93</c:v>
                </c:pt>
                <c:pt idx="4">
                  <c:v>5.69</c:v>
                </c:pt>
                <c:pt idx="5">
                  <c:v>6.57</c:v>
                </c:pt>
                <c:pt idx="6">
                  <c:v>4.33</c:v>
                </c:pt>
                <c:pt idx="7">
                  <c:v>6.1</c:v>
                </c:pt>
                <c:pt idx="8">
                  <c:v>4.38</c:v>
                </c:pt>
                <c:pt idx="9">
                  <c:v>4.33</c:v>
                </c:pt>
                <c:pt idx="10">
                  <c:v>3.83</c:v>
                </c:pt>
                <c:pt idx="11">
                  <c:v>4.63</c:v>
                </c:pt>
                <c:pt idx="12">
                  <c:v>5.88</c:v>
                </c:pt>
                <c:pt idx="13">
                  <c:v>4.33</c:v>
                </c:pt>
                <c:pt idx="14">
                  <c:v>3.87</c:v>
                </c:pt>
                <c:pt idx="15">
                  <c:v>6.95</c:v>
                </c:pt>
                <c:pt idx="16">
                  <c:v>6.68</c:v>
                </c:pt>
                <c:pt idx="17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49-4A42-AA7D-43C2FE562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1208"/>
        <c:axId val="612815960"/>
      </c:scatterChart>
      <c:valAx>
        <c:axId val="61282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815960"/>
        <c:crosses val="autoZero"/>
        <c:crossBetween val="midCat"/>
      </c:valAx>
      <c:valAx>
        <c:axId val="61281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音価コスト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82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5</xdr:col>
      <xdr:colOff>327025</xdr:colOff>
      <xdr:row>38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5C51F2-104C-4DE4-A139-195A5C71A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19</xdr:row>
      <xdr:rowOff>174625</xdr:rowOff>
    </xdr:from>
    <xdr:to>
      <xdr:col>11</xdr:col>
      <xdr:colOff>635000</xdr:colOff>
      <xdr:row>31</xdr:row>
      <xdr:rowOff>161925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50BDD9C-B39F-45B6-AED3-D0397758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429559</xdr:colOff>
      <xdr:row>11</xdr:row>
      <xdr:rowOff>230840</xdr:rowOff>
    </xdr:from>
    <xdr:to>
      <xdr:col>16</xdr:col>
      <xdr:colOff>399677</xdr:colOff>
      <xdr:row>23</xdr:row>
      <xdr:rowOff>194982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2B9505D-3A52-44B5-BB2C-194BDDDB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212912</xdr:colOff>
      <xdr:row>2</xdr:row>
      <xdr:rowOff>148665</xdr:rowOff>
    </xdr:from>
    <xdr:to>
      <xdr:col>12</xdr:col>
      <xdr:colOff>33618</xdr:colOff>
      <xdr:row>14</xdr:row>
      <xdr:rowOff>112806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C89939C-A135-4C40-A8B7-826740B1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11207</xdr:colOff>
      <xdr:row>2</xdr:row>
      <xdr:rowOff>193488</xdr:rowOff>
    </xdr:from>
    <xdr:to>
      <xdr:col>18</xdr:col>
      <xdr:colOff>638736</xdr:colOff>
      <xdr:row>14</xdr:row>
      <xdr:rowOff>157629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761ED73-2281-419E-B7A7-9AEB6E278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34EC0-AADE-4BAA-BF29-1F5719F4A0CB}">
  <dimension ref="A1:R16"/>
  <sheetViews>
    <sheetView tabSelected="1" topLeftCell="A7" workbookViewId="0">
      <selection activeCell="K15" sqref="K15"/>
    </sheetView>
  </sheetViews>
  <sheetFormatPr defaultRowHeight="18" x14ac:dyDescent="0.55000000000000004"/>
  <sheetData>
    <row r="1" spans="1:18" x14ac:dyDescent="0.55000000000000004">
      <c r="A1" s="2"/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</row>
    <row r="2" spans="1:18" x14ac:dyDescent="0.55000000000000004">
      <c r="A2" s="3" t="s">
        <v>20</v>
      </c>
      <c r="B2" s="3">
        <v>1</v>
      </c>
      <c r="C2" s="3"/>
      <c r="D2" s="3"/>
      <c r="E2" s="3"/>
      <c r="F2" s="3"/>
    </row>
    <row r="3" spans="1:18" x14ac:dyDescent="0.55000000000000004">
      <c r="A3" s="3" t="s">
        <v>21</v>
      </c>
      <c r="B3" s="3">
        <v>0.49741714287675043</v>
      </c>
      <c r="C3" s="3">
        <v>1</v>
      </c>
      <c r="D3" s="3"/>
      <c r="E3" s="3"/>
      <c r="F3" s="3"/>
    </row>
    <row r="4" spans="1:18" x14ac:dyDescent="0.55000000000000004">
      <c r="A4" s="3" t="s">
        <v>22</v>
      </c>
      <c r="B4" s="3">
        <v>0.37512926829179577</v>
      </c>
      <c r="C4" s="3">
        <v>0.58743406566330192</v>
      </c>
      <c r="D4" s="3">
        <v>1</v>
      </c>
      <c r="E4" s="3"/>
      <c r="F4" s="3"/>
    </row>
    <row r="5" spans="1:18" x14ac:dyDescent="0.55000000000000004">
      <c r="A5" s="3" t="s">
        <v>23</v>
      </c>
      <c r="B5" s="3">
        <v>0.2861346312331462</v>
      </c>
      <c r="C5" s="3">
        <v>0.70373128780207561</v>
      </c>
      <c r="D5" s="3">
        <v>-0.16080569976918399</v>
      </c>
      <c r="E5" s="3">
        <v>1</v>
      </c>
      <c r="F5" s="3"/>
    </row>
    <row r="6" spans="1:18" ht="18.5" thickBot="1" x14ac:dyDescent="0.6">
      <c r="A6" s="1" t="s">
        <v>24</v>
      </c>
      <c r="B6" s="1">
        <v>-0.27553349895604706</v>
      </c>
      <c r="C6" s="1">
        <v>-1.6024902413363792E-2</v>
      </c>
      <c r="D6" s="1">
        <v>0.27730270597298456</v>
      </c>
      <c r="E6" s="1">
        <v>-0.26990611170219514</v>
      </c>
      <c r="F6" s="1">
        <v>1</v>
      </c>
    </row>
    <row r="7" spans="1:18" ht="18.5" thickBot="1" x14ac:dyDescent="0.6"/>
    <row r="8" spans="1:18" x14ac:dyDescent="0.55000000000000004">
      <c r="A8" s="2"/>
      <c r="B8" s="2" t="s">
        <v>20</v>
      </c>
      <c r="C8" s="2" t="s">
        <v>21</v>
      </c>
      <c r="D8" s="2" t="s">
        <v>22</v>
      </c>
      <c r="E8" s="2" t="s">
        <v>23</v>
      </c>
      <c r="F8" s="2" t="s">
        <v>24</v>
      </c>
      <c r="G8" s="2" t="s">
        <v>31</v>
      </c>
      <c r="H8" s="2" t="s">
        <v>30</v>
      </c>
      <c r="J8" s="2"/>
      <c r="K8" s="2" t="s">
        <v>20</v>
      </c>
      <c r="L8" s="2" t="s">
        <v>21</v>
      </c>
      <c r="M8" s="2" t="s">
        <v>22</v>
      </c>
      <c r="N8" s="2" t="s">
        <v>23</v>
      </c>
      <c r="O8" s="2" t="s">
        <v>24</v>
      </c>
      <c r="P8" s="2" t="s">
        <v>31</v>
      </c>
      <c r="Q8" s="2" t="s">
        <v>32</v>
      </c>
      <c r="R8" s="2" t="s">
        <v>34</v>
      </c>
    </row>
    <row r="9" spans="1:18" x14ac:dyDescent="0.55000000000000004">
      <c r="A9" s="3" t="s">
        <v>20</v>
      </c>
      <c r="B9" s="3">
        <v>1</v>
      </c>
      <c r="C9" s="3"/>
      <c r="D9" s="3"/>
      <c r="E9" s="3"/>
      <c r="F9" s="3"/>
      <c r="G9" s="3"/>
      <c r="H9" s="3"/>
      <c r="J9" s="3" t="s">
        <v>20</v>
      </c>
      <c r="K9" s="3">
        <v>1</v>
      </c>
      <c r="L9" s="3"/>
      <c r="M9" s="3"/>
      <c r="N9" s="3"/>
      <c r="O9" s="3"/>
      <c r="P9" s="3"/>
      <c r="Q9" s="3"/>
      <c r="R9" s="3"/>
    </row>
    <row r="10" spans="1:18" x14ac:dyDescent="0.55000000000000004">
      <c r="A10" s="3" t="s">
        <v>21</v>
      </c>
      <c r="B10" s="3">
        <v>0.49741714287675043</v>
      </c>
      <c r="C10" s="3">
        <v>1</v>
      </c>
      <c r="D10" s="3"/>
      <c r="E10" s="3"/>
      <c r="F10" s="3"/>
      <c r="G10" s="3"/>
      <c r="H10" s="3"/>
      <c r="J10" s="3" t="s">
        <v>21</v>
      </c>
      <c r="K10" s="3">
        <v>0.49741714287675043</v>
      </c>
      <c r="L10" s="3">
        <v>1</v>
      </c>
      <c r="M10" s="3"/>
      <c r="N10" s="3"/>
      <c r="O10" s="3"/>
      <c r="P10" s="3"/>
      <c r="Q10" s="3"/>
      <c r="R10" s="3"/>
    </row>
    <row r="11" spans="1:18" x14ac:dyDescent="0.55000000000000004">
      <c r="A11" s="3" t="s">
        <v>22</v>
      </c>
      <c r="B11" s="3">
        <v>0.37512926829179577</v>
      </c>
      <c r="C11" s="3">
        <v>0.58743406566330192</v>
      </c>
      <c r="D11" s="3">
        <v>1</v>
      </c>
      <c r="E11" s="3"/>
      <c r="F11" s="3"/>
      <c r="G11" s="3"/>
      <c r="H11" s="3"/>
      <c r="J11" s="3" t="s">
        <v>22</v>
      </c>
      <c r="K11" s="3">
        <v>0.37512926829179577</v>
      </c>
      <c r="L11" s="3">
        <v>0.58743406566330192</v>
      </c>
      <c r="M11" s="3">
        <v>1</v>
      </c>
      <c r="N11" s="3"/>
      <c r="O11" s="3"/>
      <c r="P11" s="3"/>
      <c r="Q11" s="3"/>
      <c r="R11" s="3"/>
    </row>
    <row r="12" spans="1:18" x14ac:dyDescent="0.55000000000000004">
      <c r="A12" s="3" t="s">
        <v>23</v>
      </c>
      <c r="B12" s="3">
        <v>0.2861346312331462</v>
      </c>
      <c r="C12" s="3">
        <v>0.70373128780207561</v>
      </c>
      <c r="D12" s="3">
        <v>-0.16080569976918399</v>
      </c>
      <c r="E12" s="3">
        <v>1</v>
      </c>
      <c r="F12" s="3"/>
      <c r="G12" s="3"/>
      <c r="H12" s="3"/>
      <c r="J12" s="3" t="s">
        <v>23</v>
      </c>
      <c r="K12" s="3">
        <v>0.2861346312331462</v>
      </c>
      <c r="L12" s="3">
        <v>0.70373128780207561</v>
      </c>
      <c r="M12" s="3">
        <v>-0.16080569976918399</v>
      </c>
      <c r="N12" s="3">
        <v>1</v>
      </c>
      <c r="O12" s="3"/>
      <c r="P12" s="3"/>
      <c r="Q12" s="3"/>
      <c r="R12" s="3"/>
    </row>
    <row r="13" spans="1:18" x14ac:dyDescent="0.55000000000000004">
      <c r="A13" s="3" t="s">
        <v>24</v>
      </c>
      <c r="B13" s="3">
        <v>-0.27553349895604706</v>
      </c>
      <c r="C13" s="3">
        <v>-1.6024902413363792E-2</v>
      </c>
      <c r="D13" s="3">
        <v>0.27730270597298456</v>
      </c>
      <c r="E13" s="3">
        <v>-0.26990611170219514</v>
      </c>
      <c r="F13" s="3">
        <v>1</v>
      </c>
      <c r="G13" s="3"/>
      <c r="H13" s="3"/>
      <c r="J13" s="3" t="s">
        <v>24</v>
      </c>
      <c r="K13" s="3">
        <v>-0.27553349895604706</v>
      </c>
      <c r="L13" s="3">
        <v>-1.6024902413363792E-2</v>
      </c>
      <c r="M13" s="3">
        <v>0.27730270597298456</v>
      </c>
      <c r="N13" s="3">
        <v>-0.26990611170219514</v>
      </c>
      <c r="O13" s="3">
        <v>1</v>
      </c>
      <c r="P13" s="3"/>
      <c r="Q13" s="3"/>
      <c r="R13" s="3"/>
    </row>
    <row r="14" spans="1:18" x14ac:dyDescent="0.55000000000000004">
      <c r="A14" s="3" t="s">
        <v>31</v>
      </c>
      <c r="B14" s="3">
        <v>0.10569261208354001</v>
      </c>
      <c r="C14" s="3">
        <v>0.26158260253115434</v>
      </c>
      <c r="D14" s="3">
        <v>0.12290493735133645</v>
      </c>
      <c r="E14" s="3">
        <v>0.20150328693532921</v>
      </c>
      <c r="F14" s="3">
        <v>-0.46923368034496171</v>
      </c>
      <c r="G14" s="3">
        <v>1</v>
      </c>
      <c r="H14" s="3"/>
      <c r="J14" s="3" t="s">
        <v>31</v>
      </c>
      <c r="K14" s="3">
        <v>0.10569261208354001</v>
      </c>
      <c r="L14" s="3">
        <v>0.26158260253115434</v>
      </c>
      <c r="M14" s="3">
        <v>0.12290493735133645</v>
      </c>
      <c r="N14" s="3">
        <v>0.20150328693532921</v>
      </c>
      <c r="O14" s="3">
        <v>-0.46923368034496171</v>
      </c>
      <c r="P14" s="3">
        <v>1</v>
      </c>
      <c r="Q14" s="3"/>
      <c r="R14" s="3"/>
    </row>
    <row r="15" spans="1:18" ht="18.5" thickBot="1" x14ac:dyDescent="0.6">
      <c r="A15" s="1" t="s">
        <v>30</v>
      </c>
      <c r="B15" s="1">
        <v>-0.46375993097099433</v>
      </c>
      <c r="C15" s="1">
        <v>-0.62920245289124765</v>
      </c>
      <c r="D15" s="1">
        <v>-0.31376944967291692</v>
      </c>
      <c r="E15" s="1">
        <v>-0.49617082020774039</v>
      </c>
      <c r="F15" s="1">
        <v>-5.4145583713574676E-2</v>
      </c>
      <c r="G15" s="1">
        <v>0.11348284996446011</v>
      </c>
      <c r="H15" s="1">
        <v>1</v>
      </c>
      <c r="J15" s="3" t="s">
        <v>32</v>
      </c>
      <c r="K15" s="3">
        <v>-0.15537188403999283</v>
      </c>
      <c r="L15" s="3">
        <v>0.21339027649905443</v>
      </c>
      <c r="M15" s="3">
        <v>-0.22778384247516881</v>
      </c>
      <c r="N15" s="3">
        <v>0.46871088213578493</v>
      </c>
      <c r="O15" s="3">
        <v>-0.35175414403899874</v>
      </c>
      <c r="P15" s="3">
        <v>-7.9292673634728028E-2</v>
      </c>
      <c r="Q15" s="3">
        <v>1</v>
      </c>
      <c r="R15" s="3"/>
    </row>
    <row r="16" spans="1:18" ht="18.5" thickBot="1" x14ac:dyDescent="0.6">
      <c r="J16" s="1" t="s">
        <v>34</v>
      </c>
      <c r="K16" s="1">
        <v>-0.46375993097099433</v>
      </c>
      <c r="L16" s="1">
        <v>-0.62920245289124765</v>
      </c>
      <c r="M16" s="1">
        <v>-0.31376944967291692</v>
      </c>
      <c r="N16" s="1">
        <v>-0.49617082020774039</v>
      </c>
      <c r="O16" s="1">
        <v>-5.4145583713574676E-2</v>
      </c>
      <c r="P16" s="1">
        <v>0.11348284996446011</v>
      </c>
      <c r="Q16" s="1">
        <v>-3.7160150534346278E-2</v>
      </c>
      <c r="R16" s="1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D0823-C23B-471A-9061-24EEDF7AA46D}">
  <dimension ref="A1:R25"/>
  <sheetViews>
    <sheetView topLeftCell="C1" zoomScale="85" zoomScaleNormal="85" workbookViewId="0">
      <selection activeCell="U12" sqref="U12"/>
    </sheetView>
  </sheetViews>
  <sheetFormatPr defaultRowHeight="18" x14ac:dyDescent="0.55000000000000004"/>
  <cols>
    <col min="2" max="2" width="10.4140625" customWidth="1"/>
    <col min="3" max="3" width="13.6640625" customWidth="1"/>
    <col min="5" max="5" width="14.58203125" customWidth="1"/>
    <col min="6" max="6" width="12.9140625" customWidth="1"/>
    <col min="7" max="7" width="6.25" customWidth="1"/>
  </cols>
  <sheetData>
    <row r="1" spans="1:18" x14ac:dyDescent="0.5500000000000000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33</v>
      </c>
      <c r="J1" t="s">
        <v>35</v>
      </c>
      <c r="K1" t="s">
        <v>26</v>
      </c>
      <c r="M1" t="s">
        <v>29</v>
      </c>
    </row>
    <row r="2" spans="1:18" x14ac:dyDescent="0.55000000000000004">
      <c r="A2" t="s">
        <v>7</v>
      </c>
      <c r="B2" t="s">
        <v>8</v>
      </c>
      <c r="C2">
        <v>1.83</v>
      </c>
      <c r="D2">
        <v>14</v>
      </c>
      <c r="E2">
        <v>8</v>
      </c>
      <c r="F2">
        <v>5</v>
      </c>
      <c r="G2">
        <v>15</v>
      </c>
      <c r="H2">
        <v>1.25</v>
      </c>
      <c r="I2">
        <v>4</v>
      </c>
      <c r="J2">
        <v>5.78</v>
      </c>
    </row>
    <row r="3" spans="1:18" x14ac:dyDescent="0.55000000000000004">
      <c r="A3" t="s">
        <v>7</v>
      </c>
      <c r="B3" t="s">
        <v>9</v>
      </c>
      <c r="C3">
        <v>1.83</v>
      </c>
      <c r="D3">
        <v>14</v>
      </c>
      <c r="E3">
        <v>2</v>
      </c>
      <c r="F3">
        <v>11</v>
      </c>
      <c r="G3">
        <v>13</v>
      </c>
      <c r="H3">
        <v>1.31</v>
      </c>
      <c r="I3">
        <v>4</v>
      </c>
      <c r="J3">
        <v>6.15</v>
      </c>
    </row>
    <row r="4" spans="1:18" ht="18.5" thickBot="1" x14ac:dyDescent="0.6">
      <c r="A4" t="s">
        <v>7</v>
      </c>
      <c r="B4" t="s">
        <v>10</v>
      </c>
      <c r="C4">
        <v>2.17</v>
      </c>
      <c r="D4">
        <v>24</v>
      </c>
      <c r="E4">
        <v>20</v>
      </c>
      <c r="F4">
        <v>4</v>
      </c>
      <c r="G4">
        <v>9</v>
      </c>
      <c r="H4">
        <v>1.63</v>
      </c>
      <c r="I4">
        <v>4</v>
      </c>
      <c r="J4">
        <v>6.37</v>
      </c>
    </row>
    <row r="5" spans="1:18" x14ac:dyDescent="0.55000000000000004">
      <c r="A5" t="s">
        <v>11</v>
      </c>
      <c r="B5" t="s">
        <v>8</v>
      </c>
      <c r="C5">
        <v>2.2000000000000002</v>
      </c>
      <c r="D5">
        <v>38</v>
      </c>
      <c r="E5">
        <v>27</v>
      </c>
      <c r="F5">
        <v>11</v>
      </c>
      <c r="G5">
        <v>19</v>
      </c>
      <c r="H5">
        <v>1.1599999999999999</v>
      </c>
      <c r="I5">
        <v>6</v>
      </c>
      <c r="J5">
        <v>4.93</v>
      </c>
      <c r="L5" s="2"/>
      <c r="M5" s="2" t="s">
        <v>16</v>
      </c>
      <c r="N5" s="2" t="s">
        <v>17</v>
      </c>
      <c r="O5" s="2" t="s">
        <v>18</v>
      </c>
      <c r="P5" s="2" t="s">
        <v>19</v>
      </c>
      <c r="Q5" s="2" t="s">
        <v>27</v>
      </c>
      <c r="R5" s="2" t="s">
        <v>28</v>
      </c>
    </row>
    <row r="6" spans="1:18" x14ac:dyDescent="0.55000000000000004">
      <c r="A6" t="s">
        <v>11</v>
      </c>
      <c r="B6" t="s">
        <v>9</v>
      </c>
      <c r="C6">
        <v>2.4</v>
      </c>
      <c r="D6">
        <v>21</v>
      </c>
      <c r="E6">
        <v>21</v>
      </c>
      <c r="F6">
        <v>0</v>
      </c>
      <c r="G6">
        <v>14</v>
      </c>
      <c r="H6">
        <v>1.22</v>
      </c>
      <c r="I6">
        <v>4</v>
      </c>
      <c r="J6">
        <v>5.69</v>
      </c>
      <c r="L6" s="3" t="s">
        <v>16</v>
      </c>
      <c r="M6" s="3">
        <v>1</v>
      </c>
      <c r="N6" s="3"/>
      <c r="O6" s="3"/>
      <c r="P6" s="3"/>
      <c r="Q6" s="3"/>
      <c r="R6" s="3"/>
    </row>
    <row r="7" spans="1:18" x14ac:dyDescent="0.55000000000000004">
      <c r="A7" t="s">
        <v>11</v>
      </c>
      <c r="B7" t="s">
        <v>10</v>
      </c>
      <c r="C7">
        <v>1.6</v>
      </c>
      <c r="D7">
        <v>18</v>
      </c>
      <c r="E7">
        <v>13</v>
      </c>
      <c r="F7">
        <v>5</v>
      </c>
      <c r="G7">
        <v>16</v>
      </c>
      <c r="H7">
        <v>1.43</v>
      </c>
      <c r="I7">
        <v>8</v>
      </c>
      <c r="J7">
        <v>6.57</v>
      </c>
      <c r="L7" s="3" t="s">
        <v>17</v>
      </c>
      <c r="M7" s="3">
        <v>0.49741714287675043</v>
      </c>
      <c r="N7" s="3">
        <v>1</v>
      </c>
      <c r="O7" s="3"/>
      <c r="P7" s="3"/>
      <c r="Q7" s="3"/>
      <c r="R7" s="3"/>
    </row>
    <row r="8" spans="1:18" x14ac:dyDescent="0.55000000000000004">
      <c r="A8" t="s">
        <v>12</v>
      </c>
      <c r="B8" t="s">
        <v>8</v>
      </c>
      <c r="C8">
        <v>2.5</v>
      </c>
      <c r="D8">
        <v>42</v>
      </c>
      <c r="E8">
        <v>0</v>
      </c>
      <c r="F8">
        <v>42</v>
      </c>
      <c r="G8">
        <v>9</v>
      </c>
      <c r="H8">
        <v>1.33</v>
      </c>
      <c r="I8">
        <v>24</v>
      </c>
      <c r="J8">
        <v>4.33</v>
      </c>
      <c r="L8" s="3" t="s">
        <v>18</v>
      </c>
      <c r="M8" s="3">
        <v>0.37512926829179577</v>
      </c>
      <c r="N8" s="3">
        <v>0.58743406566330192</v>
      </c>
      <c r="O8" s="3">
        <v>1</v>
      </c>
      <c r="P8" s="3"/>
      <c r="Q8" s="3"/>
      <c r="R8" s="3"/>
    </row>
    <row r="9" spans="1:18" x14ac:dyDescent="0.55000000000000004">
      <c r="A9" t="s">
        <v>12</v>
      </c>
      <c r="B9" t="s">
        <v>9</v>
      </c>
      <c r="C9">
        <v>3</v>
      </c>
      <c r="D9">
        <v>33</v>
      </c>
      <c r="E9">
        <v>18</v>
      </c>
      <c r="F9">
        <v>15</v>
      </c>
      <c r="G9">
        <v>10</v>
      </c>
      <c r="H9">
        <v>1.37</v>
      </c>
      <c r="I9">
        <v>3</v>
      </c>
      <c r="J9">
        <v>6.1</v>
      </c>
      <c r="L9" s="3" t="s">
        <v>19</v>
      </c>
      <c r="M9" s="3">
        <v>0.2861346312331462</v>
      </c>
      <c r="N9" s="3">
        <v>0.70373128780207561</v>
      </c>
      <c r="O9" s="3">
        <v>-0.16080569976918399</v>
      </c>
      <c r="P9" s="3">
        <v>1</v>
      </c>
      <c r="Q9" s="3"/>
      <c r="R9" s="3"/>
    </row>
    <row r="10" spans="1:18" x14ac:dyDescent="0.55000000000000004">
      <c r="A10" t="s">
        <v>12</v>
      </c>
      <c r="B10" t="s">
        <v>10</v>
      </c>
      <c r="C10">
        <v>2</v>
      </c>
      <c r="D10">
        <v>40</v>
      </c>
      <c r="E10">
        <v>22</v>
      </c>
      <c r="F10">
        <v>18</v>
      </c>
      <c r="G10">
        <v>12</v>
      </c>
      <c r="H10">
        <v>1.45</v>
      </c>
      <c r="I10">
        <v>22</v>
      </c>
      <c r="J10">
        <v>4.38</v>
      </c>
      <c r="L10" s="3" t="s">
        <v>27</v>
      </c>
      <c r="M10" s="3">
        <v>-0.27553349895604706</v>
      </c>
      <c r="N10" s="3">
        <v>-1.6024902413363792E-2</v>
      </c>
      <c r="O10" s="3">
        <v>0.27730270597298456</v>
      </c>
      <c r="P10" s="3">
        <v>-0.26990611170219514</v>
      </c>
      <c r="Q10" s="3">
        <v>1</v>
      </c>
      <c r="R10" s="3"/>
    </row>
    <row r="11" spans="1:18" ht="18.5" thickBot="1" x14ac:dyDescent="0.6">
      <c r="A11" t="s">
        <v>13</v>
      </c>
      <c r="B11" t="s">
        <v>8</v>
      </c>
      <c r="C11">
        <v>2.8</v>
      </c>
      <c r="D11">
        <v>18</v>
      </c>
      <c r="E11">
        <v>13</v>
      </c>
      <c r="F11">
        <v>5</v>
      </c>
      <c r="G11">
        <v>16</v>
      </c>
      <c r="H11">
        <v>0.99</v>
      </c>
      <c r="I11">
        <v>6</v>
      </c>
      <c r="J11">
        <v>4.33</v>
      </c>
      <c r="L11" s="1" t="s">
        <v>28</v>
      </c>
      <c r="M11" s="1">
        <v>0.10569261208354001</v>
      </c>
      <c r="N11" s="1">
        <v>0.26158260253115434</v>
      </c>
      <c r="O11" s="1">
        <v>0.12290493735133645</v>
      </c>
      <c r="P11" s="1">
        <v>0.20150328693532921</v>
      </c>
      <c r="Q11" s="1">
        <v>-0.46923368034496171</v>
      </c>
      <c r="R11" s="1">
        <v>1</v>
      </c>
    </row>
    <row r="12" spans="1:18" x14ac:dyDescent="0.55000000000000004">
      <c r="A12" t="s">
        <v>13</v>
      </c>
      <c r="B12" t="s">
        <v>9</v>
      </c>
      <c r="C12">
        <v>2.8</v>
      </c>
      <c r="D12">
        <v>38</v>
      </c>
      <c r="E12">
        <v>27</v>
      </c>
      <c r="F12">
        <v>12</v>
      </c>
      <c r="G12">
        <v>14</v>
      </c>
      <c r="H12">
        <v>1.1000000000000001</v>
      </c>
      <c r="I12">
        <v>7</v>
      </c>
      <c r="J12">
        <v>3.83</v>
      </c>
    </row>
    <row r="13" spans="1:18" x14ac:dyDescent="0.55000000000000004">
      <c r="A13" t="s">
        <v>13</v>
      </c>
      <c r="B13" t="s">
        <v>10</v>
      </c>
      <c r="C13">
        <v>2</v>
      </c>
      <c r="D13">
        <v>26</v>
      </c>
      <c r="E13">
        <v>9</v>
      </c>
      <c r="F13">
        <v>17</v>
      </c>
      <c r="G13">
        <v>14</v>
      </c>
      <c r="H13">
        <v>1.28</v>
      </c>
      <c r="I13">
        <v>13</v>
      </c>
      <c r="J13">
        <v>4.63</v>
      </c>
    </row>
    <row r="14" spans="1:18" x14ac:dyDescent="0.55000000000000004">
      <c r="A14" t="s">
        <v>14</v>
      </c>
      <c r="B14" t="s">
        <v>8</v>
      </c>
      <c r="C14">
        <v>2.5</v>
      </c>
      <c r="D14">
        <v>24</v>
      </c>
      <c r="E14">
        <v>12</v>
      </c>
      <c r="F14">
        <v>12</v>
      </c>
      <c r="G14">
        <v>10</v>
      </c>
      <c r="H14">
        <v>1.53</v>
      </c>
      <c r="I14">
        <v>6</v>
      </c>
      <c r="J14">
        <v>5.88</v>
      </c>
    </row>
    <row r="15" spans="1:18" x14ac:dyDescent="0.55000000000000004">
      <c r="A15" t="s">
        <v>14</v>
      </c>
      <c r="B15" t="s">
        <v>9</v>
      </c>
      <c r="C15">
        <v>2.8</v>
      </c>
      <c r="D15">
        <v>17</v>
      </c>
      <c r="E15">
        <v>7</v>
      </c>
      <c r="F15">
        <v>10</v>
      </c>
      <c r="G15">
        <v>8</v>
      </c>
      <c r="H15">
        <v>1.39</v>
      </c>
      <c r="I15">
        <v>4</v>
      </c>
      <c r="J15">
        <v>4.33</v>
      </c>
    </row>
    <row r="16" spans="1:18" x14ac:dyDescent="0.55000000000000004">
      <c r="A16" t="s">
        <v>14</v>
      </c>
      <c r="B16" t="s">
        <v>10</v>
      </c>
      <c r="C16">
        <v>3.2</v>
      </c>
      <c r="D16">
        <v>53</v>
      </c>
      <c r="E16">
        <v>28</v>
      </c>
      <c r="F16">
        <v>25</v>
      </c>
      <c r="G16">
        <v>12</v>
      </c>
      <c r="H16">
        <v>1.53</v>
      </c>
      <c r="I16">
        <v>11</v>
      </c>
      <c r="J16">
        <v>3.87</v>
      </c>
    </row>
    <row r="17" spans="1:10" x14ac:dyDescent="0.55000000000000004">
      <c r="A17" t="s">
        <v>15</v>
      </c>
      <c r="B17" t="s">
        <v>8</v>
      </c>
      <c r="C17">
        <v>1.83</v>
      </c>
      <c r="D17">
        <v>12</v>
      </c>
      <c r="E17">
        <v>6</v>
      </c>
      <c r="F17">
        <v>6</v>
      </c>
      <c r="G17">
        <v>9</v>
      </c>
      <c r="H17">
        <v>1.03</v>
      </c>
      <c r="I17">
        <v>28</v>
      </c>
      <c r="J17">
        <v>6.95</v>
      </c>
    </row>
    <row r="18" spans="1:10" x14ac:dyDescent="0.55000000000000004">
      <c r="A18" t="s">
        <v>15</v>
      </c>
      <c r="B18" t="s">
        <v>9</v>
      </c>
      <c r="C18">
        <v>2.33</v>
      </c>
      <c r="D18">
        <v>22</v>
      </c>
      <c r="E18">
        <v>10</v>
      </c>
      <c r="F18">
        <v>12</v>
      </c>
      <c r="G18">
        <v>17</v>
      </c>
      <c r="H18">
        <v>1.23</v>
      </c>
      <c r="I18">
        <v>7</v>
      </c>
      <c r="J18">
        <v>6.68</v>
      </c>
    </row>
    <row r="19" spans="1:10" x14ac:dyDescent="0.55000000000000004">
      <c r="A19" t="s">
        <v>15</v>
      </c>
      <c r="B19" t="s">
        <v>10</v>
      </c>
      <c r="C19">
        <v>2.83</v>
      </c>
      <c r="D19">
        <v>24</v>
      </c>
      <c r="E19">
        <v>15</v>
      </c>
      <c r="F19">
        <v>9</v>
      </c>
      <c r="G19">
        <v>10</v>
      </c>
      <c r="H19">
        <v>1.48</v>
      </c>
      <c r="I19">
        <v>18</v>
      </c>
      <c r="J19">
        <v>6.4</v>
      </c>
    </row>
    <row r="20" spans="1:10" ht="18.5" thickBot="1" x14ac:dyDescent="0.6">
      <c r="D20">
        <f>_xlfn.COVARIANCE.P(C2:C19,D2:D19)</f>
        <v>2.5256790123456785</v>
      </c>
      <c r="E20">
        <f>_xlfn.COVARIANCE.P(C2:C19,E2:E19)</f>
        <v>1.4079629629629633</v>
      </c>
      <c r="F20">
        <f>_xlfn.COVARIANCE.P(C2:C19,F2:F19)</f>
        <v>1.2014814814814818</v>
      </c>
    </row>
    <row r="21" spans="1:10" x14ac:dyDescent="0.55000000000000004">
      <c r="D21" s="2"/>
      <c r="E21" s="2" t="s">
        <v>16</v>
      </c>
      <c r="F21" s="2" t="s">
        <v>17</v>
      </c>
      <c r="G21" s="2" t="s">
        <v>18</v>
      </c>
      <c r="H21" s="2" t="s">
        <v>19</v>
      </c>
    </row>
    <row r="22" spans="1:10" x14ac:dyDescent="0.55000000000000004">
      <c r="D22" s="3" t="s">
        <v>16</v>
      </c>
      <c r="E22" s="3">
        <v>1</v>
      </c>
      <c r="F22" s="3"/>
      <c r="G22" s="3"/>
      <c r="H22" s="3"/>
    </row>
    <row r="23" spans="1:10" x14ac:dyDescent="0.55000000000000004">
      <c r="D23" s="3" t="s">
        <v>17</v>
      </c>
      <c r="E23" s="3">
        <v>0.49741714287675043</v>
      </c>
      <c r="F23" s="3">
        <v>1</v>
      </c>
      <c r="G23" s="3"/>
      <c r="H23" s="3"/>
    </row>
    <row r="24" spans="1:10" x14ac:dyDescent="0.55000000000000004">
      <c r="D24" s="3" t="s">
        <v>18</v>
      </c>
      <c r="E24" s="3">
        <v>0.37512926829179577</v>
      </c>
      <c r="F24" s="3">
        <v>0.58743406566330192</v>
      </c>
      <c r="G24" s="3">
        <v>1</v>
      </c>
      <c r="H24" s="3"/>
    </row>
    <row r="25" spans="1:10" ht="18.5" thickBot="1" x14ac:dyDescent="0.6">
      <c r="D25" s="1" t="s">
        <v>19</v>
      </c>
      <c r="E25" s="1">
        <v>0.2861346312331462</v>
      </c>
      <c r="F25" s="1">
        <v>0.70373128780207561</v>
      </c>
      <c r="G25" s="1">
        <v>-0.16080569976918399</v>
      </c>
      <c r="H25" s="1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match</dc:creator>
  <cp:lastModifiedBy>match</cp:lastModifiedBy>
  <dcterms:created xsi:type="dcterms:W3CDTF">2018-10-16T05:33:56Z</dcterms:created>
  <dcterms:modified xsi:type="dcterms:W3CDTF">2018-10-23T04:07:39Z</dcterms:modified>
</cp:coreProperties>
</file>