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spariunas.LIFEARC\projects\studies_endpoint_template\"/>
    </mc:Choice>
  </mc:AlternateContent>
  <xr:revisionPtr revIDLastSave="0" documentId="13_ncr:1_{9F859185-0466-41BF-8BF0-C2455DAC6ED2}" xr6:coauthVersionLast="45" xr6:coauthVersionMax="45" xr10:uidLastSave="{00000000-0000-0000-0000-000000000000}"/>
  <bookViews>
    <workbookView xWindow="-110" yWindow="-110" windowWidth="19420" windowHeight="10420" xr2:uid="{350406E5-7FBB-4BED-BF13-A26B7717BB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<sst xmlns="http://schemas.openxmlformats.org/spreadsheetml/2006/main" count="249" uniqueCount="39">
  <si>
    <t>Object ID</t>
  </si>
  <si>
    <t>Batch Ref</t>
  </si>
  <si>
    <t>Target</t>
  </si>
  <si>
    <t>Assay</t>
  </si>
  <si>
    <t>Assay Technology</t>
  </si>
  <si>
    <t>MRT00078224</t>
  </si>
  <si>
    <t>02</t>
  </si>
  <si>
    <t>MRT00122270</t>
  </si>
  <si>
    <t>MRT00105813</t>
  </si>
  <si>
    <t>01</t>
  </si>
  <si>
    <t>MRT00199289</t>
  </si>
  <si>
    <t>MRT00169092</t>
  </si>
  <si>
    <t>03</t>
  </si>
  <si>
    <t>Alpha Screen</t>
  </si>
  <si>
    <t>% Inhibition</t>
  </si>
  <si>
    <t>Luminescence</t>
  </si>
  <si>
    <t>Fluorescence</t>
  </si>
  <si>
    <t>Bimolecular fluorescence complementation</t>
  </si>
  <si>
    <t>Primary screen</t>
  </si>
  <si>
    <t>Secondary assay</t>
  </si>
  <si>
    <t>Result Value</t>
  </si>
  <si>
    <t>Result unit</t>
  </si>
  <si>
    <t>Date</t>
  </si>
  <si>
    <t>SIBCB</t>
  </si>
  <si>
    <t>BIRC5-CDCA8</t>
  </si>
  <si>
    <t>CTD Project Number</t>
  </si>
  <si>
    <t>Collaborator</t>
  </si>
  <si>
    <t xml:space="preserve">Gene </t>
  </si>
  <si>
    <t>Comment</t>
  </si>
  <si>
    <t>Organism</t>
  </si>
  <si>
    <t>Homo sapiens</t>
  </si>
  <si>
    <t>Cell Line</t>
  </si>
  <si>
    <t>Result Type</t>
  </si>
  <si>
    <t>Study Type</t>
  </si>
  <si>
    <t>PROTEIN-PROTEIN INTERACTION</t>
  </si>
  <si>
    <t>Survivin-Borealin</t>
  </si>
  <si>
    <t>Result Value Numeric</t>
  </si>
  <si>
    <t>Modifier</t>
  </si>
  <si>
    <t>Test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</si>
</sst>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49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6FC5-B2FD-4E96-BEEB-B2910050B411}">
  <dimension ref="A1:S27"/>
  <sheetViews>
    <sheetView tabSelected="1" workbookViewId="0">
      <selection activeCell="P1" sqref="P1:P1048576"/>
    </sheetView>
  </sheetViews>
  <sheetFormatPr defaultColWidth="9.1796875" defaultRowHeight="14.5" x14ac:dyDescent="0.35"/>
  <cols>
    <col min="1" max="1" width="13.1796875" style="3" bestFit="1" customWidth="1"/>
    <col min="2" max="2" width="9.453125" style="3" bestFit="1" customWidth="1"/>
    <col min="3" max="3" width="9.453125" style="3" customWidth="1"/>
    <col min="4" max="4" width="36.90625" style="3" customWidth="1"/>
    <col min="5" max="5" width="17" style="3" bestFit="1" customWidth="1"/>
    <col min="6" max="8" width="17" style="3" customWidth="1"/>
    <col min="9" max="9" width="40.7265625" style="3" bestFit="1" customWidth="1"/>
    <col min="10" max="10" width="16.7265625" style="3" bestFit="1" customWidth="1"/>
    <col min="11" max="11" width="17" style="3" customWidth="1"/>
    <col min="12" max="12" width="15.453125" style="3" customWidth="1"/>
    <col min="13" max="14" width="15.453125" style="3" bestFit="1" customWidth="1"/>
    <col min="15" max="15" width="17" style="3" bestFit="1" customWidth="1"/>
    <col min="16" max="16" width="32.90625" style="5" customWidth="1"/>
    <col min="17" max="17" width="10.7265625" style="3" bestFit="1" customWidth="1"/>
    <col min="18" max="19" width="19.1796875" style="3" bestFit="1" customWidth="1"/>
    <col min="20" max="16384" width="9.1796875" style="3"/>
  </cols>
  <sheetData>
    <row r="1" spans="1:19" x14ac:dyDescent="0.35">
      <c r="A1" s="2" t="s">
        <v>0</v>
      </c>
      <c r="B1" s="2" t="s">
        <v>1</v>
      </c>
      <c r="C1" s="2" t="s">
        <v>38</v>
      </c>
      <c r="D1" s="2" t="s">
        <v>33</v>
      </c>
      <c r="E1" s="2" t="s">
        <v>2</v>
      </c>
      <c r="F1" s="2" t="s">
        <v>27</v>
      </c>
      <c r="G1" s="2" t="s">
        <v>29</v>
      </c>
      <c r="H1" s="2" t="s">
        <v>31</v>
      </c>
      <c r="I1" s="2" t="s">
        <v>3</v>
      </c>
      <c r="J1" s="2" t="s">
        <v>4</v>
      </c>
      <c r="K1" s="2" t="s">
        <v>32</v>
      </c>
      <c r="L1" s="2" t="s">
        <v>37</v>
      </c>
      <c r="M1" s="2" t="s">
        <v>36</v>
      </c>
      <c r="N1" s="2" t="s">
        <v>20</v>
      </c>
      <c r="O1" s="2" t="s">
        <v>21</v>
      </c>
      <c r="P1" s="2" t="s">
        <v>28</v>
      </c>
      <c r="Q1" s="2" t="s">
        <v>22</v>
      </c>
      <c r="R1" s="2" t="s">
        <v>25</v>
      </c>
      <c r="S1" s="2" t="s">
        <v>26</v>
      </c>
    </row>
    <row r="2" spans="1:19" x14ac:dyDescent="0.35">
      <c r="A2" s="1" t="s">
        <v>5</v>
      </c>
      <c r="B2" s="1" t="s">
        <v>6</v>
      </c>
      <c r="C2" s="1"/>
      <c r="D2" s="1" t="s">
        <v>34</v>
      </c>
      <c r="E2" s="4" t="s">
        <v>35</v>
      </c>
      <c r="F2" s="4" t="s">
        <v>24</v>
      </c>
      <c r="G2" s="4" t="s">
        <v>30</v>
      </c>
      <c r="H2" s="4"/>
      <c r="I2" s="1" t="s">
        <v>17</v>
      </c>
      <c r="J2" s="1" t="s">
        <v>16</v>
      </c>
      <c r="K2" s="1" t="s">
        <v>18</v>
      </c>
      <c r="L2" s="1"/>
      <c r="M2" s="1">
        <v>91.93</v>
      </c>
      <c r="N2" s="1">
        <v>91.93</v>
      </c>
      <c r="O2" s="1" t="s">
        <v>14</v>
      </c>
      <c r="Q2" s="6">
        <v>42641</v>
      </c>
      <c r="R2" s="6"/>
      <c r="S2" s="3" t="s">
        <v>23</v>
      </c>
    </row>
    <row r="3" spans="1:19" x14ac:dyDescent="0.35">
      <c r="A3" s="1" t="s">
        <v>7</v>
      </c>
      <c r="B3" s="1" t="s">
        <v>6</v>
      </c>
      <c r="C3" s="1"/>
      <c r="D3" s="1" t="s">
        <v>34</v>
      </c>
      <c r="E3" s="4" t="s">
        <v>35</v>
      </c>
      <c r="F3" s="4" t="s">
        <v>24</v>
      </c>
      <c r="G3" s="4" t="s">
        <v>30</v>
      </c>
      <c r="H3" s="4"/>
      <c r="I3" s="1" t="s">
        <v>17</v>
      </c>
      <c r="J3" s="1" t="s">
        <v>16</v>
      </c>
      <c r="K3" s="1" t="s">
        <v>18</v>
      </c>
      <c r="L3" s="1"/>
      <c r="M3" s="1">
        <v>83.88</v>
      </c>
      <c r="N3" s="1">
        <v>83.88</v>
      </c>
      <c r="O3" s="1" t="s">
        <v>14</v>
      </c>
      <c r="Q3" s="6">
        <v>42641</v>
      </c>
      <c r="R3" s="6"/>
      <c r="S3" s="3" t="s">
        <v>23</v>
      </c>
    </row>
    <row r="4" spans="1:19" x14ac:dyDescent="0.35">
      <c r="A4" s="1" t="s">
        <v>8</v>
      </c>
      <c r="B4" s="1" t="s">
        <v>6</v>
      </c>
      <c r="C4" s="1"/>
      <c r="D4" s="1" t="s">
        <v>34</v>
      </c>
      <c r="E4" s="4" t="s">
        <v>35</v>
      </c>
      <c r="F4" s="4" t="s">
        <v>24</v>
      </c>
      <c r="G4" s="4" t="s">
        <v>30</v>
      </c>
      <c r="H4" s="4"/>
      <c r="I4" s="1" t="s">
        <v>17</v>
      </c>
      <c r="J4" s="1" t="s">
        <v>16</v>
      </c>
      <c r="K4" s="1" t="s">
        <v>18</v>
      </c>
      <c r="L4" s="1"/>
      <c r="M4" s="1">
        <v>79.180000000000007</v>
      </c>
      <c r="N4" s="1">
        <v>79.180000000000007</v>
      </c>
      <c r="O4" s="1" t="s">
        <v>14</v>
      </c>
      <c r="Q4" s="6">
        <v>42641</v>
      </c>
      <c r="R4" s="6"/>
      <c r="S4" s="3" t="s">
        <v>23</v>
      </c>
    </row>
    <row r="5" spans="1:19" x14ac:dyDescent="0.35">
      <c r="A5" s="7" t="str">
        <f>CHOOSE(2,"OBJD","MRT00177347","02")</f>
        <v>MRT00177347</v>
      </c>
      <c r="B5" s="7" t="s">
        <v>6</v>
      </c>
      <c r="C5" s="7"/>
      <c r="D5" s="1" t="s">
        <v>34</v>
      </c>
      <c r="E5" s="4" t="s">
        <v>35</v>
      </c>
      <c r="F5" s="4" t="s">
        <v>24</v>
      </c>
      <c r="G5" s="4" t="s">
        <v>30</v>
      </c>
      <c r="H5" s="4"/>
      <c r="I5" s="1" t="s">
        <v>17</v>
      </c>
      <c r="J5" s="1" t="s">
        <v>16</v>
      </c>
      <c r="K5" s="1" t="s">
        <v>18</v>
      </c>
      <c r="L5" s="1"/>
      <c r="M5" s="1">
        <v>56.29</v>
      </c>
      <c r="N5" s="1">
        <v>56.29</v>
      </c>
      <c r="O5" s="1" t="s">
        <v>14</v>
      </c>
      <c r="Q5" s="6">
        <v>42641</v>
      </c>
      <c r="R5" s="6"/>
      <c r="S5" s="3" t="s">
        <v>23</v>
      </c>
    </row>
    <row r="6" spans="1:19" x14ac:dyDescent="0.35">
      <c r="A6" s="7" t="str">
        <f>CHOOSE(2,"OBJD","MRT00179688","02")</f>
        <v>MRT00179688</v>
      </c>
      <c r="B6" s="7" t="s">
        <v>6</v>
      </c>
      <c r="C6" s="7"/>
      <c r="D6" s="1" t="s">
        <v>34</v>
      </c>
      <c r="E6" s="4" t="s">
        <v>35</v>
      </c>
      <c r="F6" s="4" t="s">
        <v>24</v>
      </c>
      <c r="G6" s="4" t="s">
        <v>30</v>
      </c>
      <c r="H6" s="4"/>
      <c r="I6" s="1" t="s">
        <v>17</v>
      </c>
      <c r="J6" s="1" t="s">
        <v>16</v>
      </c>
      <c r="K6" s="1" t="s">
        <v>18</v>
      </c>
      <c r="L6" s="1"/>
      <c r="M6" s="1">
        <v>55.32</v>
      </c>
      <c r="N6" s="1">
        <v>55.32</v>
      </c>
      <c r="O6" s="1" t="s">
        <v>14</v>
      </c>
      <c r="Q6" s="6">
        <v>42641</v>
      </c>
      <c r="R6" s="6"/>
      <c r="S6" s="3" t="s">
        <v>23</v>
      </c>
    </row>
    <row r="7" spans="1:19" x14ac:dyDescent="0.35">
      <c r="A7" s="7" t="str">
        <f>CHOOSE(2,"OBJD","MRT00150284","02")</f>
        <v>MRT00150284</v>
      </c>
      <c r="B7" s="7" t="s">
        <v>6</v>
      </c>
      <c r="C7" s="7"/>
      <c r="D7" s="1" t="s">
        <v>34</v>
      </c>
      <c r="E7" s="4" t="s">
        <v>35</v>
      </c>
      <c r="F7" s="4" t="s">
        <v>24</v>
      </c>
      <c r="G7" s="4" t="s">
        <v>30</v>
      </c>
      <c r="H7" s="4"/>
      <c r="I7" s="1" t="s">
        <v>17</v>
      </c>
      <c r="J7" s="1" t="s">
        <v>16</v>
      </c>
      <c r="K7" s="1" t="s">
        <v>18</v>
      </c>
      <c r="L7" s="1"/>
      <c r="M7" s="1">
        <v>65.290000000000006</v>
      </c>
      <c r="N7" s="1">
        <v>65.290000000000006</v>
      </c>
      <c r="O7" s="1" t="s">
        <v>14</v>
      </c>
      <c r="Q7" s="6">
        <v>42641</v>
      </c>
      <c r="R7" s="6"/>
      <c r="S7" s="3" t="s">
        <v>23</v>
      </c>
    </row>
    <row r="8" spans="1:19" x14ac:dyDescent="0.35">
      <c r="A8" s="7" t="str">
        <f>CHOOSE(2,"OBJD","MRT00204467","01")</f>
        <v>MRT00204467</v>
      </c>
      <c r="B8" s="7" t="s">
        <v>9</v>
      </c>
      <c r="C8" s="7"/>
      <c r="D8" s="1" t="s">
        <v>34</v>
      </c>
      <c r="E8" s="4" t="s">
        <v>35</v>
      </c>
      <c r="F8" s="4" t="s">
        <v>24</v>
      </c>
      <c r="G8" s="4" t="s">
        <v>30</v>
      </c>
      <c r="H8" s="4"/>
      <c r="I8" s="1" t="s">
        <v>17</v>
      </c>
      <c r="J8" s="1" t="s">
        <v>16</v>
      </c>
      <c r="K8" s="1" t="s">
        <v>18</v>
      </c>
      <c r="L8" s="1"/>
      <c r="M8" s="1">
        <v>69.23</v>
      </c>
      <c r="N8" s="1">
        <v>69.23</v>
      </c>
      <c r="O8" s="1" t="s">
        <v>14</v>
      </c>
      <c r="Q8" s="6">
        <v>42641</v>
      </c>
      <c r="R8" s="6"/>
      <c r="S8" s="3" t="s">
        <v>23</v>
      </c>
    </row>
    <row r="9" spans="1:19" x14ac:dyDescent="0.35">
      <c r="A9" s="7" t="str">
        <f>CHOOSE(2,"OBJD","MRT00125861","02")</f>
        <v>MRT00125861</v>
      </c>
      <c r="B9" s="7" t="s">
        <v>6</v>
      </c>
      <c r="C9" s="7"/>
      <c r="D9" s="1" t="s">
        <v>34</v>
      </c>
      <c r="E9" s="4" t="s">
        <v>35</v>
      </c>
      <c r="F9" s="4" t="s">
        <v>24</v>
      </c>
      <c r="G9" s="4" t="s">
        <v>30</v>
      </c>
      <c r="H9" s="4"/>
      <c r="I9" s="1" t="s">
        <v>17</v>
      </c>
      <c r="J9" s="1" t="s">
        <v>16</v>
      </c>
      <c r="K9" s="1" t="s">
        <v>18</v>
      </c>
      <c r="L9" s="1"/>
      <c r="M9" s="1">
        <v>78.849999999999994</v>
      </c>
      <c r="N9" s="1">
        <v>78.849999999999994</v>
      </c>
      <c r="O9" s="1" t="s">
        <v>14</v>
      </c>
      <c r="Q9" s="6">
        <v>42641</v>
      </c>
      <c r="R9" s="6"/>
      <c r="S9" s="3" t="s">
        <v>23</v>
      </c>
    </row>
    <row r="10" spans="1:19" x14ac:dyDescent="0.35">
      <c r="A10" s="7" t="str">
        <f>CHOOSE(2,"OBJD","MRT00203968","01")</f>
        <v>MRT00203968</v>
      </c>
      <c r="B10" s="7" t="s">
        <v>9</v>
      </c>
      <c r="C10" s="7"/>
      <c r="D10" s="1" t="s">
        <v>34</v>
      </c>
      <c r="E10" s="4" t="s">
        <v>35</v>
      </c>
      <c r="F10" s="4" t="s">
        <v>24</v>
      </c>
      <c r="G10" s="4" t="s">
        <v>30</v>
      </c>
      <c r="H10" s="4"/>
      <c r="I10" s="1" t="s">
        <v>17</v>
      </c>
      <c r="J10" s="1" t="s">
        <v>16</v>
      </c>
      <c r="K10" s="1" t="s">
        <v>18</v>
      </c>
      <c r="L10" s="1"/>
      <c r="M10" s="1">
        <v>51.36</v>
      </c>
      <c r="N10" s="1">
        <v>51.36</v>
      </c>
      <c r="O10" s="1" t="s">
        <v>14</v>
      </c>
      <c r="Q10" s="6">
        <v>42641</v>
      </c>
      <c r="R10" s="6"/>
      <c r="S10" s="3" t="s">
        <v>23</v>
      </c>
    </row>
    <row r="11" spans="1:19" x14ac:dyDescent="0.35">
      <c r="A11" s="1" t="s">
        <v>10</v>
      </c>
      <c r="B11" s="1" t="s">
        <v>6</v>
      </c>
      <c r="C11" s="1"/>
      <c r="D11" s="1" t="s">
        <v>34</v>
      </c>
      <c r="E11" s="4" t="s">
        <v>35</v>
      </c>
      <c r="F11" s="4" t="s">
        <v>24</v>
      </c>
      <c r="G11" s="4" t="s">
        <v>30</v>
      </c>
      <c r="H11" s="4"/>
      <c r="I11" s="1" t="s">
        <v>17</v>
      </c>
      <c r="J11" s="1" t="s">
        <v>16</v>
      </c>
      <c r="K11" s="1" t="s">
        <v>18</v>
      </c>
      <c r="L11" s="1"/>
      <c r="M11" s="1">
        <v>56.29</v>
      </c>
      <c r="N11" s="1">
        <v>56.29</v>
      </c>
      <c r="O11" s="1" t="s">
        <v>14</v>
      </c>
      <c r="Q11" s="6">
        <v>42641</v>
      </c>
      <c r="R11" s="6"/>
      <c r="S11" s="3" t="s">
        <v>23</v>
      </c>
    </row>
    <row r="12" spans="1:19" x14ac:dyDescent="0.35">
      <c r="A12" s="1" t="s">
        <v>11</v>
      </c>
      <c r="B12" s="1" t="s">
        <v>12</v>
      </c>
      <c r="C12" s="1"/>
      <c r="D12" s="1" t="s">
        <v>34</v>
      </c>
      <c r="E12" s="4" t="s">
        <v>35</v>
      </c>
      <c r="F12" s="4" t="s">
        <v>24</v>
      </c>
      <c r="G12" s="4" t="s">
        <v>30</v>
      </c>
      <c r="H12" s="4"/>
      <c r="I12" s="1" t="s">
        <v>17</v>
      </c>
      <c r="J12" s="1" t="s">
        <v>16</v>
      </c>
      <c r="K12" s="1" t="s">
        <v>18</v>
      </c>
      <c r="L12" s="1"/>
      <c r="M12" s="1">
        <v>67.64</v>
      </c>
      <c r="N12" s="1">
        <v>67.64</v>
      </c>
      <c r="O12" s="1" t="s">
        <v>14</v>
      </c>
      <c r="Q12" s="6">
        <v>42641</v>
      </c>
      <c r="R12" s="6"/>
      <c r="S12" s="3" t="s">
        <v>23</v>
      </c>
    </row>
    <row r="13" spans="1:19" x14ac:dyDescent="0.35">
      <c r="A13" s="1" t="s">
        <v>5</v>
      </c>
      <c r="B13" s="1" t="s">
        <v>6</v>
      </c>
      <c r="C13" s="1"/>
      <c r="D13" s="1" t="s">
        <v>34</v>
      </c>
      <c r="E13" s="4" t="s">
        <v>35</v>
      </c>
      <c r="F13" s="4" t="s">
        <v>24</v>
      </c>
      <c r="G13" s="4" t="s">
        <v>30</v>
      </c>
      <c r="H13" s="4"/>
      <c r="I13" s="1" t="s">
        <v>13</v>
      </c>
      <c r="J13" s="1" t="s">
        <v>15</v>
      </c>
      <c r="K13" s="1" t="s">
        <v>19</v>
      </c>
      <c r="L13" s="1"/>
      <c r="M13" s="1">
        <v>32.5</v>
      </c>
      <c r="N13" s="1">
        <v>32.5</v>
      </c>
      <c r="O13" s="1" t="s">
        <v>14</v>
      </c>
      <c r="Q13" s="6">
        <v>42641</v>
      </c>
      <c r="R13" s="6"/>
      <c r="S13" s="3" t="s">
        <v>23</v>
      </c>
    </row>
    <row r="14" spans="1:19" x14ac:dyDescent="0.35">
      <c r="A14" s="1" t="s">
        <v>7</v>
      </c>
      <c r="B14" s="1" t="s">
        <v>6</v>
      </c>
      <c r="C14" s="1"/>
      <c r="D14" s="1" t="s">
        <v>34</v>
      </c>
      <c r="E14" s="4" t="s">
        <v>35</v>
      </c>
      <c r="F14" s="4" t="s">
        <v>24</v>
      </c>
      <c r="G14" s="4" t="s">
        <v>30</v>
      </c>
      <c r="H14" s="4"/>
      <c r="I14" s="1" t="s">
        <v>13</v>
      </c>
      <c r="J14" s="1" t="s">
        <v>15</v>
      </c>
      <c r="K14" s="1" t="s">
        <v>19</v>
      </c>
      <c r="L14" s="1"/>
      <c r="M14" s="1">
        <v>45.75</v>
      </c>
      <c r="N14" s="1">
        <v>45.75</v>
      </c>
      <c r="O14" s="1" t="s">
        <v>14</v>
      </c>
      <c r="Q14" s="6">
        <v>42641</v>
      </c>
      <c r="R14" s="6"/>
      <c r="S14" s="3" t="s">
        <v>23</v>
      </c>
    </row>
    <row r="15" spans="1:19" x14ac:dyDescent="0.35">
      <c r="A15" s="1" t="s">
        <v>8</v>
      </c>
      <c r="B15" s="1" t="s">
        <v>6</v>
      </c>
      <c r="C15" s="1"/>
      <c r="D15" s="1" t="s">
        <v>34</v>
      </c>
      <c r="E15" s="4" t="s">
        <v>35</v>
      </c>
      <c r="F15" s="4" t="s">
        <v>24</v>
      </c>
      <c r="G15" s="4" t="s">
        <v>30</v>
      </c>
      <c r="H15" s="4"/>
      <c r="I15" s="1" t="s">
        <v>13</v>
      </c>
      <c r="J15" s="1" t="s">
        <v>15</v>
      </c>
      <c r="K15" s="1" t="s">
        <v>19</v>
      </c>
      <c r="L15" s="1"/>
      <c r="M15" s="1">
        <v>74.92</v>
      </c>
      <c r="N15" s="1">
        <v>74.92</v>
      </c>
      <c r="O15" s="1" t="s">
        <v>14</v>
      </c>
      <c r="Q15" s="6">
        <v>42641</v>
      </c>
      <c r="R15" s="6"/>
      <c r="S15" s="3" t="s">
        <v>23</v>
      </c>
    </row>
    <row r="16" spans="1:19" x14ac:dyDescent="0.35">
      <c r="A16" s="7" t="str">
        <f>CHOOSE(2,"OBJD","MRT00177347","02")</f>
        <v>MRT00177347</v>
      </c>
      <c r="B16" s="7" t="s">
        <v>6</v>
      </c>
      <c r="C16" s="7"/>
      <c r="D16" s="1" t="s">
        <v>34</v>
      </c>
      <c r="E16" s="4" t="s">
        <v>35</v>
      </c>
      <c r="F16" s="4" t="s">
        <v>24</v>
      </c>
      <c r="G16" s="4" t="s">
        <v>30</v>
      </c>
      <c r="H16" s="4"/>
      <c r="I16" s="1" t="s">
        <v>13</v>
      </c>
      <c r="J16" s="1" t="s">
        <v>15</v>
      </c>
      <c r="K16" s="1" t="s">
        <v>19</v>
      </c>
      <c r="L16" s="1"/>
      <c r="M16" s="1">
        <v>47.11</v>
      </c>
      <c r="N16" s="1">
        <v>47.11</v>
      </c>
      <c r="O16" s="1" t="s">
        <v>14</v>
      </c>
      <c r="Q16" s="6">
        <v>42641</v>
      </c>
      <c r="R16" s="6"/>
      <c r="S16" s="3" t="s">
        <v>23</v>
      </c>
    </row>
    <row r="17" spans="1:19" x14ac:dyDescent="0.35">
      <c r="A17" s="7" t="str">
        <f>CHOOSE(2,"OBJD","MRT00179688","02")</f>
        <v>MRT00179688</v>
      </c>
      <c r="B17" s="7" t="s">
        <v>6</v>
      </c>
      <c r="C17" s="7"/>
      <c r="D17" s="1" t="s">
        <v>34</v>
      </c>
      <c r="E17" s="4" t="s">
        <v>35</v>
      </c>
      <c r="F17" s="4" t="s">
        <v>24</v>
      </c>
      <c r="G17" s="4" t="s">
        <v>30</v>
      </c>
      <c r="H17" s="4"/>
      <c r="I17" s="1" t="s">
        <v>13</v>
      </c>
      <c r="J17" s="1" t="s">
        <v>15</v>
      </c>
      <c r="K17" s="1" t="s">
        <v>19</v>
      </c>
      <c r="L17" s="1"/>
      <c r="M17" s="1">
        <v>72.400000000000006</v>
      </c>
      <c r="N17" s="1">
        <v>72.400000000000006</v>
      </c>
      <c r="O17" s="1" t="s">
        <v>14</v>
      </c>
      <c r="Q17" s="6">
        <v>42641</v>
      </c>
      <c r="R17" s="6"/>
      <c r="S17" s="3" t="s">
        <v>23</v>
      </c>
    </row>
    <row r="18" spans="1:19" x14ac:dyDescent="0.35">
      <c r="A18" s="7" t="str">
        <f>CHOOSE(2,"OBJD","MRT00150284","02")</f>
        <v>MRT00150284</v>
      </c>
      <c r="B18" s="7" t="s">
        <v>6</v>
      </c>
      <c r="C18" s="7"/>
      <c r="D18" s="1" t="s">
        <v>34</v>
      </c>
      <c r="E18" s="4" t="s">
        <v>35</v>
      </c>
      <c r="F18" s="4" t="s">
        <v>24</v>
      </c>
      <c r="G18" s="4" t="s">
        <v>30</v>
      </c>
      <c r="H18" s="4"/>
      <c r="I18" s="1" t="s">
        <v>13</v>
      </c>
      <c r="J18" s="1" t="s">
        <v>15</v>
      </c>
      <c r="K18" s="1" t="s">
        <v>19</v>
      </c>
      <c r="L18" s="1"/>
      <c r="M18" s="1">
        <v>25.56</v>
      </c>
      <c r="N18" s="1">
        <v>25.56</v>
      </c>
      <c r="O18" s="1" t="s">
        <v>14</v>
      </c>
      <c r="Q18" s="6">
        <v>42641</v>
      </c>
      <c r="R18" s="6"/>
      <c r="S18" s="3" t="s">
        <v>23</v>
      </c>
    </row>
    <row r="19" spans="1:19" x14ac:dyDescent="0.35">
      <c r="A19" s="7" t="str">
        <f>CHOOSE(2,"OBJD","MRT00204467","01")</f>
        <v>MRT00204467</v>
      </c>
      <c r="B19" s="7" t="s">
        <v>9</v>
      </c>
      <c r="C19" s="7"/>
      <c r="D19" s="1" t="s">
        <v>34</v>
      </c>
      <c r="E19" s="4" t="s">
        <v>35</v>
      </c>
      <c r="F19" s="4" t="s">
        <v>24</v>
      </c>
      <c r="G19" s="4" t="s">
        <v>30</v>
      </c>
      <c r="H19" s="4"/>
      <c r="I19" s="1" t="s">
        <v>13</v>
      </c>
      <c r="J19" s="1" t="s">
        <v>15</v>
      </c>
      <c r="K19" s="1" t="s">
        <v>19</v>
      </c>
      <c r="L19" s="1"/>
      <c r="M19" s="1">
        <v>26.83</v>
      </c>
      <c r="N19" s="1">
        <v>26.83</v>
      </c>
      <c r="O19" s="1" t="s">
        <v>14</v>
      </c>
      <c r="Q19" s="6">
        <v>42641</v>
      </c>
      <c r="R19" s="6"/>
      <c r="S19" s="3" t="s">
        <v>23</v>
      </c>
    </row>
    <row r="20" spans="1:19" x14ac:dyDescent="0.35">
      <c r="A20" s="7" t="str">
        <f>CHOOSE(2,"OBJD","MRT00125861","02")</f>
        <v>MRT00125861</v>
      </c>
      <c r="B20" s="7" t="s">
        <v>6</v>
      </c>
      <c r="C20" s="7"/>
      <c r="D20" s="1" t="s">
        <v>34</v>
      </c>
      <c r="E20" s="4" t="s">
        <v>35</v>
      </c>
      <c r="F20" s="4" t="s">
        <v>24</v>
      </c>
      <c r="G20" s="4" t="s">
        <v>30</v>
      </c>
      <c r="H20" s="4"/>
      <c r="I20" s="1" t="s">
        <v>13</v>
      </c>
      <c r="J20" s="1" t="s">
        <v>15</v>
      </c>
      <c r="K20" s="1" t="s">
        <v>19</v>
      </c>
      <c r="L20" s="1"/>
      <c r="M20" s="1">
        <v>63.43</v>
      </c>
      <c r="N20" s="1">
        <v>63.43</v>
      </c>
      <c r="O20" s="1" t="s">
        <v>14</v>
      </c>
      <c r="Q20" s="6">
        <v>42641</v>
      </c>
      <c r="R20" s="6"/>
      <c r="S20" s="3" t="s">
        <v>23</v>
      </c>
    </row>
    <row r="21" spans="1:19" x14ac:dyDescent="0.35">
      <c r="A21" s="7" t="str">
        <f>CHOOSE(2,"OBJD","MRT00203968","01")</f>
        <v>MRT00203968</v>
      </c>
      <c r="B21" s="7" t="s">
        <v>9</v>
      </c>
      <c r="C21" s="7"/>
      <c r="D21" s="1" t="s">
        <v>34</v>
      </c>
      <c r="E21" s="4" t="s">
        <v>35</v>
      </c>
      <c r="F21" s="4" t="s">
        <v>24</v>
      </c>
      <c r="G21" s="4" t="s">
        <v>30</v>
      </c>
      <c r="H21" s="4"/>
      <c r="I21" s="1" t="s">
        <v>13</v>
      </c>
      <c r="J21" s="1" t="s">
        <v>15</v>
      </c>
      <c r="K21" s="1" t="s">
        <v>19</v>
      </c>
      <c r="L21" s="1"/>
      <c r="M21" s="1">
        <v>32.54</v>
      </c>
      <c r="N21" s="1">
        <v>32.54</v>
      </c>
      <c r="O21" s="1" t="s">
        <v>14</v>
      </c>
      <c r="Q21" s="6">
        <v>42641</v>
      </c>
      <c r="R21" s="6"/>
      <c r="S21" s="3" t="s">
        <v>23</v>
      </c>
    </row>
    <row r="22" spans="1:19" x14ac:dyDescent="0.35">
      <c r="A22" s="1" t="s">
        <v>10</v>
      </c>
      <c r="B22" s="1" t="s">
        <v>6</v>
      </c>
      <c r="C22" s="1"/>
      <c r="D22" s="1" t="s">
        <v>34</v>
      </c>
      <c r="E22" s="4" t="s">
        <v>35</v>
      </c>
      <c r="F22" s="4" t="s">
        <v>24</v>
      </c>
      <c r="G22" s="4" t="s">
        <v>30</v>
      </c>
      <c r="H22" s="4"/>
      <c r="I22" s="1" t="s">
        <v>13</v>
      </c>
      <c r="J22" s="1" t="s">
        <v>15</v>
      </c>
      <c r="K22" s="1" t="s">
        <v>19</v>
      </c>
      <c r="L22" s="1"/>
      <c r="M22" s="1">
        <v>28.6</v>
      </c>
      <c r="N22" s="1">
        <v>28.6</v>
      </c>
      <c r="O22" s="1" t="s">
        <v>14</v>
      </c>
      <c r="Q22" s="6">
        <v>42641</v>
      </c>
      <c r="R22" s="6"/>
      <c r="S22" s="3" t="s">
        <v>23</v>
      </c>
    </row>
    <row r="23" spans="1:19" x14ac:dyDescent="0.35">
      <c r="A23" s="1" t="s">
        <v>11</v>
      </c>
      <c r="B23" s="1" t="s">
        <v>12</v>
      </c>
      <c r="C23" s="1"/>
      <c r="D23" s="1" t="s">
        <v>34</v>
      </c>
      <c r="E23" s="4" t="s">
        <v>35</v>
      </c>
      <c r="F23" s="4" t="s">
        <v>24</v>
      </c>
      <c r="G23" s="4" t="s">
        <v>30</v>
      </c>
      <c r="H23" s="4"/>
      <c r="I23" s="1" t="s">
        <v>13</v>
      </c>
      <c r="J23" s="1" t="s">
        <v>15</v>
      </c>
      <c r="K23" s="1" t="s">
        <v>19</v>
      </c>
      <c r="L23" s="1"/>
      <c r="M23" s="1">
        <v>80.569999999999993</v>
      </c>
      <c r="N23" s="1">
        <v>80.569999999999993</v>
      </c>
      <c r="O23" s="1" t="s">
        <v>14</v>
      </c>
      <c r="Q23" s="6">
        <v>42641</v>
      </c>
      <c r="R23" s="6"/>
      <c r="S23" s="3" t="s">
        <v>23</v>
      </c>
    </row>
    <row r="26" spans="1:19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1"/>
      <c r="L26" s="4"/>
      <c r="M26" s="4"/>
      <c r="N26" s="4"/>
      <c r="O26" s="1"/>
    </row>
    <row r="27" spans="1:19" x14ac:dyDescent="0.35">
      <c r="A27" s="4"/>
      <c r="B27" s="4"/>
      <c r="C27" s="4"/>
      <c r="D27" s="4"/>
      <c r="E27" s="4"/>
      <c r="F27" s="4"/>
      <c r="G27" s="4"/>
      <c r="H27" s="4"/>
      <c r="I27" s="4"/>
      <c r="K27" s="4"/>
      <c r="L27" s="4"/>
      <c r="M27" s="4"/>
      <c r="N27" s="4"/>
      <c r="O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Afrah Sattikar</dc:creator>
  <cp:lastModifiedBy>Aretas Gaspariunas</cp:lastModifiedBy>
  <dcterms:created xsi:type="dcterms:W3CDTF">2019-07-01T13:50:11Z</dcterms:created>
  <dcterms:modified xsi:type="dcterms:W3CDTF">2020-02-18T22:01:55Z</dcterms:modified>
</cp:coreProperties>
</file>