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carthy\Desktop\"/>
    </mc:Choice>
  </mc:AlternateContent>
  <xr:revisionPtr revIDLastSave="0" documentId="8_{18212AC4-6D3F-4E01-BE42-D4BEAFA9B8BF}" xr6:coauthVersionLast="47" xr6:coauthVersionMax="47" xr10:uidLastSave="{00000000-0000-0000-0000-000000000000}"/>
  <bookViews>
    <workbookView xWindow="-120" yWindow="-120" windowWidth="29040" windowHeight="15840" activeTab="1" xr2:uid="{38FE96DD-174E-4C82-841C-B4942943CAC7}"/>
  </bookViews>
  <sheets>
    <sheet name="Sheet1" sheetId="1" r:id="rId1"/>
    <sheet name="Sheet2" sheetId="2" r:id="rId2"/>
  </sheets>
  <definedNames>
    <definedName name="_xlnm._FilterDatabase" localSheetId="0" hidden="1">Sheet1!$A$1:$G$136</definedName>
    <definedName name="_xlnm._FilterDatabase" localSheetId="1" hidden="1">Sheet2!$A$1:$V$140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3" i="1"/>
  <c r="D3" i="1"/>
  <c r="E29" i="1"/>
  <c r="E7" i="1"/>
  <c r="E63" i="1"/>
  <c r="E16" i="1"/>
  <c r="E75" i="1"/>
  <c r="E98" i="1"/>
  <c r="E115" i="1"/>
  <c r="E119" i="1"/>
  <c r="D136" i="1"/>
  <c r="D102" i="1"/>
  <c r="D83" i="1"/>
  <c r="D75" i="1"/>
  <c r="D33" i="1"/>
  <c r="D52" i="1"/>
  <c r="D15" i="1"/>
  <c r="D18" i="1"/>
  <c r="D115" i="1"/>
  <c r="E3" i="1"/>
  <c r="E31" i="1"/>
  <c r="E23" i="1"/>
  <c r="E49" i="1"/>
  <c r="E34" i="1"/>
  <c r="E91" i="1"/>
  <c r="E101" i="1"/>
  <c r="E129" i="1"/>
  <c r="E122" i="1"/>
  <c r="D130" i="1"/>
  <c r="D88" i="1"/>
  <c r="D99" i="1"/>
  <c r="D76" i="1"/>
  <c r="D51" i="1"/>
  <c r="D7" i="1"/>
  <c r="D17" i="1"/>
  <c r="D68" i="1"/>
  <c r="E118" i="1"/>
  <c r="E19" i="1"/>
  <c r="E18" i="1"/>
  <c r="E39" i="1"/>
  <c r="E9" i="1"/>
  <c r="E13" i="1"/>
  <c r="E107" i="1"/>
  <c r="E103" i="1"/>
  <c r="E135" i="1"/>
  <c r="E120" i="1"/>
  <c r="D120" i="1"/>
  <c r="D90" i="1"/>
  <c r="D101" i="1"/>
  <c r="D77" i="1"/>
  <c r="D6" i="1"/>
  <c r="D39" i="1"/>
  <c r="D19" i="1"/>
  <c r="D12" i="1"/>
  <c r="D61" i="1"/>
  <c r="E35" i="1"/>
  <c r="E6" i="1"/>
  <c r="E55" i="1"/>
  <c r="E58" i="1"/>
  <c r="E33" i="1"/>
  <c r="E76" i="1"/>
  <c r="E79" i="1"/>
  <c r="E130" i="1"/>
  <c r="E121" i="1"/>
  <c r="D122" i="1"/>
  <c r="D92" i="1"/>
  <c r="D103" i="1"/>
  <c r="D73" i="1"/>
  <c r="D22" i="1"/>
  <c r="D26" i="1"/>
  <c r="D9" i="1"/>
  <c r="D66" i="1"/>
  <c r="D50" i="1"/>
  <c r="E51" i="1"/>
  <c r="E22" i="1"/>
  <c r="E25" i="1"/>
  <c r="E61" i="1"/>
  <c r="E66" i="1"/>
  <c r="E108" i="1"/>
  <c r="E112" i="1"/>
  <c r="E134" i="1"/>
  <c r="E117" i="1"/>
  <c r="D121" i="1"/>
  <c r="D80" i="1"/>
  <c r="D105" i="1"/>
  <c r="D5" i="1"/>
  <c r="D38" i="1"/>
  <c r="D44" i="1"/>
  <c r="D25" i="1"/>
  <c r="D13" i="1"/>
  <c r="D74" i="1"/>
  <c r="E67" i="1"/>
  <c r="E38" i="1"/>
  <c r="E27" i="1"/>
  <c r="E15" i="1"/>
  <c r="E71" i="1"/>
  <c r="E96" i="1"/>
  <c r="E100" i="1"/>
  <c r="E131" i="1"/>
  <c r="D124" i="1"/>
  <c r="D123" i="1"/>
  <c r="D96" i="1"/>
  <c r="D107" i="1"/>
  <c r="D21" i="1"/>
  <c r="D54" i="1"/>
  <c r="D14" i="1"/>
  <c r="D28" i="1"/>
  <c r="D20" i="1"/>
  <c r="D47" i="1"/>
  <c r="D11" i="1"/>
  <c r="E4" i="1"/>
  <c r="E54" i="1"/>
  <c r="E44" i="1"/>
  <c r="E17" i="1"/>
  <c r="E73" i="1"/>
  <c r="E99" i="1"/>
  <c r="E102" i="1"/>
  <c r="E132" i="1"/>
  <c r="D134" i="1"/>
  <c r="D118" i="1"/>
  <c r="D112" i="1"/>
  <c r="D108" i="1"/>
  <c r="D37" i="1"/>
  <c r="D70" i="1"/>
  <c r="D32" i="1"/>
  <c r="D45" i="1"/>
  <c r="D16" i="1"/>
  <c r="E46" i="1"/>
  <c r="E20" i="1"/>
  <c r="E70" i="1"/>
  <c r="E62" i="1"/>
  <c r="E10" i="1"/>
  <c r="E89" i="1"/>
  <c r="E86" i="1"/>
  <c r="E80" i="1"/>
  <c r="E136" i="1"/>
  <c r="D125" i="1"/>
  <c r="D119" i="1"/>
  <c r="D81" i="1"/>
  <c r="D110" i="1"/>
  <c r="D53" i="1"/>
  <c r="D23" i="1"/>
  <c r="D65" i="1"/>
  <c r="D30" i="1"/>
  <c r="D4" i="1"/>
  <c r="D104" i="1"/>
  <c r="E36" i="1"/>
  <c r="E24" i="1"/>
  <c r="E48" i="1"/>
  <c r="E60" i="1"/>
  <c r="E74" i="1"/>
  <c r="E104" i="1"/>
  <c r="E81" i="1"/>
  <c r="E133" i="1"/>
  <c r="D131" i="1"/>
  <c r="D117" i="1"/>
  <c r="D82" i="1"/>
  <c r="D84" i="1"/>
  <c r="D69" i="1"/>
  <c r="D71" i="1"/>
  <c r="D35" i="1"/>
  <c r="D31" i="1"/>
  <c r="D129" i="1"/>
  <c r="E5" i="1"/>
  <c r="E56" i="1"/>
  <c r="E68" i="1"/>
  <c r="E47" i="1"/>
  <c r="E90" i="1"/>
  <c r="E114" i="1"/>
  <c r="E97" i="1"/>
  <c r="E123" i="1"/>
  <c r="D126" i="1"/>
  <c r="D79" i="1"/>
  <c r="D114" i="1"/>
  <c r="D109" i="1"/>
  <c r="D55" i="1"/>
  <c r="D41" i="1"/>
  <c r="D8" i="1"/>
  <c r="D49" i="1"/>
  <c r="E50" i="1"/>
  <c r="E21" i="1"/>
  <c r="E41" i="1"/>
  <c r="E8" i="1"/>
  <c r="E65" i="1"/>
  <c r="E106" i="1"/>
  <c r="E77" i="1"/>
  <c r="E84" i="1"/>
  <c r="E124" i="1"/>
  <c r="D133" i="1"/>
  <c r="D95" i="1"/>
  <c r="D100" i="1"/>
  <c r="D85" i="1"/>
  <c r="D40" i="1"/>
  <c r="D27" i="1"/>
  <c r="D24" i="1"/>
  <c r="D34" i="1"/>
  <c r="E88" i="1"/>
  <c r="E37" i="1"/>
  <c r="E42" i="1"/>
  <c r="E40" i="1"/>
  <c r="E11" i="1"/>
  <c r="E92" i="1"/>
  <c r="E93" i="1"/>
  <c r="E87" i="1"/>
  <c r="E125" i="1"/>
  <c r="D127" i="1"/>
  <c r="D111" i="1"/>
  <c r="D87" i="1"/>
  <c r="D86" i="1"/>
  <c r="D57" i="1"/>
  <c r="D29" i="1"/>
  <c r="D56" i="1"/>
  <c r="D36" i="1"/>
  <c r="E85" i="1"/>
  <c r="E53" i="1"/>
  <c r="E28" i="1"/>
  <c r="E26" i="1"/>
  <c r="E64" i="1"/>
  <c r="E110" i="1"/>
  <c r="E109" i="1"/>
  <c r="E105" i="1"/>
  <c r="E126" i="1"/>
  <c r="D135" i="1"/>
  <c r="D97" i="1"/>
  <c r="D89" i="1"/>
  <c r="D94" i="1"/>
  <c r="D43" i="1"/>
  <c r="D62" i="1"/>
  <c r="D42" i="1"/>
  <c r="D10" i="1"/>
  <c r="E95" i="1"/>
  <c r="E69" i="1"/>
  <c r="E14" i="1"/>
  <c r="E59" i="1"/>
  <c r="E52" i="1"/>
  <c r="E111" i="1"/>
  <c r="E78" i="1"/>
  <c r="E82" i="1"/>
  <c r="E127" i="1"/>
  <c r="D128" i="1"/>
  <c r="D113" i="1"/>
  <c r="D91" i="1"/>
  <c r="D106" i="1"/>
  <c r="D60" i="1"/>
  <c r="D63" i="1"/>
  <c r="D58" i="1"/>
  <c r="D64" i="1"/>
  <c r="E30" i="1"/>
  <c r="E57" i="1"/>
  <c r="E32" i="1"/>
  <c r="E45" i="1"/>
  <c r="E12" i="1"/>
  <c r="E113" i="1"/>
  <c r="E94" i="1"/>
  <c r="E83" i="1"/>
  <c r="E128" i="1"/>
  <c r="D132" i="1"/>
  <c r="D98" i="1"/>
  <c r="D93" i="1"/>
  <c r="D78" i="1"/>
  <c r="D46" i="1"/>
  <c r="D48" i="1"/>
  <c r="D59" i="1"/>
  <c r="D67" i="1"/>
  <c r="E43" i="1"/>
</calcChain>
</file>

<file path=xl/sharedStrings.xml><?xml version="1.0" encoding="utf-8"?>
<sst xmlns="http://schemas.openxmlformats.org/spreadsheetml/2006/main" count="2801" uniqueCount="422">
  <si>
    <t>OBJECTID *</t>
  </si>
  <si>
    <t>SortField</t>
  </si>
  <si>
    <t>SUBTYPE_CODE</t>
  </si>
  <si>
    <t>Date Collected</t>
  </si>
  <si>
    <t>itemQuery</t>
  </si>
  <si>
    <t>itemFC</t>
  </si>
  <si>
    <t>itemSubType</t>
  </si>
  <si>
    <t>itemType</t>
  </si>
  <si>
    <t>Part Number</t>
  </si>
  <si>
    <t>itemLaborCode</t>
  </si>
  <si>
    <t>Description</t>
  </si>
  <si>
    <t>Count</t>
  </si>
  <si>
    <t>itemQty</t>
  </si>
  <si>
    <t>itemUnit</t>
  </si>
  <si>
    <t>itemCostUnit</t>
  </si>
  <si>
    <t>itemCostLabor</t>
  </si>
  <si>
    <t>itemCostTotal</t>
  </si>
  <si>
    <t>GlobalID *</t>
  </si>
  <si>
    <t>Unit Cost</t>
  </si>
  <si>
    <t>Unit Labor Cost</t>
  </si>
  <si>
    <t>Total Cost</t>
  </si>
  <si>
    <t>Header</t>
  </si>
  <si>
    <t>-</t>
  </si>
  <si>
    <t>&lt;Null&gt;</t>
  </si>
  <si>
    <t>&lt;BOL&gt;Splice Closures and Equipment&lt;/BOL&gt;</t>
  </si>
  <si>
    <t>{BE69D1C7-1032-49DA-BE35-E3D16EC2DD85}</t>
  </si>
  <si>
    <t>Preset</t>
  </si>
  <si>
    <t>FOSC450-B6-6-NT-0-B3V</t>
  </si>
  <si>
    <t>Splice Closure - FOSC-450B</t>
  </si>
  <si>
    <t>ea</t>
  </si>
  <si>
    <t>{9CEB4BDE-4D7B-4EB0-9A20-F3FF55210F9D}</t>
  </si>
  <si>
    <t>FOSC450-C6-6-NT-0-C6V</t>
  </si>
  <si>
    <t>Splice Closure - FOSC-450C</t>
  </si>
  <si>
    <t>{59152D7C-F32C-4A90-9B12-B2FD68D03511}</t>
  </si>
  <si>
    <t>FOSC450-D6-6-NT-0-D6V</t>
  </si>
  <si>
    <t>Splice Closure - FOSC-450D</t>
  </si>
  <si>
    <t>{5C68ACBD-DD16-4300-A3B9-4D0039FF0602}</t>
  </si>
  <si>
    <t>FOSC600-D4B-NT-0-D4V</t>
  </si>
  <si>
    <t>Splice Closure - FOSC-600D</t>
  </si>
  <si>
    <t>{AB5C9D28-1C9F-48CB-9ADA-D9FCE57049DF}</t>
  </si>
  <si>
    <t>BABMS864-100ST</t>
  </si>
  <si>
    <t>CABINET PFP PAD MOUNT 864 100 FT STUB CORNING</t>
  </si>
  <si>
    <t>{CDBA695F-57E3-45FC-B10A-BDEBC18F0208}</t>
  </si>
  <si>
    <t>BABMS864-328ST</t>
  </si>
  <si>
    <t>CABINET PFP PAD MOUNT 864 328 FT STUB CORNING</t>
  </si>
  <si>
    <t>{462ADC82-7D6B-4785-9657-B49AF4140852}</t>
  </si>
  <si>
    <t>BABMS576-100ST</t>
  </si>
  <si>
    <t>CABINET PFP PAD MOUNT 576 100 FT STUB CORNING</t>
  </si>
  <si>
    <t>{9250364C-84C5-4FD5-9F6A-C197E2EC5DFD}</t>
  </si>
  <si>
    <t>BABMS576-328ST</t>
  </si>
  <si>
    <t>CABINET PFP PAD MOUNT 576 328 FT STUB CORNING</t>
  </si>
  <si>
    <t>{18067F43-DD62-4EB1-9233-EDC3AD680E2B}</t>
  </si>
  <si>
    <t>AABMD576-100ST</t>
  </si>
  <si>
    <t>CABINET PFP POLE MOUNT 576 100 FT STUB CORNING</t>
  </si>
  <si>
    <t>{A801B0E2-4851-417A-905E-1DA8497F0C59}</t>
  </si>
  <si>
    <t>AABMD576-328ST</t>
  </si>
  <si>
    <t>CABINET PFP POLE MOUNT 576 328 FT STUB CORNING</t>
  </si>
  <si>
    <t>{641A16E4-15B8-46F0-8455-6EF54BC30253}</t>
  </si>
  <si>
    <t>BABMS432-100ST</t>
  </si>
  <si>
    <t>CABINET PFP PAD MOUNT 432 100 FT STUB CORNING</t>
  </si>
  <si>
    <t>{325AB416-78E2-44CB-AF7E-01603A686EE8}</t>
  </si>
  <si>
    <t>BABMS432-328ST</t>
  </si>
  <si>
    <t>CABINET PFP PAD MOUNT 432 328 FT STUB CORNING</t>
  </si>
  <si>
    <t>{4C23B998-A29D-40BA-B9B9-FA8A1CAD8B48}</t>
  </si>
  <si>
    <t>AABMD432-100ST</t>
  </si>
  <si>
    <t>CABINET PFP POLE MOUNT 432 100 FT STUB CORNING</t>
  </si>
  <si>
    <t>{EE6B193D-338A-4AE1-A80B-8BEB900FAA16}</t>
  </si>
  <si>
    <t>AJPD432-328ST</t>
  </si>
  <si>
    <t>CABINET PFP POLE MOUNT 432 328 FT STUB CORNING</t>
  </si>
  <si>
    <t>{91373E81-599D-4329-BB0A-E7D16EB14E63}</t>
  </si>
  <si>
    <t>Splitter - 1x64</t>
  </si>
  <si>
    <t>{BF8A266E-FA50-4A20-8424-9270544253BD}</t>
  </si>
  <si>
    <t>Splitter - 1x32</t>
  </si>
  <si>
    <t>{AB3E4551-F4D7-4204-98AD-D1005FD15667}</t>
  </si>
  <si>
    <t>Splitter - 1x16</t>
  </si>
  <si>
    <t>{66C2B3BF-AEA1-45DB-8C52-E47F8F0A3FEE}</t>
  </si>
  <si>
    <t>EVOLV4/10OTIP</t>
  </si>
  <si>
    <t>TERMINAL FIBER EVOLV 4 PORT PUSHLOK 10FT OPTITIP TAIL</t>
  </si>
  <si>
    <t>{BE254530-8BA2-4171-B3F4-01D671F53989}</t>
  </si>
  <si>
    <t>EVOLV6/10OTIP</t>
  </si>
  <si>
    <t>TERMINAL FIBER EVOLV 6 PORT PUSHLOK 10FT OPTITIP TAIL</t>
  </si>
  <si>
    <t>{770A008D-096E-4B07-80BE-F887D2C4D6D2}</t>
  </si>
  <si>
    <t>EVOLV8/10OTIP</t>
  </si>
  <si>
    <t>TERMINAL FIBER EVOLV 8 PORT PUSHLOK 10FT OPTITIP TAIL</t>
  </si>
  <si>
    <t>{2D910B7C-1AD4-41C8-AC07-A8E405292F3B}</t>
  </si>
  <si>
    <t>EVOLV12/10OTIP</t>
  </si>
  <si>
    <t>TERMINAL FIBER EVOLV 12 PORT PUSHLOK 10FT OPTITIP TAIL</t>
  </si>
  <si>
    <t>{3FB2CF56-D49F-4DDC-B1AF-228B672ECEF7}</t>
  </si>
  <si>
    <t>EVOLV4/25OTIP</t>
  </si>
  <si>
    <t>TERMINAL FIBER EVOLV 4 PORT PUSHLOK 25FT OPTITIP TAIL</t>
  </si>
  <si>
    <t>{E6A724C7-D0BE-43DE-9296-12C49C743485}</t>
  </si>
  <si>
    <t>EVOLV6/25OTIP</t>
  </si>
  <si>
    <t>TERMINAL FIBER EVOLV 6 PORT PUSHLOK 25FT OPTITIP TAIL</t>
  </si>
  <si>
    <t>{19F33E65-78A6-41BF-9193-55FFEF74F4F1}</t>
  </si>
  <si>
    <t>EVOLV8/25OTIP</t>
  </si>
  <si>
    <t>TERMINAL FIBER EVOLV 8 PORT PUSHLOK 25FT OPTITIP TAIL</t>
  </si>
  <si>
    <t>{4918BB23-D36B-4CF1-8933-7CBC83503B0F}</t>
  </si>
  <si>
    <t>EVOLV12/25OTIP</t>
  </si>
  <si>
    <t>TERMINAL FIBER EVOLV 12 PORT PUSHLOK 25FT OPTITIP TAIL</t>
  </si>
  <si>
    <t>{13E4C593-D8FD-4E67-BB7A-7C170C67404C}</t>
  </si>
  <si>
    <t>EVOLV4/50OTIP</t>
  </si>
  <si>
    <t>TERMINAL FIBER EVOLV 4 PORT PUSHLOK 50FT OPTITIP TAIL</t>
  </si>
  <si>
    <t>{DE8F48C5-AFA9-4AE0-88ED-9A478CDBBDF8}</t>
  </si>
  <si>
    <t>EVOLV6/50OTIP</t>
  </si>
  <si>
    <t>TERMINAL FIBER EVOLV 6 PORT PUSHLOK 50FT OPTITIP TAIL</t>
  </si>
  <si>
    <t>{47B3F841-724F-4385-89EF-287D71379152}</t>
  </si>
  <si>
    <t>EVOLV8/50OTIP</t>
  </si>
  <si>
    <t>TERMINAL FIBER EVOLV 8 PORT PUSHLOK 50FT OPTITIP TAIL</t>
  </si>
  <si>
    <t>{BCA1318F-0A0A-479A-B321-6522E62B6C87}</t>
  </si>
  <si>
    <t>EVOLV12/50OTIP</t>
  </si>
  <si>
    <t>TERMINAL FIBER EVOLV 12 PORT PUSHLOK 50FT OPTITIP TAIL</t>
  </si>
  <si>
    <t>{C38E0EBC-6BDD-4452-B520-817B1B90CA0A}</t>
  </si>
  <si>
    <t>EVOLV4/100OTIP</t>
  </si>
  <si>
    <t>TERMINAL FIBER EVOLV 4 PORT PUSHLOK 100FT OPTITIP TAIL</t>
  </si>
  <si>
    <t>{D9227ED6-1F92-48A2-A124-A790FCF07700}</t>
  </si>
  <si>
    <t>EVOLV6/100OTIP</t>
  </si>
  <si>
    <t>TERMINAL FIBER EVOLV 6 PORT PUSHLOK 100FT OPTITIP TAIL</t>
  </si>
  <si>
    <t>{79C2B7DC-17D0-4EF3-9002-7FE90B89CCA0}</t>
  </si>
  <si>
    <t>EVOLV8/100OTIP</t>
  </si>
  <si>
    <t>TERMINAL FIBER EVOLV 8 PORT PUSHLOK 100FT OPTITIP TAIL</t>
  </si>
  <si>
    <t>{4E543288-DA6F-4A5A-A848-0F4CB8BB2EBE}</t>
  </si>
  <si>
    <t>EVOLV12/100OTIP</t>
  </si>
  <si>
    <t>TERMINAL FIBER EVOLV 12 PORT PUSHLOK 100FT OPTITIP TAIL</t>
  </si>
  <si>
    <t>{7B0C6450-254F-4FB1-8D5E-EF246CAFE3EF}</t>
  </si>
  <si>
    <t>EVOLV4/200OTIP</t>
  </si>
  <si>
    <t>TERMINAL FIBER EVOLV 4 PORT PUSHLOK 200FT OPTITIP TAIL</t>
  </si>
  <si>
    <t>{D3601FDA-25A1-4948-A2F0-5A85C3FC0842}</t>
  </si>
  <si>
    <t>EVOLV6/200OTIP</t>
  </si>
  <si>
    <t>TERMINAL FIBER EVOLV 6 PORT PUSHLOK 200FT OPTITIP TAIL</t>
  </si>
  <si>
    <t>{55C91420-94F7-478F-AF16-D1DE22C0669C}</t>
  </si>
  <si>
    <t>EVOLV8/200OTIP</t>
  </si>
  <si>
    <t>TERMINAL FIBER EVOLV 8 PORT PUSHLOK 200FT OPTITIP TAIL</t>
  </si>
  <si>
    <t>{2250C806-EA36-4FA6-B1FB-D9633B3AD729}</t>
  </si>
  <si>
    <t>EVOLV12/200OTIP</t>
  </si>
  <si>
    <t>TERMINAL FIBER EVOLV 12 PORT PUSHLOK 200FT OPTITIP TAIL</t>
  </si>
  <si>
    <t>{026C2F73-C69B-4B2C-AA4A-EB017743EE52}</t>
  </si>
  <si>
    <t>EVOLV4/300OTIP</t>
  </si>
  <si>
    <t>TERMINAL FIBER EVOLV 4 PORT PUSHLOK 300FT OPTITIP TAIL</t>
  </si>
  <si>
    <t>{CAF4DA56-A673-4BE1-A02D-767863C7D2CF}</t>
  </si>
  <si>
    <t>EVOLV6/300OTIP</t>
  </si>
  <si>
    <t>TERMINAL FIBER EVOLV 6 PORT PUSHLOK 300FT OPTITIP TAIL</t>
  </si>
  <si>
    <t>{73D4C0AE-2D5F-4B0B-90B3-28E41026EBAB}</t>
  </si>
  <si>
    <t>EVOLV8/300OTIP</t>
  </si>
  <si>
    <t>TERMINAL FIBER EVOLV 8 PORT PUSHLOK 300FT OPTITIP TAIL</t>
  </si>
  <si>
    <t>{4925D3F7-B7A7-41DA-9773-9F597C505B5E}</t>
  </si>
  <si>
    <t>EVOLV12/300OTIP</t>
  </si>
  <si>
    <t>TERMINAL FIBER EVOLV 12 PORT PUSHLOK 300FT OPTITIP TAIL</t>
  </si>
  <si>
    <t>{505F2888-5A7A-4AA5-B121-3A6FB9B48B01}</t>
  </si>
  <si>
    <t>EVOLV4/400OTIP</t>
  </si>
  <si>
    <t>TERMINAL FIBER EVOLV 4 PORT PUSHLOK 400FT OPTITIP TAIL</t>
  </si>
  <si>
    <t>{490C642A-494F-4266-8050-4C11963EE90D}</t>
  </si>
  <si>
    <t>EVOLV6/400OTIP</t>
  </si>
  <si>
    <t>TERMINAL FIBER EVOLV 6 PORT PUSHLOK 400FT OPTITIP TAIL</t>
  </si>
  <si>
    <t>{AA555E72-6EF6-4005-811C-CF571B7C5704}</t>
  </si>
  <si>
    <t>EVOLV8/400OTIP</t>
  </si>
  <si>
    <t>TERMINAL FIBER EVOLV 8 PORT PUSHLOK 400FT OPTITIP TAIL</t>
  </si>
  <si>
    <t>{EDAB138F-1CF0-42D5-9F31-D43D0EA9B407}</t>
  </si>
  <si>
    <t>EVOLV12/400OTIP</t>
  </si>
  <si>
    <t>TERMINAL FIBER EVOLV 12 PORT PUSHLOK 400FT OPTITIP TAIL</t>
  </si>
  <si>
    <t>{81C5F428-C458-4E86-8D9B-C6144709EE6C}</t>
  </si>
  <si>
    <t>EVOLV4/500OTIP</t>
  </si>
  <si>
    <t>TERMINAL FIBER EVOLV 4 PORT PUSHLOK 500FT OPTITIP TAIL</t>
  </si>
  <si>
    <t>{877943ED-68A9-4234-9EC2-970CF49E58B5}</t>
  </si>
  <si>
    <t>EVOLV6/500OTIP</t>
  </si>
  <si>
    <t>TERMINAL FIBER EVOLV 6 PORT PUSHLOK 500FT OPTITIP TAIL</t>
  </si>
  <si>
    <t>{A42FED6C-B2D8-42F7-B764-3607C0C76F6A}</t>
  </si>
  <si>
    <t>EVOLV8/500OTIP</t>
  </si>
  <si>
    <t>TERMINAL FIBER EVOLV 8 PORT PUSHLOK 500FT OPTITIP TAIL</t>
  </si>
  <si>
    <t>{674EBD7F-5D05-4AF0-9E1D-06F120FD3B49}</t>
  </si>
  <si>
    <t>EVOLV12/500OTIP</t>
  </si>
  <si>
    <t>TERMINAL FIBER EVOLV 12 PORT PUSHLOK 500FT OPTITIP TAIL</t>
  </si>
  <si>
    <t>{A0642A15-FAFF-4759-8A8E-3003DAAC1B89}</t>
  </si>
  <si>
    <t>EVOLV4/600OTIP</t>
  </si>
  <si>
    <t>TERMINAL FIBER EVOLV 4 PORT PUSHLOK 600FT OPTITIP TAIL</t>
  </si>
  <si>
    <t>{CB7D1A9D-115C-4F12-A11B-FA0DF095AAF9}</t>
  </si>
  <si>
    <t>EVOLV6/600OTIP</t>
  </si>
  <si>
    <t>TERMINAL FIBER EVOLV 6 PORT PUSHLOK 600FT OPTITIP TAIL</t>
  </si>
  <si>
    <t>{30D6CDDD-51BF-44B8-8166-108125483AC4}</t>
  </si>
  <si>
    <t>EVOLV8/600OTIP</t>
  </si>
  <si>
    <t>TERMINAL FIBER EVOLV 8 PORT PUSHLOK 600FT OPTITIP TAIL</t>
  </si>
  <si>
    <t>{535BEB7A-A431-4299-88E9-01DA68137537}</t>
  </si>
  <si>
    <t>EVOLV12/600OTIP</t>
  </si>
  <si>
    <t>TERMINAL FIBER EVOLV 12 PORT PUSHLOK 600FT OPTITIP TAIL</t>
  </si>
  <si>
    <t>{89A77C84-2F78-4C42-8596-D97130755601}</t>
  </si>
  <si>
    <t>EVOLV4/700OTIP</t>
  </si>
  <si>
    <t>TERMINAL FIBER EVOLV 4 PORT PUSHLOK 700FT OPTITIP TAIL</t>
  </si>
  <si>
    <t>{9724E48A-150D-481D-82C2-DB9A5FAFD9EB}</t>
  </si>
  <si>
    <t>EVOLV6/700OTIP</t>
  </si>
  <si>
    <t>TERMINAL FIBER EVOLV 6 PORT PUSHLOK 700FT OPTITIP TAIL</t>
  </si>
  <si>
    <t>{1D688182-5011-4EF3-AA93-8525BA4F8106}</t>
  </si>
  <si>
    <t>EVOLV8/700OTIP</t>
  </si>
  <si>
    <t>TERMINAL FIBER EVOLV 8 PORT PUSHLOK 700FT OPTITIP TAIL</t>
  </si>
  <si>
    <t>{7547617B-F238-4237-A7F7-9FF4E8C9491F}</t>
  </si>
  <si>
    <t>EVOLV12/700OTIP</t>
  </si>
  <si>
    <t>TERMINAL FIBER EVOLV 12 PORT PUSHLOK 700FT OPTITIP TAIL</t>
  </si>
  <si>
    <t>{6E8686D8-D5D8-43E9-9899-C43879DC5339}</t>
  </si>
  <si>
    <t>EVOLV4/800OTIP</t>
  </si>
  <si>
    <t>TERMINAL FIBER EVOLV 4 PORT PUSHLOK 800FT OPTITIP TAIL</t>
  </si>
  <si>
    <t>{87428091-1EB0-473E-8B29-467E82701E57}</t>
  </si>
  <si>
    <t>EVOLV6/800OTIP</t>
  </si>
  <si>
    <t>TERMINAL FIBER EVOLV 6 PORT PUSHLOK 800FT OPTITIP TAIL</t>
  </si>
  <si>
    <t>{704DAB05-04D6-44C0-BAEC-FE243BBC6099}</t>
  </si>
  <si>
    <t>EVOLV8/800OTIP</t>
  </si>
  <si>
    <t>TERMINAL FIBER EVOLV 8 PORT PUSHLOK 800FT OPTITIP TAIL</t>
  </si>
  <si>
    <t>{61ACA58F-3373-4982-BE4C-4F2C49722B12}</t>
  </si>
  <si>
    <t>EVOLV12/800OTIP</t>
  </si>
  <si>
    <t>TERMINAL FIBER EVOLV 12 PORT PUSHLOK 800FT OPTITIP TAIL</t>
  </si>
  <si>
    <t>{42BB8A48-4416-433A-A3AA-6747F4B081D2}</t>
  </si>
  <si>
    <t>EVOLV4/900OTIP</t>
  </si>
  <si>
    <t>TERMINAL FIBER EVOLV 4 PORT PUSHLOK 900FT OPTITIP TAIL</t>
  </si>
  <si>
    <t>{28F56B9A-B040-4DB9-BCB8-7FEE4609A46B}</t>
  </si>
  <si>
    <t>EVOLV6/900OTIP</t>
  </si>
  <si>
    <t>TERMINAL FIBER EVOLV 6 PORT PUSHLOK 900FT OPTITIP TAIL</t>
  </si>
  <si>
    <t>{167CAD06-ADEE-48D6-A6DA-F4DE4E3ACB6C}</t>
  </si>
  <si>
    <t>EVOLV8/900OTIP</t>
  </si>
  <si>
    <t>TERMINAL FIBER EVOLV 8 PORT PUSHLOK 900FT OPTITIP TAIL</t>
  </si>
  <si>
    <t>{98A6E63B-CACA-494C-81A6-49B17DD0ACFF}</t>
  </si>
  <si>
    <t>EVOLV12/900OTIP</t>
  </si>
  <si>
    <t>TERMINAL FIBER EVOLV 12 PORT PUSHLOK 900FT OPTITIP TAIL</t>
  </si>
  <si>
    <t>{DE0AA156-D4B0-4B6F-A406-65B5F03D630E}</t>
  </si>
  <si>
    <t>EVOLV4/1000OTIP</t>
  </si>
  <si>
    <t>TERMINAL FIBER EVOLV 4 PORT PUSHLOK 1000FT OPTITIP TAIL</t>
  </si>
  <si>
    <t>{C9CCABE3-6ECE-4573-AAD4-5A3C774A42BF}</t>
  </si>
  <si>
    <t>EVOLV6/1000OTIP</t>
  </si>
  <si>
    <t>TERMINAL FIBER EVOLV 6 PORT PUSHLOK 1000FT OPTITIP TAIL</t>
  </si>
  <si>
    <t>{7546B66E-2B5F-40C4-A61A-E18AFE2E685F}</t>
  </si>
  <si>
    <t>EVOLV8/1000OTIP</t>
  </si>
  <si>
    <t>TERMINAL FIBER EVOLV 8 PORT PUSHLOK 1000FT OPTITIP TAIL</t>
  </si>
  <si>
    <t>{BD2B39D3-69A1-4967-87DF-6615A8C02CBB}</t>
  </si>
  <si>
    <t>EVOLV12/1000OTIP</t>
  </si>
  <si>
    <t>TERMINAL FIBER EVOLV 12 PORT PUSHLOK 1000FT OPTITIP TAIL</t>
  </si>
  <si>
    <t>{CFE12EB1-37BD-45A3-9907-22914B22882F}</t>
  </si>
  <si>
    <t>Total</t>
  </si>
  <si>
    <t>58-126</t>
  </si>
  <si>
    <t>&lt;BOL&gt;-&lt;/BOL&gt;</t>
  </si>
  <si>
    <t>{F0774669-31F4-4F83-9203-3366E1F361AD}</t>
  </si>
  <si>
    <t>&lt;BGD alpha='50' red='245' green='245' blue='45'&gt;&lt;BOL&gt;$0.00&lt;/BOL&gt;&lt;/BGD&gt;</t>
  </si>
  <si>
    <t>&lt;BOL&gt;Fiber Optic Cables&lt;/BOL&gt;</t>
  </si>
  <si>
    <t>{E61759EC-2FEB-4552-B0B6-FC7F783C5381}</t>
  </si>
  <si>
    <t>SR-5B92MT-024</t>
  </si>
  <si>
    <t>CORNING 24CT FIBER CABLE. DRY FIBER RIBBON SINGLE MODE DIELECTRIC</t>
  </si>
  <si>
    <t>ft</t>
  </si>
  <si>
    <t>{5404B0D5-0CF5-4044-B38B-87BC74FED829}</t>
  </si>
  <si>
    <t>SR-5B92MT-048</t>
  </si>
  <si>
    <t>CORNING 48CT FIBER CABLE. DRY FIBER RIBBON SINGLE MODE DIELECTRIC</t>
  </si>
  <si>
    <t>{75A03EFD-DF25-4C71-94F6-81CDE81E0194}</t>
  </si>
  <si>
    <t>5B92MT-072</t>
  </si>
  <si>
    <t>CORNING 72CT FIBER CABLE. DRY FIBER RIBBON SINGLE MODE DIELECTRIC</t>
  </si>
  <si>
    <t>{3FD0A481-6178-49DC-AD8B-D8AF5D3ECC4B}</t>
  </si>
  <si>
    <t>5B92MT-144</t>
  </si>
  <si>
    <t>CORNING 144CT FIBER CABLE. DRY FIBER RIBBON SINGLE MODE DIELECTRIC</t>
  </si>
  <si>
    <t>{78F85971-22FF-4195-BBE8-41C73CC943E2}</t>
  </si>
  <si>
    <t>5B92MT-216</t>
  </si>
  <si>
    <t>CORNING 216CT FIBER CABLE. DRY FIBER RIBBON SINGLE MODE DIELECTRIC</t>
  </si>
  <si>
    <t>{32932674-55D3-4454-A509-B7E778C2CFF8}</t>
  </si>
  <si>
    <t>5B92MR-288</t>
  </si>
  <si>
    <t>CORNING 288CT FIBER CABLE. DRY FIBER RIBBON SINGLE MODE DIELECTRIC</t>
  </si>
  <si>
    <t>{F3665397-3FE7-4E01-96E1-E3A0A53CC9E7}</t>
  </si>
  <si>
    <t>5B92MR-360</t>
  </si>
  <si>
    <t>CORNING 360CT FIBER CABLE. DRY FIBER RIBBON SINGLE MODE DIELECTRIC</t>
  </si>
  <si>
    <t>{653A898F-44B4-469B-9937-365DCB49AA1F}</t>
  </si>
  <si>
    <t>5B92MR-432</t>
  </si>
  <si>
    <t>CORNING 432CT FIBER CABLE. DRY FIBER RIBBON SINGLE MODE DIELECTRIC</t>
  </si>
  <si>
    <t>{1070CC62-A06C-415C-88B8-1B66020CD08C}</t>
  </si>
  <si>
    <t>5B92MR-576</t>
  </si>
  <si>
    <t>CORNING 576CT FIBER CABLE. DRY FIBER RIBBON SINGLE MODE DIELECTRIC</t>
  </si>
  <si>
    <t>{697F4040-35E1-4B67-8550-18D64D456AF9}</t>
  </si>
  <si>
    <t>5B92MR-864</t>
  </si>
  <si>
    <t>CORNING 864CT FIBER CABLE. DRY FIBER RIBBON SINGLE MODE DIELECTRIC</t>
  </si>
  <si>
    <t>{8E7998D7-D94D-4FB4-94F3-923A79B63D9E}</t>
  </si>
  <si>
    <t>5BNMLT-024</t>
  </si>
  <si>
    <t>A METALLIC SINGLE ARMOR 24CT LOOSE-TUBE AERIAL FIGURE 8 SELF-SUPPORT CABLE LOW WATER PEAK FIBER</t>
  </si>
  <si>
    <t>{8173DDAB-9348-4B1E-970D-E74A3A43900D}</t>
  </si>
  <si>
    <t>5BNMLT-048</t>
  </si>
  <si>
    <t>A METALLIC SINGLE ARMOR 48CT LOOSE-TUBE AERIAL FIGURE 8 SELF-SUPPORT CABLE LOW WATER PEAK FIBER</t>
  </si>
  <si>
    <t>{1524E45B-D008-4D52-A1E2-C18CFC027E82}</t>
  </si>
  <si>
    <t>5BNMLT-072</t>
  </si>
  <si>
    <t>A METALLIC SINGLE ARMOR 72CT LOOSE-TUBE AERIAL FIGURE 8 SELF-SUPPORT CABLE LOW WATER PEAK FIBER</t>
  </si>
  <si>
    <t>{B18CA5A9-C53E-4073-9943-611D2BAC8EA2}</t>
  </si>
  <si>
    <t>5BNMLT-144</t>
  </si>
  <si>
    <t>A METALLIC SINGLE ARMOR 144CT LOOSE-TUBE AERIAL FIGURE 8 SELF-SUPPORT CABLE LOW WATER PEAK FIBER</t>
  </si>
  <si>
    <t>{906D15FD-D5DB-4B23-A468-10D9EEB64E6B}</t>
  </si>
  <si>
    <t>5BQ2MT-024</t>
  </si>
  <si>
    <t>CORNING 24CT FIBER CABLE. DRY FIBER, RIBBON SINGLE MODE ARMORED</t>
  </si>
  <si>
    <t>{F2E80672-0B63-437A-B987-B5FC750EA9C4}</t>
  </si>
  <si>
    <t>5BQ2MT-048</t>
  </si>
  <si>
    <t>CORNING 48CT FIBER CABLE. DRY FIBER, RIBBON SINGLE MODE ARMORED</t>
  </si>
  <si>
    <t>{EF62DE9B-A189-4EC2-8ED0-C8A3404B9A29}</t>
  </si>
  <si>
    <t>5BQ2MT-072</t>
  </si>
  <si>
    <t>CORNING 72CT FIBER CABLE. DRY FIBER, RIBBON SINGLE MODE ARMORED</t>
  </si>
  <si>
    <t>{91C193BD-F95E-490A-B78A-1663E2613B10}</t>
  </si>
  <si>
    <t>5BQ2MT-144</t>
  </si>
  <si>
    <t>CORNING 144CT FIBER CABLE. DRY FIBER, RIBBON SINGLE MODE ARMORED</t>
  </si>
  <si>
    <t>{9B1F4560-9CC7-4601-966A-1593032CA629}</t>
  </si>
  <si>
    <t>5BQ2MT-216</t>
  </si>
  <si>
    <t>CORNING 216CT FIBER CABLE. DRY FIBER, RIBBON SINGLE MODE ARMORED</t>
  </si>
  <si>
    <t>{71D1B277-2C30-4589-A49E-B09B53640936}</t>
  </si>
  <si>
    <t>5BQ2MR-288</t>
  </si>
  <si>
    <t>CORNING 288CT FIBER CABLE. DRY FIBER, RIBBON SINGLE MODE ARMORED</t>
  </si>
  <si>
    <t>{F450269D-9243-4DE9-BB42-D795867CD587}</t>
  </si>
  <si>
    <t>5BQ2MR-360</t>
  </si>
  <si>
    <t>CORNING 360CT FIBER CABLE. DRY FIBER, RIBBON SINGLE MODE ARMORED</t>
  </si>
  <si>
    <t>{39159C3E-D60C-4DBB-8696-E979303FEF55}</t>
  </si>
  <si>
    <t>5BQ2MR-432</t>
  </si>
  <si>
    <t>CORNING 432CT FIBER CABLE. DRY FIBER, RIBBON SINGLE MODE ARMORED</t>
  </si>
  <si>
    <t>{9C19BE01-BF1D-4E8B-812D-5CDA826FDFE0}</t>
  </si>
  <si>
    <t>5BQ2MR-576</t>
  </si>
  <si>
    <t>CORNING 576CT FIBER CABLE. DRY FIBER, RIBBON SINGLE MODE ARMORED</t>
  </si>
  <si>
    <t>{0F9D9BFF-DD8C-4F57-BC5F-F2B47D28E32C}</t>
  </si>
  <si>
    <t>5BQ2MR-864</t>
  </si>
  <si>
    <t>CORNING 864CT FIBER CABLE. DRY FIBER, RIBBON SINGLE MODE ARMORED</t>
  </si>
  <si>
    <t>{24B345E2-3D4F-4312-A371-F25480FB3D0B}</t>
  </si>
  <si>
    <t>FNAP-CBL-024</t>
  </si>
  <si>
    <t>24 Fiber RPX Ribbonized Dielectric Cable</t>
  </si>
  <si>
    <t>{19688B62-BF22-4ED3-833E-1653AD9A6DC8}</t>
  </si>
  <si>
    <t>FNAP-CBL-048</t>
  </si>
  <si>
    <t>48 Fiber RPX Ribbonized Dielectric Cable</t>
  </si>
  <si>
    <t>{837EFF6B-C3CB-415E-9ECF-815B3424FE1A}</t>
  </si>
  <si>
    <t>FNAP-CBL-072</t>
  </si>
  <si>
    <t>72 Fiber RPX Ribbonized Dielectric Cable</t>
  </si>
  <si>
    <t>{42D074F1-89F4-4247-BF53-DE12A4C930C9}</t>
  </si>
  <si>
    <t>FNAP-CBL-144</t>
  </si>
  <si>
    <t>144 Fiber RPX Ribbonized Dielectric Cable</t>
  </si>
  <si>
    <t>{9AF23022-5512-4674-882E-AC6B753950BA}</t>
  </si>
  <si>
    <t>FNAP-SSCBL-024</t>
  </si>
  <si>
    <t>24 Fiber Self-Supporting Loose Tube Dielectric Cable with integrated 6.6M strand</t>
  </si>
  <si>
    <t>{F421D14E-092B-4517-A687-745E90EAEF41}</t>
  </si>
  <si>
    <t>FNAP-SSCBL-048</t>
  </si>
  <si>
    <t>48 Fiber Self-Supporting Loose Tube Dielectric Cable with integrated 6.6M strand</t>
  </si>
  <si>
    <t>{F7F627E4-2DEB-4A62-984B-328F6D75F794}</t>
  </si>
  <si>
    <t>FNAP-SSCBL-072</t>
  </si>
  <si>
    <t>72 Fiber Self-Supporting Loose Tube Dielectric Cable with integrated 6.6M strand</t>
  </si>
  <si>
    <t>{C7986D0D-88BA-4943-8EB1-7A829AB8A522}</t>
  </si>
  <si>
    <t>FNAP-SSCBL-144</t>
  </si>
  <si>
    <t>144 Fiber Self-Supporting Loose Tube Dielectric Cable with integrated 6.6M strand</t>
  </si>
  <si>
    <t>{92206D57-D685-4C9A-8673-354862699DF5}</t>
  </si>
  <si>
    <t>FNAP-SSCBL-216</t>
  </si>
  <si>
    <t>216 Fiber Self-Supporting Loose Tube Dielectric Cable with integrated 6.6M strand</t>
  </si>
  <si>
    <t>{E3046089-DA5A-460F-AACA-879D558D869C}</t>
  </si>
  <si>
    <t>FNAP-CBL-024-T</t>
  </si>
  <si>
    <t>24 Fiber RPX Ribbonized Toneable Cable</t>
  </si>
  <si>
    <t>{5A6CFA60-75E1-4ECB-B3F3-CC2F73B5EDE5}</t>
  </si>
  <si>
    <t>FNAP-CBL-048-T</t>
  </si>
  <si>
    <t>48 Fiber RPX Ribbonized Toneable Cable</t>
  </si>
  <si>
    <t>{1C12F2AA-22C8-4F93-9171-839235D6C8AC}</t>
  </si>
  <si>
    <t>FNAP-CBL-072-T</t>
  </si>
  <si>
    <t>72 Fiber RPX Ribbonized Toneable Cable</t>
  </si>
  <si>
    <t>{060EBA83-B5C0-44B9-ABA7-87C1C979B2DA}</t>
  </si>
  <si>
    <t>FNAP-CBL-144-T</t>
  </si>
  <si>
    <t>144 Fiber RPX Ribbonized Toneable Cable</t>
  </si>
  <si>
    <t>{879F98A7-FAFE-4790-80C2-FE1A33AB76DA}</t>
  </si>
  <si>
    <t>FNAP-CBL-024EUC</t>
  </si>
  <si>
    <t>24 Fiber Armored Loose Tube Design Cable (ALTOS)</t>
  </si>
  <si>
    <t>{D5A39025-822E-48E7-85AE-FB553A8B232F}</t>
  </si>
  <si>
    <t>FNAP-CBL-048EUC</t>
  </si>
  <si>
    <t>48 Fiber Armored Loose Tube Design Cable (ALTOS)</t>
  </si>
  <si>
    <t>{B73F63AD-9CBA-47B3-8F26-FC662EC17608}</t>
  </si>
  <si>
    <t>FNAP-CBL-072EUC</t>
  </si>
  <si>
    <t>72 Fiber Armored Loose Tube Design Cable (ALTOS)</t>
  </si>
  <si>
    <t>{2A39DD04-2AD4-468E-9568-4601431E28C7}</t>
  </si>
  <si>
    <t>FNAP-CBL-144EUC</t>
  </si>
  <si>
    <t>144 Fiber Armored Loose Tube Design Cable (ALTOS)</t>
  </si>
  <si>
    <t>{D934AD97-57D8-46ED-BF82-4E18B2CFF292}</t>
  </si>
  <si>
    <t>FNAP-CBL-216EUC</t>
  </si>
  <si>
    <t>216 Fiber Armored Loose Tube Design Cable (ALTOS)</t>
  </si>
  <si>
    <t>{DB266309-ED61-4356-B1B6-0936FB58B968}</t>
  </si>
  <si>
    <t>FNAP-CBL-432EUC</t>
  </si>
  <si>
    <t>432 Fiber Armored Loose Tube Design Cable (ALTOS)</t>
  </si>
  <si>
    <t>{B977847E-59ED-4553-8892-C2831FD6FDCF}</t>
  </si>
  <si>
    <t>129-171</t>
  </si>
  <si>
    <t>{D425C06C-15AD-43BB-89F3-F2FF84F62CFC}</t>
  </si>
  <si>
    <t>&lt;BOL&gt;Civil Items&lt;/BOL&gt;</t>
  </si>
  <si>
    <t>{438F742D-82B4-443F-8991-68EFEA9D6C9B}</t>
  </si>
  <si>
    <t xml:space="preserve">CPAD-BH3048CI43 </t>
  </si>
  <si>
    <t>HANDHOLE FIBERGLASS CHARLES PFP MOUNT 864 TIER 8</t>
  </si>
  <si>
    <t>{E662B22D-D470-4AB5-930A-98A1CB9C3F90}</t>
  </si>
  <si>
    <t>HANDHOLD FIBERGLASS CHARLES PFP MOUNT 288 432 TIER 8</t>
  </si>
  <si>
    <t>{9BE91EED-893F-4399-832E-C1578454F96A}</t>
  </si>
  <si>
    <t>30x48x36 - T15</t>
  </si>
  <si>
    <t>{3DE23CEF-04BB-4FC2-97D0-21CDA2BAC0B3}</t>
  </si>
  <si>
    <t>24x36x24 - T22</t>
  </si>
  <si>
    <t>17x30x24 - T15</t>
  </si>
  <si>
    <t>10x15x12 -T15</t>
  </si>
  <si>
    <t>12x12x12 - T15</t>
  </si>
  <si>
    <t>12x12x18 - Light Duty</t>
  </si>
  <si>
    <t>BRACKET EVOLV HANDHOLE/MANHOLE</t>
  </si>
  <si>
    <t>BRACKET PLP SLACKLOOP 20IN ALUMINUM FIBER STORAGE</t>
  </si>
  <si>
    <t>BRACKET PLP SLACKLOOP 30IN ALUMINUM FIBER STORAGE</t>
  </si>
  <si>
    <t>4 in. Direct Buried SIDR 11.5 Smoothwall</t>
  </si>
  <si>
    <t>2.5 in. Direct Buried SDR 11 Smoothwall</t>
  </si>
  <si>
    <t>INNERDUCT 1.25 IN. SDR11 SOLID</t>
  </si>
  <si>
    <t>WIRE TRACER ORANGE TRACE SAFE</t>
  </si>
  <si>
    <t>Strand Gal Guy C-Bez 6M 5000Ft</t>
  </si>
  <si>
    <t>Strand EHS 10M</t>
  </si>
  <si>
    <t>Screw Anchor 10 In Helix 1 1/4 Inch x 66 Inch Rod</t>
  </si>
  <si>
    <t>PIPE GUYING SIDEWALK 2 1/2IN X 10FT</t>
  </si>
  <si>
    <t>Rod Ground CU 5/8inx8ft UL</t>
  </si>
  <si>
    <t>&lt;BOL&gt;Grand Total&lt;/BOL&gt;</t>
  </si>
  <si>
    <t>&lt;BGD alpha='50' red='0' green='255' blue='0'&gt;&lt;BOL&gt;$0.00&lt;/BOL&gt;&lt;/BGD&gt;</t>
  </si>
  <si>
    <t>Splice Closures and Equipment</t>
  </si>
  <si>
    <t>Fiber Optic Cables</t>
  </si>
  <si>
    <t>Civil Items</t>
  </si>
  <si>
    <t>{DFD0FF42-EE3B-4104-A34C-99ADADD1B571}</t>
  </si>
  <si>
    <t>{D1FBC4F8-D430-4729-B3EB-FACD128A3265}</t>
  </si>
  <si>
    <t>{E37E4FD9-C864-44E2-8F96-0FCA433474E2}</t>
  </si>
  <si>
    <t>{7596B8B9-45A2-4F19-B66B-7D979A2CBCA9}</t>
  </si>
  <si>
    <t>{61293069-CAA5-4096-A7AD-D621E47E841F}</t>
  </si>
  <si>
    <t>{0F882D79-20F2-468A-AE38-543D241F6E3F}</t>
  </si>
  <si>
    <t>{9B82288D-D93B-4C44-9559-8F60E03011E9}</t>
  </si>
  <si>
    <t>{D5367F66-F9A9-4E3D-8651-F05C007B17F7}</t>
  </si>
  <si>
    <t>{F0BDB1CE-1DFB-49DA-B61E-DF76912BF380}</t>
  </si>
  <si>
    <t>{DD9489FD-D720-46A1-92D6-D51FFCDE2187}</t>
  </si>
  <si>
    <t>{608ABA96-B468-4E12-B200-59D715071058}</t>
  </si>
  <si>
    <t>{EF261671-6985-47E8-991F-B75AC533F530}</t>
  </si>
  <si>
    <t>{55A36884-5BA3-4D1A-8A41-218C4865A4E7}</t>
  </si>
  <si>
    <t>{1F3988D3-11A7-42C9-A938-3CBED1803738}</t>
  </si>
  <si>
    <t>{BDA35764-F350-428D-AB62-35B415320DC8}</t>
  </si>
  <si>
    <t>{54F9E943-CC01-4EFA-ADF0-35AF8025B7FA}</t>
  </si>
  <si>
    <t>{30399BF8-5D14-4BA2-B463-4D4711D2FA4B}</t>
  </si>
  <si>
    <t>174-176;194-227</t>
  </si>
  <si>
    <t>{3A213E44-445D-4C12-BED6-6962D992DBA5}</t>
  </si>
  <si>
    <t>{BECDE720-7412-4844-B760-5AACB0C23B95}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</si>
</sst>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rgb="FF1118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4" fillId="0" borderId="0" xfId="0" applyFont="1"/>
    <xf numFmtId="0" fontId="4" fillId="3" borderId="0" xfId="0" applyFont="1" applyFill="1"/>
    <xf numFmtId="14" fontId="0" fillId="0" borderId="0" xfId="0" applyNumberForma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5A96-0D94-43C7-B52B-1F31E02EBE8D}">
  <dimension ref="A1:G136"/>
  <sheetViews>
    <sheetView topLeftCell="A46" zoomScale="85" zoomScaleNormal="85" workbookViewId="0">
      <selection activeCell="C33" sqref="C33"/>
    </sheetView>
  </sheetViews>
  <sheetFormatPr defaultRowHeight="15" x14ac:dyDescent="0.25"/>
  <cols>
    <col min="1" max="1" width="18.28515625" style="11" bestFit="1" customWidth="1"/>
    <col min="2" max="2" width="22.85546875" bestFit="1" customWidth="1"/>
    <col min="3" max="3" width="100.140625" bestFit="1" customWidth="1"/>
    <col min="4" max="4" width="8.42578125" bestFit="1" customWidth="1"/>
    <col min="5" max="5" width="10.7109375" bestFit="1" customWidth="1"/>
    <col min="6" max="6" width="11.42578125" bestFit="1" customWidth="1"/>
    <col min="7" max="7" width="9.140625" customWidth="1"/>
  </cols>
  <sheetData>
    <row r="1" spans="1:7" s="1" customFormat="1" ht="18.75" x14ac:dyDescent="0.3">
      <c r="A1" s="2" t="s">
        <v>3</v>
      </c>
      <c r="B1" s="3" t="s">
        <v>8</v>
      </c>
      <c r="C1" s="3" t="s">
        <v>10</v>
      </c>
      <c r="D1" s="4" t="s">
        <v>11</v>
      </c>
      <c r="E1" s="3" t="s">
        <v>12</v>
      </c>
      <c r="F1" s="3" t="s">
        <v>13</v>
      </c>
    </row>
    <row r="2" spans="1:7" s="1" customFormat="1" x14ac:dyDescent="0.25">
      <c r="A2" s="12" t="s">
        <v>399</v>
      </c>
      <c r="B2" s="13"/>
      <c r="C2" s="13"/>
      <c r="D2" s="13"/>
      <c r="E2" s="13"/>
      <c r="F2" s="14"/>
    </row>
    <row r="3" spans="1:7" x14ac:dyDescent="0.25">
      <c r="A3" s="7">
        <v>45279</v>
      </c>
      <c r="B3" s="5" t="s">
        <v>27</v>
      </c>
      <c r="C3" s="5" t="s">
        <v>28</v>
      </c>
      <c r="D3" s="5">
        <f ca="1">INDIRECT("Sheet2!L" &amp; ROW())</f>
        <v>1</v>
      </c>
      <c r="E3" s="5">
        <f t="shared" ref="E3:E66" ca="1" si="0">INDIRECT("Sheet2!M" &amp; ROW())</f>
        <v>1</v>
      </c>
      <c r="F3" s="5" t="s">
        <v>29</v>
      </c>
      <c r="G3" t="b">
        <f>ISODD(ROW())</f>
        <v>1</v>
      </c>
    </row>
    <row r="4" spans="1:7" x14ac:dyDescent="0.25">
      <c r="A4" s="8">
        <v>45279</v>
      </c>
      <c r="B4" s="6" t="s">
        <v>31</v>
      </c>
      <c r="C4" s="6" t="s">
        <v>32</v>
      </c>
      <c r="D4" s="6">
        <f ca="1">INDIRECT("Sheet2!L" &amp; ROW())</f>
        <v>1</v>
      </c>
      <c r="E4" s="6">
        <f t="shared" ca="1" si="0"/>
        <v>1</v>
      </c>
      <c r="F4" s="6" t="s">
        <v>29</v>
      </c>
      <c r="G4" t="b">
        <f t="shared" ref="G4:G67" si="1">ISODD(ROW())</f>
        <v>0</v>
      </c>
    </row>
    <row r="5" spans="1:7" x14ac:dyDescent="0.25">
      <c r="A5" s="7">
        <v>45279</v>
      </c>
      <c r="B5" s="5" t="s">
        <v>34</v>
      </c>
      <c r="C5" s="5" t="s">
        <v>35</v>
      </c>
      <c r="D5" s="5">
        <f t="shared" ref="D5:D68" ca="1" si="2">INDIRECT("Sheet2!L" &amp; ROW())</f>
        <v>1</v>
      </c>
      <c r="E5" s="5">
        <f t="shared" ca="1" si="0"/>
        <v>1</v>
      </c>
      <c r="F5" s="5" t="s">
        <v>29</v>
      </c>
      <c r="G5" t="b">
        <f t="shared" si="1"/>
        <v>1</v>
      </c>
    </row>
    <row r="6" spans="1:7" x14ac:dyDescent="0.25">
      <c r="A6" s="8">
        <v>45279</v>
      </c>
      <c r="B6" s="6" t="s">
        <v>37</v>
      </c>
      <c r="C6" s="6" t="s">
        <v>38</v>
      </c>
      <c r="D6" s="6">
        <f t="shared" ca="1" si="2"/>
        <v>0</v>
      </c>
      <c r="E6" s="6">
        <f t="shared" ca="1" si="0"/>
        <v>0</v>
      </c>
      <c r="F6" s="6" t="s">
        <v>29</v>
      </c>
      <c r="G6" t="b">
        <f t="shared" si="1"/>
        <v>0</v>
      </c>
    </row>
    <row r="7" spans="1:7" x14ac:dyDescent="0.25">
      <c r="A7" s="7">
        <v>45279</v>
      </c>
      <c r="B7" s="5" t="s">
        <v>40</v>
      </c>
      <c r="C7" s="5" t="s">
        <v>41</v>
      </c>
      <c r="D7" s="5">
        <f t="shared" ca="1" si="2"/>
        <v>1</v>
      </c>
      <c r="E7" s="5">
        <f t="shared" ca="1" si="0"/>
        <v>1</v>
      </c>
      <c r="F7" s="5" t="s">
        <v>29</v>
      </c>
      <c r="G7" t="b">
        <f t="shared" si="1"/>
        <v>1</v>
      </c>
    </row>
    <row r="8" spans="1:7" x14ac:dyDescent="0.25">
      <c r="A8" s="8">
        <v>45279</v>
      </c>
      <c r="B8" s="6" t="s">
        <v>43</v>
      </c>
      <c r="C8" s="6" t="s">
        <v>44</v>
      </c>
      <c r="D8" s="6">
        <f t="shared" ca="1" si="2"/>
        <v>0</v>
      </c>
      <c r="E8" s="6">
        <f t="shared" ca="1" si="0"/>
        <v>0</v>
      </c>
      <c r="F8" s="6" t="s">
        <v>29</v>
      </c>
      <c r="G8" t="b">
        <f t="shared" si="1"/>
        <v>0</v>
      </c>
    </row>
    <row r="9" spans="1:7" x14ac:dyDescent="0.25">
      <c r="A9" s="7">
        <v>45279</v>
      </c>
      <c r="B9" s="5" t="s">
        <v>46</v>
      </c>
      <c r="C9" s="5" t="s">
        <v>47</v>
      </c>
      <c r="D9" s="5">
        <f t="shared" ca="1" si="2"/>
        <v>0</v>
      </c>
      <c r="E9" s="5">
        <f t="shared" ca="1" si="0"/>
        <v>0</v>
      </c>
      <c r="F9" s="5" t="s">
        <v>29</v>
      </c>
      <c r="G9" t="b">
        <f t="shared" si="1"/>
        <v>1</v>
      </c>
    </row>
    <row r="10" spans="1:7" x14ac:dyDescent="0.25">
      <c r="A10" s="8">
        <v>45279</v>
      </c>
      <c r="B10" s="6" t="s">
        <v>49</v>
      </c>
      <c r="C10" s="6" t="s">
        <v>50</v>
      </c>
      <c r="D10" s="6">
        <f t="shared" ca="1" si="2"/>
        <v>0</v>
      </c>
      <c r="E10" s="6">
        <f t="shared" ca="1" si="0"/>
        <v>0</v>
      </c>
      <c r="F10" s="6" t="s">
        <v>29</v>
      </c>
      <c r="G10" t="b">
        <f t="shared" si="1"/>
        <v>0</v>
      </c>
    </row>
    <row r="11" spans="1:7" x14ac:dyDescent="0.25">
      <c r="A11" s="7">
        <v>45279</v>
      </c>
      <c r="B11" s="5" t="s">
        <v>52</v>
      </c>
      <c r="C11" s="5" t="s">
        <v>53</v>
      </c>
      <c r="D11" s="5">
        <f t="shared" ca="1" si="2"/>
        <v>0</v>
      </c>
      <c r="E11" s="5">
        <f t="shared" ca="1" si="0"/>
        <v>0</v>
      </c>
      <c r="F11" s="5" t="s">
        <v>29</v>
      </c>
      <c r="G11" t="b">
        <f t="shared" si="1"/>
        <v>1</v>
      </c>
    </row>
    <row r="12" spans="1:7" x14ac:dyDescent="0.25">
      <c r="A12" s="8">
        <v>45279</v>
      </c>
      <c r="B12" s="6" t="s">
        <v>55</v>
      </c>
      <c r="C12" s="6" t="s">
        <v>56</v>
      </c>
      <c r="D12" s="6">
        <f t="shared" ca="1" si="2"/>
        <v>0</v>
      </c>
      <c r="E12" s="6">
        <f t="shared" ca="1" si="0"/>
        <v>0</v>
      </c>
      <c r="F12" s="6" t="s">
        <v>29</v>
      </c>
      <c r="G12" t="b">
        <f t="shared" si="1"/>
        <v>0</v>
      </c>
    </row>
    <row r="13" spans="1:7" x14ac:dyDescent="0.25">
      <c r="A13" s="7">
        <v>45279</v>
      </c>
      <c r="B13" s="5" t="s">
        <v>58</v>
      </c>
      <c r="C13" s="5" t="s">
        <v>59</v>
      </c>
      <c r="D13" s="5">
        <f t="shared" ca="1" si="2"/>
        <v>0</v>
      </c>
      <c r="E13" s="5">
        <f t="shared" ca="1" si="0"/>
        <v>0</v>
      </c>
      <c r="F13" s="5" t="s">
        <v>29</v>
      </c>
      <c r="G13" t="b">
        <f t="shared" si="1"/>
        <v>1</v>
      </c>
    </row>
    <row r="14" spans="1:7" x14ac:dyDescent="0.25">
      <c r="A14" s="8">
        <v>45279</v>
      </c>
      <c r="B14" s="6" t="s">
        <v>61</v>
      </c>
      <c r="C14" s="6" t="s">
        <v>62</v>
      </c>
      <c r="D14" s="6">
        <f t="shared" ca="1" si="2"/>
        <v>0</v>
      </c>
      <c r="E14" s="6">
        <f t="shared" ca="1" si="0"/>
        <v>0</v>
      </c>
      <c r="F14" s="6" t="s">
        <v>29</v>
      </c>
      <c r="G14" t="b">
        <f t="shared" si="1"/>
        <v>0</v>
      </c>
    </row>
    <row r="15" spans="1:7" x14ac:dyDescent="0.25">
      <c r="A15" s="7">
        <v>45279</v>
      </c>
      <c r="B15" s="5" t="s">
        <v>64</v>
      </c>
      <c r="C15" s="5" t="s">
        <v>65</v>
      </c>
      <c r="D15" s="5">
        <f t="shared" ca="1" si="2"/>
        <v>0</v>
      </c>
      <c r="E15" s="5">
        <f t="shared" ca="1" si="0"/>
        <v>0</v>
      </c>
      <c r="F15" s="5" t="s">
        <v>29</v>
      </c>
      <c r="G15" t="b">
        <f t="shared" si="1"/>
        <v>1</v>
      </c>
    </row>
    <row r="16" spans="1:7" x14ac:dyDescent="0.25">
      <c r="A16" s="8">
        <v>45279</v>
      </c>
      <c r="B16" s="6" t="s">
        <v>67</v>
      </c>
      <c r="C16" s="6" t="s">
        <v>68</v>
      </c>
      <c r="D16" s="6">
        <f t="shared" ca="1" si="2"/>
        <v>0</v>
      </c>
      <c r="E16" s="6">
        <f t="shared" ca="1" si="0"/>
        <v>0</v>
      </c>
      <c r="F16" s="6" t="s">
        <v>29</v>
      </c>
      <c r="G16" t="b">
        <f t="shared" si="1"/>
        <v>0</v>
      </c>
    </row>
    <row r="17" spans="1:7" x14ac:dyDescent="0.25">
      <c r="A17" s="7">
        <v>45279</v>
      </c>
      <c r="B17" s="5" t="s">
        <v>23</v>
      </c>
      <c r="C17" s="5" t="s">
        <v>70</v>
      </c>
      <c r="D17" s="5">
        <f t="shared" ca="1" si="2"/>
        <v>2</v>
      </c>
      <c r="E17" s="5">
        <f t="shared" ca="1" si="0"/>
        <v>2</v>
      </c>
      <c r="F17" s="5" t="s">
        <v>29</v>
      </c>
      <c r="G17" t="b">
        <f t="shared" si="1"/>
        <v>1</v>
      </c>
    </row>
    <row r="18" spans="1:7" x14ac:dyDescent="0.25">
      <c r="A18" s="8">
        <v>45279</v>
      </c>
      <c r="B18" s="6" t="s">
        <v>23</v>
      </c>
      <c r="C18" s="6" t="s">
        <v>72</v>
      </c>
      <c r="D18" s="6">
        <f t="shared" ca="1" si="2"/>
        <v>0</v>
      </c>
      <c r="E18" s="6">
        <f t="shared" ca="1" si="0"/>
        <v>0</v>
      </c>
      <c r="F18" s="6" t="s">
        <v>29</v>
      </c>
      <c r="G18" t="b">
        <f t="shared" si="1"/>
        <v>0</v>
      </c>
    </row>
    <row r="19" spans="1:7" x14ac:dyDescent="0.25">
      <c r="A19" s="7">
        <v>45279</v>
      </c>
      <c r="B19" s="5" t="s">
        <v>23</v>
      </c>
      <c r="C19" s="5" t="s">
        <v>74</v>
      </c>
      <c r="D19" s="5">
        <f t="shared" ca="1" si="2"/>
        <v>0</v>
      </c>
      <c r="E19" s="5">
        <f t="shared" ca="1" si="0"/>
        <v>0</v>
      </c>
      <c r="F19" s="5" t="s">
        <v>29</v>
      </c>
      <c r="G19" t="b">
        <f t="shared" si="1"/>
        <v>1</v>
      </c>
    </row>
    <row r="20" spans="1:7" x14ac:dyDescent="0.25">
      <c r="A20" s="8">
        <v>45279</v>
      </c>
      <c r="B20" s="6" t="s">
        <v>76</v>
      </c>
      <c r="C20" s="6" t="s">
        <v>77</v>
      </c>
      <c r="D20" s="6">
        <f t="shared" ca="1" si="2"/>
        <v>38</v>
      </c>
      <c r="E20" s="6">
        <f t="shared" ca="1" si="0"/>
        <v>38</v>
      </c>
      <c r="F20" s="6" t="s">
        <v>29</v>
      </c>
      <c r="G20" t="b">
        <f t="shared" si="1"/>
        <v>0</v>
      </c>
    </row>
    <row r="21" spans="1:7" x14ac:dyDescent="0.25">
      <c r="A21" s="7">
        <v>45279</v>
      </c>
      <c r="B21" s="5" t="s">
        <v>79</v>
      </c>
      <c r="C21" s="5" t="s">
        <v>80</v>
      </c>
      <c r="D21" s="5">
        <f t="shared" ca="1" si="2"/>
        <v>0</v>
      </c>
      <c r="E21" s="5">
        <f t="shared" ca="1" si="0"/>
        <v>0</v>
      </c>
      <c r="F21" s="5" t="s">
        <v>29</v>
      </c>
      <c r="G21" t="b">
        <f t="shared" si="1"/>
        <v>1</v>
      </c>
    </row>
    <row r="22" spans="1:7" x14ac:dyDescent="0.25">
      <c r="A22" s="8">
        <v>45279</v>
      </c>
      <c r="B22" s="6" t="s">
        <v>82</v>
      </c>
      <c r="C22" s="6" t="s">
        <v>83</v>
      </c>
      <c r="D22" s="6">
        <f t="shared" ca="1" si="2"/>
        <v>37</v>
      </c>
      <c r="E22" s="6">
        <f t="shared" ca="1" si="0"/>
        <v>37</v>
      </c>
      <c r="F22" s="6" t="s">
        <v>29</v>
      </c>
      <c r="G22" t="b">
        <f t="shared" si="1"/>
        <v>0</v>
      </c>
    </row>
    <row r="23" spans="1:7" x14ac:dyDescent="0.25">
      <c r="A23" s="7">
        <v>45279</v>
      </c>
      <c r="B23" s="5" t="s">
        <v>85</v>
      </c>
      <c r="C23" s="5" t="s">
        <v>86</v>
      </c>
      <c r="D23" s="5">
        <f t="shared" ca="1" si="2"/>
        <v>10</v>
      </c>
      <c r="E23" s="5">
        <f t="shared" ca="1" si="0"/>
        <v>10</v>
      </c>
      <c r="F23" s="5" t="s">
        <v>29</v>
      </c>
      <c r="G23" t="b">
        <f t="shared" si="1"/>
        <v>1</v>
      </c>
    </row>
    <row r="24" spans="1:7" x14ac:dyDescent="0.25">
      <c r="A24" s="8">
        <v>45279</v>
      </c>
      <c r="B24" s="6" t="s">
        <v>88</v>
      </c>
      <c r="C24" s="6" t="s">
        <v>89</v>
      </c>
      <c r="D24" s="6">
        <f t="shared" ca="1" si="2"/>
        <v>0</v>
      </c>
      <c r="E24" s="6">
        <f t="shared" ca="1" si="0"/>
        <v>0</v>
      </c>
      <c r="F24" s="6" t="s">
        <v>29</v>
      </c>
      <c r="G24" t="b">
        <f t="shared" si="1"/>
        <v>0</v>
      </c>
    </row>
    <row r="25" spans="1:7" x14ac:dyDescent="0.25">
      <c r="A25" s="7">
        <v>45279</v>
      </c>
      <c r="B25" s="5" t="s">
        <v>91</v>
      </c>
      <c r="C25" s="5" t="s">
        <v>92</v>
      </c>
      <c r="D25" s="5">
        <f t="shared" ca="1" si="2"/>
        <v>0</v>
      </c>
      <c r="E25" s="5">
        <f t="shared" ca="1" si="0"/>
        <v>0</v>
      </c>
      <c r="F25" s="5" t="s">
        <v>29</v>
      </c>
      <c r="G25" t="b">
        <f t="shared" si="1"/>
        <v>1</v>
      </c>
    </row>
    <row r="26" spans="1:7" x14ac:dyDescent="0.25">
      <c r="A26" s="8">
        <v>45279</v>
      </c>
      <c r="B26" s="6" t="s">
        <v>94</v>
      </c>
      <c r="C26" s="6" t="s">
        <v>95</v>
      </c>
      <c r="D26" s="6">
        <f t="shared" ca="1" si="2"/>
        <v>0</v>
      </c>
      <c r="E26" s="6">
        <f t="shared" ca="1" si="0"/>
        <v>0</v>
      </c>
      <c r="F26" s="6" t="s">
        <v>29</v>
      </c>
      <c r="G26" t="b">
        <f t="shared" si="1"/>
        <v>0</v>
      </c>
    </row>
    <row r="27" spans="1:7" x14ac:dyDescent="0.25">
      <c r="A27" s="7">
        <v>45279</v>
      </c>
      <c r="B27" s="5" t="s">
        <v>97</v>
      </c>
      <c r="C27" s="5" t="s">
        <v>98</v>
      </c>
      <c r="D27" s="5">
        <f t="shared" ca="1" si="2"/>
        <v>0</v>
      </c>
      <c r="E27" s="5">
        <f t="shared" ca="1" si="0"/>
        <v>0</v>
      </c>
      <c r="F27" s="5" t="s">
        <v>29</v>
      </c>
      <c r="G27" t="b">
        <f t="shared" si="1"/>
        <v>1</v>
      </c>
    </row>
    <row r="28" spans="1:7" x14ac:dyDescent="0.25">
      <c r="A28" s="8">
        <v>45279</v>
      </c>
      <c r="B28" s="6" t="s">
        <v>100</v>
      </c>
      <c r="C28" s="6" t="s">
        <v>101</v>
      </c>
      <c r="D28" s="6">
        <f t="shared" ca="1" si="2"/>
        <v>0</v>
      </c>
      <c r="E28" s="6">
        <f t="shared" ca="1" si="0"/>
        <v>0</v>
      </c>
      <c r="F28" s="6" t="s">
        <v>29</v>
      </c>
      <c r="G28" t="b">
        <f t="shared" si="1"/>
        <v>0</v>
      </c>
    </row>
    <row r="29" spans="1:7" x14ac:dyDescent="0.25">
      <c r="A29" s="7">
        <v>45279</v>
      </c>
      <c r="B29" s="5" t="s">
        <v>103</v>
      </c>
      <c r="C29" s="5" t="s">
        <v>104</v>
      </c>
      <c r="D29" s="5">
        <f t="shared" ca="1" si="2"/>
        <v>0</v>
      </c>
      <c r="E29" s="5">
        <f t="shared" ca="1" si="0"/>
        <v>0</v>
      </c>
      <c r="F29" s="5" t="s">
        <v>29</v>
      </c>
      <c r="G29" t="b">
        <f t="shared" si="1"/>
        <v>1</v>
      </c>
    </row>
    <row r="30" spans="1:7" x14ac:dyDescent="0.25">
      <c r="A30" s="8">
        <v>45279</v>
      </c>
      <c r="B30" s="6" t="s">
        <v>106</v>
      </c>
      <c r="C30" s="6" t="s">
        <v>107</v>
      </c>
      <c r="D30" s="6">
        <f t="shared" ca="1" si="2"/>
        <v>0</v>
      </c>
      <c r="E30" s="6">
        <f t="shared" ca="1" si="0"/>
        <v>0</v>
      </c>
      <c r="F30" s="6" t="s">
        <v>29</v>
      </c>
      <c r="G30" t="b">
        <f t="shared" si="1"/>
        <v>0</v>
      </c>
    </row>
    <row r="31" spans="1:7" x14ac:dyDescent="0.25">
      <c r="A31" s="7">
        <v>45279</v>
      </c>
      <c r="B31" s="5" t="s">
        <v>109</v>
      </c>
      <c r="C31" s="5" t="s">
        <v>110</v>
      </c>
      <c r="D31" s="5">
        <f t="shared" ca="1" si="2"/>
        <v>0</v>
      </c>
      <c r="E31" s="5">
        <f t="shared" ca="1" si="0"/>
        <v>0</v>
      </c>
      <c r="F31" s="5" t="s">
        <v>29</v>
      </c>
      <c r="G31" t="b">
        <f t="shared" si="1"/>
        <v>1</v>
      </c>
    </row>
    <row r="32" spans="1:7" x14ac:dyDescent="0.25">
      <c r="A32" s="8">
        <v>45279</v>
      </c>
      <c r="B32" s="6" t="s">
        <v>112</v>
      </c>
      <c r="C32" s="6" t="s">
        <v>113</v>
      </c>
      <c r="D32" s="6">
        <f t="shared" ca="1" si="2"/>
        <v>4</v>
      </c>
      <c r="E32" s="6">
        <f t="shared" ca="1" si="0"/>
        <v>4</v>
      </c>
      <c r="F32" s="6" t="s">
        <v>29</v>
      </c>
      <c r="G32" t="b">
        <f t="shared" si="1"/>
        <v>0</v>
      </c>
    </row>
    <row r="33" spans="1:7" x14ac:dyDescent="0.25">
      <c r="A33" s="7">
        <v>45279</v>
      </c>
      <c r="B33" s="5" t="s">
        <v>115</v>
      </c>
      <c r="C33" s="5" t="s">
        <v>116</v>
      </c>
      <c r="D33" s="5">
        <f t="shared" ca="1" si="2"/>
        <v>0</v>
      </c>
      <c r="E33" s="5">
        <f t="shared" ca="1" si="0"/>
        <v>0</v>
      </c>
      <c r="F33" s="5" t="s">
        <v>29</v>
      </c>
      <c r="G33" t="b">
        <f t="shared" si="1"/>
        <v>1</v>
      </c>
    </row>
    <row r="34" spans="1:7" x14ac:dyDescent="0.25">
      <c r="A34" s="8">
        <v>45279</v>
      </c>
      <c r="B34" s="6" t="s">
        <v>118</v>
      </c>
      <c r="C34" s="6" t="s">
        <v>119</v>
      </c>
      <c r="D34" s="6">
        <f t="shared" ca="1" si="2"/>
        <v>0</v>
      </c>
      <c r="E34" s="6">
        <f t="shared" ca="1" si="0"/>
        <v>0</v>
      </c>
      <c r="F34" s="6" t="s">
        <v>29</v>
      </c>
      <c r="G34" t="b">
        <f t="shared" si="1"/>
        <v>0</v>
      </c>
    </row>
    <row r="35" spans="1:7" x14ac:dyDescent="0.25">
      <c r="A35" s="7">
        <v>45279</v>
      </c>
      <c r="B35" s="5" t="s">
        <v>121</v>
      </c>
      <c r="C35" s="5" t="s">
        <v>122</v>
      </c>
      <c r="D35" s="5">
        <f t="shared" ca="1" si="2"/>
        <v>0</v>
      </c>
      <c r="E35" s="5">
        <f t="shared" ca="1" si="0"/>
        <v>0</v>
      </c>
      <c r="F35" s="5" t="s">
        <v>29</v>
      </c>
      <c r="G35" t="b">
        <f t="shared" si="1"/>
        <v>1</v>
      </c>
    </row>
    <row r="36" spans="1:7" x14ac:dyDescent="0.25">
      <c r="A36" s="8">
        <v>45279</v>
      </c>
      <c r="B36" s="6" t="s">
        <v>124</v>
      </c>
      <c r="C36" s="6" t="s">
        <v>125</v>
      </c>
      <c r="D36" s="6">
        <f t="shared" ca="1" si="2"/>
        <v>0</v>
      </c>
      <c r="E36" s="6">
        <f t="shared" ca="1" si="0"/>
        <v>0</v>
      </c>
      <c r="F36" s="6" t="s">
        <v>29</v>
      </c>
      <c r="G36" t="b">
        <f t="shared" si="1"/>
        <v>0</v>
      </c>
    </row>
    <row r="37" spans="1:7" x14ac:dyDescent="0.25">
      <c r="A37" s="7">
        <v>45279</v>
      </c>
      <c r="B37" s="5" t="s">
        <v>127</v>
      </c>
      <c r="C37" s="5" t="s">
        <v>128</v>
      </c>
      <c r="D37" s="5">
        <f t="shared" ca="1" si="2"/>
        <v>0</v>
      </c>
      <c r="E37" s="5">
        <f t="shared" ca="1" si="0"/>
        <v>0</v>
      </c>
      <c r="F37" s="5" t="s">
        <v>29</v>
      </c>
      <c r="G37" t="b">
        <f t="shared" si="1"/>
        <v>1</v>
      </c>
    </row>
    <row r="38" spans="1:7" x14ac:dyDescent="0.25">
      <c r="A38" s="8">
        <v>45279</v>
      </c>
      <c r="B38" s="6" t="s">
        <v>130</v>
      </c>
      <c r="C38" s="6" t="s">
        <v>131</v>
      </c>
      <c r="D38" s="6">
        <f t="shared" ca="1" si="2"/>
        <v>0</v>
      </c>
      <c r="E38" s="6">
        <f t="shared" ca="1" si="0"/>
        <v>0</v>
      </c>
      <c r="F38" s="6" t="s">
        <v>29</v>
      </c>
      <c r="G38" t="b">
        <f t="shared" si="1"/>
        <v>0</v>
      </c>
    </row>
    <row r="39" spans="1:7" x14ac:dyDescent="0.25">
      <c r="A39" s="7">
        <v>45279</v>
      </c>
      <c r="B39" s="5" t="s">
        <v>133</v>
      </c>
      <c r="C39" s="5" t="s">
        <v>134</v>
      </c>
      <c r="D39" s="5">
        <f t="shared" ca="1" si="2"/>
        <v>1</v>
      </c>
      <c r="E39" s="5">
        <f t="shared" ca="1" si="0"/>
        <v>1</v>
      </c>
      <c r="F39" s="5" t="s">
        <v>29</v>
      </c>
      <c r="G39" t="b">
        <f t="shared" si="1"/>
        <v>1</v>
      </c>
    </row>
    <row r="40" spans="1:7" x14ac:dyDescent="0.25">
      <c r="A40" s="8">
        <v>45279</v>
      </c>
      <c r="B40" s="6" t="s">
        <v>136</v>
      </c>
      <c r="C40" s="6" t="s">
        <v>137</v>
      </c>
      <c r="D40" s="6">
        <f t="shared" ca="1" si="2"/>
        <v>1</v>
      </c>
      <c r="E40" s="6">
        <f t="shared" ca="1" si="0"/>
        <v>1</v>
      </c>
      <c r="F40" s="6" t="s">
        <v>29</v>
      </c>
      <c r="G40" t="b">
        <f t="shared" si="1"/>
        <v>0</v>
      </c>
    </row>
    <row r="41" spans="1:7" x14ac:dyDescent="0.25">
      <c r="A41" s="7">
        <v>45279</v>
      </c>
      <c r="B41" s="5" t="s">
        <v>139</v>
      </c>
      <c r="C41" s="5" t="s">
        <v>140</v>
      </c>
      <c r="D41" s="5">
        <f t="shared" ca="1" si="2"/>
        <v>0</v>
      </c>
      <c r="E41" s="5">
        <f t="shared" ca="1" si="0"/>
        <v>0</v>
      </c>
      <c r="F41" s="5" t="s">
        <v>29</v>
      </c>
      <c r="G41" t="b">
        <f t="shared" si="1"/>
        <v>1</v>
      </c>
    </row>
    <row r="42" spans="1:7" x14ac:dyDescent="0.25">
      <c r="A42" s="8">
        <v>45279</v>
      </c>
      <c r="B42" s="6" t="s">
        <v>142</v>
      </c>
      <c r="C42" s="6" t="s">
        <v>143</v>
      </c>
      <c r="D42" s="6">
        <f t="shared" ca="1" si="2"/>
        <v>0</v>
      </c>
      <c r="E42" s="6">
        <f t="shared" ca="1" si="0"/>
        <v>0</v>
      </c>
      <c r="F42" s="6" t="s">
        <v>29</v>
      </c>
      <c r="G42" t="b">
        <f t="shared" si="1"/>
        <v>0</v>
      </c>
    </row>
    <row r="43" spans="1:7" x14ac:dyDescent="0.25">
      <c r="A43" s="7">
        <v>45279</v>
      </c>
      <c r="B43" s="5" t="s">
        <v>145</v>
      </c>
      <c r="C43" s="5" t="s">
        <v>146</v>
      </c>
      <c r="D43" s="5">
        <f t="shared" ca="1" si="2"/>
        <v>0</v>
      </c>
      <c r="E43" s="5">
        <f t="shared" ca="1" si="0"/>
        <v>0</v>
      </c>
      <c r="F43" s="5" t="s">
        <v>29</v>
      </c>
      <c r="G43" t="b">
        <f t="shared" si="1"/>
        <v>1</v>
      </c>
    </row>
    <row r="44" spans="1:7" x14ac:dyDescent="0.25">
      <c r="A44" s="8">
        <v>45279</v>
      </c>
      <c r="B44" s="6" t="s">
        <v>148</v>
      </c>
      <c r="C44" s="6" t="s">
        <v>149</v>
      </c>
      <c r="D44" s="6">
        <f t="shared" ca="1" si="2"/>
        <v>0</v>
      </c>
      <c r="E44" s="6">
        <f t="shared" ca="1" si="0"/>
        <v>0</v>
      </c>
      <c r="F44" s="6" t="s">
        <v>29</v>
      </c>
      <c r="G44" t="b">
        <f t="shared" si="1"/>
        <v>0</v>
      </c>
    </row>
    <row r="45" spans="1:7" x14ac:dyDescent="0.25">
      <c r="A45" s="7">
        <v>45279</v>
      </c>
      <c r="B45" s="5" t="s">
        <v>151</v>
      </c>
      <c r="C45" s="5" t="s">
        <v>152</v>
      </c>
      <c r="D45" s="5">
        <f t="shared" ca="1" si="2"/>
        <v>0</v>
      </c>
      <c r="E45" s="5">
        <f t="shared" ca="1" si="0"/>
        <v>0</v>
      </c>
      <c r="F45" s="5" t="s">
        <v>29</v>
      </c>
      <c r="G45" t="b">
        <f t="shared" si="1"/>
        <v>1</v>
      </c>
    </row>
    <row r="46" spans="1:7" x14ac:dyDescent="0.25">
      <c r="A46" s="8">
        <v>45279</v>
      </c>
      <c r="B46" s="6" t="s">
        <v>154</v>
      </c>
      <c r="C46" s="6" t="s">
        <v>155</v>
      </c>
      <c r="D46" s="6">
        <f t="shared" ca="1" si="2"/>
        <v>0</v>
      </c>
      <c r="E46" s="6">
        <f t="shared" ca="1" si="0"/>
        <v>0</v>
      </c>
      <c r="F46" s="6" t="s">
        <v>29</v>
      </c>
      <c r="G46" t="b">
        <f t="shared" si="1"/>
        <v>0</v>
      </c>
    </row>
    <row r="47" spans="1:7" x14ac:dyDescent="0.25">
      <c r="A47" s="7">
        <v>45279</v>
      </c>
      <c r="B47" s="5" t="s">
        <v>157</v>
      </c>
      <c r="C47" s="5" t="s">
        <v>158</v>
      </c>
      <c r="D47" s="5">
        <f t="shared" ca="1" si="2"/>
        <v>0</v>
      </c>
      <c r="E47" s="5">
        <f t="shared" ca="1" si="0"/>
        <v>0</v>
      </c>
      <c r="F47" s="5" t="s">
        <v>29</v>
      </c>
      <c r="G47" t="b">
        <f t="shared" si="1"/>
        <v>1</v>
      </c>
    </row>
    <row r="48" spans="1:7" x14ac:dyDescent="0.25">
      <c r="A48" s="8">
        <v>45279</v>
      </c>
      <c r="B48" s="6" t="s">
        <v>160</v>
      </c>
      <c r="C48" s="6" t="s">
        <v>161</v>
      </c>
      <c r="D48" s="6">
        <f t="shared" ca="1" si="2"/>
        <v>0</v>
      </c>
      <c r="E48" s="6">
        <f t="shared" ca="1" si="0"/>
        <v>0</v>
      </c>
      <c r="F48" s="6" t="s">
        <v>29</v>
      </c>
      <c r="G48" t="b">
        <f t="shared" si="1"/>
        <v>0</v>
      </c>
    </row>
    <row r="49" spans="1:7" x14ac:dyDescent="0.25">
      <c r="A49" s="7">
        <v>45279</v>
      </c>
      <c r="B49" s="5" t="s">
        <v>163</v>
      </c>
      <c r="C49" s="5" t="s">
        <v>164</v>
      </c>
      <c r="D49" s="5">
        <f t="shared" ca="1" si="2"/>
        <v>0</v>
      </c>
      <c r="E49" s="5">
        <f t="shared" ca="1" si="0"/>
        <v>0</v>
      </c>
      <c r="F49" s="5" t="s">
        <v>29</v>
      </c>
      <c r="G49" t="b">
        <f t="shared" si="1"/>
        <v>1</v>
      </c>
    </row>
    <row r="50" spans="1:7" x14ac:dyDescent="0.25">
      <c r="A50" s="8">
        <v>45279</v>
      </c>
      <c r="B50" s="6" t="s">
        <v>166</v>
      </c>
      <c r="C50" s="6" t="s">
        <v>167</v>
      </c>
      <c r="D50" s="6">
        <f t="shared" ca="1" si="2"/>
        <v>0</v>
      </c>
      <c r="E50" s="6">
        <f t="shared" ca="1" si="0"/>
        <v>0</v>
      </c>
      <c r="F50" s="6" t="s">
        <v>29</v>
      </c>
      <c r="G50" t="b">
        <f t="shared" si="1"/>
        <v>0</v>
      </c>
    </row>
    <row r="51" spans="1:7" x14ac:dyDescent="0.25">
      <c r="A51" s="7">
        <v>45279</v>
      </c>
      <c r="B51" s="5" t="s">
        <v>169</v>
      </c>
      <c r="C51" s="5" t="s">
        <v>170</v>
      </c>
      <c r="D51" s="5">
        <f t="shared" ca="1" si="2"/>
        <v>0</v>
      </c>
      <c r="E51" s="5">
        <f t="shared" ca="1" si="0"/>
        <v>0</v>
      </c>
      <c r="F51" s="5" t="s">
        <v>29</v>
      </c>
      <c r="G51" t="b">
        <f t="shared" si="1"/>
        <v>1</v>
      </c>
    </row>
    <row r="52" spans="1:7" x14ac:dyDescent="0.25">
      <c r="A52" s="8">
        <v>45279</v>
      </c>
      <c r="B52" s="6" t="s">
        <v>172</v>
      </c>
      <c r="C52" s="6" t="s">
        <v>173</v>
      </c>
      <c r="D52" s="6">
        <f t="shared" ca="1" si="2"/>
        <v>0</v>
      </c>
      <c r="E52" s="6">
        <f t="shared" ca="1" si="0"/>
        <v>0</v>
      </c>
      <c r="F52" s="6" t="s">
        <v>29</v>
      </c>
      <c r="G52" t="b">
        <f t="shared" si="1"/>
        <v>0</v>
      </c>
    </row>
    <row r="53" spans="1:7" x14ac:dyDescent="0.25">
      <c r="A53" s="7">
        <v>45279</v>
      </c>
      <c r="B53" s="5" t="s">
        <v>175</v>
      </c>
      <c r="C53" s="5" t="s">
        <v>176</v>
      </c>
      <c r="D53" s="5">
        <f t="shared" ca="1" si="2"/>
        <v>0</v>
      </c>
      <c r="E53" s="5">
        <f t="shared" ca="1" si="0"/>
        <v>0</v>
      </c>
      <c r="F53" s="5" t="s">
        <v>29</v>
      </c>
      <c r="G53" t="b">
        <f t="shared" si="1"/>
        <v>1</v>
      </c>
    </row>
    <row r="54" spans="1:7" x14ac:dyDescent="0.25">
      <c r="A54" s="8">
        <v>45279</v>
      </c>
      <c r="B54" s="6" t="s">
        <v>178</v>
      </c>
      <c r="C54" s="6" t="s">
        <v>179</v>
      </c>
      <c r="D54" s="6">
        <f t="shared" ca="1" si="2"/>
        <v>0</v>
      </c>
      <c r="E54" s="6">
        <f t="shared" ca="1" si="0"/>
        <v>0</v>
      </c>
      <c r="F54" s="6" t="s">
        <v>29</v>
      </c>
      <c r="G54" t="b">
        <f t="shared" si="1"/>
        <v>0</v>
      </c>
    </row>
    <row r="55" spans="1:7" x14ac:dyDescent="0.25">
      <c r="A55" s="7">
        <v>45279</v>
      </c>
      <c r="B55" s="5" t="s">
        <v>181</v>
      </c>
      <c r="C55" s="5" t="s">
        <v>182</v>
      </c>
      <c r="D55" s="5">
        <f t="shared" ca="1" si="2"/>
        <v>0</v>
      </c>
      <c r="E55" s="5">
        <f t="shared" ca="1" si="0"/>
        <v>0</v>
      </c>
      <c r="F55" s="5" t="s">
        <v>29</v>
      </c>
      <c r="G55" t="b">
        <f t="shared" si="1"/>
        <v>1</v>
      </c>
    </row>
    <row r="56" spans="1:7" x14ac:dyDescent="0.25">
      <c r="A56" s="8">
        <v>45279</v>
      </c>
      <c r="B56" s="6" t="s">
        <v>184</v>
      </c>
      <c r="C56" s="6" t="s">
        <v>185</v>
      </c>
      <c r="D56" s="6">
        <f t="shared" ca="1" si="2"/>
        <v>0</v>
      </c>
      <c r="E56" s="6">
        <f t="shared" ca="1" si="0"/>
        <v>0</v>
      </c>
      <c r="F56" s="6" t="s">
        <v>29</v>
      </c>
      <c r="G56" t="b">
        <f t="shared" si="1"/>
        <v>0</v>
      </c>
    </row>
    <row r="57" spans="1:7" x14ac:dyDescent="0.25">
      <c r="A57" s="7">
        <v>45279</v>
      </c>
      <c r="B57" s="5" t="s">
        <v>187</v>
      </c>
      <c r="C57" s="5" t="s">
        <v>188</v>
      </c>
      <c r="D57" s="5">
        <f t="shared" ca="1" si="2"/>
        <v>0</v>
      </c>
      <c r="E57" s="5">
        <f t="shared" ca="1" si="0"/>
        <v>0</v>
      </c>
      <c r="F57" s="5" t="s">
        <v>29</v>
      </c>
      <c r="G57" t="b">
        <f t="shared" si="1"/>
        <v>1</v>
      </c>
    </row>
    <row r="58" spans="1:7" x14ac:dyDescent="0.25">
      <c r="A58" s="8">
        <v>45279</v>
      </c>
      <c r="B58" s="6" t="s">
        <v>190</v>
      </c>
      <c r="C58" s="6" t="s">
        <v>191</v>
      </c>
      <c r="D58" s="6">
        <f t="shared" ca="1" si="2"/>
        <v>0</v>
      </c>
      <c r="E58" s="6">
        <f t="shared" ca="1" si="0"/>
        <v>0</v>
      </c>
      <c r="F58" s="6" t="s">
        <v>29</v>
      </c>
      <c r="G58" t="b">
        <f t="shared" si="1"/>
        <v>0</v>
      </c>
    </row>
    <row r="59" spans="1:7" x14ac:dyDescent="0.25">
      <c r="A59" s="7">
        <v>45279</v>
      </c>
      <c r="B59" s="5" t="s">
        <v>193</v>
      </c>
      <c r="C59" s="5" t="s">
        <v>194</v>
      </c>
      <c r="D59" s="5">
        <f t="shared" ca="1" si="2"/>
        <v>0</v>
      </c>
      <c r="E59" s="5">
        <f t="shared" ca="1" si="0"/>
        <v>0</v>
      </c>
      <c r="F59" s="5" t="s">
        <v>29</v>
      </c>
      <c r="G59" t="b">
        <f t="shared" si="1"/>
        <v>1</v>
      </c>
    </row>
    <row r="60" spans="1:7" x14ac:dyDescent="0.25">
      <c r="A60" s="8">
        <v>45279</v>
      </c>
      <c r="B60" s="6" t="s">
        <v>196</v>
      </c>
      <c r="C60" s="6" t="s">
        <v>197</v>
      </c>
      <c r="D60" s="6">
        <f t="shared" ca="1" si="2"/>
        <v>0</v>
      </c>
      <c r="E60" s="6">
        <f t="shared" ca="1" si="0"/>
        <v>0</v>
      </c>
      <c r="F60" s="6" t="s">
        <v>29</v>
      </c>
      <c r="G60" t="b">
        <f t="shared" si="1"/>
        <v>0</v>
      </c>
    </row>
    <row r="61" spans="1:7" x14ac:dyDescent="0.25">
      <c r="A61" s="7">
        <v>45279</v>
      </c>
      <c r="B61" s="5" t="s">
        <v>199</v>
      </c>
      <c r="C61" s="5" t="s">
        <v>200</v>
      </c>
      <c r="D61" s="5">
        <f t="shared" ca="1" si="2"/>
        <v>0</v>
      </c>
      <c r="E61" s="5">
        <f t="shared" ca="1" si="0"/>
        <v>0</v>
      </c>
      <c r="F61" s="5" t="s">
        <v>29</v>
      </c>
      <c r="G61" t="b">
        <f t="shared" si="1"/>
        <v>1</v>
      </c>
    </row>
    <row r="62" spans="1:7" x14ac:dyDescent="0.25">
      <c r="A62" s="8">
        <v>45279</v>
      </c>
      <c r="B62" s="6" t="s">
        <v>202</v>
      </c>
      <c r="C62" s="6" t="s">
        <v>203</v>
      </c>
      <c r="D62" s="6">
        <f t="shared" ca="1" si="2"/>
        <v>0</v>
      </c>
      <c r="E62" s="6">
        <f t="shared" ca="1" si="0"/>
        <v>0</v>
      </c>
      <c r="F62" s="6" t="s">
        <v>29</v>
      </c>
      <c r="G62" t="b">
        <f t="shared" si="1"/>
        <v>0</v>
      </c>
    </row>
    <row r="63" spans="1:7" x14ac:dyDescent="0.25">
      <c r="A63" s="7">
        <v>45279</v>
      </c>
      <c r="B63" s="5" t="s">
        <v>205</v>
      </c>
      <c r="C63" s="5" t="s">
        <v>206</v>
      </c>
      <c r="D63" s="5">
        <f t="shared" ca="1" si="2"/>
        <v>0</v>
      </c>
      <c r="E63" s="5">
        <f t="shared" ca="1" si="0"/>
        <v>0</v>
      </c>
      <c r="F63" s="5" t="s">
        <v>29</v>
      </c>
      <c r="G63" t="b">
        <f t="shared" si="1"/>
        <v>1</v>
      </c>
    </row>
    <row r="64" spans="1:7" x14ac:dyDescent="0.25">
      <c r="A64" s="8">
        <v>45279</v>
      </c>
      <c r="B64" s="6" t="s">
        <v>208</v>
      </c>
      <c r="C64" s="6" t="s">
        <v>209</v>
      </c>
      <c r="D64" s="6">
        <f t="shared" ca="1" si="2"/>
        <v>0</v>
      </c>
      <c r="E64" s="6">
        <f t="shared" ca="1" si="0"/>
        <v>0</v>
      </c>
      <c r="F64" s="6" t="s">
        <v>29</v>
      </c>
      <c r="G64" t="b">
        <f t="shared" si="1"/>
        <v>0</v>
      </c>
    </row>
    <row r="65" spans="1:7" x14ac:dyDescent="0.25">
      <c r="A65" s="7">
        <v>45279</v>
      </c>
      <c r="B65" s="5" t="s">
        <v>211</v>
      </c>
      <c r="C65" s="5" t="s">
        <v>212</v>
      </c>
      <c r="D65" s="5">
        <f t="shared" ca="1" si="2"/>
        <v>0</v>
      </c>
      <c r="E65" s="5">
        <f t="shared" ca="1" si="0"/>
        <v>0</v>
      </c>
      <c r="F65" s="5" t="s">
        <v>29</v>
      </c>
      <c r="G65" t="b">
        <f t="shared" si="1"/>
        <v>1</v>
      </c>
    </row>
    <row r="66" spans="1:7" x14ac:dyDescent="0.25">
      <c r="A66" s="8">
        <v>45279</v>
      </c>
      <c r="B66" s="6" t="s">
        <v>214</v>
      </c>
      <c r="C66" s="6" t="s">
        <v>215</v>
      </c>
      <c r="D66" s="6">
        <f t="shared" ca="1" si="2"/>
        <v>0</v>
      </c>
      <c r="E66" s="6">
        <f t="shared" ca="1" si="0"/>
        <v>0</v>
      </c>
      <c r="F66" s="6" t="s">
        <v>29</v>
      </c>
      <c r="G66" t="b">
        <f t="shared" si="1"/>
        <v>0</v>
      </c>
    </row>
    <row r="67" spans="1:7" x14ac:dyDescent="0.25">
      <c r="A67" s="7">
        <v>45279</v>
      </c>
      <c r="B67" s="5" t="s">
        <v>217</v>
      </c>
      <c r="C67" s="5" t="s">
        <v>218</v>
      </c>
      <c r="D67" s="5">
        <f t="shared" ca="1" si="2"/>
        <v>0</v>
      </c>
      <c r="E67" s="5">
        <f t="shared" ref="E67:E70" ca="1" si="3">INDIRECT("Sheet2!M" &amp; ROW())</f>
        <v>0</v>
      </c>
      <c r="F67" s="5" t="s">
        <v>29</v>
      </c>
      <c r="G67" t="b">
        <f t="shared" si="1"/>
        <v>1</v>
      </c>
    </row>
    <row r="68" spans="1:7" x14ac:dyDescent="0.25">
      <c r="A68" s="8">
        <v>45279</v>
      </c>
      <c r="B68" s="6" t="s">
        <v>220</v>
      </c>
      <c r="C68" s="6" t="s">
        <v>221</v>
      </c>
      <c r="D68" s="6">
        <f t="shared" ca="1" si="2"/>
        <v>0</v>
      </c>
      <c r="E68" s="6">
        <f t="shared" ca="1" si="3"/>
        <v>0</v>
      </c>
      <c r="F68" s="6" t="s">
        <v>29</v>
      </c>
      <c r="G68" t="b">
        <f t="shared" ref="G68:G131" si="4">ISODD(ROW())</f>
        <v>0</v>
      </c>
    </row>
    <row r="69" spans="1:7" x14ac:dyDescent="0.25">
      <c r="A69" s="7">
        <v>45279</v>
      </c>
      <c r="B69" s="5" t="s">
        <v>223</v>
      </c>
      <c r="C69" s="5" t="s">
        <v>224</v>
      </c>
      <c r="D69" s="5">
        <f t="shared" ref="D69:D71" ca="1" si="5">INDIRECT("Sheet2!L" &amp; ROW())</f>
        <v>0</v>
      </c>
      <c r="E69" s="5">
        <f t="shared" ca="1" si="3"/>
        <v>0</v>
      </c>
      <c r="F69" s="5" t="s">
        <v>29</v>
      </c>
      <c r="G69" t="b">
        <f t="shared" si="4"/>
        <v>1</v>
      </c>
    </row>
    <row r="70" spans="1:7" x14ac:dyDescent="0.25">
      <c r="A70" s="8">
        <v>45279</v>
      </c>
      <c r="B70" s="6" t="s">
        <v>226</v>
      </c>
      <c r="C70" s="6" t="s">
        <v>227</v>
      </c>
      <c r="D70" s="6">
        <f t="shared" ca="1" si="5"/>
        <v>0</v>
      </c>
      <c r="E70" s="6">
        <f t="shared" ca="1" si="3"/>
        <v>0</v>
      </c>
      <c r="F70" s="6" t="s">
        <v>29</v>
      </c>
      <c r="G70" t="b">
        <f t="shared" si="4"/>
        <v>0</v>
      </c>
    </row>
    <row r="71" spans="1:7" x14ac:dyDescent="0.25">
      <c r="A71" s="7">
        <v>45279</v>
      </c>
      <c r="B71" s="5" t="s">
        <v>229</v>
      </c>
      <c r="C71" s="5" t="s">
        <v>230</v>
      </c>
      <c r="D71" s="5">
        <f t="shared" ca="1" si="5"/>
        <v>0</v>
      </c>
      <c r="E71" s="5">
        <f ca="1">INDIRECT("Sheet2!M" &amp; ROW())</f>
        <v>0</v>
      </c>
      <c r="F71" s="5" t="s">
        <v>29</v>
      </c>
      <c r="G71" t="b">
        <f t="shared" si="4"/>
        <v>1</v>
      </c>
    </row>
    <row r="72" spans="1:7" s="1" customFormat="1" x14ac:dyDescent="0.25">
      <c r="A72" s="12" t="s">
        <v>400</v>
      </c>
      <c r="B72" s="13"/>
      <c r="C72" s="13"/>
      <c r="D72" s="13"/>
      <c r="E72" s="13"/>
      <c r="F72" s="14"/>
      <c r="G72"/>
    </row>
    <row r="73" spans="1:7" x14ac:dyDescent="0.25">
      <c r="A73" s="7">
        <v>45279</v>
      </c>
      <c r="B73" s="5" t="s">
        <v>239</v>
      </c>
      <c r="C73" s="5" t="s">
        <v>240</v>
      </c>
      <c r="D73" s="9">
        <f ca="1">INDIRECT("Sheet2!L" &amp; ROW()+1)</f>
        <v>0</v>
      </c>
      <c r="E73" s="9">
        <f t="shared" ref="E73:E114" ca="1" si="6">INDIRECT("Sheet2!M" &amp; ROW()+1)</f>
        <v>0</v>
      </c>
      <c r="F73" s="5" t="s">
        <v>241</v>
      </c>
      <c r="G73" t="b">
        <f t="shared" si="4"/>
        <v>1</v>
      </c>
    </row>
    <row r="74" spans="1:7" x14ac:dyDescent="0.25">
      <c r="A74" s="8">
        <v>45279</v>
      </c>
      <c r="B74" s="6" t="s">
        <v>243</v>
      </c>
      <c r="C74" s="6" t="s">
        <v>244</v>
      </c>
      <c r="D74" s="10">
        <f t="shared" ref="D74:D77" ca="1" si="7">INDIRECT("Sheet2!L" &amp; ROW()+1)</f>
        <v>1</v>
      </c>
      <c r="E74" s="10">
        <f t="shared" ca="1" si="6"/>
        <v>1693</v>
      </c>
      <c r="F74" s="6" t="s">
        <v>241</v>
      </c>
      <c r="G74" t="b">
        <f t="shared" si="4"/>
        <v>0</v>
      </c>
    </row>
    <row r="75" spans="1:7" x14ac:dyDescent="0.25">
      <c r="A75" s="7">
        <v>45279</v>
      </c>
      <c r="B75" s="5" t="s">
        <v>246</v>
      </c>
      <c r="C75" s="5" t="s">
        <v>247</v>
      </c>
      <c r="D75" s="9">
        <f t="shared" ca="1" si="7"/>
        <v>0</v>
      </c>
      <c r="E75" s="9">
        <f t="shared" ca="1" si="6"/>
        <v>0</v>
      </c>
      <c r="F75" s="5" t="s">
        <v>241</v>
      </c>
      <c r="G75" t="b">
        <f t="shared" si="4"/>
        <v>1</v>
      </c>
    </row>
    <row r="76" spans="1:7" x14ac:dyDescent="0.25">
      <c r="A76" s="8">
        <v>45279</v>
      </c>
      <c r="B76" s="6" t="s">
        <v>249</v>
      </c>
      <c r="C76" s="6" t="s">
        <v>250</v>
      </c>
      <c r="D76" s="10">
        <f t="shared" ca="1" si="7"/>
        <v>1</v>
      </c>
      <c r="E76" s="10">
        <f t="shared" ca="1" si="6"/>
        <v>50</v>
      </c>
      <c r="F76" s="6" t="s">
        <v>241</v>
      </c>
      <c r="G76" t="b">
        <f t="shared" si="4"/>
        <v>0</v>
      </c>
    </row>
    <row r="77" spans="1:7" x14ac:dyDescent="0.25">
      <c r="A77" s="7">
        <v>45279</v>
      </c>
      <c r="B77" s="5" t="s">
        <v>252</v>
      </c>
      <c r="C77" s="5" t="s">
        <v>253</v>
      </c>
      <c r="D77" s="9">
        <f t="shared" ca="1" si="7"/>
        <v>0</v>
      </c>
      <c r="E77" s="9">
        <f t="shared" ca="1" si="6"/>
        <v>0</v>
      </c>
      <c r="F77" s="5" t="s">
        <v>241</v>
      </c>
      <c r="G77" t="b">
        <f t="shared" si="4"/>
        <v>1</v>
      </c>
    </row>
    <row r="78" spans="1:7" x14ac:dyDescent="0.25">
      <c r="A78" s="8">
        <v>45279</v>
      </c>
      <c r="B78" s="6" t="s">
        <v>255</v>
      </c>
      <c r="C78" s="6" t="s">
        <v>256</v>
      </c>
      <c r="D78" s="10">
        <f ca="1">INDIRECT("Sheet2!L" &amp; ROW()+1)</f>
        <v>0</v>
      </c>
      <c r="E78" s="10">
        <f t="shared" ca="1" si="6"/>
        <v>0</v>
      </c>
      <c r="F78" s="6" t="s">
        <v>241</v>
      </c>
      <c r="G78" t="b">
        <f t="shared" si="4"/>
        <v>0</v>
      </c>
    </row>
    <row r="79" spans="1:7" x14ac:dyDescent="0.25">
      <c r="A79" s="7">
        <v>45279</v>
      </c>
      <c r="B79" s="5" t="s">
        <v>258</v>
      </c>
      <c r="C79" s="5" t="s">
        <v>259</v>
      </c>
      <c r="D79" s="9">
        <f t="shared" ref="D79:D115" ca="1" si="8">INDIRECT("Sheet2!L" &amp; ROW()+1)</f>
        <v>0</v>
      </c>
      <c r="E79" s="9">
        <f t="shared" ca="1" si="6"/>
        <v>0</v>
      </c>
      <c r="F79" s="5" t="s">
        <v>241</v>
      </c>
      <c r="G79" t="b">
        <f t="shared" si="4"/>
        <v>1</v>
      </c>
    </row>
    <row r="80" spans="1:7" x14ac:dyDescent="0.25">
      <c r="A80" s="8">
        <v>45279</v>
      </c>
      <c r="B80" s="6" t="s">
        <v>261</v>
      </c>
      <c r="C80" s="6" t="s">
        <v>262</v>
      </c>
      <c r="D80" s="10">
        <f t="shared" ca="1" si="8"/>
        <v>0</v>
      </c>
      <c r="E80" s="10">
        <f t="shared" ca="1" si="6"/>
        <v>0</v>
      </c>
      <c r="F80" s="6" t="s">
        <v>241</v>
      </c>
      <c r="G80" t="b">
        <f t="shared" si="4"/>
        <v>0</v>
      </c>
    </row>
    <row r="81" spans="1:7" x14ac:dyDescent="0.25">
      <c r="A81" s="7">
        <v>45279</v>
      </c>
      <c r="B81" s="5" t="s">
        <v>264</v>
      </c>
      <c r="C81" s="5" t="s">
        <v>265</v>
      </c>
      <c r="D81" s="9">
        <f t="shared" ca="1" si="8"/>
        <v>0</v>
      </c>
      <c r="E81" s="9">
        <f t="shared" ca="1" si="6"/>
        <v>0</v>
      </c>
      <c r="F81" s="5" t="s">
        <v>241</v>
      </c>
      <c r="G81" t="b">
        <f t="shared" si="4"/>
        <v>1</v>
      </c>
    </row>
    <row r="82" spans="1:7" x14ac:dyDescent="0.25">
      <c r="A82" s="8">
        <v>45279</v>
      </c>
      <c r="B82" s="6" t="s">
        <v>267</v>
      </c>
      <c r="C82" s="6" t="s">
        <v>268</v>
      </c>
      <c r="D82" s="10">
        <f t="shared" ca="1" si="8"/>
        <v>0</v>
      </c>
      <c r="E82" s="10">
        <f t="shared" ca="1" si="6"/>
        <v>0</v>
      </c>
      <c r="F82" s="6" t="s">
        <v>241</v>
      </c>
      <c r="G82" t="b">
        <f t="shared" si="4"/>
        <v>0</v>
      </c>
    </row>
    <row r="83" spans="1:7" x14ac:dyDescent="0.25">
      <c r="A83" s="7">
        <v>45279</v>
      </c>
      <c r="B83" s="5" t="s">
        <v>270</v>
      </c>
      <c r="C83" s="5" t="s">
        <v>271</v>
      </c>
      <c r="D83" s="9">
        <f t="shared" ca="1" si="8"/>
        <v>0</v>
      </c>
      <c r="E83" s="9">
        <f t="shared" ca="1" si="6"/>
        <v>0</v>
      </c>
      <c r="F83" s="5" t="s">
        <v>241</v>
      </c>
      <c r="G83" t="b">
        <f t="shared" si="4"/>
        <v>1</v>
      </c>
    </row>
    <row r="84" spans="1:7" x14ac:dyDescent="0.25">
      <c r="A84" s="8">
        <v>45279</v>
      </c>
      <c r="B84" s="6" t="s">
        <v>273</v>
      </c>
      <c r="C84" s="6" t="s">
        <v>274</v>
      </c>
      <c r="D84" s="10">
        <f t="shared" ca="1" si="8"/>
        <v>0</v>
      </c>
      <c r="E84" s="10">
        <f t="shared" ca="1" si="6"/>
        <v>0</v>
      </c>
      <c r="F84" s="6" t="s">
        <v>241</v>
      </c>
      <c r="G84" t="b">
        <f t="shared" si="4"/>
        <v>0</v>
      </c>
    </row>
    <row r="85" spans="1:7" x14ac:dyDescent="0.25">
      <c r="A85" s="7">
        <v>45279</v>
      </c>
      <c r="B85" s="5" t="s">
        <v>276</v>
      </c>
      <c r="C85" s="5" t="s">
        <v>277</v>
      </c>
      <c r="D85" s="9">
        <f t="shared" ca="1" si="8"/>
        <v>0</v>
      </c>
      <c r="E85" s="9">
        <f t="shared" ca="1" si="6"/>
        <v>0</v>
      </c>
      <c r="F85" s="5" t="s">
        <v>241</v>
      </c>
      <c r="G85" t="b">
        <f t="shared" si="4"/>
        <v>1</v>
      </c>
    </row>
    <row r="86" spans="1:7" x14ac:dyDescent="0.25">
      <c r="A86" s="8">
        <v>45279</v>
      </c>
      <c r="B86" s="6" t="s">
        <v>279</v>
      </c>
      <c r="C86" s="6" t="s">
        <v>280</v>
      </c>
      <c r="D86" s="10">
        <f t="shared" ca="1" si="8"/>
        <v>0</v>
      </c>
      <c r="E86" s="10">
        <f t="shared" ca="1" si="6"/>
        <v>0</v>
      </c>
      <c r="F86" s="6" t="s">
        <v>241</v>
      </c>
      <c r="G86" t="b">
        <f t="shared" si="4"/>
        <v>0</v>
      </c>
    </row>
    <row r="87" spans="1:7" x14ac:dyDescent="0.25">
      <c r="A87" s="7">
        <v>45279</v>
      </c>
      <c r="B87" s="5" t="s">
        <v>282</v>
      </c>
      <c r="C87" s="5" t="s">
        <v>283</v>
      </c>
      <c r="D87" s="9">
        <f t="shared" ca="1" si="8"/>
        <v>0</v>
      </c>
      <c r="E87" s="9">
        <f t="shared" ca="1" si="6"/>
        <v>0</v>
      </c>
      <c r="F87" s="5" t="s">
        <v>241</v>
      </c>
      <c r="G87" t="b">
        <f t="shared" si="4"/>
        <v>1</v>
      </c>
    </row>
    <row r="88" spans="1:7" x14ac:dyDescent="0.25">
      <c r="A88" s="8">
        <v>45279</v>
      </c>
      <c r="B88" s="6" t="s">
        <v>285</v>
      </c>
      <c r="C88" s="6" t="s">
        <v>286</v>
      </c>
      <c r="D88" s="10">
        <f t="shared" ca="1" si="8"/>
        <v>0</v>
      </c>
      <c r="E88" s="10">
        <f t="shared" ca="1" si="6"/>
        <v>0</v>
      </c>
      <c r="F88" s="6" t="s">
        <v>241</v>
      </c>
      <c r="G88" t="b">
        <f t="shared" si="4"/>
        <v>0</v>
      </c>
    </row>
    <row r="89" spans="1:7" x14ac:dyDescent="0.25">
      <c r="A89" s="7">
        <v>45279</v>
      </c>
      <c r="B89" s="5" t="s">
        <v>288</v>
      </c>
      <c r="C89" s="5" t="s">
        <v>289</v>
      </c>
      <c r="D89" s="9">
        <f t="shared" ca="1" si="8"/>
        <v>0</v>
      </c>
      <c r="E89" s="9">
        <f t="shared" ca="1" si="6"/>
        <v>0</v>
      </c>
      <c r="F89" s="5" t="s">
        <v>241</v>
      </c>
      <c r="G89" t="b">
        <f t="shared" si="4"/>
        <v>1</v>
      </c>
    </row>
    <row r="90" spans="1:7" x14ac:dyDescent="0.25">
      <c r="A90" s="8">
        <v>45279</v>
      </c>
      <c r="B90" s="6" t="s">
        <v>291</v>
      </c>
      <c r="C90" s="6" t="s">
        <v>292</v>
      </c>
      <c r="D90" s="10">
        <f t="shared" ca="1" si="8"/>
        <v>0</v>
      </c>
      <c r="E90" s="10">
        <f t="shared" ca="1" si="6"/>
        <v>0</v>
      </c>
      <c r="F90" s="6" t="s">
        <v>241</v>
      </c>
      <c r="G90" t="b">
        <f t="shared" si="4"/>
        <v>0</v>
      </c>
    </row>
    <row r="91" spans="1:7" x14ac:dyDescent="0.25">
      <c r="A91" s="7">
        <v>45279</v>
      </c>
      <c r="B91" s="5" t="s">
        <v>294</v>
      </c>
      <c r="C91" s="5" t="s">
        <v>295</v>
      </c>
      <c r="D91" s="9">
        <f t="shared" ca="1" si="8"/>
        <v>0</v>
      </c>
      <c r="E91" s="9">
        <f t="shared" ca="1" si="6"/>
        <v>0</v>
      </c>
      <c r="F91" s="5" t="s">
        <v>241</v>
      </c>
      <c r="G91" t="b">
        <f t="shared" si="4"/>
        <v>1</v>
      </c>
    </row>
    <row r="92" spans="1:7" x14ac:dyDescent="0.25">
      <c r="A92" s="8">
        <v>45279</v>
      </c>
      <c r="B92" s="6" t="s">
        <v>297</v>
      </c>
      <c r="C92" s="6" t="s">
        <v>298</v>
      </c>
      <c r="D92" s="10">
        <f t="shared" ca="1" si="8"/>
        <v>0</v>
      </c>
      <c r="E92" s="10">
        <f t="shared" ca="1" si="6"/>
        <v>0</v>
      </c>
      <c r="F92" s="6" t="s">
        <v>241</v>
      </c>
      <c r="G92" t="b">
        <f t="shared" si="4"/>
        <v>0</v>
      </c>
    </row>
    <row r="93" spans="1:7" x14ac:dyDescent="0.25">
      <c r="A93" s="7">
        <v>45279</v>
      </c>
      <c r="B93" s="5" t="s">
        <v>300</v>
      </c>
      <c r="C93" s="5" t="s">
        <v>301</v>
      </c>
      <c r="D93" s="9">
        <f t="shared" ca="1" si="8"/>
        <v>0</v>
      </c>
      <c r="E93" s="9">
        <f t="shared" ca="1" si="6"/>
        <v>0</v>
      </c>
      <c r="F93" s="5" t="s">
        <v>241</v>
      </c>
      <c r="G93" t="b">
        <f t="shared" si="4"/>
        <v>1</v>
      </c>
    </row>
    <row r="94" spans="1:7" x14ac:dyDescent="0.25">
      <c r="A94" s="8">
        <v>45279</v>
      </c>
      <c r="B94" s="6" t="s">
        <v>303</v>
      </c>
      <c r="C94" s="6" t="s">
        <v>304</v>
      </c>
      <c r="D94" s="10">
        <f t="shared" ca="1" si="8"/>
        <v>0</v>
      </c>
      <c r="E94" s="10">
        <f t="shared" ca="1" si="6"/>
        <v>0</v>
      </c>
      <c r="F94" s="6" t="s">
        <v>241</v>
      </c>
      <c r="G94" t="b">
        <f t="shared" si="4"/>
        <v>0</v>
      </c>
    </row>
    <row r="95" spans="1:7" x14ac:dyDescent="0.25">
      <c r="A95" s="7">
        <v>45279</v>
      </c>
      <c r="B95" s="5" t="s">
        <v>306</v>
      </c>
      <c r="C95" s="5" t="s">
        <v>307</v>
      </c>
      <c r="D95" s="9">
        <f t="shared" ca="1" si="8"/>
        <v>0</v>
      </c>
      <c r="E95" s="9">
        <f t="shared" ca="1" si="6"/>
        <v>0</v>
      </c>
      <c r="F95" s="5" t="s">
        <v>241</v>
      </c>
      <c r="G95" t="b">
        <f t="shared" si="4"/>
        <v>1</v>
      </c>
    </row>
    <row r="96" spans="1:7" x14ac:dyDescent="0.25">
      <c r="A96" s="8">
        <v>45279</v>
      </c>
      <c r="B96" s="6" t="s">
        <v>309</v>
      </c>
      <c r="C96" s="6" t="s">
        <v>310</v>
      </c>
      <c r="D96" s="10">
        <f t="shared" ca="1" si="8"/>
        <v>0</v>
      </c>
      <c r="E96" s="10">
        <f t="shared" ca="1" si="6"/>
        <v>0</v>
      </c>
      <c r="F96" s="6" t="s">
        <v>241</v>
      </c>
      <c r="G96" t="b">
        <f t="shared" si="4"/>
        <v>0</v>
      </c>
    </row>
    <row r="97" spans="1:7" x14ac:dyDescent="0.25">
      <c r="A97" s="7">
        <v>45279</v>
      </c>
      <c r="B97" s="5" t="s">
        <v>312</v>
      </c>
      <c r="C97" s="5" t="s">
        <v>313</v>
      </c>
      <c r="D97" s="9">
        <f t="shared" ca="1" si="8"/>
        <v>5</v>
      </c>
      <c r="E97" s="9">
        <f t="shared" ca="1" si="6"/>
        <v>3018</v>
      </c>
      <c r="F97" s="5" t="s">
        <v>241</v>
      </c>
      <c r="G97" t="b">
        <f t="shared" si="4"/>
        <v>1</v>
      </c>
    </row>
    <row r="98" spans="1:7" x14ac:dyDescent="0.25">
      <c r="A98" s="8">
        <v>45279</v>
      </c>
      <c r="B98" s="6" t="s">
        <v>315</v>
      </c>
      <c r="C98" s="6" t="s">
        <v>316</v>
      </c>
      <c r="D98" s="10">
        <f t="shared" ca="1" si="8"/>
        <v>2</v>
      </c>
      <c r="E98" s="10">
        <f t="shared" ca="1" si="6"/>
        <v>1894</v>
      </c>
      <c r="F98" s="6" t="s">
        <v>241</v>
      </c>
      <c r="G98" t="b">
        <f t="shared" si="4"/>
        <v>0</v>
      </c>
    </row>
    <row r="99" spans="1:7" x14ac:dyDescent="0.25">
      <c r="A99" s="7">
        <v>45279</v>
      </c>
      <c r="B99" s="5" t="s">
        <v>318</v>
      </c>
      <c r="C99" s="5" t="s">
        <v>319</v>
      </c>
      <c r="D99" s="9">
        <f t="shared" ca="1" si="8"/>
        <v>0</v>
      </c>
      <c r="E99" s="9">
        <f t="shared" ca="1" si="6"/>
        <v>0</v>
      </c>
      <c r="F99" s="5" t="s">
        <v>241</v>
      </c>
      <c r="G99" t="b">
        <f t="shared" si="4"/>
        <v>1</v>
      </c>
    </row>
    <row r="100" spans="1:7" x14ac:dyDescent="0.25">
      <c r="A100" s="8">
        <v>45279</v>
      </c>
      <c r="B100" s="6" t="s">
        <v>321</v>
      </c>
      <c r="C100" s="6" t="s">
        <v>322</v>
      </c>
      <c r="D100" s="10">
        <f t="shared" ca="1" si="8"/>
        <v>4</v>
      </c>
      <c r="E100" s="10">
        <f t="shared" ca="1" si="6"/>
        <v>9246</v>
      </c>
      <c r="F100" s="6" t="s">
        <v>241</v>
      </c>
      <c r="G100" t="b">
        <f t="shared" si="4"/>
        <v>0</v>
      </c>
    </row>
    <row r="101" spans="1:7" x14ac:dyDescent="0.25">
      <c r="A101" s="7">
        <v>45279</v>
      </c>
      <c r="B101" s="5" t="s">
        <v>324</v>
      </c>
      <c r="C101" s="5" t="s">
        <v>325</v>
      </c>
      <c r="D101" s="9">
        <f t="shared" ca="1" si="8"/>
        <v>0</v>
      </c>
      <c r="E101" s="9">
        <f t="shared" ca="1" si="6"/>
        <v>0</v>
      </c>
      <c r="F101" s="5" t="s">
        <v>241</v>
      </c>
      <c r="G101" t="b">
        <f t="shared" si="4"/>
        <v>1</v>
      </c>
    </row>
    <row r="102" spans="1:7" x14ac:dyDescent="0.25">
      <c r="A102" s="8">
        <v>45279</v>
      </c>
      <c r="B102" s="6" t="s">
        <v>327</v>
      </c>
      <c r="C102" s="6" t="s">
        <v>328</v>
      </c>
      <c r="D102" s="10">
        <f t="shared" ca="1" si="8"/>
        <v>0</v>
      </c>
      <c r="E102" s="10">
        <f t="shared" ca="1" si="6"/>
        <v>0</v>
      </c>
      <c r="F102" s="6" t="s">
        <v>241</v>
      </c>
      <c r="G102" t="b">
        <f t="shared" si="4"/>
        <v>0</v>
      </c>
    </row>
    <row r="103" spans="1:7" x14ac:dyDescent="0.25">
      <c r="A103" s="7">
        <v>45279</v>
      </c>
      <c r="B103" s="5" t="s">
        <v>330</v>
      </c>
      <c r="C103" s="5" t="s">
        <v>331</v>
      </c>
      <c r="D103" s="9">
        <f t="shared" ca="1" si="8"/>
        <v>0</v>
      </c>
      <c r="E103" s="9">
        <f t="shared" ca="1" si="6"/>
        <v>0</v>
      </c>
      <c r="F103" s="5" t="s">
        <v>241</v>
      </c>
      <c r="G103" t="b">
        <f t="shared" si="4"/>
        <v>1</v>
      </c>
    </row>
    <row r="104" spans="1:7" x14ac:dyDescent="0.25">
      <c r="A104" s="8">
        <v>45279</v>
      </c>
      <c r="B104" s="6" t="s">
        <v>333</v>
      </c>
      <c r="C104" s="6" t="s">
        <v>334</v>
      </c>
      <c r="D104" s="10">
        <f t="shared" ca="1" si="8"/>
        <v>0</v>
      </c>
      <c r="E104" s="10">
        <f t="shared" ca="1" si="6"/>
        <v>0</v>
      </c>
      <c r="F104" s="6" t="s">
        <v>241</v>
      </c>
      <c r="G104" t="b">
        <f t="shared" si="4"/>
        <v>0</v>
      </c>
    </row>
    <row r="105" spans="1:7" x14ac:dyDescent="0.25">
      <c r="A105" s="7">
        <v>45279</v>
      </c>
      <c r="B105" s="5" t="s">
        <v>336</v>
      </c>
      <c r="C105" s="5" t="s">
        <v>337</v>
      </c>
      <c r="D105" s="9">
        <f t="shared" ca="1" si="8"/>
        <v>0</v>
      </c>
      <c r="E105" s="9">
        <f t="shared" ca="1" si="6"/>
        <v>0</v>
      </c>
      <c r="F105" s="5" t="s">
        <v>241</v>
      </c>
      <c r="G105" t="b">
        <f t="shared" si="4"/>
        <v>1</v>
      </c>
    </row>
    <row r="106" spans="1:7" x14ac:dyDescent="0.25">
      <c r="A106" s="8">
        <v>45279</v>
      </c>
      <c r="B106" s="6" t="s">
        <v>339</v>
      </c>
      <c r="C106" s="6" t="s">
        <v>340</v>
      </c>
      <c r="D106" s="10">
        <f t="shared" ca="1" si="8"/>
        <v>1</v>
      </c>
      <c r="E106" s="10">
        <f t="shared" ca="1" si="6"/>
        <v>383</v>
      </c>
      <c r="F106" s="6" t="s">
        <v>241</v>
      </c>
      <c r="G106" t="b">
        <f t="shared" si="4"/>
        <v>0</v>
      </c>
    </row>
    <row r="107" spans="1:7" x14ac:dyDescent="0.25">
      <c r="A107" s="7">
        <v>45279</v>
      </c>
      <c r="B107" s="5" t="s">
        <v>342</v>
      </c>
      <c r="C107" s="5" t="s">
        <v>343</v>
      </c>
      <c r="D107" s="9">
        <f t="shared" ca="1" si="8"/>
        <v>1</v>
      </c>
      <c r="E107" s="9">
        <f t="shared" ca="1" si="6"/>
        <v>2276</v>
      </c>
      <c r="F107" s="5" t="s">
        <v>241</v>
      </c>
      <c r="G107" t="b">
        <f t="shared" si="4"/>
        <v>1</v>
      </c>
    </row>
    <row r="108" spans="1:7" x14ac:dyDescent="0.25">
      <c r="A108" s="8">
        <v>45279</v>
      </c>
      <c r="B108" s="6" t="s">
        <v>345</v>
      </c>
      <c r="C108" s="6" t="s">
        <v>346</v>
      </c>
      <c r="D108" s="10">
        <f t="shared" ca="1" si="8"/>
        <v>0</v>
      </c>
      <c r="E108" s="10">
        <f t="shared" ca="1" si="6"/>
        <v>0</v>
      </c>
      <c r="F108" s="6" t="s">
        <v>241</v>
      </c>
      <c r="G108" t="b">
        <f t="shared" si="4"/>
        <v>0</v>
      </c>
    </row>
    <row r="109" spans="1:7" x14ac:dyDescent="0.25">
      <c r="A109" s="7">
        <v>45279</v>
      </c>
      <c r="B109" s="5" t="s">
        <v>348</v>
      </c>
      <c r="C109" s="5" t="s">
        <v>349</v>
      </c>
      <c r="D109" s="9">
        <f t="shared" ca="1" si="8"/>
        <v>1</v>
      </c>
      <c r="E109" s="9">
        <f t="shared" ca="1" si="6"/>
        <v>2508</v>
      </c>
      <c r="F109" s="5" t="s">
        <v>241</v>
      </c>
      <c r="G109" t="b">
        <f t="shared" si="4"/>
        <v>1</v>
      </c>
    </row>
    <row r="110" spans="1:7" x14ac:dyDescent="0.25">
      <c r="A110" s="8">
        <v>45279</v>
      </c>
      <c r="B110" s="6" t="s">
        <v>351</v>
      </c>
      <c r="C110" s="6" t="s">
        <v>352</v>
      </c>
      <c r="D110" s="10">
        <f t="shared" ca="1" si="8"/>
        <v>0</v>
      </c>
      <c r="E110" s="10">
        <f t="shared" ca="1" si="6"/>
        <v>0</v>
      </c>
      <c r="F110" s="6" t="s">
        <v>241</v>
      </c>
      <c r="G110" t="b">
        <f t="shared" si="4"/>
        <v>0</v>
      </c>
    </row>
    <row r="111" spans="1:7" x14ac:dyDescent="0.25">
      <c r="A111" s="7">
        <v>45279</v>
      </c>
      <c r="B111" s="5" t="s">
        <v>354</v>
      </c>
      <c r="C111" s="5" t="s">
        <v>355</v>
      </c>
      <c r="D111" s="9">
        <f t="shared" ca="1" si="8"/>
        <v>0</v>
      </c>
      <c r="E111" s="9">
        <f t="shared" ca="1" si="6"/>
        <v>0</v>
      </c>
      <c r="F111" s="5" t="s">
        <v>241</v>
      </c>
      <c r="G111" t="b">
        <f t="shared" si="4"/>
        <v>1</v>
      </c>
    </row>
    <row r="112" spans="1:7" x14ac:dyDescent="0.25">
      <c r="A112" s="8">
        <v>45279</v>
      </c>
      <c r="B112" s="6" t="s">
        <v>357</v>
      </c>
      <c r="C112" s="6" t="s">
        <v>358</v>
      </c>
      <c r="D112" s="10">
        <f t="shared" ca="1" si="8"/>
        <v>0</v>
      </c>
      <c r="E112" s="10">
        <f t="shared" ca="1" si="6"/>
        <v>0</v>
      </c>
      <c r="F112" s="6" t="s">
        <v>241</v>
      </c>
      <c r="G112" t="b">
        <f t="shared" si="4"/>
        <v>0</v>
      </c>
    </row>
    <row r="113" spans="1:7" x14ac:dyDescent="0.25">
      <c r="A113" s="7">
        <v>45279</v>
      </c>
      <c r="B113" s="5" t="s">
        <v>360</v>
      </c>
      <c r="C113" s="5" t="s">
        <v>361</v>
      </c>
      <c r="D113" s="9">
        <f t="shared" ca="1" si="8"/>
        <v>0</v>
      </c>
      <c r="E113" s="9">
        <f t="shared" ca="1" si="6"/>
        <v>0</v>
      </c>
      <c r="F113" s="5" t="s">
        <v>241</v>
      </c>
      <c r="G113" t="b">
        <f t="shared" si="4"/>
        <v>1</v>
      </c>
    </row>
    <row r="114" spans="1:7" x14ac:dyDescent="0.25">
      <c r="A114" s="8">
        <v>45279</v>
      </c>
      <c r="B114" s="6" t="s">
        <v>363</v>
      </c>
      <c r="C114" s="6" t="s">
        <v>364</v>
      </c>
      <c r="D114" s="10">
        <f t="shared" ca="1" si="8"/>
        <v>0</v>
      </c>
      <c r="E114" s="10">
        <f t="shared" ca="1" si="6"/>
        <v>0</v>
      </c>
      <c r="F114" s="6" t="s">
        <v>241</v>
      </c>
      <c r="G114" t="b">
        <f t="shared" si="4"/>
        <v>0</v>
      </c>
    </row>
    <row r="115" spans="1:7" x14ac:dyDescent="0.25">
      <c r="A115" s="7">
        <v>45279</v>
      </c>
      <c r="B115" s="5" t="s">
        <v>366</v>
      </c>
      <c r="C115" s="5" t="s">
        <v>367</v>
      </c>
      <c r="D115" s="9">
        <f t="shared" ca="1" si="8"/>
        <v>0</v>
      </c>
      <c r="E115" s="9">
        <f ca="1">INDIRECT("Sheet2!M" &amp; ROW()+1)</f>
        <v>0</v>
      </c>
      <c r="F115" s="5" t="s">
        <v>241</v>
      </c>
      <c r="G115" t="b">
        <f t="shared" si="4"/>
        <v>1</v>
      </c>
    </row>
    <row r="116" spans="1:7" s="1" customFormat="1" x14ac:dyDescent="0.25">
      <c r="A116" s="12" t="s">
        <v>401</v>
      </c>
      <c r="B116" s="13"/>
      <c r="C116" s="13"/>
      <c r="D116" s="13"/>
      <c r="E116" s="13"/>
      <c r="F116" s="14"/>
      <c r="G116"/>
    </row>
    <row r="117" spans="1:7" x14ac:dyDescent="0.25">
      <c r="A117" s="7">
        <v>45279</v>
      </c>
      <c r="B117" s="5" t="s">
        <v>373</v>
      </c>
      <c r="C117" s="5" t="s">
        <v>374</v>
      </c>
      <c r="D117" s="9">
        <f ca="1">INDIRECT("Sheet2!L" &amp; ROW()+2)</f>
        <v>1</v>
      </c>
      <c r="E117" s="9">
        <f ca="1">INDIRECT("Sheet2!M" &amp; ROW()+2)</f>
        <v>1</v>
      </c>
      <c r="F117" s="5" t="s">
        <v>29</v>
      </c>
      <c r="G117" t="b">
        <f t="shared" si="4"/>
        <v>1</v>
      </c>
    </row>
    <row r="118" spans="1:7" x14ac:dyDescent="0.25">
      <c r="A118" s="8">
        <v>45279</v>
      </c>
      <c r="B118" s="6" t="s">
        <v>373</v>
      </c>
      <c r="C118" s="6" t="s">
        <v>376</v>
      </c>
      <c r="D118" s="10">
        <f t="shared" ref="D118:D136" ca="1" si="9">INDIRECT("Sheet2!L" &amp; ROW()+2)</f>
        <v>0</v>
      </c>
      <c r="E118" s="10">
        <f t="shared" ref="E118:E136" ca="1" si="10">INDIRECT("Sheet2!M" &amp; ROW()+2)</f>
        <v>0</v>
      </c>
      <c r="F118" s="6" t="s">
        <v>29</v>
      </c>
      <c r="G118" t="b">
        <f t="shared" si="4"/>
        <v>0</v>
      </c>
    </row>
    <row r="119" spans="1:7" x14ac:dyDescent="0.25">
      <c r="A119" s="7">
        <v>45279</v>
      </c>
      <c r="B119" s="5" t="s">
        <v>23</v>
      </c>
      <c r="C119" s="5" t="s">
        <v>378</v>
      </c>
      <c r="D119" s="9">
        <f t="shared" ca="1" si="9"/>
        <v>0</v>
      </c>
      <c r="E119" s="9">
        <f t="shared" ca="1" si="10"/>
        <v>0</v>
      </c>
      <c r="F119" s="5" t="s">
        <v>29</v>
      </c>
      <c r="G119" t="b">
        <f t="shared" si="4"/>
        <v>1</v>
      </c>
    </row>
    <row r="120" spans="1:7" x14ac:dyDescent="0.25">
      <c r="A120" s="8">
        <v>45279</v>
      </c>
      <c r="B120" s="6" t="s">
        <v>23</v>
      </c>
      <c r="C120" s="6" t="s">
        <v>380</v>
      </c>
      <c r="D120" s="10">
        <f t="shared" ca="1" si="9"/>
        <v>0</v>
      </c>
      <c r="E120" s="10">
        <f t="shared" ca="1" si="10"/>
        <v>0</v>
      </c>
      <c r="F120" s="6" t="s">
        <v>29</v>
      </c>
      <c r="G120" t="b">
        <f t="shared" si="4"/>
        <v>0</v>
      </c>
    </row>
    <row r="121" spans="1:7" x14ac:dyDescent="0.25">
      <c r="A121" s="7">
        <v>45279</v>
      </c>
      <c r="B121" s="5" t="s">
        <v>23</v>
      </c>
      <c r="C121" s="5" t="s">
        <v>381</v>
      </c>
      <c r="D121" s="9">
        <f t="shared" ca="1" si="9"/>
        <v>10</v>
      </c>
      <c r="E121" s="9">
        <f t="shared" ca="1" si="10"/>
        <v>10</v>
      </c>
      <c r="F121" s="5" t="s">
        <v>29</v>
      </c>
      <c r="G121" t="b">
        <f t="shared" si="4"/>
        <v>1</v>
      </c>
    </row>
    <row r="122" spans="1:7" x14ac:dyDescent="0.25">
      <c r="A122" s="8">
        <v>45279</v>
      </c>
      <c r="B122" s="6" t="s">
        <v>23</v>
      </c>
      <c r="C122" s="6" t="s">
        <v>382</v>
      </c>
      <c r="D122" s="10">
        <f t="shared" ca="1" si="9"/>
        <v>15</v>
      </c>
      <c r="E122" s="10">
        <f t="shared" ca="1" si="10"/>
        <v>15</v>
      </c>
      <c r="F122" s="6" t="s">
        <v>29</v>
      </c>
      <c r="G122" t="b">
        <f t="shared" si="4"/>
        <v>0</v>
      </c>
    </row>
    <row r="123" spans="1:7" x14ac:dyDescent="0.25">
      <c r="A123" s="7">
        <v>45279</v>
      </c>
      <c r="B123" s="5" t="s">
        <v>23</v>
      </c>
      <c r="C123" s="5" t="s">
        <v>383</v>
      </c>
      <c r="D123" s="9">
        <f t="shared" ca="1" si="9"/>
        <v>24</v>
      </c>
      <c r="E123" s="9">
        <f t="shared" ca="1" si="10"/>
        <v>24</v>
      </c>
      <c r="F123" s="5" t="s">
        <v>29</v>
      </c>
      <c r="G123" t="b">
        <f t="shared" si="4"/>
        <v>1</v>
      </c>
    </row>
    <row r="124" spans="1:7" x14ac:dyDescent="0.25">
      <c r="A124" s="8">
        <v>45279</v>
      </c>
      <c r="B124" s="6" t="s">
        <v>23</v>
      </c>
      <c r="C124" s="6" t="s">
        <v>384</v>
      </c>
      <c r="D124" s="10">
        <f t="shared" ca="1" si="9"/>
        <v>0</v>
      </c>
      <c r="E124" s="10">
        <f t="shared" ca="1" si="10"/>
        <v>0</v>
      </c>
      <c r="F124" s="6" t="s">
        <v>29</v>
      </c>
      <c r="G124" t="b">
        <f t="shared" si="4"/>
        <v>0</v>
      </c>
    </row>
    <row r="125" spans="1:7" x14ac:dyDescent="0.25">
      <c r="A125" s="7">
        <v>45279</v>
      </c>
      <c r="B125" s="5" t="s">
        <v>23</v>
      </c>
      <c r="C125" s="5" t="s">
        <v>385</v>
      </c>
      <c r="D125" s="9">
        <f t="shared" ca="1" si="9"/>
        <v>23</v>
      </c>
      <c r="E125" s="9">
        <f t="shared" ca="1" si="10"/>
        <v>23</v>
      </c>
      <c r="F125" s="5" t="s">
        <v>29</v>
      </c>
      <c r="G125" t="b">
        <f t="shared" si="4"/>
        <v>1</v>
      </c>
    </row>
    <row r="126" spans="1:7" x14ac:dyDescent="0.25">
      <c r="A126" s="8">
        <v>45279</v>
      </c>
      <c r="B126" s="6" t="s">
        <v>23</v>
      </c>
      <c r="C126" s="6" t="s">
        <v>386</v>
      </c>
      <c r="D126" s="10">
        <f t="shared" ca="1" si="9"/>
        <v>18</v>
      </c>
      <c r="E126" s="10">
        <f t="shared" ca="1" si="10"/>
        <v>18</v>
      </c>
      <c r="F126" s="6" t="s">
        <v>29</v>
      </c>
      <c r="G126" t="b">
        <f t="shared" si="4"/>
        <v>0</v>
      </c>
    </row>
    <row r="127" spans="1:7" x14ac:dyDescent="0.25">
      <c r="A127" s="7">
        <v>45279</v>
      </c>
      <c r="B127" s="5" t="s">
        <v>23</v>
      </c>
      <c r="C127" s="5" t="s">
        <v>387</v>
      </c>
      <c r="D127" s="9">
        <f t="shared" ca="1" si="9"/>
        <v>0</v>
      </c>
      <c r="E127" s="9">
        <f t="shared" ca="1" si="10"/>
        <v>0</v>
      </c>
      <c r="F127" s="5" t="s">
        <v>29</v>
      </c>
      <c r="G127" t="b">
        <f t="shared" si="4"/>
        <v>1</v>
      </c>
    </row>
    <row r="128" spans="1:7" x14ac:dyDescent="0.25">
      <c r="A128" s="8">
        <v>45279</v>
      </c>
      <c r="B128" s="6" t="s">
        <v>23</v>
      </c>
      <c r="C128" s="6" t="s">
        <v>388</v>
      </c>
      <c r="D128" s="10">
        <f t="shared" ca="1" si="9"/>
        <v>1</v>
      </c>
      <c r="E128" s="10">
        <f t="shared" ca="1" si="10"/>
        <v>7</v>
      </c>
      <c r="F128" s="6" t="s">
        <v>241</v>
      </c>
      <c r="G128" t="b">
        <f t="shared" si="4"/>
        <v>0</v>
      </c>
    </row>
    <row r="129" spans="1:7" x14ac:dyDescent="0.25">
      <c r="A129" s="7">
        <v>45279</v>
      </c>
      <c r="B129" s="5" t="s">
        <v>23</v>
      </c>
      <c r="C129" s="5" t="s">
        <v>389</v>
      </c>
      <c r="D129" s="9">
        <f t="shared" ca="1" si="9"/>
        <v>24</v>
      </c>
      <c r="E129" s="9">
        <f t="shared" ca="1" si="10"/>
        <v>5237</v>
      </c>
      <c r="F129" s="5" t="s">
        <v>241</v>
      </c>
      <c r="G129" t="b">
        <f t="shared" si="4"/>
        <v>1</v>
      </c>
    </row>
    <row r="130" spans="1:7" x14ac:dyDescent="0.25">
      <c r="A130" s="8">
        <v>45279</v>
      </c>
      <c r="B130" s="6" t="s">
        <v>23</v>
      </c>
      <c r="C130" s="6" t="s">
        <v>390</v>
      </c>
      <c r="D130" s="10">
        <f t="shared" ca="1" si="9"/>
        <v>24</v>
      </c>
      <c r="E130" s="10">
        <f t="shared" ca="1" si="10"/>
        <v>3007</v>
      </c>
      <c r="F130" s="6" t="s">
        <v>241</v>
      </c>
      <c r="G130" t="b">
        <f t="shared" si="4"/>
        <v>0</v>
      </c>
    </row>
    <row r="131" spans="1:7" x14ac:dyDescent="0.25">
      <c r="A131" s="7">
        <v>45279</v>
      </c>
      <c r="B131" s="5" t="s">
        <v>23</v>
      </c>
      <c r="C131" s="5" t="s">
        <v>391</v>
      </c>
      <c r="D131" s="9">
        <f t="shared" ca="1" si="9"/>
        <v>42</v>
      </c>
      <c r="E131" s="9">
        <f t="shared" ca="1" si="10"/>
        <v>5244</v>
      </c>
      <c r="F131" s="5" t="s">
        <v>241</v>
      </c>
      <c r="G131" t="b">
        <f t="shared" si="4"/>
        <v>1</v>
      </c>
    </row>
    <row r="132" spans="1:7" x14ac:dyDescent="0.25">
      <c r="A132" s="8">
        <v>45279</v>
      </c>
      <c r="B132" s="6" t="s">
        <v>23</v>
      </c>
      <c r="C132" s="6" t="s">
        <v>392</v>
      </c>
      <c r="D132" s="10">
        <f t="shared" ca="1" si="9"/>
        <v>88</v>
      </c>
      <c r="E132" s="10">
        <f t="shared" ca="1" si="10"/>
        <v>9096</v>
      </c>
      <c r="F132" s="6" t="s">
        <v>241</v>
      </c>
      <c r="G132" t="b">
        <f t="shared" ref="G132:G136" si="11">ISODD(ROW())</f>
        <v>0</v>
      </c>
    </row>
    <row r="133" spans="1:7" x14ac:dyDescent="0.25">
      <c r="A133" s="7">
        <v>45279</v>
      </c>
      <c r="B133" s="5" t="s">
        <v>23</v>
      </c>
      <c r="C133" s="5" t="s">
        <v>393</v>
      </c>
      <c r="D133" s="9">
        <f t="shared" ca="1" si="9"/>
        <v>0</v>
      </c>
      <c r="E133" s="9">
        <f t="shared" ca="1" si="10"/>
        <v>0</v>
      </c>
      <c r="F133" s="5" t="s">
        <v>241</v>
      </c>
      <c r="G133" t="b">
        <f t="shared" si="11"/>
        <v>1</v>
      </c>
    </row>
    <row r="134" spans="1:7" x14ac:dyDescent="0.25">
      <c r="A134" s="8">
        <v>45279</v>
      </c>
      <c r="B134" s="6" t="s">
        <v>23</v>
      </c>
      <c r="C134" s="6" t="s">
        <v>394</v>
      </c>
      <c r="D134" s="10">
        <f t="shared" ca="1" si="9"/>
        <v>0</v>
      </c>
      <c r="E134" s="10">
        <f t="shared" ca="1" si="10"/>
        <v>0</v>
      </c>
      <c r="F134" s="6" t="s">
        <v>29</v>
      </c>
      <c r="G134" t="b">
        <f t="shared" si="11"/>
        <v>0</v>
      </c>
    </row>
    <row r="135" spans="1:7" x14ac:dyDescent="0.25">
      <c r="A135" s="7">
        <v>45279</v>
      </c>
      <c r="B135" s="5" t="s">
        <v>23</v>
      </c>
      <c r="C135" s="5" t="s">
        <v>395</v>
      </c>
      <c r="D135" s="9">
        <f t="shared" ca="1" si="9"/>
        <v>0</v>
      </c>
      <c r="E135" s="9">
        <f t="shared" ca="1" si="10"/>
        <v>0</v>
      </c>
      <c r="F135" s="5" t="s">
        <v>29</v>
      </c>
      <c r="G135" t="b">
        <f t="shared" si="11"/>
        <v>1</v>
      </c>
    </row>
    <row r="136" spans="1:7" x14ac:dyDescent="0.25">
      <c r="A136" s="8">
        <v>45279</v>
      </c>
      <c r="B136" s="6" t="s">
        <v>23</v>
      </c>
      <c r="C136" s="6" t="s">
        <v>396</v>
      </c>
      <c r="D136" s="10">
        <f t="shared" ca="1" si="9"/>
        <v>15</v>
      </c>
      <c r="E136" s="10">
        <f t="shared" ca="1" si="10"/>
        <v>15</v>
      </c>
      <c r="F136" s="6" t="s">
        <v>29</v>
      </c>
      <c r="G136" t="b">
        <f t="shared" si="11"/>
        <v>0</v>
      </c>
    </row>
  </sheetData>
  <mergeCells count="3">
    <mergeCell ref="A2:F2"/>
    <mergeCell ref="A72:F72"/>
    <mergeCell ref="A116:F116"/>
  </mergeCells>
  <conditionalFormatting sqref="A2 A3:D3 F3:F70 E3:E71 A4:C70 D4:D71 A72 A73:C114 F73:F114 A116 A117:C136 F117:F136 A137:F1048576">
    <cfRule type="expression" dxfId="1" priority="1">
      <formula>AND(ISODD(ROW()-1), ISDATE($A3))</formula>
    </cfRule>
  </conditionalFormatting>
  <conditionalFormatting sqref="A1:F1 A71:C71 F71 A115:C115 F115">
    <cfRule type="expression" dxfId="0" priority="2">
      <formula>AND(ISODD(ROW()-1), ISDATE(#REF!))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11C8-9163-4DC5-8120-0AD434A82DEF}">
  <dimension ref="A1:U140"/>
  <sheetViews>
    <sheetView tabSelected="1" workbookViewId="0">
      <selection activeCell="I27" sqref="I27"/>
    </sheetView>
  </sheetViews>
  <sheetFormatPr defaultRowHeight="15" x14ac:dyDescent="0.25"/>
  <cols>
    <col min="11" max="11" width="100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57</v>
      </c>
      <c r="B2">
        <v>1</v>
      </c>
      <c r="C2" t="s">
        <v>21</v>
      </c>
      <c r="D2" t="s">
        <v>22</v>
      </c>
      <c r="E2" t="s">
        <v>23</v>
      </c>
      <c r="F2" t="s">
        <v>23</v>
      </c>
      <c r="G2" t="s">
        <v>23</v>
      </c>
      <c r="H2" t="s">
        <v>23</v>
      </c>
      <c r="I2" t="s">
        <v>22</v>
      </c>
      <c r="J2" t="s">
        <v>22</v>
      </c>
      <c r="K2" t="s">
        <v>24</v>
      </c>
      <c r="L2" t="s">
        <v>23</v>
      </c>
      <c r="M2" t="s">
        <v>23</v>
      </c>
      <c r="N2" t="s">
        <v>22</v>
      </c>
      <c r="O2" t="s">
        <v>23</v>
      </c>
      <c r="P2" t="s">
        <v>23</v>
      </c>
      <c r="Q2" t="s">
        <v>23</v>
      </c>
      <c r="R2" t="s">
        <v>25</v>
      </c>
      <c r="S2" t="s">
        <v>22</v>
      </c>
      <c r="T2" t="s">
        <v>22</v>
      </c>
      <c r="U2" t="s">
        <v>22</v>
      </c>
    </row>
    <row r="3" spans="1:21" x14ac:dyDescent="0.25">
      <c r="A3">
        <v>58</v>
      </c>
      <c r="B3" t="s">
        <v>23</v>
      </c>
      <c r="C3" t="s">
        <v>26</v>
      </c>
      <c r="D3" s="11">
        <v>45233</v>
      </c>
      <c r="E3" t="s">
        <v>23</v>
      </c>
      <c r="F3" t="s">
        <v>23</v>
      </c>
      <c r="G3" t="s">
        <v>23</v>
      </c>
      <c r="H3" t="s">
        <v>23</v>
      </c>
      <c r="I3" t="s">
        <v>27</v>
      </c>
      <c r="J3" t="s">
        <v>23</v>
      </c>
      <c r="K3" s="11" t="s">
        <v>28</v>
      </c>
      <c r="L3">
        <v>1</v>
      </c>
      <c r="M3">
        <v>1</v>
      </c>
      <c r="N3" t="s">
        <v>29</v>
      </c>
      <c r="O3" t="s">
        <v>23</v>
      </c>
      <c r="P3" t="s">
        <v>23</v>
      </c>
      <c r="Q3" t="s">
        <v>23</v>
      </c>
      <c r="R3" t="s">
        <v>30</v>
      </c>
      <c r="S3" t="s">
        <v>22</v>
      </c>
      <c r="T3" t="s">
        <v>22</v>
      </c>
      <c r="U3" t="s">
        <v>22</v>
      </c>
    </row>
    <row r="4" spans="1:21" x14ac:dyDescent="0.25">
      <c r="A4">
        <v>59</v>
      </c>
      <c r="B4" t="s">
        <v>23</v>
      </c>
      <c r="C4" t="s">
        <v>26</v>
      </c>
      <c r="D4" s="11">
        <v>45233</v>
      </c>
      <c r="E4" t="s">
        <v>23</v>
      </c>
      <c r="F4" t="s">
        <v>23</v>
      </c>
      <c r="G4" t="s">
        <v>23</v>
      </c>
      <c r="H4" t="s">
        <v>23</v>
      </c>
      <c r="I4" t="s">
        <v>31</v>
      </c>
      <c r="J4" t="s">
        <v>23</v>
      </c>
      <c r="K4" s="11" t="s">
        <v>32</v>
      </c>
      <c r="L4">
        <v>1</v>
      </c>
      <c r="M4">
        <v>1</v>
      </c>
      <c r="N4" t="s">
        <v>29</v>
      </c>
      <c r="O4" t="s">
        <v>23</v>
      </c>
      <c r="P4" t="s">
        <v>23</v>
      </c>
      <c r="Q4" t="s">
        <v>23</v>
      </c>
      <c r="R4" t="s">
        <v>33</v>
      </c>
      <c r="S4" t="s">
        <v>22</v>
      </c>
      <c r="T4" t="s">
        <v>22</v>
      </c>
      <c r="U4" t="s">
        <v>22</v>
      </c>
    </row>
    <row r="5" spans="1:21" x14ac:dyDescent="0.25">
      <c r="A5">
        <v>60</v>
      </c>
      <c r="B5" t="s">
        <v>23</v>
      </c>
      <c r="C5" t="s">
        <v>26</v>
      </c>
      <c r="D5" s="11">
        <v>45233</v>
      </c>
      <c r="E5" t="s">
        <v>23</v>
      </c>
      <c r="F5" t="s">
        <v>23</v>
      </c>
      <c r="G5" t="s">
        <v>23</v>
      </c>
      <c r="H5" t="s">
        <v>23</v>
      </c>
      <c r="I5" t="s">
        <v>34</v>
      </c>
      <c r="J5" t="s">
        <v>23</v>
      </c>
      <c r="K5" s="11" t="s">
        <v>35</v>
      </c>
      <c r="L5">
        <v>1</v>
      </c>
      <c r="M5">
        <v>1</v>
      </c>
      <c r="N5" t="s">
        <v>29</v>
      </c>
      <c r="O5" t="s">
        <v>23</v>
      </c>
      <c r="P5" t="s">
        <v>23</v>
      </c>
      <c r="Q5" t="s">
        <v>23</v>
      </c>
      <c r="R5" t="s">
        <v>36</v>
      </c>
      <c r="S5" t="s">
        <v>22</v>
      </c>
      <c r="T5" t="s">
        <v>22</v>
      </c>
      <c r="U5" t="s">
        <v>22</v>
      </c>
    </row>
    <row r="6" spans="1:21" x14ac:dyDescent="0.25">
      <c r="A6">
        <v>61</v>
      </c>
      <c r="B6" t="s">
        <v>23</v>
      </c>
      <c r="C6" t="s">
        <v>26</v>
      </c>
      <c r="D6" s="11">
        <v>45233</v>
      </c>
      <c r="E6" t="s">
        <v>23</v>
      </c>
      <c r="F6" t="s">
        <v>23</v>
      </c>
      <c r="G6" t="s">
        <v>23</v>
      </c>
      <c r="H6" t="s">
        <v>23</v>
      </c>
      <c r="I6" t="s">
        <v>37</v>
      </c>
      <c r="J6" t="s">
        <v>23</v>
      </c>
      <c r="K6" s="11" t="s">
        <v>38</v>
      </c>
      <c r="L6">
        <v>0</v>
      </c>
      <c r="M6">
        <v>0</v>
      </c>
      <c r="N6" t="s">
        <v>29</v>
      </c>
      <c r="O6" t="s">
        <v>23</v>
      </c>
      <c r="P6" t="s">
        <v>23</v>
      </c>
      <c r="Q6" t="s">
        <v>23</v>
      </c>
      <c r="R6" t="s">
        <v>39</v>
      </c>
      <c r="S6" t="s">
        <v>22</v>
      </c>
      <c r="T6" t="s">
        <v>22</v>
      </c>
      <c r="U6" t="s">
        <v>22</v>
      </c>
    </row>
    <row r="7" spans="1:21" x14ac:dyDescent="0.25">
      <c r="A7">
        <v>62</v>
      </c>
      <c r="B7" t="s">
        <v>23</v>
      </c>
      <c r="C7" t="s">
        <v>26</v>
      </c>
      <c r="D7" s="11">
        <v>45233</v>
      </c>
      <c r="E7" t="s">
        <v>23</v>
      </c>
      <c r="F7" t="s">
        <v>23</v>
      </c>
      <c r="G7" t="s">
        <v>23</v>
      </c>
      <c r="H7" t="s">
        <v>23</v>
      </c>
      <c r="I7" t="s">
        <v>40</v>
      </c>
      <c r="J7" t="s">
        <v>23</v>
      </c>
      <c r="K7" s="11" t="s">
        <v>41</v>
      </c>
      <c r="L7">
        <v>1</v>
      </c>
      <c r="M7">
        <v>1</v>
      </c>
      <c r="N7" t="s">
        <v>29</v>
      </c>
      <c r="O7" t="s">
        <v>23</v>
      </c>
      <c r="P7" t="s">
        <v>23</v>
      </c>
      <c r="Q7" t="s">
        <v>23</v>
      </c>
      <c r="R7" t="s">
        <v>42</v>
      </c>
      <c r="S7" t="s">
        <v>22</v>
      </c>
      <c r="T7" t="s">
        <v>22</v>
      </c>
      <c r="U7" t="s">
        <v>22</v>
      </c>
    </row>
    <row r="8" spans="1:21" x14ac:dyDescent="0.25">
      <c r="A8">
        <v>63</v>
      </c>
      <c r="B8" t="s">
        <v>23</v>
      </c>
      <c r="C8" t="s">
        <v>26</v>
      </c>
      <c r="D8" s="11">
        <v>45233</v>
      </c>
      <c r="E8" t="s">
        <v>23</v>
      </c>
      <c r="F8" t="s">
        <v>23</v>
      </c>
      <c r="G8" t="s">
        <v>23</v>
      </c>
      <c r="H8" t="s">
        <v>23</v>
      </c>
      <c r="I8" t="s">
        <v>43</v>
      </c>
      <c r="J8" t="s">
        <v>23</v>
      </c>
      <c r="K8" s="11" t="s">
        <v>44</v>
      </c>
      <c r="L8">
        <v>0</v>
      </c>
      <c r="M8">
        <v>0</v>
      </c>
      <c r="N8" t="s">
        <v>29</v>
      </c>
      <c r="O8" t="s">
        <v>23</v>
      </c>
      <c r="P8" t="s">
        <v>23</v>
      </c>
      <c r="Q8" t="s">
        <v>23</v>
      </c>
      <c r="R8" t="s">
        <v>45</v>
      </c>
      <c r="S8" t="s">
        <v>22</v>
      </c>
      <c r="T8" t="s">
        <v>22</v>
      </c>
      <c r="U8" t="s">
        <v>22</v>
      </c>
    </row>
    <row r="9" spans="1:21" x14ac:dyDescent="0.25">
      <c r="A9">
        <v>64</v>
      </c>
      <c r="B9" t="s">
        <v>23</v>
      </c>
      <c r="C9" t="s">
        <v>26</v>
      </c>
      <c r="D9" s="11">
        <v>45233</v>
      </c>
      <c r="E9" t="s">
        <v>23</v>
      </c>
      <c r="F9" t="s">
        <v>23</v>
      </c>
      <c r="G9" t="s">
        <v>23</v>
      </c>
      <c r="H9" t="s">
        <v>23</v>
      </c>
      <c r="I9" t="s">
        <v>46</v>
      </c>
      <c r="J9" t="s">
        <v>23</v>
      </c>
      <c r="K9" s="11" t="s">
        <v>47</v>
      </c>
      <c r="L9">
        <v>0</v>
      </c>
      <c r="M9">
        <v>0</v>
      </c>
      <c r="N9" t="s">
        <v>29</v>
      </c>
      <c r="O9" t="s">
        <v>23</v>
      </c>
      <c r="P9" t="s">
        <v>23</v>
      </c>
      <c r="Q9" t="s">
        <v>23</v>
      </c>
      <c r="R9" t="s">
        <v>48</v>
      </c>
      <c r="S9" t="s">
        <v>22</v>
      </c>
      <c r="T9" t="s">
        <v>22</v>
      </c>
      <c r="U9" t="s">
        <v>22</v>
      </c>
    </row>
    <row r="10" spans="1:21" x14ac:dyDescent="0.25">
      <c r="A10">
        <v>65</v>
      </c>
      <c r="B10" t="s">
        <v>23</v>
      </c>
      <c r="C10" t="s">
        <v>26</v>
      </c>
      <c r="D10" s="11">
        <v>45233</v>
      </c>
      <c r="E10" t="s">
        <v>23</v>
      </c>
      <c r="F10" t="s">
        <v>23</v>
      </c>
      <c r="G10" t="s">
        <v>23</v>
      </c>
      <c r="H10" t="s">
        <v>23</v>
      </c>
      <c r="I10" t="s">
        <v>49</v>
      </c>
      <c r="J10" t="s">
        <v>23</v>
      </c>
      <c r="K10" s="11" t="s">
        <v>50</v>
      </c>
      <c r="L10">
        <v>0</v>
      </c>
      <c r="M10">
        <v>0</v>
      </c>
      <c r="N10" t="s">
        <v>29</v>
      </c>
      <c r="O10" t="s">
        <v>23</v>
      </c>
      <c r="P10" t="s">
        <v>23</v>
      </c>
      <c r="Q10" t="s">
        <v>23</v>
      </c>
      <c r="R10" t="s">
        <v>51</v>
      </c>
      <c r="S10" t="s">
        <v>22</v>
      </c>
      <c r="T10" t="s">
        <v>22</v>
      </c>
      <c r="U10" t="s">
        <v>22</v>
      </c>
    </row>
    <row r="11" spans="1:21" x14ac:dyDescent="0.25">
      <c r="A11">
        <v>66</v>
      </c>
      <c r="B11" t="s">
        <v>23</v>
      </c>
      <c r="C11" t="s">
        <v>26</v>
      </c>
      <c r="D11" s="11">
        <v>45233</v>
      </c>
      <c r="E11" t="s">
        <v>23</v>
      </c>
      <c r="F11" t="s">
        <v>23</v>
      </c>
      <c r="G11" t="s">
        <v>23</v>
      </c>
      <c r="H11" t="s">
        <v>23</v>
      </c>
      <c r="I11" t="s">
        <v>52</v>
      </c>
      <c r="J11" t="s">
        <v>23</v>
      </c>
      <c r="K11" s="11" t="s">
        <v>53</v>
      </c>
      <c r="L11">
        <v>0</v>
      </c>
      <c r="M11">
        <v>0</v>
      </c>
      <c r="N11" t="s">
        <v>29</v>
      </c>
      <c r="O11" t="s">
        <v>23</v>
      </c>
      <c r="P11" t="s">
        <v>23</v>
      </c>
      <c r="Q11" t="s">
        <v>23</v>
      </c>
      <c r="R11" t="s">
        <v>54</v>
      </c>
      <c r="S11" t="s">
        <v>22</v>
      </c>
      <c r="T11" t="s">
        <v>22</v>
      </c>
      <c r="U11" t="s">
        <v>22</v>
      </c>
    </row>
    <row r="12" spans="1:21" x14ac:dyDescent="0.25">
      <c r="A12">
        <v>67</v>
      </c>
      <c r="B12" t="s">
        <v>23</v>
      </c>
      <c r="C12" t="s">
        <v>26</v>
      </c>
      <c r="D12" s="11">
        <v>45233</v>
      </c>
      <c r="E12" t="s">
        <v>23</v>
      </c>
      <c r="F12" t="s">
        <v>23</v>
      </c>
      <c r="G12" t="s">
        <v>23</v>
      </c>
      <c r="H12" t="s">
        <v>23</v>
      </c>
      <c r="I12" t="s">
        <v>55</v>
      </c>
      <c r="J12" t="s">
        <v>23</v>
      </c>
      <c r="K12" s="11" t="s">
        <v>56</v>
      </c>
      <c r="L12">
        <v>0</v>
      </c>
      <c r="M12">
        <v>0</v>
      </c>
      <c r="N12" t="s">
        <v>29</v>
      </c>
      <c r="O12" t="s">
        <v>23</v>
      </c>
      <c r="P12" t="s">
        <v>23</v>
      </c>
      <c r="Q12" t="s">
        <v>23</v>
      </c>
      <c r="R12" t="s">
        <v>57</v>
      </c>
      <c r="S12" t="s">
        <v>22</v>
      </c>
      <c r="T12" t="s">
        <v>22</v>
      </c>
      <c r="U12" t="s">
        <v>22</v>
      </c>
    </row>
    <row r="13" spans="1:21" x14ac:dyDescent="0.25">
      <c r="A13">
        <v>68</v>
      </c>
      <c r="B13" t="s">
        <v>23</v>
      </c>
      <c r="C13" t="s">
        <v>26</v>
      </c>
      <c r="D13" s="11">
        <v>45233</v>
      </c>
      <c r="E13" t="s">
        <v>23</v>
      </c>
      <c r="F13" t="s">
        <v>23</v>
      </c>
      <c r="G13" t="s">
        <v>23</v>
      </c>
      <c r="H13" t="s">
        <v>23</v>
      </c>
      <c r="I13" t="s">
        <v>58</v>
      </c>
      <c r="J13" t="s">
        <v>23</v>
      </c>
      <c r="K13" s="11" t="s">
        <v>59</v>
      </c>
      <c r="L13">
        <v>0</v>
      </c>
      <c r="M13">
        <v>0</v>
      </c>
      <c r="N13" t="s">
        <v>29</v>
      </c>
      <c r="O13" t="s">
        <v>23</v>
      </c>
      <c r="P13" t="s">
        <v>23</v>
      </c>
      <c r="Q13" t="s">
        <v>23</v>
      </c>
      <c r="R13" t="s">
        <v>60</v>
      </c>
      <c r="S13" t="s">
        <v>22</v>
      </c>
      <c r="T13" t="s">
        <v>22</v>
      </c>
      <c r="U13" t="s">
        <v>22</v>
      </c>
    </row>
    <row r="14" spans="1:21" x14ac:dyDescent="0.25">
      <c r="A14">
        <v>69</v>
      </c>
      <c r="B14" t="s">
        <v>23</v>
      </c>
      <c r="C14" t="s">
        <v>26</v>
      </c>
      <c r="D14" s="11">
        <v>45233</v>
      </c>
      <c r="E14" t="s">
        <v>23</v>
      </c>
      <c r="F14" t="s">
        <v>23</v>
      </c>
      <c r="G14" t="s">
        <v>23</v>
      </c>
      <c r="H14" t="s">
        <v>23</v>
      </c>
      <c r="I14" t="s">
        <v>61</v>
      </c>
      <c r="J14" t="s">
        <v>23</v>
      </c>
      <c r="K14" s="11" t="s">
        <v>62</v>
      </c>
      <c r="L14">
        <v>0</v>
      </c>
      <c r="M14">
        <v>0</v>
      </c>
      <c r="N14" t="s">
        <v>29</v>
      </c>
      <c r="O14" t="s">
        <v>23</v>
      </c>
      <c r="P14" t="s">
        <v>23</v>
      </c>
      <c r="Q14" t="s">
        <v>23</v>
      </c>
      <c r="R14" t="s">
        <v>63</v>
      </c>
      <c r="S14" t="s">
        <v>22</v>
      </c>
      <c r="T14" t="s">
        <v>22</v>
      </c>
      <c r="U14" t="s">
        <v>22</v>
      </c>
    </row>
    <row r="15" spans="1:21" x14ac:dyDescent="0.25">
      <c r="A15">
        <v>70</v>
      </c>
      <c r="B15" t="s">
        <v>23</v>
      </c>
      <c r="C15" t="s">
        <v>26</v>
      </c>
      <c r="D15" s="11">
        <v>45233</v>
      </c>
      <c r="E15" t="s">
        <v>23</v>
      </c>
      <c r="F15" t="s">
        <v>23</v>
      </c>
      <c r="G15" t="s">
        <v>23</v>
      </c>
      <c r="H15" t="s">
        <v>23</v>
      </c>
      <c r="I15" t="s">
        <v>64</v>
      </c>
      <c r="J15" t="s">
        <v>23</v>
      </c>
      <c r="K15" s="11" t="s">
        <v>65</v>
      </c>
      <c r="L15">
        <v>0</v>
      </c>
      <c r="M15">
        <v>0</v>
      </c>
      <c r="N15" t="s">
        <v>29</v>
      </c>
      <c r="O15" t="s">
        <v>23</v>
      </c>
      <c r="P15" t="s">
        <v>23</v>
      </c>
      <c r="Q15" t="s">
        <v>23</v>
      </c>
      <c r="R15" t="s">
        <v>66</v>
      </c>
      <c r="S15" t="s">
        <v>22</v>
      </c>
      <c r="T15" t="s">
        <v>22</v>
      </c>
      <c r="U15" t="s">
        <v>22</v>
      </c>
    </row>
    <row r="16" spans="1:21" x14ac:dyDescent="0.25">
      <c r="A16">
        <v>71</v>
      </c>
      <c r="B16" t="s">
        <v>23</v>
      </c>
      <c r="C16" t="s">
        <v>26</v>
      </c>
      <c r="D16" s="11">
        <v>45233</v>
      </c>
      <c r="E16" t="s">
        <v>23</v>
      </c>
      <c r="F16" t="s">
        <v>23</v>
      </c>
      <c r="G16" t="s">
        <v>23</v>
      </c>
      <c r="H16" t="s">
        <v>23</v>
      </c>
      <c r="I16" t="s">
        <v>67</v>
      </c>
      <c r="J16" t="s">
        <v>23</v>
      </c>
      <c r="K16" s="11" t="s">
        <v>68</v>
      </c>
      <c r="L16">
        <v>0</v>
      </c>
      <c r="M16">
        <v>0</v>
      </c>
      <c r="N16" t="s">
        <v>29</v>
      </c>
      <c r="O16" t="s">
        <v>23</v>
      </c>
      <c r="P16" t="s">
        <v>23</v>
      </c>
      <c r="Q16" t="s">
        <v>23</v>
      </c>
      <c r="R16" t="s">
        <v>69</v>
      </c>
      <c r="S16" t="s">
        <v>22</v>
      </c>
      <c r="T16" t="s">
        <v>22</v>
      </c>
      <c r="U16" t="s">
        <v>22</v>
      </c>
    </row>
    <row r="17" spans="1:21" x14ac:dyDescent="0.25">
      <c r="A17">
        <v>72</v>
      </c>
      <c r="B17" t="s">
        <v>23</v>
      </c>
      <c r="C17" t="s">
        <v>26</v>
      </c>
      <c r="D17" s="11">
        <v>45233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s="11" t="s">
        <v>70</v>
      </c>
      <c r="L17">
        <v>2</v>
      </c>
      <c r="M17">
        <v>2</v>
      </c>
      <c r="N17" t="s">
        <v>29</v>
      </c>
      <c r="O17" t="s">
        <v>23</v>
      </c>
      <c r="P17" t="s">
        <v>23</v>
      </c>
      <c r="Q17" t="s">
        <v>23</v>
      </c>
      <c r="R17" t="s">
        <v>71</v>
      </c>
      <c r="S17" t="s">
        <v>22</v>
      </c>
      <c r="T17" t="s">
        <v>22</v>
      </c>
      <c r="U17" t="s">
        <v>22</v>
      </c>
    </row>
    <row r="18" spans="1:21" x14ac:dyDescent="0.25">
      <c r="A18">
        <v>73</v>
      </c>
      <c r="B18" t="s">
        <v>23</v>
      </c>
      <c r="C18" t="s">
        <v>26</v>
      </c>
      <c r="D18" s="11">
        <v>45233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s="11" t="s">
        <v>72</v>
      </c>
      <c r="L18">
        <v>0</v>
      </c>
      <c r="M18">
        <v>0</v>
      </c>
      <c r="N18" t="s">
        <v>29</v>
      </c>
      <c r="O18" t="s">
        <v>23</v>
      </c>
      <c r="P18" t="s">
        <v>23</v>
      </c>
      <c r="Q18" t="s">
        <v>23</v>
      </c>
      <c r="R18" t="s">
        <v>73</v>
      </c>
      <c r="S18" t="s">
        <v>22</v>
      </c>
      <c r="T18" t="s">
        <v>22</v>
      </c>
      <c r="U18" t="s">
        <v>22</v>
      </c>
    </row>
    <row r="19" spans="1:21" x14ac:dyDescent="0.25">
      <c r="A19">
        <v>74</v>
      </c>
      <c r="B19" t="s">
        <v>23</v>
      </c>
      <c r="C19" t="s">
        <v>26</v>
      </c>
      <c r="D19" s="11">
        <v>45233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s="11" t="s">
        <v>74</v>
      </c>
      <c r="L19">
        <v>0</v>
      </c>
      <c r="M19">
        <v>0</v>
      </c>
      <c r="N19" t="s">
        <v>29</v>
      </c>
      <c r="O19" t="s">
        <v>23</v>
      </c>
      <c r="P19" t="s">
        <v>23</v>
      </c>
      <c r="Q19" t="s">
        <v>23</v>
      </c>
      <c r="R19" t="s">
        <v>75</v>
      </c>
      <c r="S19" t="s">
        <v>22</v>
      </c>
      <c r="T19" t="s">
        <v>22</v>
      </c>
      <c r="U19" t="s">
        <v>22</v>
      </c>
    </row>
    <row r="20" spans="1:21" x14ac:dyDescent="0.25">
      <c r="A20">
        <v>75</v>
      </c>
      <c r="B20" t="s">
        <v>23</v>
      </c>
      <c r="C20" t="s">
        <v>26</v>
      </c>
      <c r="D20" s="11">
        <v>45233</v>
      </c>
      <c r="E20" t="s">
        <v>23</v>
      </c>
      <c r="F20" t="s">
        <v>23</v>
      </c>
      <c r="G20" t="s">
        <v>23</v>
      </c>
      <c r="H20" t="s">
        <v>23</v>
      </c>
      <c r="I20" t="s">
        <v>76</v>
      </c>
      <c r="J20" t="s">
        <v>23</v>
      </c>
      <c r="K20" s="11" t="s">
        <v>77</v>
      </c>
      <c r="L20">
        <v>38</v>
      </c>
      <c r="M20">
        <v>38</v>
      </c>
      <c r="N20" t="s">
        <v>29</v>
      </c>
      <c r="O20" t="s">
        <v>23</v>
      </c>
      <c r="P20" t="s">
        <v>23</v>
      </c>
      <c r="Q20" t="s">
        <v>23</v>
      </c>
      <c r="R20" t="s">
        <v>78</v>
      </c>
      <c r="S20" t="s">
        <v>22</v>
      </c>
      <c r="T20" t="s">
        <v>22</v>
      </c>
      <c r="U20" t="s">
        <v>22</v>
      </c>
    </row>
    <row r="21" spans="1:21" x14ac:dyDescent="0.25">
      <c r="A21">
        <v>76</v>
      </c>
      <c r="B21" t="s">
        <v>23</v>
      </c>
      <c r="C21" t="s">
        <v>26</v>
      </c>
      <c r="D21" s="11">
        <v>45233</v>
      </c>
      <c r="E21" t="s">
        <v>23</v>
      </c>
      <c r="F21" t="s">
        <v>23</v>
      </c>
      <c r="G21" t="s">
        <v>23</v>
      </c>
      <c r="H21" t="s">
        <v>23</v>
      </c>
      <c r="I21" t="s">
        <v>79</v>
      </c>
      <c r="J21" t="s">
        <v>23</v>
      </c>
      <c r="K21" s="11" t="s">
        <v>80</v>
      </c>
      <c r="L21">
        <v>0</v>
      </c>
      <c r="M21">
        <v>0</v>
      </c>
      <c r="N21" t="s">
        <v>29</v>
      </c>
      <c r="O21" t="s">
        <v>23</v>
      </c>
      <c r="P21" t="s">
        <v>23</v>
      </c>
      <c r="Q21" t="s">
        <v>23</v>
      </c>
      <c r="R21" t="s">
        <v>81</v>
      </c>
      <c r="S21" t="s">
        <v>22</v>
      </c>
      <c r="T21" t="s">
        <v>22</v>
      </c>
      <c r="U21" t="s">
        <v>22</v>
      </c>
    </row>
    <row r="22" spans="1:21" x14ac:dyDescent="0.25">
      <c r="A22">
        <v>77</v>
      </c>
      <c r="B22" t="s">
        <v>23</v>
      </c>
      <c r="C22" t="s">
        <v>26</v>
      </c>
      <c r="D22" s="11">
        <v>45233</v>
      </c>
      <c r="E22" t="s">
        <v>23</v>
      </c>
      <c r="F22" t="s">
        <v>23</v>
      </c>
      <c r="G22" t="s">
        <v>23</v>
      </c>
      <c r="H22" t="s">
        <v>23</v>
      </c>
      <c r="I22" t="s">
        <v>82</v>
      </c>
      <c r="J22" t="s">
        <v>23</v>
      </c>
      <c r="K22" s="11" t="s">
        <v>83</v>
      </c>
      <c r="L22">
        <v>37</v>
      </c>
      <c r="M22">
        <v>37</v>
      </c>
      <c r="N22" t="s">
        <v>29</v>
      </c>
      <c r="O22" t="s">
        <v>23</v>
      </c>
      <c r="P22" t="s">
        <v>23</v>
      </c>
      <c r="Q22" t="s">
        <v>23</v>
      </c>
      <c r="R22" t="s">
        <v>84</v>
      </c>
      <c r="S22" t="s">
        <v>22</v>
      </c>
      <c r="T22" t="s">
        <v>22</v>
      </c>
      <c r="U22" t="s">
        <v>22</v>
      </c>
    </row>
    <row r="23" spans="1:21" x14ac:dyDescent="0.25">
      <c r="A23">
        <v>78</v>
      </c>
      <c r="B23" t="s">
        <v>23</v>
      </c>
      <c r="C23" t="s">
        <v>26</v>
      </c>
      <c r="D23" s="11">
        <v>45233</v>
      </c>
      <c r="E23" t="s">
        <v>23</v>
      </c>
      <c r="F23" t="s">
        <v>23</v>
      </c>
      <c r="G23" t="s">
        <v>23</v>
      </c>
      <c r="H23" t="s">
        <v>23</v>
      </c>
      <c r="I23" t="s">
        <v>85</v>
      </c>
      <c r="J23" t="s">
        <v>23</v>
      </c>
      <c r="K23" s="11" t="s">
        <v>86</v>
      </c>
      <c r="L23">
        <v>10</v>
      </c>
      <c r="M23">
        <v>10</v>
      </c>
      <c r="N23" t="s">
        <v>29</v>
      </c>
      <c r="O23" t="s">
        <v>23</v>
      </c>
      <c r="P23" t="s">
        <v>23</v>
      </c>
      <c r="Q23" t="s">
        <v>23</v>
      </c>
      <c r="R23" t="s">
        <v>87</v>
      </c>
      <c r="S23" t="s">
        <v>22</v>
      </c>
      <c r="T23" t="s">
        <v>22</v>
      </c>
      <c r="U23" t="s">
        <v>22</v>
      </c>
    </row>
    <row r="24" spans="1:21" x14ac:dyDescent="0.25">
      <c r="A24">
        <v>79</v>
      </c>
      <c r="B24" t="s">
        <v>23</v>
      </c>
      <c r="C24" t="s">
        <v>26</v>
      </c>
      <c r="D24" s="11">
        <v>45233</v>
      </c>
      <c r="E24" t="s">
        <v>23</v>
      </c>
      <c r="F24" t="s">
        <v>23</v>
      </c>
      <c r="G24" t="s">
        <v>23</v>
      </c>
      <c r="H24" t="s">
        <v>23</v>
      </c>
      <c r="I24" t="s">
        <v>88</v>
      </c>
      <c r="J24" t="s">
        <v>23</v>
      </c>
      <c r="K24" s="11" t="s">
        <v>89</v>
      </c>
      <c r="L24">
        <v>0</v>
      </c>
      <c r="M24">
        <v>0</v>
      </c>
      <c r="N24" t="s">
        <v>29</v>
      </c>
      <c r="O24" t="s">
        <v>23</v>
      </c>
      <c r="P24" t="s">
        <v>23</v>
      </c>
      <c r="Q24" t="s">
        <v>23</v>
      </c>
      <c r="R24" t="s">
        <v>90</v>
      </c>
      <c r="S24" t="s">
        <v>22</v>
      </c>
      <c r="T24" t="s">
        <v>22</v>
      </c>
      <c r="U24" t="s">
        <v>22</v>
      </c>
    </row>
    <row r="25" spans="1:21" x14ac:dyDescent="0.25">
      <c r="A25">
        <v>80</v>
      </c>
      <c r="B25" t="s">
        <v>23</v>
      </c>
      <c r="C25" t="s">
        <v>26</v>
      </c>
      <c r="D25" s="11">
        <v>45233</v>
      </c>
      <c r="E25" t="s">
        <v>23</v>
      </c>
      <c r="F25" t="s">
        <v>23</v>
      </c>
      <c r="G25" t="s">
        <v>23</v>
      </c>
      <c r="H25" t="s">
        <v>23</v>
      </c>
      <c r="I25" t="s">
        <v>91</v>
      </c>
      <c r="J25" t="s">
        <v>23</v>
      </c>
      <c r="K25" s="11" t="s">
        <v>92</v>
      </c>
      <c r="L25">
        <v>0</v>
      </c>
      <c r="M25">
        <v>0</v>
      </c>
      <c r="N25" t="s">
        <v>29</v>
      </c>
      <c r="O25" t="s">
        <v>23</v>
      </c>
      <c r="P25" t="s">
        <v>23</v>
      </c>
      <c r="Q25" t="s">
        <v>23</v>
      </c>
      <c r="R25" t="s">
        <v>93</v>
      </c>
      <c r="S25" t="s">
        <v>22</v>
      </c>
      <c r="T25" t="s">
        <v>22</v>
      </c>
      <c r="U25" t="s">
        <v>22</v>
      </c>
    </row>
    <row r="26" spans="1:21" x14ac:dyDescent="0.25">
      <c r="A26">
        <v>81</v>
      </c>
      <c r="B26" t="s">
        <v>23</v>
      </c>
      <c r="C26" t="s">
        <v>26</v>
      </c>
      <c r="D26" s="11">
        <v>45233</v>
      </c>
      <c r="E26" t="s">
        <v>23</v>
      </c>
      <c r="F26" t="s">
        <v>23</v>
      </c>
      <c r="G26" t="s">
        <v>23</v>
      </c>
      <c r="H26" t="s">
        <v>23</v>
      </c>
      <c r="I26" t="s">
        <v>94</v>
      </c>
      <c r="J26" t="s">
        <v>23</v>
      </c>
      <c r="K26" s="11" t="s">
        <v>95</v>
      </c>
      <c r="L26">
        <v>0</v>
      </c>
      <c r="M26">
        <v>0</v>
      </c>
      <c r="N26" t="s">
        <v>29</v>
      </c>
      <c r="O26" t="s">
        <v>23</v>
      </c>
      <c r="P26" t="s">
        <v>23</v>
      </c>
      <c r="Q26" t="s">
        <v>23</v>
      </c>
      <c r="R26" t="s">
        <v>96</v>
      </c>
      <c r="S26" t="s">
        <v>22</v>
      </c>
      <c r="T26" t="s">
        <v>22</v>
      </c>
      <c r="U26" t="s">
        <v>22</v>
      </c>
    </row>
    <row r="27" spans="1:21" x14ac:dyDescent="0.25">
      <c r="A27">
        <v>82</v>
      </c>
      <c r="B27" t="s">
        <v>23</v>
      </c>
      <c r="C27" t="s">
        <v>26</v>
      </c>
      <c r="D27" s="11">
        <v>45233</v>
      </c>
      <c r="E27" t="s">
        <v>23</v>
      </c>
      <c r="F27" t="s">
        <v>23</v>
      </c>
      <c r="G27" t="s">
        <v>23</v>
      </c>
      <c r="H27" t="s">
        <v>23</v>
      </c>
      <c r="I27" t="s">
        <v>97</v>
      </c>
      <c r="J27" t="s">
        <v>23</v>
      </c>
      <c r="K27" s="11" t="s">
        <v>98</v>
      </c>
      <c r="L27">
        <v>0</v>
      </c>
      <c r="M27">
        <v>0</v>
      </c>
      <c r="N27" t="s">
        <v>29</v>
      </c>
      <c r="O27" t="s">
        <v>23</v>
      </c>
      <c r="P27" t="s">
        <v>23</v>
      </c>
      <c r="Q27" t="s">
        <v>23</v>
      </c>
      <c r="R27" t="s">
        <v>99</v>
      </c>
      <c r="S27" t="s">
        <v>22</v>
      </c>
      <c r="T27" t="s">
        <v>22</v>
      </c>
      <c r="U27" t="s">
        <v>22</v>
      </c>
    </row>
    <row r="28" spans="1:21" x14ac:dyDescent="0.25">
      <c r="A28">
        <v>83</v>
      </c>
      <c r="B28" t="s">
        <v>23</v>
      </c>
      <c r="C28" t="s">
        <v>26</v>
      </c>
      <c r="D28" s="11">
        <v>45233</v>
      </c>
      <c r="E28" t="s">
        <v>23</v>
      </c>
      <c r="F28" t="s">
        <v>23</v>
      </c>
      <c r="G28" t="s">
        <v>23</v>
      </c>
      <c r="H28" t="s">
        <v>23</v>
      </c>
      <c r="I28" t="s">
        <v>100</v>
      </c>
      <c r="J28" t="s">
        <v>23</v>
      </c>
      <c r="K28" s="11" t="s">
        <v>101</v>
      </c>
      <c r="L28">
        <v>0</v>
      </c>
      <c r="M28">
        <v>0</v>
      </c>
      <c r="N28" t="s">
        <v>29</v>
      </c>
      <c r="O28" t="s">
        <v>23</v>
      </c>
      <c r="P28" t="s">
        <v>23</v>
      </c>
      <c r="Q28" t="s">
        <v>23</v>
      </c>
      <c r="R28" t="s">
        <v>102</v>
      </c>
      <c r="S28" t="s">
        <v>22</v>
      </c>
      <c r="T28" t="s">
        <v>22</v>
      </c>
      <c r="U28" t="s">
        <v>22</v>
      </c>
    </row>
    <row r="29" spans="1:21" x14ac:dyDescent="0.25">
      <c r="A29">
        <v>84</v>
      </c>
      <c r="B29" t="s">
        <v>23</v>
      </c>
      <c r="C29" t="s">
        <v>26</v>
      </c>
      <c r="D29" s="11">
        <v>45233</v>
      </c>
      <c r="E29" t="s">
        <v>23</v>
      </c>
      <c r="F29" t="s">
        <v>23</v>
      </c>
      <c r="G29" t="s">
        <v>23</v>
      </c>
      <c r="H29" t="s">
        <v>23</v>
      </c>
      <c r="I29" t="s">
        <v>103</v>
      </c>
      <c r="J29" t="s">
        <v>23</v>
      </c>
      <c r="K29" s="11" t="s">
        <v>104</v>
      </c>
      <c r="L29">
        <v>0</v>
      </c>
      <c r="M29">
        <v>0</v>
      </c>
      <c r="N29" t="s">
        <v>29</v>
      </c>
      <c r="O29" t="s">
        <v>23</v>
      </c>
      <c r="P29" t="s">
        <v>23</v>
      </c>
      <c r="Q29" t="s">
        <v>23</v>
      </c>
      <c r="R29" t="s">
        <v>105</v>
      </c>
      <c r="S29" t="s">
        <v>22</v>
      </c>
      <c r="T29" t="s">
        <v>22</v>
      </c>
      <c r="U29" t="s">
        <v>22</v>
      </c>
    </row>
    <row r="30" spans="1:21" x14ac:dyDescent="0.25">
      <c r="A30">
        <v>85</v>
      </c>
      <c r="B30" t="s">
        <v>23</v>
      </c>
      <c r="C30" t="s">
        <v>26</v>
      </c>
      <c r="D30" s="11">
        <v>45233</v>
      </c>
      <c r="E30" t="s">
        <v>23</v>
      </c>
      <c r="F30" t="s">
        <v>23</v>
      </c>
      <c r="G30" t="s">
        <v>23</v>
      </c>
      <c r="H30" t="s">
        <v>23</v>
      </c>
      <c r="I30" t="s">
        <v>106</v>
      </c>
      <c r="J30" t="s">
        <v>23</v>
      </c>
      <c r="K30" s="11" t="s">
        <v>107</v>
      </c>
      <c r="L30">
        <v>0</v>
      </c>
      <c r="M30">
        <v>0</v>
      </c>
      <c r="N30" t="s">
        <v>29</v>
      </c>
      <c r="O30" t="s">
        <v>23</v>
      </c>
      <c r="P30" t="s">
        <v>23</v>
      </c>
      <c r="Q30" t="s">
        <v>23</v>
      </c>
      <c r="R30" t="s">
        <v>108</v>
      </c>
      <c r="S30" t="s">
        <v>22</v>
      </c>
      <c r="T30" t="s">
        <v>22</v>
      </c>
      <c r="U30" t="s">
        <v>22</v>
      </c>
    </row>
    <row r="31" spans="1:21" x14ac:dyDescent="0.25">
      <c r="A31">
        <v>86</v>
      </c>
      <c r="B31" t="s">
        <v>23</v>
      </c>
      <c r="C31" t="s">
        <v>26</v>
      </c>
      <c r="D31" s="11">
        <v>45233</v>
      </c>
      <c r="E31" t="s">
        <v>23</v>
      </c>
      <c r="F31" t="s">
        <v>23</v>
      </c>
      <c r="G31" t="s">
        <v>23</v>
      </c>
      <c r="H31" t="s">
        <v>23</v>
      </c>
      <c r="I31" t="s">
        <v>109</v>
      </c>
      <c r="J31" t="s">
        <v>23</v>
      </c>
      <c r="K31" s="11" t="s">
        <v>110</v>
      </c>
      <c r="L31">
        <v>0</v>
      </c>
      <c r="M31">
        <v>0</v>
      </c>
      <c r="N31" t="s">
        <v>29</v>
      </c>
      <c r="O31" t="s">
        <v>23</v>
      </c>
      <c r="P31" t="s">
        <v>23</v>
      </c>
      <c r="Q31" t="s">
        <v>23</v>
      </c>
      <c r="R31" t="s">
        <v>111</v>
      </c>
      <c r="S31" t="s">
        <v>22</v>
      </c>
      <c r="T31" t="s">
        <v>22</v>
      </c>
      <c r="U31" t="s">
        <v>22</v>
      </c>
    </row>
    <row r="32" spans="1:21" x14ac:dyDescent="0.25">
      <c r="A32">
        <v>87</v>
      </c>
      <c r="B32" t="s">
        <v>23</v>
      </c>
      <c r="C32" t="s">
        <v>26</v>
      </c>
      <c r="D32" s="11">
        <v>45233</v>
      </c>
      <c r="E32" t="s">
        <v>23</v>
      </c>
      <c r="F32" t="s">
        <v>23</v>
      </c>
      <c r="G32" t="s">
        <v>23</v>
      </c>
      <c r="H32" t="s">
        <v>23</v>
      </c>
      <c r="I32" t="s">
        <v>112</v>
      </c>
      <c r="J32" t="s">
        <v>23</v>
      </c>
      <c r="K32" s="11" t="s">
        <v>113</v>
      </c>
      <c r="L32">
        <v>4</v>
      </c>
      <c r="M32">
        <v>4</v>
      </c>
      <c r="N32" t="s">
        <v>29</v>
      </c>
      <c r="O32" t="s">
        <v>23</v>
      </c>
      <c r="P32" t="s">
        <v>23</v>
      </c>
      <c r="Q32" t="s">
        <v>23</v>
      </c>
      <c r="R32" t="s">
        <v>114</v>
      </c>
      <c r="S32" t="s">
        <v>22</v>
      </c>
      <c r="T32" t="s">
        <v>22</v>
      </c>
      <c r="U32" t="s">
        <v>22</v>
      </c>
    </row>
    <row r="33" spans="1:21" x14ac:dyDescent="0.25">
      <c r="A33">
        <v>88</v>
      </c>
      <c r="B33" t="s">
        <v>23</v>
      </c>
      <c r="C33" t="s">
        <v>26</v>
      </c>
      <c r="D33" s="11">
        <v>45233</v>
      </c>
      <c r="E33" t="s">
        <v>23</v>
      </c>
      <c r="F33" t="s">
        <v>23</v>
      </c>
      <c r="G33" t="s">
        <v>23</v>
      </c>
      <c r="H33" t="s">
        <v>23</v>
      </c>
      <c r="I33" t="s">
        <v>115</v>
      </c>
      <c r="J33" t="s">
        <v>23</v>
      </c>
      <c r="K33" s="11" t="s">
        <v>116</v>
      </c>
      <c r="L33">
        <v>0</v>
      </c>
      <c r="M33">
        <v>0</v>
      </c>
      <c r="N33" t="s">
        <v>29</v>
      </c>
      <c r="O33" t="s">
        <v>23</v>
      </c>
      <c r="P33" t="s">
        <v>23</v>
      </c>
      <c r="Q33" t="s">
        <v>23</v>
      </c>
      <c r="R33" t="s">
        <v>117</v>
      </c>
      <c r="S33" t="s">
        <v>22</v>
      </c>
      <c r="T33" t="s">
        <v>22</v>
      </c>
      <c r="U33" t="s">
        <v>22</v>
      </c>
    </row>
    <row r="34" spans="1:21" x14ac:dyDescent="0.25">
      <c r="A34">
        <v>89</v>
      </c>
      <c r="B34" t="s">
        <v>23</v>
      </c>
      <c r="C34" t="s">
        <v>26</v>
      </c>
      <c r="D34" s="11">
        <v>45233</v>
      </c>
      <c r="E34" t="s">
        <v>23</v>
      </c>
      <c r="F34" t="s">
        <v>23</v>
      </c>
      <c r="G34" t="s">
        <v>23</v>
      </c>
      <c r="H34" t="s">
        <v>23</v>
      </c>
      <c r="I34" t="s">
        <v>118</v>
      </c>
      <c r="J34" t="s">
        <v>23</v>
      </c>
      <c r="K34" s="11" t="s">
        <v>119</v>
      </c>
      <c r="L34">
        <v>0</v>
      </c>
      <c r="M34">
        <v>0</v>
      </c>
      <c r="N34" t="s">
        <v>29</v>
      </c>
      <c r="O34" t="s">
        <v>23</v>
      </c>
      <c r="P34" t="s">
        <v>23</v>
      </c>
      <c r="Q34" t="s">
        <v>23</v>
      </c>
      <c r="R34" t="s">
        <v>120</v>
      </c>
      <c r="S34" t="s">
        <v>22</v>
      </c>
      <c r="T34" t="s">
        <v>22</v>
      </c>
      <c r="U34" t="s">
        <v>22</v>
      </c>
    </row>
    <row r="35" spans="1:21" x14ac:dyDescent="0.25">
      <c r="A35">
        <v>90</v>
      </c>
      <c r="B35" t="s">
        <v>23</v>
      </c>
      <c r="C35" t="s">
        <v>26</v>
      </c>
      <c r="D35" s="11">
        <v>45233</v>
      </c>
      <c r="E35" t="s">
        <v>23</v>
      </c>
      <c r="F35" t="s">
        <v>23</v>
      </c>
      <c r="G35" t="s">
        <v>23</v>
      </c>
      <c r="H35" t="s">
        <v>23</v>
      </c>
      <c r="I35" t="s">
        <v>121</v>
      </c>
      <c r="J35" t="s">
        <v>23</v>
      </c>
      <c r="K35" s="11" t="s">
        <v>122</v>
      </c>
      <c r="L35">
        <v>0</v>
      </c>
      <c r="M35">
        <v>0</v>
      </c>
      <c r="N35" t="s">
        <v>29</v>
      </c>
      <c r="O35" t="s">
        <v>23</v>
      </c>
      <c r="P35" t="s">
        <v>23</v>
      </c>
      <c r="Q35" t="s">
        <v>23</v>
      </c>
      <c r="R35" t="s">
        <v>123</v>
      </c>
      <c r="S35" t="s">
        <v>22</v>
      </c>
      <c r="T35" t="s">
        <v>22</v>
      </c>
      <c r="U35" t="s">
        <v>22</v>
      </c>
    </row>
    <row r="36" spans="1:21" x14ac:dyDescent="0.25">
      <c r="A36">
        <v>91</v>
      </c>
      <c r="B36" t="s">
        <v>23</v>
      </c>
      <c r="C36" t="s">
        <v>26</v>
      </c>
      <c r="D36" s="11">
        <v>45233</v>
      </c>
      <c r="E36" t="s">
        <v>23</v>
      </c>
      <c r="F36" t="s">
        <v>23</v>
      </c>
      <c r="G36" t="s">
        <v>23</v>
      </c>
      <c r="H36" t="s">
        <v>23</v>
      </c>
      <c r="I36" t="s">
        <v>124</v>
      </c>
      <c r="J36" t="s">
        <v>23</v>
      </c>
      <c r="K36" s="11" t="s">
        <v>125</v>
      </c>
      <c r="L36">
        <v>0</v>
      </c>
      <c r="M36">
        <v>0</v>
      </c>
      <c r="N36" t="s">
        <v>29</v>
      </c>
      <c r="O36" t="s">
        <v>23</v>
      </c>
      <c r="P36" t="s">
        <v>23</v>
      </c>
      <c r="Q36" t="s">
        <v>23</v>
      </c>
      <c r="R36" t="s">
        <v>126</v>
      </c>
      <c r="S36" t="s">
        <v>22</v>
      </c>
      <c r="T36" t="s">
        <v>22</v>
      </c>
      <c r="U36" t="s">
        <v>22</v>
      </c>
    </row>
    <row r="37" spans="1:21" x14ac:dyDescent="0.25">
      <c r="A37">
        <v>92</v>
      </c>
      <c r="B37" t="s">
        <v>23</v>
      </c>
      <c r="C37" t="s">
        <v>26</v>
      </c>
      <c r="D37" s="11">
        <v>45233</v>
      </c>
      <c r="E37" t="s">
        <v>23</v>
      </c>
      <c r="F37" t="s">
        <v>23</v>
      </c>
      <c r="G37" t="s">
        <v>23</v>
      </c>
      <c r="H37" t="s">
        <v>23</v>
      </c>
      <c r="I37" t="s">
        <v>127</v>
      </c>
      <c r="J37" t="s">
        <v>23</v>
      </c>
      <c r="K37" s="11" t="s">
        <v>128</v>
      </c>
      <c r="L37">
        <v>0</v>
      </c>
      <c r="M37">
        <v>0</v>
      </c>
      <c r="N37" t="s">
        <v>29</v>
      </c>
      <c r="O37" t="s">
        <v>23</v>
      </c>
      <c r="P37" t="s">
        <v>23</v>
      </c>
      <c r="Q37" t="s">
        <v>23</v>
      </c>
      <c r="R37" t="s">
        <v>129</v>
      </c>
      <c r="S37" t="s">
        <v>22</v>
      </c>
      <c r="T37" t="s">
        <v>22</v>
      </c>
      <c r="U37" t="s">
        <v>22</v>
      </c>
    </row>
    <row r="38" spans="1:21" x14ac:dyDescent="0.25">
      <c r="A38">
        <v>93</v>
      </c>
      <c r="B38" t="s">
        <v>23</v>
      </c>
      <c r="C38" t="s">
        <v>26</v>
      </c>
      <c r="D38" s="11">
        <v>45233</v>
      </c>
      <c r="E38" t="s">
        <v>23</v>
      </c>
      <c r="F38" t="s">
        <v>23</v>
      </c>
      <c r="G38" t="s">
        <v>23</v>
      </c>
      <c r="H38" t="s">
        <v>23</v>
      </c>
      <c r="I38" t="s">
        <v>130</v>
      </c>
      <c r="J38" t="s">
        <v>23</v>
      </c>
      <c r="K38" s="11" t="s">
        <v>131</v>
      </c>
      <c r="L38">
        <v>0</v>
      </c>
      <c r="M38">
        <v>0</v>
      </c>
      <c r="N38" t="s">
        <v>29</v>
      </c>
      <c r="O38" t="s">
        <v>23</v>
      </c>
      <c r="P38" t="s">
        <v>23</v>
      </c>
      <c r="Q38" t="s">
        <v>23</v>
      </c>
      <c r="R38" t="s">
        <v>132</v>
      </c>
      <c r="S38" t="s">
        <v>22</v>
      </c>
      <c r="T38" t="s">
        <v>22</v>
      </c>
      <c r="U38" t="s">
        <v>22</v>
      </c>
    </row>
    <row r="39" spans="1:21" x14ac:dyDescent="0.25">
      <c r="A39">
        <v>94</v>
      </c>
      <c r="B39" t="s">
        <v>23</v>
      </c>
      <c r="C39" t="s">
        <v>26</v>
      </c>
      <c r="D39" s="11">
        <v>45233</v>
      </c>
      <c r="E39" t="s">
        <v>23</v>
      </c>
      <c r="F39" t="s">
        <v>23</v>
      </c>
      <c r="G39" t="s">
        <v>23</v>
      </c>
      <c r="H39" t="s">
        <v>23</v>
      </c>
      <c r="I39" t="s">
        <v>133</v>
      </c>
      <c r="J39" t="s">
        <v>23</v>
      </c>
      <c r="K39" s="11" t="s">
        <v>134</v>
      </c>
      <c r="L39">
        <v>1</v>
      </c>
      <c r="M39">
        <v>1</v>
      </c>
      <c r="N39" t="s">
        <v>29</v>
      </c>
      <c r="O39" t="s">
        <v>23</v>
      </c>
      <c r="P39" t="s">
        <v>23</v>
      </c>
      <c r="Q39" t="s">
        <v>23</v>
      </c>
      <c r="R39" t="s">
        <v>135</v>
      </c>
      <c r="S39" t="s">
        <v>22</v>
      </c>
      <c r="T39" t="s">
        <v>22</v>
      </c>
      <c r="U39" t="s">
        <v>22</v>
      </c>
    </row>
    <row r="40" spans="1:21" x14ac:dyDescent="0.25">
      <c r="A40">
        <v>95</v>
      </c>
      <c r="B40" t="s">
        <v>23</v>
      </c>
      <c r="C40" t="s">
        <v>26</v>
      </c>
      <c r="D40" s="11">
        <v>45233</v>
      </c>
      <c r="E40" t="s">
        <v>23</v>
      </c>
      <c r="F40" t="s">
        <v>23</v>
      </c>
      <c r="G40" t="s">
        <v>23</v>
      </c>
      <c r="H40" t="s">
        <v>23</v>
      </c>
      <c r="I40" t="s">
        <v>136</v>
      </c>
      <c r="J40" t="s">
        <v>23</v>
      </c>
      <c r="K40" s="11" t="s">
        <v>137</v>
      </c>
      <c r="L40">
        <v>1</v>
      </c>
      <c r="M40">
        <v>1</v>
      </c>
      <c r="N40" t="s">
        <v>29</v>
      </c>
      <c r="O40" t="s">
        <v>23</v>
      </c>
      <c r="P40" t="s">
        <v>23</v>
      </c>
      <c r="Q40" t="s">
        <v>23</v>
      </c>
      <c r="R40" t="s">
        <v>138</v>
      </c>
      <c r="S40" t="s">
        <v>22</v>
      </c>
      <c r="T40" t="s">
        <v>22</v>
      </c>
      <c r="U40" t="s">
        <v>22</v>
      </c>
    </row>
    <row r="41" spans="1:21" x14ac:dyDescent="0.25">
      <c r="A41">
        <v>96</v>
      </c>
      <c r="B41" t="s">
        <v>23</v>
      </c>
      <c r="C41" t="s">
        <v>26</v>
      </c>
      <c r="D41" s="11">
        <v>45233</v>
      </c>
      <c r="E41" t="s">
        <v>23</v>
      </c>
      <c r="F41" t="s">
        <v>23</v>
      </c>
      <c r="G41" t="s">
        <v>23</v>
      </c>
      <c r="H41" t="s">
        <v>23</v>
      </c>
      <c r="I41" t="s">
        <v>139</v>
      </c>
      <c r="J41" t="s">
        <v>23</v>
      </c>
      <c r="K41" s="11" t="s">
        <v>140</v>
      </c>
      <c r="L41">
        <v>0</v>
      </c>
      <c r="M41">
        <v>0</v>
      </c>
      <c r="N41" t="s">
        <v>29</v>
      </c>
      <c r="O41" t="s">
        <v>23</v>
      </c>
      <c r="P41" t="s">
        <v>23</v>
      </c>
      <c r="Q41" t="s">
        <v>23</v>
      </c>
      <c r="R41" t="s">
        <v>141</v>
      </c>
      <c r="S41" t="s">
        <v>22</v>
      </c>
      <c r="T41" t="s">
        <v>22</v>
      </c>
      <c r="U41" t="s">
        <v>22</v>
      </c>
    </row>
    <row r="42" spans="1:21" x14ac:dyDescent="0.25">
      <c r="A42">
        <v>97</v>
      </c>
      <c r="B42" t="s">
        <v>23</v>
      </c>
      <c r="C42" t="s">
        <v>26</v>
      </c>
      <c r="D42" s="11">
        <v>45233</v>
      </c>
      <c r="E42" t="s">
        <v>23</v>
      </c>
      <c r="F42" t="s">
        <v>23</v>
      </c>
      <c r="G42" t="s">
        <v>23</v>
      </c>
      <c r="H42" t="s">
        <v>23</v>
      </c>
      <c r="I42" t="s">
        <v>142</v>
      </c>
      <c r="J42" t="s">
        <v>23</v>
      </c>
      <c r="K42" s="11" t="s">
        <v>143</v>
      </c>
      <c r="L42">
        <v>0</v>
      </c>
      <c r="M42">
        <v>0</v>
      </c>
      <c r="N42" t="s">
        <v>29</v>
      </c>
      <c r="O42" t="s">
        <v>23</v>
      </c>
      <c r="P42" t="s">
        <v>23</v>
      </c>
      <c r="Q42" t="s">
        <v>23</v>
      </c>
      <c r="R42" t="s">
        <v>144</v>
      </c>
      <c r="S42" t="s">
        <v>22</v>
      </c>
      <c r="T42" t="s">
        <v>22</v>
      </c>
      <c r="U42" t="s">
        <v>22</v>
      </c>
    </row>
    <row r="43" spans="1:21" x14ac:dyDescent="0.25">
      <c r="A43">
        <v>98</v>
      </c>
      <c r="B43" t="s">
        <v>23</v>
      </c>
      <c r="C43" t="s">
        <v>26</v>
      </c>
      <c r="D43" s="11">
        <v>45233</v>
      </c>
      <c r="E43" t="s">
        <v>23</v>
      </c>
      <c r="F43" t="s">
        <v>23</v>
      </c>
      <c r="G43" t="s">
        <v>23</v>
      </c>
      <c r="H43" t="s">
        <v>23</v>
      </c>
      <c r="I43" t="s">
        <v>145</v>
      </c>
      <c r="J43" t="s">
        <v>23</v>
      </c>
      <c r="K43" s="11" t="s">
        <v>146</v>
      </c>
      <c r="L43">
        <v>0</v>
      </c>
      <c r="M43">
        <v>0</v>
      </c>
      <c r="N43" t="s">
        <v>29</v>
      </c>
      <c r="O43" t="s">
        <v>23</v>
      </c>
      <c r="P43" t="s">
        <v>23</v>
      </c>
      <c r="Q43" t="s">
        <v>23</v>
      </c>
      <c r="R43" t="s">
        <v>147</v>
      </c>
      <c r="S43" t="s">
        <v>22</v>
      </c>
      <c r="T43" t="s">
        <v>22</v>
      </c>
      <c r="U43" t="s">
        <v>22</v>
      </c>
    </row>
    <row r="44" spans="1:21" x14ac:dyDescent="0.25">
      <c r="A44">
        <v>99</v>
      </c>
      <c r="B44" t="s">
        <v>23</v>
      </c>
      <c r="C44" t="s">
        <v>26</v>
      </c>
      <c r="D44" s="11">
        <v>45233</v>
      </c>
      <c r="E44" t="s">
        <v>23</v>
      </c>
      <c r="F44" t="s">
        <v>23</v>
      </c>
      <c r="G44" t="s">
        <v>23</v>
      </c>
      <c r="H44" t="s">
        <v>23</v>
      </c>
      <c r="I44" t="s">
        <v>148</v>
      </c>
      <c r="J44" t="s">
        <v>23</v>
      </c>
      <c r="K44" s="11" t="s">
        <v>149</v>
      </c>
      <c r="L44">
        <v>0</v>
      </c>
      <c r="M44">
        <v>0</v>
      </c>
      <c r="N44" t="s">
        <v>29</v>
      </c>
      <c r="O44" t="s">
        <v>23</v>
      </c>
      <c r="P44" t="s">
        <v>23</v>
      </c>
      <c r="Q44" t="s">
        <v>23</v>
      </c>
      <c r="R44" t="s">
        <v>150</v>
      </c>
      <c r="S44" t="s">
        <v>22</v>
      </c>
      <c r="T44" t="s">
        <v>22</v>
      </c>
      <c r="U44" t="s">
        <v>22</v>
      </c>
    </row>
    <row r="45" spans="1:21" x14ac:dyDescent="0.25">
      <c r="A45">
        <v>100</v>
      </c>
      <c r="B45" t="s">
        <v>23</v>
      </c>
      <c r="C45" t="s">
        <v>26</v>
      </c>
      <c r="D45" s="11">
        <v>45233</v>
      </c>
      <c r="E45" t="s">
        <v>23</v>
      </c>
      <c r="F45" t="s">
        <v>23</v>
      </c>
      <c r="G45" t="s">
        <v>23</v>
      </c>
      <c r="H45" t="s">
        <v>23</v>
      </c>
      <c r="I45" t="s">
        <v>151</v>
      </c>
      <c r="J45" t="s">
        <v>23</v>
      </c>
      <c r="K45" s="11" t="s">
        <v>152</v>
      </c>
      <c r="L45">
        <v>0</v>
      </c>
      <c r="M45">
        <v>0</v>
      </c>
      <c r="N45" t="s">
        <v>29</v>
      </c>
      <c r="O45" t="s">
        <v>23</v>
      </c>
      <c r="P45" t="s">
        <v>23</v>
      </c>
      <c r="Q45" t="s">
        <v>23</v>
      </c>
      <c r="R45" t="s">
        <v>153</v>
      </c>
      <c r="S45" t="s">
        <v>22</v>
      </c>
      <c r="T45" t="s">
        <v>22</v>
      </c>
      <c r="U45" t="s">
        <v>22</v>
      </c>
    </row>
    <row r="46" spans="1:21" x14ac:dyDescent="0.25">
      <c r="A46">
        <v>101</v>
      </c>
      <c r="B46" t="s">
        <v>23</v>
      </c>
      <c r="C46" t="s">
        <v>26</v>
      </c>
      <c r="D46" s="11">
        <v>45233</v>
      </c>
      <c r="E46" t="s">
        <v>23</v>
      </c>
      <c r="F46" t="s">
        <v>23</v>
      </c>
      <c r="G46" t="s">
        <v>23</v>
      </c>
      <c r="H46" t="s">
        <v>23</v>
      </c>
      <c r="I46" t="s">
        <v>154</v>
      </c>
      <c r="J46" t="s">
        <v>23</v>
      </c>
      <c r="K46" s="11" t="s">
        <v>155</v>
      </c>
      <c r="L46">
        <v>0</v>
      </c>
      <c r="M46">
        <v>0</v>
      </c>
      <c r="N46" t="s">
        <v>29</v>
      </c>
      <c r="O46" t="s">
        <v>23</v>
      </c>
      <c r="P46" t="s">
        <v>23</v>
      </c>
      <c r="Q46" t="s">
        <v>23</v>
      </c>
      <c r="R46" t="s">
        <v>156</v>
      </c>
      <c r="S46" t="s">
        <v>22</v>
      </c>
      <c r="T46" t="s">
        <v>22</v>
      </c>
      <c r="U46" t="s">
        <v>22</v>
      </c>
    </row>
    <row r="47" spans="1:21" x14ac:dyDescent="0.25">
      <c r="A47">
        <v>102</v>
      </c>
      <c r="B47" t="s">
        <v>23</v>
      </c>
      <c r="C47" t="s">
        <v>26</v>
      </c>
      <c r="D47" s="11">
        <v>45233</v>
      </c>
      <c r="E47" t="s">
        <v>23</v>
      </c>
      <c r="F47" t="s">
        <v>23</v>
      </c>
      <c r="G47" t="s">
        <v>23</v>
      </c>
      <c r="H47" t="s">
        <v>23</v>
      </c>
      <c r="I47" t="s">
        <v>157</v>
      </c>
      <c r="J47" t="s">
        <v>23</v>
      </c>
      <c r="K47" s="11" t="s">
        <v>158</v>
      </c>
      <c r="L47">
        <v>0</v>
      </c>
      <c r="M47">
        <v>0</v>
      </c>
      <c r="N47" t="s">
        <v>29</v>
      </c>
      <c r="O47" t="s">
        <v>23</v>
      </c>
      <c r="P47" t="s">
        <v>23</v>
      </c>
      <c r="Q47" t="s">
        <v>23</v>
      </c>
      <c r="R47" t="s">
        <v>159</v>
      </c>
      <c r="S47" t="s">
        <v>22</v>
      </c>
      <c r="T47" t="s">
        <v>22</v>
      </c>
      <c r="U47" t="s">
        <v>22</v>
      </c>
    </row>
    <row r="48" spans="1:21" x14ac:dyDescent="0.25">
      <c r="A48">
        <v>103</v>
      </c>
      <c r="B48" t="s">
        <v>23</v>
      </c>
      <c r="C48" t="s">
        <v>26</v>
      </c>
      <c r="D48" s="11">
        <v>45233</v>
      </c>
      <c r="E48" t="s">
        <v>23</v>
      </c>
      <c r="F48" t="s">
        <v>23</v>
      </c>
      <c r="G48" t="s">
        <v>23</v>
      </c>
      <c r="H48" t="s">
        <v>23</v>
      </c>
      <c r="I48" t="s">
        <v>160</v>
      </c>
      <c r="J48" t="s">
        <v>23</v>
      </c>
      <c r="K48" s="11" t="s">
        <v>161</v>
      </c>
      <c r="L48">
        <v>0</v>
      </c>
      <c r="M48">
        <v>0</v>
      </c>
      <c r="N48" t="s">
        <v>29</v>
      </c>
      <c r="O48" t="s">
        <v>23</v>
      </c>
      <c r="P48" t="s">
        <v>23</v>
      </c>
      <c r="Q48" t="s">
        <v>23</v>
      </c>
      <c r="R48" t="s">
        <v>162</v>
      </c>
      <c r="S48" t="s">
        <v>22</v>
      </c>
      <c r="T48" t="s">
        <v>22</v>
      </c>
      <c r="U48" t="s">
        <v>22</v>
      </c>
    </row>
    <row r="49" spans="1:21" x14ac:dyDescent="0.25">
      <c r="A49">
        <v>104</v>
      </c>
      <c r="B49" t="s">
        <v>23</v>
      </c>
      <c r="C49" t="s">
        <v>26</v>
      </c>
      <c r="D49" s="11">
        <v>45233</v>
      </c>
      <c r="E49" t="s">
        <v>23</v>
      </c>
      <c r="F49" t="s">
        <v>23</v>
      </c>
      <c r="G49" t="s">
        <v>23</v>
      </c>
      <c r="H49" t="s">
        <v>23</v>
      </c>
      <c r="I49" t="s">
        <v>163</v>
      </c>
      <c r="J49" t="s">
        <v>23</v>
      </c>
      <c r="K49" s="11" t="s">
        <v>164</v>
      </c>
      <c r="L49">
        <v>0</v>
      </c>
      <c r="M49">
        <v>0</v>
      </c>
      <c r="N49" t="s">
        <v>29</v>
      </c>
      <c r="O49" t="s">
        <v>23</v>
      </c>
      <c r="P49" t="s">
        <v>23</v>
      </c>
      <c r="Q49" t="s">
        <v>23</v>
      </c>
      <c r="R49" t="s">
        <v>165</v>
      </c>
      <c r="S49" t="s">
        <v>22</v>
      </c>
      <c r="T49" t="s">
        <v>22</v>
      </c>
      <c r="U49" t="s">
        <v>22</v>
      </c>
    </row>
    <row r="50" spans="1:21" x14ac:dyDescent="0.25">
      <c r="A50">
        <v>105</v>
      </c>
      <c r="B50" t="s">
        <v>23</v>
      </c>
      <c r="C50" t="s">
        <v>26</v>
      </c>
      <c r="D50" s="11">
        <v>45233</v>
      </c>
      <c r="E50" t="s">
        <v>23</v>
      </c>
      <c r="F50" t="s">
        <v>23</v>
      </c>
      <c r="G50" t="s">
        <v>23</v>
      </c>
      <c r="H50" t="s">
        <v>23</v>
      </c>
      <c r="I50" t="s">
        <v>166</v>
      </c>
      <c r="J50" t="s">
        <v>23</v>
      </c>
      <c r="K50" s="11" t="s">
        <v>167</v>
      </c>
      <c r="L50">
        <v>0</v>
      </c>
      <c r="M50">
        <v>0</v>
      </c>
      <c r="N50" t="s">
        <v>29</v>
      </c>
      <c r="O50" t="s">
        <v>23</v>
      </c>
      <c r="P50" t="s">
        <v>23</v>
      </c>
      <c r="Q50" t="s">
        <v>23</v>
      </c>
      <c r="R50" t="s">
        <v>168</v>
      </c>
      <c r="S50" t="s">
        <v>22</v>
      </c>
      <c r="T50" t="s">
        <v>22</v>
      </c>
      <c r="U50" t="s">
        <v>22</v>
      </c>
    </row>
    <row r="51" spans="1:21" x14ac:dyDescent="0.25">
      <c r="A51">
        <v>106</v>
      </c>
      <c r="B51" t="s">
        <v>23</v>
      </c>
      <c r="C51" t="s">
        <v>26</v>
      </c>
      <c r="D51" s="11">
        <v>45233</v>
      </c>
      <c r="E51" t="s">
        <v>23</v>
      </c>
      <c r="F51" t="s">
        <v>23</v>
      </c>
      <c r="G51" t="s">
        <v>23</v>
      </c>
      <c r="H51" t="s">
        <v>23</v>
      </c>
      <c r="I51" t="s">
        <v>169</v>
      </c>
      <c r="J51" t="s">
        <v>23</v>
      </c>
      <c r="K51" s="11" t="s">
        <v>170</v>
      </c>
      <c r="L51">
        <v>0</v>
      </c>
      <c r="M51">
        <v>0</v>
      </c>
      <c r="N51" t="s">
        <v>29</v>
      </c>
      <c r="O51" t="s">
        <v>23</v>
      </c>
      <c r="P51" t="s">
        <v>23</v>
      </c>
      <c r="Q51" t="s">
        <v>23</v>
      </c>
      <c r="R51" t="s">
        <v>171</v>
      </c>
      <c r="S51" t="s">
        <v>22</v>
      </c>
      <c r="T51" t="s">
        <v>22</v>
      </c>
      <c r="U51" t="s">
        <v>22</v>
      </c>
    </row>
    <row r="52" spans="1:21" x14ac:dyDescent="0.25">
      <c r="A52">
        <v>107</v>
      </c>
      <c r="B52" t="s">
        <v>23</v>
      </c>
      <c r="C52" t="s">
        <v>26</v>
      </c>
      <c r="D52" s="11">
        <v>45233</v>
      </c>
      <c r="E52" t="s">
        <v>23</v>
      </c>
      <c r="F52" t="s">
        <v>23</v>
      </c>
      <c r="G52" t="s">
        <v>23</v>
      </c>
      <c r="H52" t="s">
        <v>23</v>
      </c>
      <c r="I52" t="s">
        <v>172</v>
      </c>
      <c r="J52" t="s">
        <v>23</v>
      </c>
      <c r="K52" s="11" t="s">
        <v>173</v>
      </c>
      <c r="L52">
        <v>0</v>
      </c>
      <c r="M52">
        <v>0</v>
      </c>
      <c r="N52" t="s">
        <v>29</v>
      </c>
      <c r="O52" t="s">
        <v>23</v>
      </c>
      <c r="P52" t="s">
        <v>23</v>
      </c>
      <c r="Q52" t="s">
        <v>23</v>
      </c>
      <c r="R52" t="s">
        <v>174</v>
      </c>
      <c r="S52" t="s">
        <v>22</v>
      </c>
      <c r="T52" t="s">
        <v>22</v>
      </c>
      <c r="U52" t="s">
        <v>22</v>
      </c>
    </row>
    <row r="53" spans="1:21" x14ac:dyDescent="0.25">
      <c r="A53">
        <v>108</v>
      </c>
      <c r="B53" t="s">
        <v>23</v>
      </c>
      <c r="C53" t="s">
        <v>26</v>
      </c>
      <c r="D53" s="11">
        <v>45233</v>
      </c>
      <c r="E53" t="s">
        <v>23</v>
      </c>
      <c r="F53" t="s">
        <v>23</v>
      </c>
      <c r="G53" t="s">
        <v>23</v>
      </c>
      <c r="H53" t="s">
        <v>23</v>
      </c>
      <c r="I53" t="s">
        <v>175</v>
      </c>
      <c r="J53" t="s">
        <v>23</v>
      </c>
      <c r="K53" s="11" t="s">
        <v>176</v>
      </c>
      <c r="L53">
        <v>0</v>
      </c>
      <c r="M53">
        <v>0</v>
      </c>
      <c r="N53" t="s">
        <v>29</v>
      </c>
      <c r="O53" t="s">
        <v>23</v>
      </c>
      <c r="P53" t="s">
        <v>23</v>
      </c>
      <c r="Q53" t="s">
        <v>23</v>
      </c>
      <c r="R53" t="s">
        <v>177</v>
      </c>
      <c r="S53" t="s">
        <v>22</v>
      </c>
      <c r="T53" t="s">
        <v>22</v>
      </c>
      <c r="U53" t="s">
        <v>22</v>
      </c>
    </row>
    <row r="54" spans="1:21" x14ac:dyDescent="0.25">
      <c r="A54">
        <v>109</v>
      </c>
      <c r="B54" t="s">
        <v>23</v>
      </c>
      <c r="C54" t="s">
        <v>26</v>
      </c>
      <c r="D54" s="11">
        <v>45233</v>
      </c>
      <c r="E54" t="s">
        <v>23</v>
      </c>
      <c r="F54" t="s">
        <v>23</v>
      </c>
      <c r="G54" t="s">
        <v>23</v>
      </c>
      <c r="H54" t="s">
        <v>23</v>
      </c>
      <c r="I54" t="s">
        <v>178</v>
      </c>
      <c r="J54" t="s">
        <v>23</v>
      </c>
      <c r="K54" s="11" t="s">
        <v>179</v>
      </c>
      <c r="L54">
        <v>0</v>
      </c>
      <c r="M54">
        <v>0</v>
      </c>
      <c r="N54" t="s">
        <v>29</v>
      </c>
      <c r="O54" t="s">
        <v>23</v>
      </c>
      <c r="P54" t="s">
        <v>23</v>
      </c>
      <c r="Q54" t="s">
        <v>23</v>
      </c>
      <c r="R54" t="s">
        <v>180</v>
      </c>
      <c r="S54" t="s">
        <v>22</v>
      </c>
      <c r="T54" t="s">
        <v>22</v>
      </c>
      <c r="U54" t="s">
        <v>22</v>
      </c>
    </row>
    <row r="55" spans="1:21" x14ac:dyDescent="0.25">
      <c r="A55">
        <v>110</v>
      </c>
      <c r="B55" t="s">
        <v>23</v>
      </c>
      <c r="C55" t="s">
        <v>26</v>
      </c>
      <c r="D55" s="11">
        <v>45233</v>
      </c>
      <c r="E55" t="s">
        <v>23</v>
      </c>
      <c r="F55" t="s">
        <v>23</v>
      </c>
      <c r="G55" t="s">
        <v>23</v>
      </c>
      <c r="H55" t="s">
        <v>23</v>
      </c>
      <c r="I55" t="s">
        <v>181</v>
      </c>
      <c r="J55" t="s">
        <v>23</v>
      </c>
      <c r="K55" s="11" t="s">
        <v>182</v>
      </c>
      <c r="L55">
        <v>0</v>
      </c>
      <c r="M55">
        <v>0</v>
      </c>
      <c r="N55" t="s">
        <v>29</v>
      </c>
      <c r="O55" t="s">
        <v>23</v>
      </c>
      <c r="P55" t="s">
        <v>23</v>
      </c>
      <c r="Q55" t="s">
        <v>23</v>
      </c>
      <c r="R55" t="s">
        <v>183</v>
      </c>
      <c r="S55" t="s">
        <v>22</v>
      </c>
      <c r="T55" t="s">
        <v>22</v>
      </c>
      <c r="U55" t="s">
        <v>22</v>
      </c>
    </row>
    <row r="56" spans="1:21" x14ac:dyDescent="0.25">
      <c r="A56">
        <v>111</v>
      </c>
      <c r="B56" t="s">
        <v>23</v>
      </c>
      <c r="C56" t="s">
        <v>26</v>
      </c>
      <c r="D56" s="11">
        <v>45233</v>
      </c>
      <c r="E56" t="s">
        <v>23</v>
      </c>
      <c r="F56" t="s">
        <v>23</v>
      </c>
      <c r="G56" t="s">
        <v>23</v>
      </c>
      <c r="H56" t="s">
        <v>23</v>
      </c>
      <c r="I56" t="s">
        <v>184</v>
      </c>
      <c r="J56" t="s">
        <v>23</v>
      </c>
      <c r="K56" s="11" t="s">
        <v>185</v>
      </c>
      <c r="L56">
        <v>0</v>
      </c>
      <c r="M56">
        <v>0</v>
      </c>
      <c r="N56" t="s">
        <v>29</v>
      </c>
      <c r="O56" t="s">
        <v>23</v>
      </c>
      <c r="P56" t="s">
        <v>23</v>
      </c>
      <c r="Q56" t="s">
        <v>23</v>
      </c>
      <c r="R56" t="s">
        <v>186</v>
      </c>
      <c r="S56" t="s">
        <v>22</v>
      </c>
      <c r="T56" t="s">
        <v>22</v>
      </c>
      <c r="U56" t="s">
        <v>22</v>
      </c>
    </row>
    <row r="57" spans="1:21" x14ac:dyDescent="0.25">
      <c r="A57">
        <v>112</v>
      </c>
      <c r="B57" t="s">
        <v>23</v>
      </c>
      <c r="C57" t="s">
        <v>26</v>
      </c>
      <c r="D57" s="11">
        <v>45233</v>
      </c>
      <c r="E57" t="s">
        <v>23</v>
      </c>
      <c r="F57" t="s">
        <v>23</v>
      </c>
      <c r="G57" t="s">
        <v>23</v>
      </c>
      <c r="H57" t="s">
        <v>23</v>
      </c>
      <c r="I57" t="s">
        <v>187</v>
      </c>
      <c r="J57" t="s">
        <v>23</v>
      </c>
      <c r="K57" s="11" t="s">
        <v>188</v>
      </c>
      <c r="L57">
        <v>0</v>
      </c>
      <c r="M57">
        <v>0</v>
      </c>
      <c r="N57" t="s">
        <v>29</v>
      </c>
      <c r="O57" t="s">
        <v>23</v>
      </c>
      <c r="P57" t="s">
        <v>23</v>
      </c>
      <c r="Q57" t="s">
        <v>23</v>
      </c>
      <c r="R57" t="s">
        <v>189</v>
      </c>
      <c r="S57" t="s">
        <v>22</v>
      </c>
      <c r="T57" t="s">
        <v>22</v>
      </c>
      <c r="U57" t="s">
        <v>22</v>
      </c>
    </row>
    <row r="58" spans="1:21" x14ac:dyDescent="0.25">
      <c r="A58">
        <v>113</v>
      </c>
      <c r="B58" t="s">
        <v>23</v>
      </c>
      <c r="C58" t="s">
        <v>26</v>
      </c>
      <c r="D58" s="11">
        <v>45233</v>
      </c>
      <c r="E58" t="s">
        <v>23</v>
      </c>
      <c r="F58" t="s">
        <v>23</v>
      </c>
      <c r="G58" t="s">
        <v>23</v>
      </c>
      <c r="H58" t="s">
        <v>23</v>
      </c>
      <c r="I58" t="s">
        <v>190</v>
      </c>
      <c r="J58" t="s">
        <v>23</v>
      </c>
      <c r="K58" s="11" t="s">
        <v>191</v>
      </c>
      <c r="L58">
        <v>0</v>
      </c>
      <c r="M58">
        <v>0</v>
      </c>
      <c r="N58" t="s">
        <v>29</v>
      </c>
      <c r="O58" t="s">
        <v>23</v>
      </c>
      <c r="P58" t="s">
        <v>23</v>
      </c>
      <c r="Q58" t="s">
        <v>23</v>
      </c>
      <c r="R58" t="s">
        <v>192</v>
      </c>
      <c r="S58" t="s">
        <v>22</v>
      </c>
      <c r="T58" t="s">
        <v>22</v>
      </c>
      <c r="U58" t="s">
        <v>22</v>
      </c>
    </row>
    <row r="59" spans="1:21" x14ac:dyDescent="0.25">
      <c r="A59">
        <v>114</v>
      </c>
      <c r="B59" t="s">
        <v>23</v>
      </c>
      <c r="C59" t="s">
        <v>26</v>
      </c>
      <c r="D59" s="11">
        <v>45233</v>
      </c>
      <c r="E59" t="s">
        <v>23</v>
      </c>
      <c r="F59" t="s">
        <v>23</v>
      </c>
      <c r="G59" t="s">
        <v>23</v>
      </c>
      <c r="H59" t="s">
        <v>23</v>
      </c>
      <c r="I59" t="s">
        <v>193</v>
      </c>
      <c r="J59" t="s">
        <v>23</v>
      </c>
      <c r="K59" s="11" t="s">
        <v>194</v>
      </c>
      <c r="L59">
        <v>0</v>
      </c>
      <c r="M59">
        <v>0</v>
      </c>
      <c r="N59" t="s">
        <v>29</v>
      </c>
      <c r="O59" t="s">
        <v>23</v>
      </c>
      <c r="P59" t="s">
        <v>23</v>
      </c>
      <c r="Q59" t="s">
        <v>23</v>
      </c>
      <c r="R59" t="s">
        <v>195</v>
      </c>
      <c r="S59" t="s">
        <v>22</v>
      </c>
      <c r="T59" t="s">
        <v>22</v>
      </c>
      <c r="U59" t="s">
        <v>22</v>
      </c>
    </row>
    <row r="60" spans="1:21" x14ac:dyDescent="0.25">
      <c r="A60">
        <v>115</v>
      </c>
      <c r="B60" t="s">
        <v>23</v>
      </c>
      <c r="C60" t="s">
        <v>26</v>
      </c>
      <c r="D60" s="11">
        <v>45233</v>
      </c>
      <c r="E60" t="s">
        <v>23</v>
      </c>
      <c r="F60" t="s">
        <v>23</v>
      </c>
      <c r="G60" t="s">
        <v>23</v>
      </c>
      <c r="H60" t="s">
        <v>23</v>
      </c>
      <c r="I60" t="s">
        <v>196</v>
      </c>
      <c r="J60" t="s">
        <v>23</v>
      </c>
      <c r="K60" s="11" t="s">
        <v>197</v>
      </c>
      <c r="L60">
        <v>0</v>
      </c>
      <c r="M60">
        <v>0</v>
      </c>
      <c r="N60" t="s">
        <v>29</v>
      </c>
      <c r="O60" t="s">
        <v>23</v>
      </c>
      <c r="P60" t="s">
        <v>23</v>
      </c>
      <c r="Q60" t="s">
        <v>23</v>
      </c>
      <c r="R60" t="s">
        <v>198</v>
      </c>
      <c r="S60" t="s">
        <v>22</v>
      </c>
      <c r="T60" t="s">
        <v>22</v>
      </c>
      <c r="U60" t="s">
        <v>22</v>
      </c>
    </row>
    <row r="61" spans="1:21" x14ac:dyDescent="0.25">
      <c r="A61">
        <v>116</v>
      </c>
      <c r="B61" t="s">
        <v>23</v>
      </c>
      <c r="C61" t="s">
        <v>26</v>
      </c>
      <c r="D61" s="11">
        <v>45233</v>
      </c>
      <c r="E61" t="s">
        <v>23</v>
      </c>
      <c r="F61" t="s">
        <v>23</v>
      </c>
      <c r="G61" t="s">
        <v>23</v>
      </c>
      <c r="H61" t="s">
        <v>23</v>
      </c>
      <c r="I61" t="s">
        <v>199</v>
      </c>
      <c r="J61" t="s">
        <v>23</v>
      </c>
      <c r="K61" s="11" t="s">
        <v>200</v>
      </c>
      <c r="L61">
        <v>0</v>
      </c>
      <c r="M61">
        <v>0</v>
      </c>
      <c r="N61" t="s">
        <v>29</v>
      </c>
      <c r="O61" t="s">
        <v>23</v>
      </c>
      <c r="P61" t="s">
        <v>23</v>
      </c>
      <c r="Q61" t="s">
        <v>23</v>
      </c>
      <c r="R61" t="s">
        <v>201</v>
      </c>
      <c r="S61" t="s">
        <v>22</v>
      </c>
      <c r="T61" t="s">
        <v>22</v>
      </c>
      <c r="U61" t="s">
        <v>22</v>
      </c>
    </row>
    <row r="62" spans="1:21" x14ac:dyDescent="0.25">
      <c r="A62">
        <v>117</v>
      </c>
      <c r="B62" t="s">
        <v>23</v>
      </c>
      <c r="C62" t="s">
        <v>26</v>
      </c>
      <c r="D62" s="11">
        <v>45233</v>
      </c>
      <c r="E62" t="s">
        <v>23</v>
      </c>
      <c r="F62" t="s">
        <v>23</v>
      </c>
      <c r="G62" t="s">
        <v>23</v>
      </c>
      <c r="H62" t="s">
        <v>23</v>
      </c>
      <c r="I62" t="s">
        <v>202</v>
      </c>
      <c r="J62" t="s">
        <v>23</v>
      </c>
      <c r="K62" s="11" t="s">
        <v>203</v>
      </c>
      <c r="L62">
        <v>0</v>
      </c>
      <c r="M62">
        <v>0</v>
      </c>
      <c r="N62" t="s">
        <v>29</v>
      </c>
      <c r="O62" t="s">
        <v>23</v>
      </c>
      <c r="P62" t="s">
        <v>23</v>
      </c>
      <c r="Q62" t="s">
        <v>23</v>
      </c>
      <c r="R62" t="s">
        <v>204</v>
      </c>
      <c r="S62" t="s">
        <v>22</v>
      </c>
      <c r="T62" t="s">
        <v>22</v>
      </c>
      <c r="U62" t="s">
        <v>22</v>
      </c>
    </row>
    <row r="63" spans="1:21" x14ac:dyDescent="0.25">
      <c r="A63">
        <v>118</v>
      </c>
      <c r="B63" t="s">
        <v>23</v>
      </c>
      <c r="C63" t="s">
        <v>26</v>
      </c>
      <c r="D63" s="11">
        <v>45233</v>
      </c>
      <c r="E63" t="s">
        <v>23</v>
      </c>
      <c r="F63" t="s">
        <v>23</v>
      </c>
      <c r="G63" t="s">
        <v>23</v>
      </c>
      <c r="H63" t="s">
        <v>23</v>
      </c>
      <c r="I63" t="s">
        <v>205</v>
      </c>
      <c r="J63" t="s">
        <v>23</v>
      </c>
      <c r="K63" s="11" t="s">
        <v>206</v>
      </c>
      <c r="L63">
        <v>0</v>
      </c>
      <c r="M63">
        <v>0</v>
      </c>
      <c r="N63" t="s">
        <v>29</v>
      </c>
      <c r="O63" t="s">
        <v>23</v>
      </c>
      <c r="P63" t="s">
        <v>23</v>
      </c>
      <c r="Q63" t="s">
        <v>23</v>
      </c>
      <c r="R63" t="s">
        <v>207</v>
      </c>
      <c r="S63" t="s">
        <v>22</v>
      </c>
      <c r="T63" t="s">
        <v>22</v>
      </c>
      <c r="U63" t="s">
        <v>22</v>
      </c>
    </row>
    <row r="64" spans="1:21" x14ac:dyDescent="0.25">
      <c r="A64">
        <v>119</v>
      </c>
      <c r="B64" t="s">
        <v>23</v>
      </c>
      <c r="C64" t="s">
        <v>26</v>
      </c>
      <c r="D64" s="11">
        <v>45233</v>
      </c>
      <c r="E64" t="s">
        <v>23</v>
      </c>
      <c r="F64" t="s">
        <v>23</v>
      </c>
      <c r="G64" t="s">
        <v>23</v>
      </c>
      <c r="H64" t="s">
        <v>23</v>
      </c>
      <c r="I64" t="s">
        <v>208</v>
      </c>
      <c r="J64" t="s">
        <v>23</v>
      </c>
      <c r="K64" s="11" t="s">
        <v>209</v>
      </c>
      <c r="L64">
        <v>0</v>
      </c>
      <c r="M64">
        <v>0</v>
      </c>
      <c r="N64" t="s">
        <v>29</v>
      </c>
      <c r="O64" t="s">
        <v>23</v>
      </c>
      <c r="P64" t="s">
        <v>23</v>
      </c>
      <c r="Q64" t="s">
        <v>23</v>
      </c>
      <c r="R64" t="s">
        <v>210</v>
      </c>
      <c r="S64" t="s">
        <v>22</v>
      </c>
      <c r="T64" t="s">
        <v>22</v>
      </c>
      <c r="U64" t="s">
        <v>22</v>
      </c>
    </row>
    <row r="65" spans="1:21" x14ac:dyDescent="0.25">
      <c r="A65">
        <v>120</v>
      </c>
      <c r="B65" t="s">
        <v>23</v>
      </c>
      <c r="C65" t="s">
        <v>26</v>
      </c>
      <c r="D65" s="11">
        <v>45233</v>
      </c>
      <c r="E65" t="s">
        <v>23</v>
      </c>
      <c r="F65" t="s">
        <v>23</v>
      </c>
      <c r="G65" t="s">
        <v>23</v>
      </c>
      <c r="H65" t="s">
        <v>23</v>
      </c>
      <c r="I65" t="s">
        <v>211</v>
      </c>
      <c r="J65" t="s">
        <v>23</v>
      </c>
      <c r="K65" s="11" t="s">
        <v>212</v>
      </c>
      <c r="L65">
        <v>0</v>
      </c>
      <c r="M65">
        <v>0</v>
      </c>
      <c r="N65" t="s">
        <v>29</v>
      </c>
      <c r="O65" t="s">
        <v>23</v>
      </c>
      <c r="P65" t="s">
        <v>23</v>
      </c>
      <c r="Q65" t="s">
        <v>23</v>
      </c>
      <c r="R65" t="s">
        <v>213</v>
      </c>
      <c r="S65" t="s">
        <v>22</v>
      </c>
      <c r="T65" t="s">
        <v>22</v>
      </c>
      <c r="U65" t="s">
        <v>22</v>
      </c>
    </row>
    <row r="66" spans="1:21" x14ac:dyDescent="0.25">
      <c r="A66">
        <v>121</v>
      </c>
      <c r="B66" t="s">
        <v>23</v>
      </c>
      <c r="C66" t="s">
        <v>26</v>
      </c>
      <c r="D66" s="11">
        <v>45233</v>
      </c>
      <c r="E66" t="s">
        <v>23</v>
      </c>
      <c r="F66" t="s">
        <v>23</v>
      </c>
      <c r="G66" t="s">
        <v>23</v>
      </c>
      <c r="H66" t="s">
        <v>23</v>
      </c>
      <c r="I66" t="s">
        <v>214</v>
      </c>
      <c r="J66" t="s">
        <v>23</v>
      </c>
      <c r="K66" s="11" t="s">
        <v>215</v>
      </c>
      <c r="L66">
        <v>0</v>
      </c>
      <c r="M66">
        <v>0</v>
      </c>
      <c r="N66" t="s">
        <v>29</v>
      </c>
      <c r="O66" t="s">
        <v>23</v>
      </c>
      <c r="P66" t="s">
        <v>23</v>
      </c>
      <c r="Q66" t="s">
        <v>23</v>
      </c>
      <c r="R66" t="s">
        <v>216</v>
      </c>
      <c r="S66" t="s">
        <v>22</v>
      </c>
      <c r="T66" t="s">
        <v>22</v>
      </c>
      <c r="U66" t="s">
        <v>22</v>
      </c>
    </row>
    <row r="67" spans="1:21" x14ac:dyDescent="0.25">
      <c r="A67">
        <v>122</v>
      </c>
      <c r="B67" t="s">
        <v>23</v>
      </c>
      <c r="C67" t="s">
        <v>26</v>
      </c>
      <c r="D67" s="11">
        <v>45233</v>
      </c>
      <c r="E67" t="s">
        <v>23</v>
      </c>
      <c r="F67" t="s">
        <v>23</v>
      </c>
      <c r="G67" t="s">
        <v>23</v>
      </c>
      <c r="H67" t="s">
        <v>23</v>
      </c>
      <c r="I67" t="s">
        <v>217</v>
      </c>
      <c r="J67" t="s">
        <v>23</v>
      </c>
      <c r="K67" s="11" t="s">
        <v>218</v>
      </c>
      <c r="L67">
        <v>0</v>
      </c>
      <c r="M67">
        <v>0</v>
      </c>
      <c r="N67" t="s">
        <v>29</v>
      </c>
      <c r="O67" t="s">
        <v>23</v>
      </c>
      <c r="P67" t="s">
        <v>23</v>
      </c>
      <c r="Q67" t="s">
        <v>23</v>
      </c>
      <c r="R67" t="s">
        <v>219</v>
      </c>
      <c r="S67" t="s">
        <v>22</v>
      </c>
      <c r="T67" t="s">
        <v>22</v>
      </c>
      <c r="U67" t="s">
        <v>22</v>
      </c>
    </row>
    <row r="68" spans="1:21" x14ac:dyDescent="0.25">
      <c r="A68">
        <v>123</v>
      </c>
      <c r="B68" t="s">
        <v>23</v>
      </c>
      <c r="C68" t="s">
        <v>26</v>
      </c>
      <c r="D68" s="11">
        <v>45233</v>
      </c>
      <c r="E68" t="s">
        <v>23</v>
      </c>
      <c r="F68" t="s">
        <v>23</v>
      </c>
      <c r="G68" t="s">
        <v>23</v>
      </c>
      <c r="H68" t="s">
        <v>23</v>
      </c>
      <c r="I68" t="s">
        <v>220</v>
      </c>
      <c r="J68" t="s">
        <v>23</v>
      </c>
      <c r="K68" s="11" t="s">
        <v>221</v>
      </c>
      <c r="L68">
        <v>0</v>
      </c>
      <c r="M68">
        <v>0</v>
      </c>
      <c r="N68" t="s">
        <v>29</v>
      </c>
      <c r="O68" t="s">
        <v>23</v>
      </c>
      <c r="P68" t="s">
        <v>23</v>
      </c>
      <c r="Q68" t="s">
        <v>23</v>
      </c>
      <c r="R68" t="s">
        <v>222</v>
      </c>
      <c r="S68" t="s">
        <v>22</v>
      </c>
      <c r="T68" t="s">
        <v>22</v>
      </c>
      <c r="U68" t="s">
        <v>22</v>
      </c>
    </row>
    <row r="69" spans="1:21" x14ac:dyDescent="0.25">
      <c r="A69">
        <v>124</v>
      </c>
      <c r="B69" t="s">
        <v>23</v>
      </c>
      <c r="C69" t="s">
        <v>26</v>
      </c>
      <c r="D69" s="11">
        <v>45233</v>
      </c>
      <c r="E69" t="s">
        <v>23</v>
      </c>
      <c r="F69" t="s">
        <v>23</v>
      </c>
      <c r="G69" t="s">
        <v>23</v>
      </c>
      <c r="H69" t="s">
        <v>23</v>
      </c>
      <c r="I69" t="s">
        <v>223</v>
      </c>
      <c r="J69" t="s">
        <v>23</v>
      </c>
      <c r="K69" s="11" t="s">
        <v>224</v>
      </c>
      <c r="L69">
        <v>0</v>
      </c>
      <c r="M69">
        <v>0</v>
      </c>
      <c r="N69" t="s">
        <v>29</v>
      </c>
      <c r="O69" t="s">
        <v>23</v>
      </c>
      <c r="P69" t="s">
        <v>23</v>
      </c>
      <c r="Q69" t="s">
        <v>23</v>
      </c>
      <c r="R69" t="s">
        <v>225</v>
      </c>
      <c r="S69" t="s">
        <v>22</v>
      </c>
      <c r="T69" t="s">
        <v>22</v>
      </c>
      <c r="U69" t="s">
        <v>22</v>
      </c>
    </row>
    <row r="70" spans="1:21" x14ac:dyDescent="0.25">
      <c r="A70">
        <v>125</v>
      </c>
      <c r="B70" t="s">
        <v>23</v>
      </c>
      <c r="C70" t="s">
        <v>26</v>
      </c>
      <c r="D70" s="11">
        <v>45233</v>
      </c>
      <c r="E70" t="s">
        <v>23</v>
      </c>
      <c r="F70" t="s">
        <v>23</v>
      </c>
      <c r="G70" t="s">
        <v>23</v>
      </c>
      <c r="H70" t="s">
        <v>23</v>
      </c>
      <c r="I70" t="s">
        <v>226</v>
      </c>
      <c r="J70" t="s">
        <v>23</v>
      </c>
      <c r="K70" s="11" t="s">
        <v>227</v>
      </c>
      <c r="L70">
        <v>0</v>
      </c>
      <c r="M70">
        <v>0</v>
      </c>
      <c r="N70" t="s">
        <v>29</v>
      </c>
      <c r="O70" t="s">
        <v>23</v>
      </c>
      <c r="P70" t="s">
        <v>23</v>
      </c>
      <c r="Q70" t="s">
        <v>23</v>
      </c>
      <c r="R70" t="s">
        <v>228</v>
      </c>
      <c r="S70" t="s">
        <v>22</v>
      </c>
      <c r="T70" t="s">
        <v>22</v>
      </c>
      <c r="U70" t="s">
        <v>22</v>
      </c>
    </row>
    <row r="71" spans="1:21" x14ac:dyDescent="0.25">
      <c r="A71">
        <v>126</v>
      </c>
      <c r="B71" t="s">
        <v>23</v>
      </c>
      <c r="C71" t="s">
        <v>26</v>
      </c>
      <c r="D71" s="11">
        <v>45233</v>
      </c>
      <c r="E71" t="s">
        <v>23</v>
      </c>
      <c r="F71" t="s">
        <v>23</v>
      </c>
      <c r="G71" t="s">
        <v>23</v>
      </c>
      <c r="H71" t="s">
        <v>23</v>
      </c>
      <c r="I71" t="s">
        <v>229</v>
      </c>
      <c r="J71" t="s">
        <v>23</v>
      </c>
      <c r="K71" s="11" t="s">
        <v>230</v>
      </c>
      <c r="L71">
        <v>0</v>
      </c>
      <c r="M71">
        <v>0</v>
      </c>
      <c r="N71" t="s">
        <v>29</v>
      </c>
      <c r="O71" t="s">
        <v>23</v>
      </c>
      <c r="P71" t="s">
        <v>23</v>
      </c>
      <c r="Q71" t="s">
        <v>23</v>
      </c>
      <c r="R71" t="s">
        <v>231</v>
      </c>
      <c r="S71" t="s">
        <v>22</v>
      </c>
      <c r="T71" t="s">
        <v>22</v>
      </c>
      <c r="U71" t="s">
        <v>22</v>
      </c>
    </row>
    <row r="72" spans="1:21" x14ac:dyDescent="0.25">
      <c r="A72">
        <v>127</v>
      </c>
      <c r="B72" t="s">
        <v>23</v>
      </c>
      <c r="C72" t="s">
        <v>232</v>
      </c>
      <c r="D72" s="11">
        <v>45233</v>
      </c>
      <c r="E72" t="s">
        <v>233</v>
      </c>
      <c r="F72" t="s">
        <v>23</v>
      </c>
      <c r="G72" t="s">
        <v>23</v>
      </c>
      <c r="H72" t="s">
        <v>23</v>
      </c>
      <c r="I72" t="s">
        <v>22</v>
      </c>
      <c r="J72" t="s">
        <v>22</v>
      </c>
      <c r="K72" s="11" t="s">
        <v>234</v>
      </c>
      <c r="L72" t="s">
        <v>23</v>
      </c>
      <c r="M72" t="s">
        <v>23</v>
      </c>
      <c r="N72" t="s">
        <v>22</v>
      </c>
      <c r="O72" t="s">
        <v>23</v>
      </c>
      <c r="P72" t="s">
        <v>23</v>
      </c>
      <c r="Q72">
        <v>0</v>
      </c>
      <c r="R72" t="s">
        <v>235</v>
      </c>
      <c r="S72" t="s">
        <v>22</v>
      </c>
      <c r="T72" t="s">
        <v>22</v>
      </c>
      <c r="U72" t="s">
        <v>236</v>
      </c>
    </row>
    <row r="73" spans="1:21" x14ac:dyDescent="0.25">
      <c r="A73">
        <v>128</v>
      </c>
      <c r="B73" t="s">
        <v>23</v>
      </c>
      <c r="C73" t="s">
        <v>21</v>
      </c>
      <c r="D73" t="s">
        <v>22</v>
      </c>
      <c r="E73" t="s">
        <v>23</v>
      </c>
      <c r="F73" t="s">
        <v>23</v>
      </c>
      <c r="G73" t="s">
        <v>23</v>
      </c>
      <c r="H73" t="s">
        <v>23</v>
      </c>
      <c r="I73" t="s">
        <v>22</v>
      </c>
      <c r="J73" t="s">
        <v>22</v>
      </c>
      <c r="K73" t="s">
        <v>237</v>
      </c>
      <c r="L73" t="s">
        <v>23</v>
      </c>
      <c r="M73" t="s">
        <v>23</v>
      </c>
      <c r="N73" t="s">
        <v>22</v>
      </c>
      <c r="O73" t="s">
        <v>23</v>
      </c>
      <c r="P73" t="s">
        <v>23</v>
      </c>
      <c r="Q73" t="s">
        <v>23</v>
      </c>
      <c r="R73" t="s">
        <v>238</v>
      </c>
      <c r="S73" t="s">
        <v>22</v>
      </c>
      <c r="T73" t="s">
        <v>22</v>
      </c>
      <c r="U73" t="s">
        <v>22</v>
      </c>
    </row>
    <row r="74" spans="1:21" x14ac:dyDescent="0.25">
      <c r="A74">
        <v>129</v>
      </c>
      <c r="B74" t="s">
        <v>23</v>
      </c>
      <c r="C74" t="s">
        <v>26</v>
      </c>
      <c r="D74" s="11">
        <v>45233</v>
      </c>
      <c r="E74" t="s">
        <v>23</v>
      </c>
      <c r="F74" t="s">
        <v>23</v>
      </c>
      <c r="G74" t="s">
        <v>23</v>
      </c>
      <c r="H74" t="s">
        <v>23</v>
      </c>
      <c r="I74" t="s">
        <v>239</v>
      </c>
      <c r="J74" t="s">
        <v>23</v>
      </c>
      <c r="K74" s="11" t="s">
        <v>240</v>
      </c>
      <c r="L74">
        <v>0</v>
      </c>
      <c r="M74">
        <v>0</v>
      </c>
      <c r="N74" t="s">
        <v>241</v>
      </c>
      <c r="O74" t="s">
        <v>23</v>
      </c>
      <c r="P74" t="s">
        <v>23</v>
      </c>
      <c r="Q74" t="s">
        <v>23</v>
      </c>
      <c r="R74" t="s">
        <v>242</v>
      </c>
      <c r="S74" t="s">
        <v>22</v>
      </c>
      <c r="T74" t="s">
        <v>22</v>
      </c>
      <c r="U74" t="s">
        <v>22</v>
      </c>
    </row>
    <row r="75" spans="1:21" x14ac:dyDescent="0.25">
      <c r="A75">
        <v>130</v>
      </c>
      <c r="B75" t="s">
        <v>23</v>
      </c>
      <c r="C75" t="s">
        <v>26</v>
      </c>
      <c r="D75" s="11">
        <v>45233</v>
      </c>
      <c r="E75" t="s">
        <v>23</v>
      </c>
      <c r="F75" t="s">
        <v>23</v>
      </c>
      <c r="G75" t="s">
        <v>23</v>
      </c>
      <c r="H75" t="s">
        <v>23</v>
      </c>
      <c r="I75" t="s">
        <v>243</v>
      </c>
      <c r="J75" t="s">
        <v>23</v>
      </c>
      <c r="K75" s="11" t="s">
        <v>244</v>
      </c>
      <c r="L75">
        <v>1</v>
      </c>
      <c r="M75">
        <v>1693</v>
      </c>
      <c r="N75" t="s">
        <v>241</v>
      </c>
      <c r="O75" t="s">
        <v>23</v>
      </c>
      <c r="P75" t="s">
        <v>23</v>
      </c>
      <c r="Q75" t="s">
        <v>23</v>
      </c>
      <c r="R75" t="s">
        <v>245</v>
      </c>
      <c r="S75" t="s">
        <v>22</v>
      </c>
      <c r="T75" t="s">
        <v>22</v>
      </c>
      <c r="U75" t="s">
        <v>22</v>
      </c>
    </row>
    <row r="76" spans="1:21" x14ac:dyDescent="0.25">
      <c r="A76">
        <v>131</v>
      </c>
      <c r="B76" t="s">
        <v>23</v>
      </c>
      <c r="C76" t="s">
        <v>26</v>
      </c>
      <c r="D76" s="11">
        <v>45233</v>
      </c>
      <c r="E76" t="s">
        <v>23</v>
      </c>
      <c r="F76" t="s">
        <v>23</v>
      </c>
      <c r="G76" t="s">
        <v>23</v>
      </c>
      <c r="H76" t="s">
        <v>23</v>
      </c>
      <c r="I76" t="s">
        <v>246</v>
      </c>
      <c r="J76" t="s">
        <v>23</v>
      </c>
      <c r="K76" s="11" t="s">
        <v>247</v>
      </c>
      <c r="L76">
        <v>0</v>
      </c>
      <c r="M76">
        <v>0</v>
      </c>
      <c r="N76" t="s">
        <v>241</v>
      </c>
      <c r="O76" t="s">
        <v>23</v>
      </c>
      <c r="P76" t="s">
        <v>23</v>
      </c>
      <c r="Q76" t="s">
        <v>23</v>
      </c>
      <c r="R76" t="s">
        <v>248</v>
      </c>
      <c r="S76" t="s">
        <v>22</v>
      </c>
      <c r="T76" t="s">
        <v>22</v>
      </c>
      <c r="U76" t="s">
        <v>22</v>
      </c>
    </row>
    <row r="77" spans="1:21" x14ac:dyDescent="0.25">
      <c r="A77">
        <v>132</v>
      </c>
      <c r="B77" t="s">
        <v>23</v>
      </c>
      <c r="C77" t="s">
        <v>26</v>
      </c>
      <c r="D77" s="11">
        <v>45233</v>
      </c>
      <c r="E77" t="s">
        <v>23</v>
      </c>
      <c r="F77" t="s">
        <v>23</v>
      </c>
      <c r="G77" t="s">
        <v>23</v>
      </c>
      <c r="H77" t="s">
        <v>23</v>
      </c>
      <c r="I77" t="s">
        <v>249</v>
      </c>
      <c r="J77" t="s">
        <v>23</v>
      </c>
      <c r="K77" s="11" t="s">
        <v>250</v>
      </c>
      <c r="L77">
        <v>1</v>
      </c>
      <c r="M77">
        <v>50</v>
      </c>
      <c r="N77" t="s">
        <v>241</v>
      </c>
      <c r="O77" t="s">
        <v>23</v>
      </c>
      <c r="P77" t="s">
        <v>23</v>
      </c>
      <c r="Q77" t="s">
        <v>23</v>
      </c>
      <c r="R77" t="s">
        <v>251</v>
      </c>
      <c r="S77" t="s">
        <v>22</v>
      </c>
      <c r="T77" t="s">
        <v>22</v>
      </c>
      <c r="U77" t="s">
        <v>22</v>
      </c>
    </row>
    <row r="78" spans="1:21" x14ac:dyDescent="0.25">
      <c r="A78">
        <v>133</v>
      </c>
      <c r="B78" t="s">
        <v>23</v>
      </c>
      <c r="C78" t="s">
        <v>26</v>
      </c>
      <c r="D78" s="11">
        <v>45233</v>
      </c>
      <c r="E78" t="s">
        <v>23</v>
      </c>
      <c r="F78" t="s">
        <v>23</v>
      </c>
      <c r="G78" t="s">
        <v>23</v>
      </c>
      <c r="H78" t="s">
        <v>23</v>
      </c>
      <c r="I78" t="s">
        <v>252</v>
      </c>
      <c r="J78" t="s">
        <v>23</v>
      </c>
      <c r="K78" s="11" t="s">
        <v>253</v>
      </c>
      <c r="L78">
        <v>0</v>
      </c>
      <c r="M78">
        <v>0</v>
      </c>
      <c r="N78" t="s">
        <v>241</v>
      </c>
      <c r="O78" t="s">
        <v>23</v>
      </c>
      <c r="P78" t="s">
        <v>23</v>
      </c>
      <c r="Q78" t="s">
        <v>23</v>
      </c>
      <c r="R78" t="s">
        <v>254</v>
      </c>
      <c r="S78" t="s">
        <v>22</v>
      </c>
      <c r="T78" t="s">
        <v>22</v>
      </c>
      <c r="U78" t="s">
        <v>22</v>
      </c>
    </row>
    <row r="79" spans="1:21" x14ac:dyDescent="0.25">
      <c r="A79">
        <v>134</v>
      </c>
      <c r="B79" t="s">
        <v>23</v>
      </c>
      <c r="C79" t="s">
        <v>26</v>
      </c>
      <c r="D79" s="11">
        <v>45233</v>
      </c>
      <c r="E79" t="s">
        <v>23</v>
      </c>
      <c r="F79" t="s">
        <v>23</v>
      </c>
      <c r="G79" t="s">
        <v>23</v>
      </c>
      <c r="H79" t="s">
        <v>23</v>
      </c>
      <c r="I79" t="s">
        <v>255</v>
      </c>
      <c r="J79" t="s">
        <v>23</v>
      </c>
      <c r="K79" s="11" t="s">
        <v>256</v>
      </c>
      <c r="L79">
        <v>0</v>
      </c>
      <c r="M79">
        <v>0</v>
      </c>
      <c r="N79" t="s">
        <v>241</v>
      </c>
      <c r="O79" t="s">
        <v>23</v>
      </c>
      <c r="P79" t="s">
        <v>23</v>
      </c>
      <c r="Q79" t="s">
        <v>23</v>
      </c>
      <c r="R79" t="s">
        <v>257</v>
      </c>
      <c r="S79" t="s">
        <v>22</v>
      </c>
      <c r="T79" t="s">
        <v>22</v>
      </c>
      <c r="U79" t="s">
        <v>22</v>
      </c>
    </row>
    <row r="80" spans="1:21" x14ac:dyDescent="0.25">
      <c r="A80">
        <v>135</v>
      </c>
      <c r="B80" t="s">
        <v>23</v>
      </c>
      <c r="C80" t="s">
        <v>26</v>
      </c>
      <c r="D80" s="11">
        <v>45233</v>
      </c>
      <c r="E80" t="s">
        <v>23</v>
      </c>
      <c r="F80" t="s">
        <v>23</v>
      </c>
      <c r="G80" t="s">
        <v>23</v>
      </c>
      <c r="H80" t="s">
        <v>23</v>
      </c>
      <c r="I80" t="s">
        <v>258</v>
      </c>
      <c r="J80" t="s">
        <v>23</v>
      </c>
      <c r="K80" s="11" t="s">
        <v>259</v>
      </c>
      <c r="L80">
        <v>0</v>
      </c>
      <c r="M80">
        <v>0</v>
      </c>
      <c r="N80" t="s">
        <v>241</v>
      </c>
      <c r="O80" t="s">
        <v>23</v>
      </c>
      <c r="P80" t="s">
        <v>23</v>
      </c>
      <c r="Q80" t="s">
        <v>23</v>
      </c>
      <c r="R80" t="s">
        <v>260</v>
      </c>
      <c r="S80" t="s">
        <v>22</v>
      </c>
      <c r="T80" t="s">
        <v>22</v>
      </c>
      <c r="U80" t="s">
        <v>22</v>
      </c>
    </row>
    <row r="81" spans="1:21" x14ac:dyDescent="0.25">
      <c r="A81">
        <v>136</v>
      </c>
      <c r="B81" t="s">
        <v>23</v>
      </c>
      <c r="C81" t="s">
        <v>26</v>
      </c>
      <c r="D81" s="11">
        <v>45233</v>
      </c>
      <c r="E81" t="s">
        <v>23</v>
      </c>
      <c r="F81" t="s">
        <v>23</v>
      </c>
      <c r="G81" t="s">
        <v>23</v>
      </c>
      <c r="H81" t="s">
        <v>23</v>
      </c>
      <c r="I81" t="s">
        <v>261</v>
      </c>
      <c r="J81" t="s">
        <v>23</v>
      </c>
      <c r="K81" s="11" t="s">
        <v>262</v>
      </c>
      <c r="L81">
        <v>0</v>
      </c>
      <c r="M81">
        <v>0</v>
      </c>
      <c r="N81" t="s">
        <v>241</v>
      </c>
      <c r="O81" t="s">
        <v>23</v>
      </c>
      <c r="P81" t="s">
        <v>23</v>
      </c>
      <c r="Q81" t="s">
        <v>23</v>
      </c>
      <c r="R81" t="s">
        <v>263</v>
      </c>
      <c r="S81" t="s">
        <v>22</v>
      </c>
      <c r="T81" t="s">
        <v>22</v>
      </c>
      <c r="U81" t="s">
        <v>22</v>
      </c>
    </row>
    <row r="82" spans="1:21" x14ac:dyDescent="0.25">
      <c r="A82">
        <v>137</v>
      </c>
      <c r="B82" t="s">
        <v>23</v>
      </c>
      <c r="C82" t="s">
        <v>26</v>
      </c>
      <c r="D82" s="11">
        <v>45233</v>
      </c>
      <c r="E82" t="s">
        <v>23</v>
      </c>
      <c r="F82" t="s">
        <v>23</v>
      </c>
      <c r="G82" t="s">
        <v>23</v>
      </c>
      <c r="H82" t="s">
        <v>23</v>
      </c>
      <c r="I82" t="s">
        <v>264</v>
      </c>
      <c r="J82" t="s">
        <v>23</v>
      </c>
      <c r="K82" s="11" t="s">
        <v>265</v>
      </c>
      <c r="L82">
        <v>0</v>
      </c>
      <c r="M82">
        <v>0</v>
      </c>
      <c r="N82" t="s">
        <v>241</v>
      </c>
      <c r="O82" t="s">
        <v>23</v>
      </c>
      <c r="P82" t="s">
        <v>23</v>
      </c>
      <c r="Q82" t="s">
        <v>23</v>
      </c>
      <c r="R82" t="s">
        <v>266</v>
      </c>
      <c r="S82" t="s">
        <v>22</v>
      </c>
      <c r="T82" t="s">
        <v>22</v>
      </c>
      <c r="U82" t="s">
        <v>22</v>
      </c>
    </row>
    <row r="83" spans="1:21" x14ac:dyDescent="0.25">
      <c r="A83">
        <v>138</v>
      </c>
      <c r="B83" t="s">
        <v>23</v>
      </c>
      <c r="C83" t="s">
        <v>26</v>
      </c>
      <c r="D83" s="11">
        <v>45233</v>
      </c>
      <c r="E83" t="s">
        <v>23</v>
      </c>
      <c r="F83" t="s">
        <v>23</v>
      </c>
      <c r="G83" t="s">
        <v>23</v>
      </c>
      <c r="H83" t="s">
        <v>23</v>
      </c>
      <c r="I83" t="s">
        <v>267</v>
      </c>
      <c r="J83" t="s">
        <v>23</v>
      </c>
      <c r="K83" s="11" t="s">
        <v>268</v>
      </c>
      <c r="L83">
        <v>0</v>
      </c>
      <c r="M83">
        <v>0</v>
      </c>
      <c r="N83" t="s">
        <v>241</v>
      </c>
      <c r="O83" t="s">
        <v>23</v>
      </c>
      <c r="P83" t="s">
        <v>23</v>
      </c>
      <c r="Q83" t="s">
        <v>23</v>
      </c>
      <c r="R83" t="s">
        <v>269</v>
      </c>
      <c r="S83" t="s">
        <v>22</v>
      </c>
      <c r="T83" t="s">
        <v>22</v>
      </c>
      <c r="U83" t="s">
        <v>22</v>
      </c>
    </row>
    <row r="84" spans="1:21" x14ac:dyDescent="0.25">
      <c r="A84">
        <v>139</v>
      </c>
      <c r="B84" t="s">
        <v>23</v>
      </c>
      <c r="C84" t="s">
        <v>26</v>
      </c>
      <c r="D84" s="11">
        <v>45233</v>
      </c>
      <c r="E84" t="s">
        <v>23</v>
      </c>
      <c r="F84" t="s">
        <v>23</v>
      </c>
      <c r="G84" t="s">
        <v>23</v>
      </c>
      <c r="H84" t="s">
        <v>23</v>
      </c>
      <c r="I84" t="s">
        <v>270</v>
      </c>
      <c r="J84" t="s">
        <v>23</v>
      </c>
      <c r="K84" s="11" t="s">
        <v>271</v>
      </c>
      <c r="L84">
        <v>0</v>
      </c>
      <c r="M84">
        <v>0</v>
      </c>
      <c r="N84" t="s">
        <v>241</v>
      </c>
      <c r="O84" t="s">
        <v>23</v>
      </c>
      <c r="P84" t="s">
        <v>23</v>
      </c>
      <c r="Q84" t="s">
        <v>23</v>
      </c>
      <c r="R84" t="s">
        <v>272</v>
      </c>
      <c r="S84" t="s">
        <v>22</v>
      </c>
      <c r="T84" t="s">
        <v>22</v>
      </c>
      <c r="U84" t="s">
        <v>22</v>
      </c>
    </row>
    <row r="85" spans="1:21" x14ac:dyDescent="0.25">
      <c r="A85">
        <v>140</v>
      </c>
      <c r="B85" t="s">
        <v>23</v>
      </c>
      <c r="C85" t="s">
        <v>26</v>
      </c>
      <c r="D85" s="11">
        <v>45233</v>
      </c>
      <c r="E85" t="s">
        <v>23</v>
      </c>
      <c r="F85" t="s">
        <v>23</v>
      </c>
      <c r="G85" t="s">
        <v>23</v>
      </c>
      <c r="H85" t="s">
        <v>23</v>
      </c>
      <c r="I85" t="s">
        <v>273</v>
      </c>
      <c r="J85" t="s">
        <v>23</v>
      </c>
      <c r="K85" s="11" t="s">
        <v>274</v>
      </c>
      <c r="L85">
        <v>0</v>
      </c>
      <c r="M85">
        <v>0</v>
      </c>
      <c r="N85" t="s">
        <v>241</v>
      </c>
      <c r="O85" t="s">
        <v>23</v>
      </c>
      <c r="P85" t="s">
        <v>23</v>
      </c>
      <c r="Q85" t="s">
        <v>23</v>
      </c>
      <c r="R85" t="s">
        <v>275</v>
      </c>
      <c r="S85" t="s">
        <v>22</v>
      </c>
      <c r="T85" t="s">
        <v>22</v>
      </c>
      <c r="U85" t="s">
        <v>22</v>
      </c>
    </row>
    <row r="86" spans="1:21" x14ac:dyDescent="0.25">
      <c r="A86">
        <v>141</v>
      </c>
      <c r="B86" t="s">
        <v>23</v>
      </c>
      <c r="C86" t="s">
        <v>26</v>
      </c>
      <c r="D86" s="11">
        <v>45233</v>
      </c>
      <c r="E86" t="s">
        <v>23</v>
      </c>
      <c r="F86" t="s">
        <v>23</v>
      </c>
      <c r="G86" t="s">
        <v>23</v>
      </c>
      <c r="H86" t="s">
        <v>23</v>
      </c>
      <c r="I86" t="s">
        <v>276</v>
      </c>
      <c r="J86" t="s">
        <v>23</v>
      </c>
      <c r="K86" s="11" t="s">
        <v>277</v>
      </c>
      <c r="L86">
        <v>0</v>
      </c>
      <c r="M86">
        <v>0</v>
      </c>
      <c r="N86" t="s">
        <v>241</v>
      </c>
      <c r="O86" t="s">
        <v>23</v>
      </c>
      <c r="P86" t="s">
        <v>23</v>
      </c>
      <c r="Q86" t="s">
        <v>23</v>
      </c>
      <c r="R86" t="s">
        <v>278</v>
      </c>
      <c r="S86" t="s">
        <v>22</v>
      </c>
      <c r="T86" t="s">
        <v>22</v>
      </c>
      <c r="U86" t="s">
        <v>22</v>
      </c>
    </row>
    <row r="87" spans="1:21" x14ac:dyDescent="0.25">
      <c r="A87">
        <v>142</v>
      </c>
      <c r="B87" t="s">
        <v>23</v>
      </c>
      <c r="C87" t="s">
        <v>26</v>
      </c>
      <c r="D87" s="11">
        <v>45233</v>
      </c>
      <c r="E87" t="s">
        <v>23</v>
      </c>
      <c r="F87" t="s">
        <v>23</v>
      </c>
      <c r="G87" t="s">
        <v>23</v>
      </c>
      <c r="H87" t="s">
        <v>23</v>
      </c>
      <c r="I87" t="s">
        <v>279</v>
      </c>
      <c r="J87" t="s">
        <v>23</v>
      </c>
      <c r="K87" s="11" t="s">
        <v>280</v>
      </c>
      <c r="L87">
        <v>0</v>
      </c>
      <c r="M87">
        <v>0</v>
      </c>
      <c r="N87" t="s">
        <v>241</v>
      </c>
      <c r="O87" t="s">
        <v>23</v>
      </c>
      <c r="P87" t="s">
        <v>23</v>
      </c>
      <c r="Q87" t="s">
        <v>23</v>
      </c>
      <c r="R87" t="s">
        <v>281</v>
      </c>
      <c r="S87" t="s">
        <v>22</v>
      </c>
      <c r="T87" t="s">
        <v>22</v>
      </c>
      <c r="U87" t="s">
        <v>22</v>
      </c>
    </row>
    <row r="88" spans="1:21" x14ac:dyDescent="0.25">
      <c r="A88">
        <v>143</v>
      </c>
      <c r="B88" t="s">
        <v>23</v>
      </c>
      <c r="C88" t="s">
        <v>26</v>
      </c>
      <c r="D88" s="11">
        <v>45233</v>
      </c>
      <c r="E88" t="s">
        <v>23</v>
      </c>
      <c r="F88" t="s">
        <v>23</v>
      </c>
      <c r="G88" t="s">
        <v>23</v>
      </c>
      <c r="H88" t="s">
        <v>23</v>
      </c>
      <c r="I88" t="s">
        <v>282</v>
      </c>
      <c r="J88" t="s">
        <v>23</v>
      </c>
      <c r="K88" s="11" t="s">
        <v>283</v>
      </c>
      <c r="L88">
        <v>0</v>
      </c>
      <c r="M88">
        <v>0</v>
      </c>
      <c r="N88" t="s">
        <v>241</v>
      </c>
      <c r="O88" t="s">
        <v>23</v>
      </c>
      <c r="P88" t="s">
        <v>23</v>
      </c>
      <c r="Q88" t="s">
        <v>23</v>
      </c>
      <c r="R88" t="s">
        <v>284</v>
      </c>
      <c r="S88" t="s">
        <v>22</v>
      </c>
      <c r="T88" t="s">
        <v>22</v>
      </c>
      <c r="U88" t="s">
        <v>22</v>
      </c>
    </row>
    <row r="89" spans="1:21" x14ac:dyDescent="0.25">
      <c r="A89">
        <v>144</v>
      </c>
      <c r="B89" t="s">
        <v>23</v>
      </c>
      <c r="C89" t="s">
        <v>26</v>
      </c>
      <c r="D89" s="11">
        <v>45233</v>
      </c>
      <c r="E89" t="s">
        <v>23</v>
      </c>
      <c r="F89" t="s">
        <v>23</v>
      </c>
      <c r="G89" t="s">
        <v>23</v>
      </c>
      <c r="H89" t="s">
        <v>23</v>
      </c>
      <c r="I89" t="s">
        <v>285</v>
      </c>
      <c r="J89" t="s">
        <v>23</v>
      </c>
      <c r="K89" s="11" t="s">
        <v>286</v>
      </c>
      <c r="L89">
        <v>0</v>
      </c>
      <c r="M89">
        <v>0</v>
      </c>
      <c r="N89" t="s">
        <v>241</v>
      </c>
      <c r="O89" t="s">
        <v>23</v>
      </c>
      <c r="P89" t="s">
        <v>23</v>
      </c>
      <c r="Q89" t="s">
        <v>23</v>
      </c>
      <c r="R89" t="s">
        <v>287</v>
      </c>
      <c r="S89" t="s">
        <v>22</v>
      </c>
      <c r="T89" t="s">
        <v>22</v>
      </c>
      <c r="U89" t="s">
        <v>22</v>
      </c>
    </row>
    <row r="90" spans="1:21" x14ac:dyDescent="0.25">
      <c r="A90">
        <v>145</v>
      </c>
      <c r="B90" t="s">
        <v>23</v>
      </c>
      <c r="C90" t="s">
        <v>26</v>
      </c>
      <c r="D90" s="11">
        <v>45233</v>
      </c>
      <c r="E90" t="s">
        <v>23</v>
      </c>
      <c r="F90" t="s">
        <v>23</v>
      </c>
      <c r="G90" t="s">
        <v>23</v>
      </c>
      <c r="H90" t="s">
        <v>23</v>
      </c>
      <c r="I90" t="s">
        <v>288</v>
      </c>
      <c r="J90" t="s">
        <v>23</v>
      </c>
      <c r="K90" s="11" t="s">
        <v>289</v>
      </c>
      <c r="L90">
        <v>0</v>
      </c>
      <c r="M90">
        <v>0</v>
      </c>
      <c r="N90" t="s">
        <v>241</v>
      </c>
      <c r="O90" t="s">
        <v>23</v>
      </c>
      <c r="P90" t="s">
        <v>23</v>
      </c>
      <c r="Q90" t="s">
        <v>23</v>
      </c>
      <c r="R90" t="s">
        <v>290</v>
      </c>
      <c r="S90" t="s">
        <v>22</v>
      </c>
      <c r="T90" t="s">
        <v>22</v>
      </c>
      <c r="U90" t="s">
        <v>22</v>
      </c>
    </row>
    <row r="91" spans="1:21" x14ac:dyDescent="0.25">
      <c r="A91">
        <v>146</v>
      </c>
      <c r="B91" t="s">
        <v>23</v>
      </c>
      <c r="C91" t="s">
        <v>26</v>
      </c>
      <c r="D91" s="11">
        <v>45233</v>
      </c>
      <c r="E91" t="s">
        <v>23</v>
      </c>
      <c r="F91" t="s">
        <v>23</v>
      </c>
      <c r="G91" t="s">
        <v>23</v>
      </c>
      <c r="H91" t="s">
        <v>23</v>
      </c>
      <c r="I91" t="s">
        <v>291</v>
      </c>
      <c r="J91" t="s">
        <v>23</v>
      </c>
      <c r="K91" s="11" t="s">
        <v>292</v>
      </c>
      <c r="L91">
        <v>0</v>
      </c>
      <c r="M91">
        <v>0</v>
      </c>
      <c r="N91" t="s">
        <v>241</v>
      </c>
      <c r="O91" t="s">
        <v>23</v>
      </c>
      <c r="P91" t="s">
        <v>23</v>
      </c>
      <c r="Q91" t="s">
        <v>23</v>
      </c>
      <c r="R91" t="s">
        <v>293</v>
      </c>
      <c r="S91" t="s">
        <v>22</v>
      </c>
      <c r="T91" t="s">
        <v>22</v>
      </c>
      <c r="U91" t="s">
        <v>22</v>
      </c>
    </row>
    <row r="92" spans="1:21" x14ac:dyDescent="0.25">
      <c r="A92">
        <v>147</v>
      </c>
      <c r="B92" t="s">
        <v>23</v>
      </c>
      <c r="C92" t="s">
        <v>26</v>
      </c>
      <c r="D92" s="11">
        <v>45233</v>
      </c>
      <c r="E92" t="s">
        <v>23</v>
      </c>
      <c r="F92" t="s">
        <v>23</v>
      </c>
      <c r="G92" t="s">
        <v>23</v>
      </c>
      <c r="H92" t="s">
        <v>23</v>
      </c>
      <c r="I92" t="s">
        <v>294</v>
      </c>
      <c r="J92" t="s">
        <v>23</v>
      </c>
      <c r="K92" s="11" t="s">
        <v>295</v>
      </c>
      <c r="L92">
        <v>0</v>
      </c>
      <c r="M92">
        <v>0</v>
      </c>
      <c r="N92" t="s">
        <v>241</v>
      </c>
      <c r="O92" t="s">
        <v>23</v>
      </c>
      <c r="P92" t="s">
        <v>23</v>
      </c>
      <c r="Q92" t="s">
        <v>23</v>
      </c>
      <c r="R92" t="s">
        <v>296</v>
      </c>
      <c r="S92" t="s">
        <v>22</v>
      </c>
      <c r="T92" t="s">
        <v>22</v>
      </c>
      <c r="U92" t="s">
        <v>22</v>
      </c>
    </row>
    <row r="93" spans="1:21" x14ac:dyDescent="0.25">
      <c r="A93">
        <v>148</v>
      </c>
      <c r="B93" t="s">
        <v>23</v>
      </c>
      <c r="C93" t="s">
        <v>26</v>
      </c>
      <c r="D93" s="11">
        <v>45233</v>
      </c>
      <c r="E93" t="s">
        <v>23</v>
      </c>
      <c r="F93" t="s">
        <v>23</v>
      </c>
      <c r="G93" t="s">
        <v>23</v>
      </c>
      <c r="H93" t="s">
        <v>23</v>
      </c>
      <c r="I93" t="s">
        <v>297</v>
      </c>
      <c r="J93" t="s">
        <v>23</v>
      </c>
      <c r="K93" s="11" t="s">
        <v>298</v>
      </c>
      <c r="L93">
        <v>0</v>
      </c>
      <c r="M93">
        <v>0</v>
      </c>
      <c r="N93" t="s">
        <v>241</v>
      </c>
      <c r="O93" t="s">
        <v>23</v>
      </c>
      <c r="P93" t="s">
        <v>23</v>
      </c>
      <c r="Q93" t="s">
        <v>23</v>
      </c>
      <c r="R93" t="s">
        <v>299</v>
      </c>
      <c r="S93" t="s">
        <v>22</v>
      </c>
      <c r="T93" t="s">
        <v>22</v>
      </c>
      <c r="U93" t="s">
        <v>22</v>
      </c>
    </row>
    <row r="94" spans="1:21" x14ac:dyDescent="0.25">
      <c r="A94">
        <v>149</v>
      </c>
      <c r="B94" t="s">
        <v>23</v>
      </c>
      <c r="C94" t="s">
        <v>26</v>
      </c>
      <c r="D94" s="11">
        <v>45233</v>
      </c>
      <c r="E94" t="s">
        <v>23</v>
      </c>
      <c r="F94" t="s">
        <v>23</v>
      </c>
      <c r="G94" t="s">
        <v>23</v>
      </c>
      <c r="H94" t="s">
        <v>23</v>
      </c>
      <c r="I94" t="s">
        <v>300</v>
      </c>
      <c r="J94" t="s">
        <v>23</v>
      </c>
      <c r="K94" s="11" t="s">
        <v>301</v>
      </c>
      <c r="L94">
        <v>0</v>
      </c>
      <c r="M94">
        <v>0</v>
      </c>
      <c r="N94" t="s">
        <v>241</v>
      </c>
      <c r="O94" t="s">
        <v>23</v>
      </c>
      <c r="P94" t="s">
        <v>23</v>
      </c>
      <c r="Q94" t="s">
        <v>23</v>
      </c>
      <c r="R94" t="s">
        <v>302</v>
      </c>
      <c r="S94" t="s">
        <v>22</v>
      </c>
      <c r="T94" t="s">
        <v>22</v>
      </c>
      <c r="U94" t="s">
        <v>22</v>
      </c>
    </row>
    <row r="95" spans="1:21" x14ac:dyDescent="0.25">
      <c r="A95">
        <v>150</v>
      </c>
      <c r="B95" t="s">
        <v>23</v>
      </c>
      <c r="C95" t="s">
        <v>26</v>
      </c>
      <c r="D95" s="11">
        <v>45233</v>
      </c>
      <c r="E95" t="s">
        <v>23</v>
      </c>
      <c r="F95" t="s">
        <v>23</v>
      </c>
      <c r="G95" t="s">
        <v>23</v>
      </c>
      <c r="H95" t="s">
        <v>23</v>
      </c>
      <c r="I95" t="s">
        <v>303</v>
      </c>
      <c r="J95" t="s">
        <v>23</v>
      </c>
      <c r="K95" s="11" t="s">
        <v>304</v>
      </c>
      <c r="L95">
        <v>0</v>
      </c>
      <c r="M95">
        <v>0</v>
      </c>
      <c r="N95" t="s">
        <v>241</v>
      </c>
      <c r="O95" t="s">
        <v>23</v>
      </c>
      <c r="P95" t="s">
        <v>23</v>
      </c>
      <c r="Q95" t="s">
        <v>23</v>
      </c>
      <c r="R95" t="s">
        <v>305</v>
      </c>
      <c r="S95" t="s">
        <v>22</v>
      </c>
      <c r="T95" t="s">
        <v>22</v>
      </c>
      <c r="U95" t="s">
        <v>22</v>
      </c>
    </row>
    <row r="96" spans="1:21" x14ac:dyDescent="0.25">
      <c r="A96">
        <v>151</v>
      </c>
      <c r="B96" t="s">
        <v>23</v>
      </c>
      <c r="C96" t="s">
        <v>26</v>
      </c>
      <c r="D96" s="11">
        <v>45233</v>
      </c>
      <c r="E96" t="s">
        <v>23</v>
      </c>
      <c r="F96" t="s">
        <v>23</v>
      </c>
      <c r="G96" t="s">
        <v>23</v>
      </c>
      <c r="H96" t="s">
        <v>23</v>
      </c>
      <c r="I96" t="s">
        <v>306</v>
      </c>
      <c r="J96" t="s">
        <v>23</v>
      </c>
      <c r="K96" s="11" t="s">
        <v>307</v>
      </c>
      <c r="L96">
        <v>0</v>
      </c>
      <c r="M96">
        <v>0</v>
      </c>
      <c r="N96" t="s">
        <v>241</v>
      </c>
      <c r="O96" t="s">
        <v>23</v>
      </c>
      <c r="P96" t="s">
        <v>23</v>
      </c>
      <c r="Q96" t="s">
        <v>23</v>
      </c>
      <c r="R96" t="s">
        <v>308</v>
      </c>
      <c r="S96" t="s">
        <v>22</v>
      </c>
      <c r="T96" t="s">
        <v>22</v>
      </c>
      <c r="U96" t="s">
        <v>22</v>
      </c>
    </row>
    <row r="97" spans="1:21" x14ac:dyDescent="0.25">
      <c r="A97">
        <v>152</v>
      </c>
      <c r="B97" t="s">
        <v>23</v>
      </c>
      <c r="C97" t="s">
        <v>26</v>
      </c>
      <c r="D97" s="11">
        <v>45233</v>
      </c>
      <c r="E97" t="s">
        <v>23</v>
      </c>
      <c r="F97" t="s">
        <v>23</v>
      </c>
      <c r="G97" t="s">
        <v>23</v>
      </c>
      <c r="H97" t="s">
        <v>23</v>
      </c>
      <c r="I97" t="s">
        <v>309</v>
      </c>
      <c r="J97" t="s">
        <v>23</v>
      </c>
      <c r="K97" s="11" t="s">
        <v>310</v>
      </c>
      <c r="L97">
        <v>0</v>
      </c>
      <c r="M97">
        <v>0</v>
      </c>
      <c r="N97" t="s">
        <v>241</v>
      </c>
      <c r="O97" t="s">
        <v>23</v>
      </c>
      <c r="P97" t="s">
        <v>23</v>
      </c>
      <c r="Q97" t="s">
        <v>23</v>
      </c>
      <c r="R97" t="s">
        <v>311</v>
      </c>
      <c r="S97" t="s">
        <v>22</v>
      </c>
      <c r="T97" t="s">
        <v>22</v>
      </c>
      <c r="U97" t="s">
        <v>22</v>
      </c>
    </row>
    <row r="98" spans="1:21" x14ac:dyDescent="0.25">
      <c r="A98">
        <v>153</v>
      </c>
      <c r="B98" t="s">
        <v>23</v>
      </c>
      <c r="C98" t="s">
        <v>26</v>
      </c>
      <c r="D98" s="11">
        <v>45233</v>
      </c>
      <c r="E98" t="s">
        <v>23</v>
      </c>
      <c r="F98" t="s">
        <v>23</v>
      </c>
      <c r="G98" t="s">
        <v>23</v>
      </c>
      <c r="H98" t="s">
        <v>23</v>
      </c>
      <c r="I98" t="s">
        <v>312</v>
      </c>
      <c r="J98" t="s">
        <v>23</v>
      </c>
      <c r="K98" s="11" t="s">
        <v>313</v>
      </c>
      <c r="L98">
        <v>5</v>
      </c>
      <c r="M98">
        <v>3018</v>
      </c>
      <c r="N98" t="s">
        <v>241</v>
      </c>
      <c r="O98" t="s">
        <v>23</v>
      </c>
      <c r="P98" t="s">
        <v>23</v>
      </c>
      <c r="Q98" t="s">
        <v>23</v>
      </c>
      <c r="R98" t="s">
        <v>314</v>
      </c>
      <c r="S98" t="s">
        <v>22</v>
      </c>
      <c r="T98" t="s">
        <v>22</v>
      </c>
      <c r="U98" t="s">
        <v>22</v>
      </c>
    </row>
    <row r="99" spans="1:21" x14ac:dyDescent="0.25">
      <c r="A99">
        <v>154</v>
      </c>
      <c r="B99" t="s">
        <v>23</v>
      </c>
      <c r="C99" t="s">
        <v>26</v>
      </c>
      <c r="D99" s="11">
        <v>45233</v>
      </c>
      <c r="E99" t="s">
        <v>23</v>
      </c>
      <c r="F99" t="s">
        <v>23</v>
      </c>
      <c r="G99" t="s">
        <v>23</v>
      </c>
      <c r="H99" t="s">
        <v>23</v>
      </c>
      <c r="I99" t="s">
        <v>315</v>
      </c>
      <c r="J99" t="s">
        <v>23</v>
      </c>
      <c r="K99" s="11" t="s">
        <v>316</v>
      </c>
      <c r="L99">
        <v>2</v>
      </c>
      <c r="M99">
        <v>1894</v>
      </c>
      <c r="N99" t="s">
        <v>241</v>
      </c>
      <c r="O99" t="s">
        <v>23</v>
      </c>
      <c r="P99" t="s">
        <v>23</v>
      </c>
      <c r="Q99" t="s">
        <v>23</v>
      </c>
      <c r="R99" t="s">
        <v>317</v>
      </c>
      <c r="S99" t="s">
        <v>22</v>
      </c>
      <c r="T99" t="s">
        <v>22</v>
      </c>
      <c r="U99" t="s">
        <v>22</v>
      </c>
    </row>
    <row r="100" spans="1:21" x14ac:dyDescent="0.25">
      <c r="A100">
        <v>155</v>
      </c>
      <c r="B100" t="s">
        <v>23</v>
      </c>
      <c r="C100" t="s">
        <v>26</v>
      </c>
      <c r="D100" s="11">
        <v>45233</v>
      </c>
      <c r="E100" t="s">
        <v>23</v>
      </c>
      <c r="F100" t="s">
        <v>23</v>
      </c>
      <c r="G100" t="s">
        <v>23</v>
      </c>
      <c r="H100" t="s">
        <v>23</v>
      </c>
      <c r="I100" t="s">
        <v>318</v>
      </c>
      <c r="J100" t="s">
        <v>23</v>
      </c>
      <c r="K100" s="11" t="s">
        <v>319</v>
      </c>
      <c r="L100">
        <v>0</v>
      </c>
      <c r="M100">
        <v>0</v>
      </c>
      <c r="N100" t="s">
        <v>241</v>
      </c>
      <c r="O100" t="s">
        <v>23</v>
      </c>
      <c r="P100" t="s">
        <v>23</v>
      </c>
      <c r="Q100" t="s">
        <v>23</v>
      </c>
      <c r="R100" t="s">
        <v>320</v>
      </c>
      <c r="S100" t="s">
        <v>22</v>
      </c>
      <c r="T100" t="s">
        <v>22</v>
      </c>
      <c r="U100" t="s">
        <v>22</v>
      </c>
    </row>
    <row r="101" spans="1:21" x14ac:dyDescent="0.25">
      <c r="A101">
        <v>156</v>
      </c>
      <c r="B101" t="s">
        <v>23</v>
      </c>
      <c r="C101" t="s">
        <v>26</v>
      </c>
      <c r="D101" s="11">
        <v>45233</v>
      </c>
      <c r="E101" t="s">
        <v>23</v>
      </c>
      <c r="F101" t="s">
        <v>23</v>
      </c>
      <c r="G101" t="s">
        <v>23</v>
      </c>
      <c r="H101" t="s">
        <v>23</v>
      </c>
      <c r="I101" t="s">
        <v>321</v>
      </c>
      <c r="J101" t="s">
        <v>23</v>
      </c>
      <c r="K101" s="11" t="s">
        <v>322</v>
      </c>
      <c r="L101">
        <v>4</v>
      </c>
      <c r="M101">
        <v>9246</v>
      </c>
      <c r="N101" t="s">
        <v>241</v>
      </c>
      <c r="O101" t="s">
        <v>23</v>
      </c>
      <c r="P101" t="s">
        <v>23</v>
      </c>
      <c r="Q101" t="s">
        <v>23</v>
      </c>
      <c r="R101" t="s">
        <v>323</v>
      </c>
      <c r="S101" t="s">
        <v>22</v>
      </c>
      <c r="T101" t="s">
        <v>22</v>
      </c>
      <c r="U101" t="s">
        <v>22</v>
      </c>
    </row>
    <row r="102" spans="1:21" x14ac:dyDescent="0.25">
      <c r="A102">
        <v>157</v>
      </c>
      <c r="B102" t="s">
        <v>23</v>
      </c>
      <c r="C102" t="s">
        <v>26</v>
      </c>
      <c r="D102" s="11">
        <v>45233</v>
      </c>
      <c r="E102" t="s">
        <v>23</v>
      </c>
      <c r="F102" t="s">
        <v>23</v>
      </c>
      <c r="G102" t="s">
        <v>23</v>
      </c>
      <c r="H102" t="s">
        <v>23</v>
      </c>
      <c r="I102" t="s">
        <v>324</v>
      </c>
      <c r="J102" t="s">
        <v>23</v>
      </c>
      <c r="K102" s="11" t="s">
        <v>325</v>
      </c>
      <c r="L102">
        <v>0</v>
      </c>
      <c r="M102">
        <v>0</v>
      </c>
      <c r="N102" t="s">
        <v>241</v>
      </c>
      <c r="O102" t="s">
        <v>23</v>
      </c>
      <c r="P102" t="s">
        <v>23</v>
      </c>
      <c r="Q102" t="s">
        <v>23</v>
      </c>
      <c r="R102" t="s">
        <v>326</v>
      </c>
      <c r="S102" t="s">
        <v>22</v>
      </c>
      <c r="T102" t="s">
        <v>22</v>
      </c>
      <c r="U102" t="s">
        <v>22</v>
      </c>
    </row>
    <row r="103" spans="1:21" x14ac:dyDescent="0.25">
      <c r="A103">
        <v>158</v>
      </c>
      <c r="B103" t="s">
        <v>23</v>
      </c>
      <c r="C103" t="s">
        <v>26</v>
      </c>
      <c r="D103" s="11">
        <v>45233</v>
      </c>
      <c r="E103" t="s">
        <v>23</v>
      </c>
      <c r="F103" t="s">
        <v>23</v>
      </c>
      <c r="G103" t="s">
        <v>23</v>
      </c>
      <c r="H103" t="s">
        <v>23</v>
      </c>
      <c r="I103" t="s">
        <v>327</v>
      </c>
      <c r="J103" t="s">
        <v>23</v>
      </c>
      <c r="K103" s="11" t="s">
        <v>328</v>
      </c>
      <c r="L103">
        <v>0</v>
      </c>
      <c r="M103">
        <v>0</v>
      </c>
      <c r="N103" t="s">
        <v>241</v>
      </c>
      <c r="O103" t="s">
        <v>23</v>
      </c>
      <c r="P103" t="s">
        <v>23</v>
      </c>
      <c r="Q103" t="s">
        <v>23</v>
      </c>
      <c r="R103" t="s">
        <v>329</v>
      </c>
      <c r="S103" t="s">
        <v>22</v>
      </c>
      <c r="T103" t="s">
        <v>22</v>
      </c>
      <c r="U103" t="s">
        <v>22</v>
      </c>
    </row>
    <row r="104" spans="1:21" x14ac:dyDescent="0.25">
      <c r="A104">
        <v>159</v>
      </c>
      <c r="B104" t="s">
        <v>23</v>
      </c>
      <c r="C104" t="s">
        <v>26</v>
      </c>
      <c r="D104" s="11">
        <v>45233</v>
      </c>
      <c r="E104" t="s">
        <v>23</v>
      </c>
      <c r="F104" t="s">
        <v>23</v>
      </c>
      <c r="G104" t="s">
        <v>23</v>
      </c>
      <c r="H104" t="s">
        <v>23</v>
      </c>
      <c r="I104" t="s">
        <v>330</v>
      </c>
      <c r="J104" t="s">
        <v>23</v>
      </c>
      <c r="K104" s="11" t="s">
        <v>331</v>
      </c>
      <c r="L104">
        <v>0</v>
      </c>
      <c r="M104">
        <v>0</v>
      </c>
      <c r="N104" t="s">
        <v>241</v>
      </c>
      <c r="O104" t="s">
        <v>23</v>
      </c>
      <c r="P104" t="s">
        <v>23</v>
      </c>
      <c r="Q104" t="s">
        <v>23</v>
      </c>
      <c r="R104" t="s">
        <v>332</v>
      </c>
      <c r="S104" t="s">
        <v>22</v>
      </c>
      <c r="T104" t="s">
        <v>22</v>
      </c>
      <c r="U104" t="s">
        <v>22</v>
      </c>
    </row>
    <row r="105" spans="1:21" x14ac:dyDescent="0.25">
      <c r="A105">
        <v>160</v>
      </c>
      <c r="B105" t="s">
        <v>23</v>
      </c>
      <c r="C105" t="s">
        <v>26</v>
      </c>
      <c r="D105" s="11">
        <v>45233</v>
      </c>
      <c r="E105" t="s">
        <v>23</v>
      </c>
      <c r="F105" t="s">
        <v>23</v>
      </c>
      <c r="G105" t="s">
        <v>23</v>
      </c>
      <c r="H105" t="s">
        <v>23</v>
      </c>
      <c r="I105" t="s">
        <v>333</v>
      </c>
      <c r="J105" t="s">
        <v>23</v>
      </c>
      <c r="K105" s="11" t="s">
        <v>334</v>
      </c>
      <c r="L105">
        <v>0</v>
      </c>
      <c r="M105">
        <v>0</v>
      </c>
      <c r="N105" t="s">
        <v>241</v>
      </c>
      <c r="O105" t="s">
        <v>23</v>
      </c>
      <c r="P105" t="s">
        <v>23</v>
      </c>
      <c r="Q105" t="s">
        <v>23</v>
      </c>
      <c r="R105" t="s">
        <v>335</v>
      </c>
      <c r="S105" t="s">
        <v>22</v>
      </c>
      <c r="T105" t="s">
        <v>22</v>
      </c>
      <c r="U105" t="s">
        <v>22</v>
      </c>
    </row>
    <row r="106" spans="1:21" x14ac:dyDescent="0.25">
      <c r="A106">
        <v>161</v>
      </c>
      <c r="B106" t="s">
        <v>23</v>
      </c>
      <c r="C106" t="s">
        <v>26</v>
      </c>
      <c r="D106" s="11">
        <v>45233</v>
      </c>
      <c r="E106" t="s">
        <v>23</v>
      </c>
      <c r="F106" t="s">
        <v>23</v>
      </c>
      <c r="G106" t="s">
        <v>23</v>
      </c>
      <c r="H106" t="s">
        <v>23</v>
      </c>
      <c r="I106" t="s">
        <v>336</v>
      </c>
      <c r="J106" t="s">
        <v>23</v>
      </c>
      <c r="K106" s="11" t="s">
        <v>337</v>
      </c>
      <c r="L106">
        <v>0</v>
      </c>
      <c r="M106">
        <v>0</v>
      </c>
      <c r="N106" t="s">
        <v>241</v>
      </c>
      <c r="O106" t="s">
        <v>23</v>
      </c>
      <c r="P106" t="s">
        <v>23</v>
      </c>
      <c r="Q106" t="s">
        <v>23</v>
      </c>
      <c r="R106" t="s">
        <v>338</v>
      </c>
      <c r="S106" t="s">
        <v>22</v>
      </c>
      <c r="T106" t="s">
        <v>22</v>
      </c>
      <c r="U106" t="s">
        <v>22</v>
      </c>
    </row>
    <row r="107" spans="1:21" x14ac:dyDescent="0.25">
      <c r="A107">
        <v>162</v>
      </c>
      <c r="B107" t="s">
        <v>23</v>
      </c>
      <c r="C107" t="s">
        <v>26</v>
      </c>
      <c r="D107" s="11">
        <v>45233</v>
      </c>
      <c r="E107" t="s">
        <v>23</v>
      </c>
      <c r="F107" t="s">
        <v>23</v>
      </c>
      <c r="G107" t="s">
        <v>23</v>
      </c>
      <c r="H107" t="s">
        <v>23</v>
      </c>
      <c r="I107" t="s">
        <v>339</v>
      </c>
      <c r="J107" t="s">
        <v>23</v>
      </c>
      <c r="K107" s="11" t="s">
        <v>340</v>
      </c>
      <c r="L107">
        <v>1</v>
      </c>
      <c r="M107">
        <v>383</v>
      </c>
      <c r="N107" t="s">
        <v>241</v>
      </c>
      <c r="O107" t="s">
        <v>23</v>
      </c>
      <c r="P107" t="s">
        <v>23</v>
      </c>
      <c r="Q107" t="s">
        <v>23</v>
      </c>
      <c r="R107" t="s">
        <v>341</v>
      </c>
      <c r="S107" t="s">
        <v>22</v>
      </c>
      <c r="T107" t="s">
        <v>22</v>
      </c>
      <c r="U107" t="s">
        <v>22</v>
      </c>
    </row>
    <row r="108" spans="1:21" x14ac:dyDescent="0.25">
      <c r="A108">
        <v>163</v>
      </c>
      <c r="B108" t="s">
        <v>23</v>
      </c>
      <c r="C108" t="s">
        <v>26</v>
      </c>
      <c r="D108" s="11">
        <v>45233</v>
      </c>
      <c r="E108" t="s">
        <v>23</v>
      </c>
      <c r="F108" t="s">
        <v>23</v>
      </c>
      <c r="G108" t="s">
        <v>23</v>
      </c>
      <c r="H108" t="s">
        <v>23</v>
      </c>
      <c r="I108" t="s">
        <v>342</v>
      </c>
      <c r="J108" t="s">
        <v>23</v>
      </c>
      <c r="K108" s="11" t="s">
        <v>343</v>
      </c>
      <c r="L108">
        <v>1</v>
      </c>
      <c r="M108">
        <v>2276</v>
      </c>
      <c r="N108" t="s">
        <v>241</v>
      </c>
      <c r="O108" t="s">
        <v>23</v>
      </c>
      <c r="P108" t="s">
        <v>23</v>
      </c>
      <c r="Q108" t="s">
        <v>23</v>
      </c>
      <c r="R108" t="s">
        <v>344</v>
      </c>
      <c r="S108" t="s">
        <v>22</v>
      </c>
      <c r="T108" t="s">
        <v>22</v>
      </c>
      <c r="U108" t="s">
        <v>22</v>
      </c>
    </row>
    <row r="109" spans="1:21" x14ac:dyDescent="0.25">
      <c r="A109">
        <v>164</v>
      </c>
      <c r="B109" t="s">
        <v>23</v>
      </c>
      <c r="C109" t="s">
        <v>26</v>
      </c>
      <c r="D109" s="11">
        <v>45233</v>
      </c>
      <c r="E109" t="s">
        <v>23</v>
      </c>
      <c r="F109" t="s">
        <v>23</v>
      </c>
      <c r="G109" t="s">
        <v>23</v>
      </c>
      <c r="H109" t="s">
        <v>23</v>
      </c>
      <c r="I109" t="s">
        <v>345</v>
      </c>
      <c r="J109" t="s">
        <v>23</v>
      </c>
      <c r="K109" s="11" t="s">
        <v>346</v>
      </c>
      <c r="L109">
        <v>0</v>
      </c>
      <c r="M109">
        <v>0</v>
      </c>
      <c r="N109" t="s">
        <v>241</v>
      </c>
      <c r="O109" t="s">
        <v>23</v>
      </c>
      <c r="P109" t="s">
        <v>23</v>
      </c>
      <c r="Q109" t="s">
        <v>23</v>
      </c>
      <c r="R109" t="s">
        <v>347</v>
      </c>
      <c r="S109" t="s">
        <v>22</v>
      </c>
      <c r="T109" t="s">
        <v>22</v>
      </c>
      <c r="U109" t="s">
        <v>22</v>
      </c>
    </row>
    <row r="110" spans="1:21" x14ac:dyDescent="0.25">
      <c r="A110">
        <v>165</v>
      </c>
      <c r="B110" t="s">
        <v>23</v>
      </c>
      <c r="C110" t="s">
        <v>26</v>
      </c>
      <c r="D110" s="11">
        <v>45233</v>
      </c>
      <c r="E110" t="s">
        <v>23</v>
      </c>
      <c r="F110" t="s">
        <v>23</v>
      </c>
      <c r="G110" t="s">
        <v>23</v>
      </c>
      <c r="H110" t="s">
        <v>23</v>
      </c>
      <c r="I110" t="s">
        <v>348</v>
      </c>
      <c r="J110" t="s">
        <v>23</v>
      </c>
      <c r="K110" s="11" t="s">
        <v>349</v>
      </c>
      <c r="L110">
        <v>1</v>
      </c>
      <c r="M110">
        <v>2508</v>
      </c>
      <c r="N110" t="s">
        <v>241</v>
      </c>
      <c r="O110" t="s">
        <v>23</v>
      </c>
      <c r="P110" t="s">
        <v>23</v>
      </c>
      <c r="Q110" t="s">
        <v>23</v>
      </c>
      <c r="R110" t="s">
        <v>350</v>
      </c>
      <c r="S110" t="s">
        <v>22</v>
      </c>
      <c r="T110" t="s">
        <v>22</v>
      </c>
      <c r="U110" t="s">
        <v>22</v>
      </c>
    </row>
    <row r="111" spans="1:21" x14ac:dyDescent="0.25">
      <c r="A111">
        <v>166</v>
      </c>
      <c r="B111" t="s">
        <v>23</v>
      </c>
      <c r="C111" t="s">
        <v>26</v>
      </c>
      <c r="D111" s="11">
        <v>45233</v>
      </c>
      <c r="E111" t="s">
        <v>23</v>
      </c>
      <c r="F111" t="s">
        <v>23</v>
      </c>
      <c r="G111" t="s">
        <v>23</v>
      </c>
      <c r="H111" t="s">
        <v>23</v>
      </c>
      <c r="I111" t="s">
        <v>351</v>
      </c>
      <c r="J111" t="s">
        <v>23</v>
      </c>
      <c r="K111" s="11" t="s">
        <v>352</v>
      </c>
      <c r="L111">
        <v>0</v>
      </c>
      <c r="M111">
        <v>0</v>
      </c>
      <c r="N111" t="s">
        <v>241</v>
      </c>
      <c r="O111" t="s">
        <v>23</v>
      </c>
      <c r="P111" t="s">
        <v>23</v>
      </c>
      <c r="Q111" t="s">
        <v>23</v>
      </c>
      <c r="R111" t="s">
        <v>353</v>
      </c>
      <c r="S111" t="s">
        <v>22</v>
      </c>
      <c r="T111" t="s">
        <v>22</v>
      </c>
      <c r="U111" t="s">
        <v>22</v>
      </c>
    </row>
    <row r="112" spans="1:21" x14ac:dyDescent="0.25">
      <c r="A112">
        <v>167</v>
      </c>
      <c r="B112" t="s">
        <v>23</v>
      </c>
      <c r="C112" t="s">
        <v>26</v>
      </c>
      <c r="D112" s="11">
        <v>45233</v>
      </c>
      <c r="E112" t="s">
        <v>23</v>
      </c>
      <c r="F112" t="s">
        <v>23</v>
      </c>
      <c r="G112" t="s">
        <v>23</v>
      </c>
      <c r="H112" t="s">
        <v>23</v>
      </c>
      <c r="I112" t="s">
        <v>354</v>
      </c>
      <c r="J112" t="s">
        <v>23</v>
      </c>
      <c r="K112" s="11" t="s">
        <v>355</v>
      </c>
      <c r="L112">
        <v>0</v>
      </c>
      <c r="M112">
        <v>0</v>
      </c>
      <c r="N112" t="s">
        <v>241</v>
      </c>
      <c r="O112" t="s">
        <v>23</v>
      </c>
      <c r="P112" t="s">
        <v>23</v>
      </c>
      <c r="Q112" t="s">
        <v>23</v>
      </c>
      <c r="R112" t="s">
        <v>356</v>
      </c>
      <c r="S112" t="s">
        <v>22</v>
      </c>
      <c r="T112" t="s">
        <v>22</v>
      </c>
      <c r="U112" t="s">
        <v>22</v>
      </c>
    </row>
    <row r="113" spans="1:21" x14ac:dyDescent="0.25">
      <c r="A113">
        <v>168</v>
      </c>
      <c r="B113" t="s">
        <v>23</v>
      </c>
      <c r="C113" t="s">
        <v>26</v>
      </c>
      <c r="D113" s="11">
        <v>45233</v>
      </c>
      <c r="E113" t="s">
        <v>23</v>
      </c>
      <c r="F113" t="s">
        <v>23</v>
      </c>
      <c r="G113" t="s">
        <v>23</v>
      </c>
      <c r="H113" t="s">
        <v>23</v>
      </c>
      <c r="I113" t="s">
        <v>357</v>
      </c>
      <c r="J113" t="s">
        <v>23</v>
      </c>
      <c r="K113" s="11" t="s">
        <v>358</v>
      </c>
      <c r="L113">
        <v>0</v>
      </c>
      <c r="M113">
        <v>0</v>
      </c>
      <c r="N113" t="s">
        <v>241</v>
      </c>
      <c r="O113" t="s">
        <v>23</v>
      </c>
      <c r="P113" t="s">
        <v>23</v>
      </c>
      <c r="Q113" t="s">
        <v>23</v>
      </c>
      <c r="R113" t="s">
        <v>359</v>
      </c>
      <c r="S113" t="s">
        <v>22</v>
      </c>
      <c r="T113" t="s">
        <v>22</v>
      </c>
      <c r="U113" t="s">
        <v>22</v>
      </c>
    </row>
    <row r="114" spans="1:21" x14ac:dyDescent="0.25">
      <c r="A114">
        <v>169</v>
      </c>
      <c r="B114" t="s">
        <v>23</v>
      </c>
      <c r="C114" t="s">
        <v>26</v>
      </c>
      <c r="D114" s="11">
        <v>45233</v>
      </c>
      <c r="E114" t="s">
        <v>23</v>
      </c>
      <c r="F114" t="s">
        <v>23</v>
      </c>
      <c r="G114" t="s">
        <v>23</v>
      </c>
      <c r="H114" t="s">
        <v>23</v>
      </c>
      <c r="I114" t="s">
        <v>360</v>
      </c>
      <c r="J114" t="s">
        <v>23</v>
      </c>
      <c r="K114" s="11" t="s">
        <v>361</v>
      </c>
      <c r="L114">
        <v>0</v>
      </c>
      <c r="M114">
        <v>0</v>
      </c>
      <c r="N114" t="s">
        <v>241</v>
      </c>
      <c r="O114" t="s">
        <v>23</v>
      </c>
      <c r="P114" t="s">
        <v>23</v>
      </c>
      <c r="Q114" t="s">
        <v>23</v>
      </c>
      <c r="R114" t="s">
        <v>362</v>
      </c>
      <c r="S114" t="s">
        <v>22</v>
      </c>
      <c r="T114" t="s">
        <v>22</v>
      </c>
      <c r="U114" t="s">
        <v>22</v>
      </c>
    </row>
    <row r="115" spans="1:21" x14ac:dyDescent="0.25">
      <c r="A115">
        <v>170</v>
      </c>
      <c r="B115" t="s">
        <v>23</v>
      </c>
      <c r="C115" t="s">
        <v>26</v>
      </c>
      <c r="D115" s="11">
        <v>45233</v>
      </c>
      <c r="E115" t="s">
        <v>23</v>
      </c>
      <c r="F115" t="s">
        <v>23</v>
      </c>
      <c r="G115" t="s">
        <v>23</v>
      </c>
      <c r="H115" t="s">
        <v>23</v>
      </c>
      <c r="I115" t="s">
        <v>363</v>
      </c>
      <c r="J115" t="s">
        <v>23</v>
      </c>
      <c r="K115" s="11" t="s">
        <v>364</v>
      </c>
      <c r="L115">
        <v>0</v>
      </c>
      <c r="M115">
        <v>0</v>
      </c>
      <c r="N115" t="s">
        <v>241</v>
      </c>
      <c r="O115" t="s">
        <v>23</v>
      </c>
      <c r="P115" t="s">
        <v>23</v>
      </c>
      <c r="Q115" t="s">
        <v>23</v>
      </c>
      <c r="R115" t="s">
        <v>365</v>
      </c>
      <c r="S115" t="s">
        <v>22</v>
      </c>
      <c r="T115" t="s">
        <v>22</v>
      </c>
      <c r="U115" t="s">
        <v>22</v>
      </c>
    </row>
    <row r="116" spans="1:21" x14ac:dyDescent="0.25">
      <c r="A116">
        <v>171</v>
      </c>
      <c r="B116" t="s">
        <v>23</v>
      </c>
      <c r="C116" t="s">
        <v>26</v>
      </c>
      <c r="D116" s="11">
        <v>45233</v>
      </c>
      <c r="E116" t="s">
        <v>23</v>
      </c>
      <c r="F116" t="s">
        <v>23</v>
      </c>
      <c r="G116" t="s">
        <v>23</v>
      </c>
      <c r="H116" t="s">
        <v>23</v>
      </c>
      <c r="I116" t="s">
        <v>366</v>
      </c>
      <c r="J116" t="s">
        <v>23</v>
      </c>
      <c r="K116" s="11" t="s">
        <v>367</v>
      </c>
      <c r="L116">
        <v>0</v>
      </c>
      <c r="M116">
        <v>0</v>
      </c>
      <c r="N116" t="s">
        <v>241</v>
      </c>
      <c r="O116" t="s">
        <v>23</v>
      </c>
      <c r="P116" t="s">
        <v>23</v>
      </c>
      <c r="Q116" t="s">
        <v>23</v>
      </c>
      <c r="R116" t="s">
        <v>368</v>
      </c>
      <c r="S116" t="s">
        <v>22</v>
      </c>
      <c r="T116" t="s">
        <v>22</v>
      </c>
      <c r="U116" t="s">
        <v>22</v>
      </c>
    </row>
    <row r="117" spans="1:21" x14ac:dyDescent="0.25">
      <c r="A117">
        <v>172</v>
      </c>
      <c r="B117" t="s">
        <v>23</v>
      </c>
      <c r="C117" t="s">
        <v>232</v>
      </c>
      <c r="D117" s="11">
        <v>45233</v>
      </c>
      <c r="E117" t="s">
        <v>369</v>
      </c>
      <c r="F117" t="s">
        <v>23</v>
      </c>
      <c r="G117" t="s">
        <v>23</v>
      </c>
      <c r="H117" t="s">
        <v>23</v>
      </c>
      <c r="I117" t="s">
        <v>22</v>
      </c>
      <c r="J117" t="s">
        <v>22</v>
      </c>
      <c r="K117" s="11" t="s">
        <v>234</v>
      </c>
      <c r="L117" t="s">
        <v>23</v>
      </c>
      <c r="M117" t="s">
        <v>23</v>
      </c>
      <c r="N117" t="s">
        <v>22</v>
      </c>
      <c r="O117" t="s">
        <v>23</v>
      </c>
      <c r="P117" t="s">
        <v>23</v>
      </c>
      <c r="Q117">
        <v>0</v>
      </c>
      <c r="R117" t="s">
        <v>370</v>
      </c>
      <c r="S117" t="s">
        <v>22</v>
      </c>
      <c r="T117" t="s">
        <v>22</v>
      </c>
      <c r="U117" t="s">
        <v>236</v>
      </c>
    </row>
    <row r="118" spans="1:21" x14ac:dyDescent="0.25">
      <c r="A118">
        <v>173</v>
      </c>
      <c r="B118" t="s">
        <v>23</v>
      </c>
      <c r="C118" t="s">
        <v>21</v>
      </c>
      <c r="D118" t="s">
        <v>22</v>
      </c>
      <c r="E118" t="s">
        <v>23</v>
      </c>
      <c r="F118" t="s">
        <v>23</v>
      </c>
      <c r="G118" t="s">
        <v>23</v>
      </c>
      <c r="H118" t="s">
        <v>23</v>
      </c>
      <c r="I118" t="s">
        <v>22</v>
      </c>
      <c r="J118" t="s">
        <v>22</v>
      </c>
      <c r="K118" t="s">
        <v>371</v>
      </c>
      <c r="L118" t="s">
        <v>23</v>
      </c>
      <c r="M118" t="s">
        <v>23</v>
      </c>
      <c r="N118" t="s">
        <v>22</v>
      </c>
      <c r="O118" t="s">
        <v>23</v>
      </c>
      <c r="P118" t="s">
        <v>23</v>
      </c>
      <c r="Q118" t="s">
        <v>23</v>
      </c>
      <c r="R118" t="s">
        <v>372</v>
      </c>
      <c r="S118" t="s">
        <v>22</v>
      </c>
      <c r="T118" t="s">
        <v>22</v>
      </c>
      <c r="U118" t="s">
        <v>22</v>
      </c>
    </row>
    <row r="119" spans="1:21" x14ac:dyDescent="0.25">
      <c r="A119">
        <v>174</v>
      </c>
      <c r="B119" t="s">
        <v>23</v>
      </c>
      <c r="C119" t="s">
        <v>26</v>
      </c>
      <c r="D119" s="11">
        <v>45233</v>
      </c>
      <c r="E119" t="s">
        <v>23</v>
      </c>
      <c r="F119" t="s">
        <v>23</v>
      </c>
      <c r="G119" t="s">
        <v>23</v>
      </c>
      <c r="H119" t="s">
        <v>23</v>
      </c>
      <c r="I119" t="s">
        <v>373</v>
      </c>
      <c r="J119" t="s">
        <v>23</v>
      </c>
      <c r="K119" s="11" t="s">
        <v>374</v>
      </c>
      <c r="L119">
        <v>1</v>
      </c>
      <c r="M119">
        <v>1</v>
      </c>
      <c r="N119" t="s">
        <v>29</v>
      </c>
      <c r="O119" t="s">
        <v>23</v>
      </c>
      <c r="P119" t="s">
        <v>23</v>
      </c>
      <c r="Q119" t="s">
        <v>23</v>
      </c>
      <c r="R119" t="s">
        <v>375</v>
      </c>
      <c r="S119" t="s">
        <v>22</v>
      </c>
      <c r="T119" t="s">
        <v>22</v>
      </c>
      <c r="U119" t="s">
        <v>22</v>
      </c>
    </row>
    <row r="120" spans="1:21" x14ac:dyDescent="0.25">
      <c r="A120">
        <v>175</v>
      </c>
      <c r="B120" t="s">
        <v>23</v>
      </c>
      <c r="C120" t="s">
        <v>26</v>
      </c>
      <c r="D120" s="11">
        <v>45233</v>
      </c>
      <c r="E120" t="s">
        <v>23</v>
      </c>
      <c r="F120" t="s">
        <v>23</v>
      </c>
      <c r="G120" t="s">
        <v>23</v>
      </c>
      <c r="H120" t="s">
        <v>23</v>
      </c>
      <c r="I120" t="s">
        <v>373</v>
      </c>
      <c r="J120" t="s">
        <v>23</v>
      </c>
      <c r="K120" s="11" t="s">
        <v>376</v>
      </c>
      <c r="L120">
        <v>0</v>
      </c>
      <c r="M120">
        <v>0</v>
      </c>
      <c r="N120" t="s">
        <v>29</v>
      </c>
      <c r="O120" t="s">
        <v>23</v>
      </c>
      <c r="P120" t="s">
        <v>23</v>
      </c>
      <c r="Q120" t="s">
        <v>23</v>
      </c>
      <c r="R120" t="s">
        <v>377</v>
      </c>
      <c r="S120" t="s">
        <v>22</v>
      </c>
      <c r="T120" t="s">
        <v>22</v>
      </c>
      <c r="U120" t="s">
        <v>22</v>
      </c>
    </row>
    <row r="121" spans="1:21" x14ac:dyDescent="0.25">
      <c r="A121">
        <v>176</v>
      </c>
      <c r="B121" t="s">
        <v>23</v>
      </c>
      <c r="C121" t="s">
        <v>26</v>
      </c>
      <c r="D121" s="11">
        <v>45233</v>
      </c>
      <c r="E121" t="s">
        <v>23</v>
      </c>
      <c r="F121" t="s">
        <v>23</v>
      </c>
      <c r="G121" t="s">
        <v>23</v>
      </c>
      <c r="H121" t="s">
        <v>23</v>
      </c>
      <c r="I121" t="s">
        <v>23</v>
      </c>
      <c r="J121" t="s">
        <v>23</v>
      </c>
      <c r="K121" s="11" t="s">
        <v>378</v>
      </c>
      <c r="L121">
        <v>0</v>
      </c>
      <c r="M121">
        <v>0</v>
      </c>
      <c r="N121" t="s">
        <v>29</v>
      </c>
      <c r="O121" t="s">
        <v>23</v>
      </c>
      <c r="P121" t="s">
        <v>23</v>
      </c>
      <c r="Q121" t="s">
        <v>23</v>
      </c>
      <c r="R121" t="s">
        <v>379</v>
      </c>
      <c r="S121" t="s">
        <v>22</v>
      </c>
      <c r="T121" t="s">
        <v>22</v>
      </c>
      <c r="U121" t="s">
        <v>22</v>
      </c>
    </row>
    <row r="122" spans="1:21" x14ac:dyDescent="0.25">
      <c r="A122">
        <v>194</v>
      </c>
      <c r="B122" t="s">
        <v>23</v>
      </c>
      <c r="C122" t="s">
        <v>26</v>
      </c>
      <c r="D122" s="11">
        <v>45233</v>
      </c>
      <c r="E122" t="s">
        <v>23</v>
      </c>
      <c r="F122" t="s">
        <v>23</v>
      </c>
      <c r="G122" t="s">
        <v>23</v>
      </c>
      <c r="H122" t="s">
        <v>23</v>
      </c>
      <c r="I122" t="s">
        <v>23</v>
      </c>
      <c r="J122" t="s">
        <v>23</v>
      </c>
      <c r="K122" s="11" t="s">
        <v>380</v>
      </c>
      <c r="L122">
        <v>0</v>
      </c>
      <c r="M122">
        <v>0</v>
      </c>
      <c r="N122" t="s">
        <v>29</v>
      </c>
      <c r="O122" t="s">
        <v>23</v>
      </c>
      <c r="P122" t="s">
        <v>23</v>
      </c>
      <c r="Q122" t="s">
        <v>23</v>
      </c>
      <c r="R122" t="s">
        <v>402</v>
      </c>
      <c r="S122" t="s">
        <v>22</v>
      </c>
      <c r="T122" t="s">
        <v>22</v>
      </c>
      <c r="U122" t="s">
        <v>22</v>
      </c>
    </row>
    <row r="123" spans="1:21" x14ac:dyDescent="0.25">
      <c r="A123">
        <v>195</v>
      </c>
      <c r="B123" t="s">
        <v>23</v>
      </c>
      <c r="C123" t="s">
        <v>26</v>
      </c>
      <c r="D123" s="11">
        <v>45233</v>
      </c>
      <c r="E123" t="s">
        <v>23</v>
      </c>
      <c r="F123" t="s">
        <v>23</v>
      </c>
      <c r="G123" t="s">
        <v>23</v>
      </c>
      <c r="H123" t="s">
        <v>23</v>
      </c>
      <c r="I123" t="s">
        <v>23</v>
      </c>
      <c r="J123" t="s">
        <v>23</v>
      </c>
      <c r="K123" s="11" t="s">
        <v>381</v>
      </c>
      <c r="L123">
        <v>10</v>
      </c>
      <c r="M123">
        <v>10</v>
      </c>
      <c r="N123" t="s">
        <v>29</v>
      </c>
      <c r="O123" t="s">
        <v>23</v>
      </c>
      <c r="P123" t="s">
        <v>23</v>
      </c>
      <c r="Q123" t="s">
        <v>23</v>
      </c>
      <c r="R123" t="s">
        <v>403</v>
      </c>
      <c r="S123" t="s">
        <v>22</v>
      </c>
      <c r="T123" t="s">
        <v>22</v>
      </c>
      <c r="U123" t="s">
        <v>22</v>
      </c>
    </row>
    <row r="124" spans="1:21" x14ac:dyDescent="0.25">
      <c r="A124">
        <v>213</v>
      </c>
      <c r="B124" t="s">
        <v>23</v>
      </c>
      <c r="C124" t="s">
        <v>26</v>
      </c>
      <c r="D124" s="11">
        <v>45233</v>
      </c>
      <c r="E124" t="s">
        <v>23</v>
      </c>
      <c r="F124" t="s">
        <v>23</v>
      </c>
      <c r="G124" t="s">
        <v>23</v>
      </c>
      <c r="H124" t="s">
        <v>23</v>
      </c>
      <c r="I124" t="s">
        <v>23</v>
      </c>
      <c r="J124" t="s">
        <v>23</v>
      </c>
      <c r="K124" s="11" t="s">
        <v>382</v>
      </c>
      <c r="L124">
        <v>15</v>
      </c>
      <c r="M124">
        <v>15</v>
      </c>
      <c r="N124" t="s">
        <v>29</v>
      </c>
      <c r="O124" t="s">
        <v>23</v>
      </c>
      <c r="P124" t="s">
        <v>23</v>
      </c>
      <c r="Q124" t="s">
        <v>23</v>
      </c>
      <c r="R124" t="s">
        <v>404</v>
      </c>
      <c r="S124" t="s">
        <v>22</v>
      </c>
      <c r="T124" t="s">
        <v>22</v>
      </c>
      <c r="U124" t="s">
        <v>22</v>
      </c>
    </row>
    <row r="125" spans="1:21" x14ac:dyDescent="0.25">
      <c r="A125">
        <v>214</v>
      </c>
      <c r="B125" t="s">
        <v>23</v>
      </c>
      <c r="C125" t="s">
        <v>26</v>
      </c>
      <c r="D125" s="11">
        <v>45233</v>
      </c>
      <c r="E125" t="s">
        <v>23</v>
      </c>
      <c r="F125" t="s">
        <v>23</v>
      </c>
      <c r="G125" t="s">
        <v>23</v>
      </c>
      <c r="H125" t="s">
        <v>23</v>
      </c>
      <c r="I125" t="s">
        <v>23</v>
      </c>
      <c r="J125" t="s">
        <v>23</v>
      </c>
      <c r="K125" s="11" t="s">
        <v>383</v>
      </c>
      <c r="L125">
        <v>24</v>
      </c>
      <c r="M125">
        <v>24</v>
      </c>
      <c r="N125" t="s">
        <v>29</v>
      </c>
      <c r="O125" t="s">
        <v>23</v>
      </c>
      <c r="P125" t="s">
        <v>23</v>
      </c>
      <c r="Q125" t="s">
        <v>23</v>
      </c>
      <c r="R125" t="s">
        <v>405</v>
      </c>
      <c r="S125" t="s">
        <v>22</v>
      </c>
      <c r="T125" t="s">
        <v>22</v>
      </c>
      <c r="U125" t="s">
        <v>22</v>
      </c>
    </row>
    <row r="126" spans="1:21" x14ac:dyDescent="0.25">
      <c r="A126">
        <v>215</v>
      </c>
      <c r="B126" t="s">
        <v>23</v>
      </c>
      <c r="C126" t="s">
        <v>26</v>
      </c>
      <c r="D126" s="11">
        <v>45233</v>
      </c>
      <c r="E126" t="s">
        <v>23</v>
      </c>
      <c r="F126" t="s">
        <v>23</v>
      </c>
      <c r="G126" t="s">
        <v>23</v>
      </c>
      <c r="H126" t="s">
        <v>23</v>
      </c>
      <c r="I126" t="s">
        <v>23</v>
      </c>
      <c r="J126" t="s">
        <v>23</v>
      </c>
      <c r="K126" s="11" t="s">
        <v>384</v>
      </c>
      <c r="L126">
        <v>0</v>
      </c>
      <c r="M126">
        <v>0</v>
      </c>
      <c r="N126" t="s">
        <v>29</v>
      </c>
      <c r="O126" t="s">
        <v>23</v>
      </c>
      <c r="P126" t="s">
        <v>23</v>
      </c>
      <c r="Q126" t="s">
        <v>23</v>
      </c>
      <c r="R126" t="s">
        <v>406</v>
      </c>
      <c r="S126" t="s">
        <v>22</v>
      </c>
      <c r="T126" t="s">
        <v>22</v>
      </c>
      <c r="U126" t="s">
        <v>22</v>
      </c>
    </row>
    <row r="127" spans="1:21" x14ac:dyDescent="0.25">
      <c r="A127">
        <v>216</v>
      </c>
      <c r="B127" t="s">
        <v>23</v>
      </c>
      <c r="C127" t="s">
        <v>26</v>
      </c>
      <c r="D127" s="11">
        <v>45233</v>
      </c>
      <c r="E127" t="s">
        <v>23</v>
      </c>
      <c r="F127" t="s">
        <v>23</v>
      </c>
      <c r="G127" t="s">
        <v>23</v>
      </c>
      <c r="H127" t="s">
        <v>23</v>
      </c>
      <c r="I127" t="s">
        <v>23</v>
      </c>
      <c r="J127" t="s">
        <v>23</v>
      </c>
      <c r="K127" s="11" t="s">
        <v>385</v>
      </c>
      <c r="L127">
        <v>23</v>
      </c>
      <c r="M127">
        <v>23</v>
      </c>
      <c r="N127" t="s">
        <v>29</v>
      </c>
      <c r="O127" t="s">
        <v>23</v>
      </c>
      <c r="P127" t="s">
        <v>23</v>
      </c>
      <c r="Q127" t="s">
        <v>23</v>
      </c>
      <c r="R127" t="s">
        <v>407</v>
      </c>
      <c r="S127" t="s">
        <v>22</v>
      </c>
      <c r="T127" t="s">
        <v>22</v>
      </c>
      <c r="U127" t="s">
        <v>22</v>
      </c>
    </row>
    <row r="128" spans="1:21" x14ac:dyDescent="0.25">
      <c r="A128">
        <v>217</v>
      </c>
      <c r="B128" t="s">
        <v>23</v>
      </c>
      <c r="C128" t="s">
        <v>26</v>
      </c>
      <c r="D128" s="11">
        <v>45233</v>
      </c>
      <c r="E128" t="s">
        <v>23</v>
      </c>
      <c r="F128" t="s">
        <v>23</v>
      </c>
      <c r="G128" t="s">
        <v>23</v>
      </c>
      <c r="H128" t="s">
        <v>23</v>
      </c>
      <c r="I128" t="s">
        <v>23</v>
      </c>
      <c r="J128" t="s">
        <v>23</v>
      </c>
      <c r="K128" s="11" t="s">
        <v>386</v>
      </c>
      <c r="L128">
        <v>18</v>
      </c>
      <c r="M128">
        <v>18</v>
      </c>
      <c r="N128" t="s">
        <v>29</v>
      </c>
      <c r="O128" t="s">
        <v>23</v>
      </c>
      <c r="P128" t="s">
        <v>23</v>
      </c>
      <c r="Q128" t="s">
        <v>23</v>
      </c>
      <c r="R128" t="s">
        <v>408</v>
      </c>
      <c r="S128" t="s">
        <v>22</v>
      </c>
      <c r="T128" t="s">
        <v>22</v>
      </c>
      <c r="U128" t="s">
        <v>22</v>
      </c>
    </row>
    <row r="129" spans="1:21" x14ac:dyDescent="0.25">
      <c r="A129">
        <v>218</v>
      </c>
      <c r="B129" t="s">
        <v>23</v>
      </c>
      <c r="C129" t="s">
        <v>26</v>
      </c>
      <c r="D129" s="11">
        <v>45233</v>
      </c>
      <c r="E129" t="s">
        <v>23</v>
      </c>
      <c r="F129" t="s">
        <v>23</v>
      </c>
      <c r="G129" t="s">
        <v>23</v>
      </c>
      <c r="H129" t="s">
        <v>23</v>
      </c>
      <c r="I129" t="s">
        <v>23</v>
      </c>
      <c r="J129" t="s">
        <v>23</v>
      </c>
      <c r="K129" s="11" t="s">
        <v>387</v>
      </c>
      <c r="L129">
        <v>0</v>
      </c>
      <c r="M129">
        <v>0</v>
      </c>
      <c r="N129" t="s">
        <v>29</v>
      </c>
      <c r="O129" t="s">
        <v>23</v>
      </c>
      <c r="P129" t="s">
        <v>23</v>
      </c>
      <c r="Q129" t="s">
        <v>23</v>
      </c>
      <c r="R129" t="s">
        <v>409</v>
      </c>
      <c r="S129" t="s">
        <v>22</v>
      </c>
      <c r="T129" t="s">
        <v>22</v>
      </c>
      <c r="U129" t="s">
        <v>22</v>
      </c>
    </row>
    <row r="130" spans="1:21" x14ac:dyDescent="0.25">
      <c r="A130">
        <v>219</v>
      </c>
      <c r="B130" t="s">
        <v>23</v>
      </c>
      <c r="C130" t="s">
        <v>26</v>
      </c>
      <c r="D130" s="11">
        <v>45233</v>
      </c>
      <c r="E130" t="s">
        <v>23</v>
      </c>
      <c r="F130" t="s">
        <v>23</v>
      </c>
      <c r="G130" t="s">
        <v>23</v>
      </c>
      <c r="H130" t="s">
        <v>23</v>
      </c>
      <c r="I130" t="s">
        <v>23</v>
      </c>
      <c r="J130" t="s">
        <v>23</v>
      </c>
      <c r="K130" s="11" t="s">
        <v>388</v>
      </c>
      <c r="L130">
        <v>1</v>
      </c>
      <c r="M130">
        <v>7</v>
      </c>
      <c r="N130" t="s">
        <v>241</v>
      </c>
      <c r="O130" t="s">
        <v>23</v>
      </c>
      <c r="P130" t="s">
        <v>23</v>
      </c>
      <c r="Q130" t="s">
        <v>23</v>
      </c>
      <c r="R130" t="s">
        <v>410</v>
      </c>
      <c r="S130" t="s">
        <v>22</v>
      </c>
      <c r="T130" t="s">
        <v>22</v>
      </c>
      <c r="U130" t="s">
        <v>22</v>
      </c>
    </row>
    <row r="131" spans="1:21" x14ac:dyDescent="0.25">
      <c r="A131">
        <v>220</v>
      </c>
      <c r="B131" t="s">
        <v>23</v>
      </c>
      <c r="C131" t="s">
        <v>26</v>
      </c>
      <c r="D131" s="11">
        <v>45233</v>
      </c>
      <c r="E131" t="s">
        <v>23</v>
      </c>
      <c r="F131" t="s">
        <v>23</v>
      </c>
      <c r="G131" t="s">
        <v>23</v>
      </c>
      <c r="H131" t="s">
        <v>23</v>
      </c>
      <c r="I131" t="s">
        <v>23</v>
      </c>
      <c r="J131" t="s">
        <v>23</v>
      </c>
      <c r="K131" s="11" t="s">
        <v>389</v>
      </c>
      <c r="L131">
        <v>24</v>
      </c>
      <c r="M131">
        <v>5237</v>
      </c>
      <c r="N131" t="s">
        <v>241</v>
      </c>
      <c r="O131" t="s">
        <v>23</v>
      </c>
      <c r="P131" t="s">
        <v>23</v>
      </c>
      <c r="Q131" t="s">
        <v>23</v>
      </c>
      <c r="R131" t="s">
        <v>411</v>
      </c>
      <c r="S131" t="s">
        <v>22</v>
      </c>
      <c r="T131" t="s">
        <v>22</v>
      </c>
      <c r="U131" t="s">
        <v>22</v>
      </c>
    </row>
    <row r="132" spans="1:21" x14ac:dyDescent="0.25">
      <c r="A132">
        <v>221</v>
      </c>
      <c r="B132" t="s">
        <v>23</v>
      </c>
      <c r="C132" t="s">
        <v>26</v>
      </c>
      <c r="D132" s="11">
        <v>45233</v>
      </c>
      <c r="E132" t="s">
        <v>23</v>
      </c>
      <c r="F132" t="s">
        <v>23</v>
      </c>
      <c r="G132" t="s">
        <v>23</v>
      </c>
      <c r="H132" t="s">
        <v>23</v>
      </c>
      <c r="I132" t="s">
        <v>23</v>
      </c>
      <c r="J132" t="s">
        <v>23</v>
      </c>
      <c r="K132" s="11" t="s">
        <v>390</v>
      </c>
      <c r="L132">
        <v>24</v>
      </c>
      <c r="M132">
        <v>3007</v>
      </c>
      <c r="N132" t="s">
        <v>241</v>
      </c>
      <c r="O132" t="s">
        <v>23</v>
      </c>
      <c r="P132" t="s">
        <v>23</v>
      </c>
      <c r="Q132" t="s">
        <v>23</v>
      </c>
      <c r="R132" t="s">
        <v>412</v>
      </c>
      <c r="S132" t="s">
        <v>22</v>
      </c>
      <c r="T132" t="s">
        <v>22</v>
      </c>
      <c r="U132" t="s">
        <v>22</v>
      </c>
    </row>
    <row r="133" spans="1:21" x14ac:dyDescent="0.25">
      <c r="A133">
        <v>222</v>
      </c>
      <c r="B133" t="s">
        <v>23</v>
      </c>
      <c r="C133" t="s">
        <v>26</v>
      </c>
      <c r="D133" s="11">
        <v>45233</v>
      </c>
      <c r="E133" t="s">
        <v>23</v>
      </c>
      <c r="F133" t="s">
        <v>23</v>
      </c>
      <c r="G133" t="s">
        <v>23</v>
      </c>
      <c r="H133" t="s">
        <v>23</v>
      </c>
      <c r="I133" t="s">
        <v>23</v>
      </c>
      <c r="J133" t="s">
        <v>23</v>
      </c>
      <c r="K133" s="11" t="s">
        <v>391</v>
      </c>
      <c r="L133">
        <v>42</v>
      </c>
      <c r="M133">
        <v>5244</v>
      </c>
      <c r="N133" t="s">
        <v>241</v>
      </c>
      <c r="O133" t="s">
        <v>23</v>
      </c>
      <c r="P133" t="s">
        <v>23</v>
      </c>
      <c r="Q133" t="s">
        <v>23</v>
      </c>
      <c r="R133" t="s">
        <v>413</v>
      </c>
      <c r="S133" t="s">
        <v>22</v>
      </c>
      <c r="T133" t="s">
        <v>22</v>
      </c>
      <c r="U133" t="s">
        <v>22</v>
      </c>
    </row>
    <row r="134" spans="1:21" x14ac:dyDescent="0.25">
      <c r="A134">
        <v>223</v>
      </c>
      <c r="B134" t="s">
        <v>23</v>
      </c>
      <c r="C134" t="s">
        <v>26</v>
      </c>
      <c r="D134" s="11">
        <v>45233</v>
      </c>
      <c r="E134" t="s">
        <v>23</v>
      </c>
      <c r="F134" t="s">
        <v>23</v>
      </c>
      <c r="G134" t="s">
        <v>23</v>
      </c>
      <c r="H134" t="s">
        <v>23</v>
      </c>
      <c r="I134" t="s">
        <v>23</v>
      </c>
      <c r="J134" t="s">
        <v>23</v>
      </c>
      <c r="K134" s="11" t="s">
        <v>392</v>
      </c>
      <c r="L134">
        <v>88</v>
      </c>
      <c r="M134">
        <v>9096</v>
      </c>
      <c r="N134" t="s">
        <v>241</v>
      </c>
      <c r="O134" t="s">
        <v>23</v>
      </c>
      <c r="P134" t="s">
        <v>23</v>
      </c>
      <c r="Q134" t="s">
        <v>23</v>
      </c>
      <c r="R134" t="s">
        <v>414</v>
      </c>
      <c r="S134" t="s">
        <v>22</v>
      </c>
      <c r="T134" t="s">
        <v>22</v>
      </c>
      <c r="U134" t="s">
        <v>22</v>
      </c>
    </row>
    <row r="135" spans="1:21" x14ac:dyDescent="0.25">
      <c r="A135">
        <v>224</v>
      </c>
      <c r="B135" t="s">
        <v>23</v>
      </c>
      <c r="C135" t="s">
        <v>26</v>
      </c>
      <c r="D135" s="11">
        <v>45233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s="11" t="s">
        <v>393</v>
      </c>
      <c r="L135">
        <v>0</v>
      </c>
      <c r="M135">
        <v>0</v>
      </c>
      <c r="N135" t="s">
        <v>241</v>
      </c>
      <c r="O135" t="s">
        <v>23</v>
      </c>
      <c r="P135" t="s">
        <v>23</v>
      </c>
      <c r="Q135" t="s">
        <v>23</v>
      </c>
      <c r="R135" t="s">
        <v>415</v>
      </c>
      <c r="S135" t="s">
        <v>22</v>
      </c>
      <c r="T135" t="s">
        <v>22</v>
      </c>
      <c r="U135" t="s">
        <v>22</v>
      </c>
    </row>
    <row r="136" spans="1:21" x14ac:dyDescent="0.25">
      <c r="A136">
        <v>225</v>
      </c>
      <c r="B136" t="s">
        <v>23</v>
      </c>
      <c r="C136" t="s">
        <v>26</v>
      </c>
      <c r="D136" s="11">
        <v>45233</v>
      </c>
      <c r="E136" t="s">
        <v>23</v>
      </c>
      <c r="F136" t="s">
        <v>23</v>
      </c>
      <c r="G136" t="s">
        <v>23</v>
      </c>
      <c r="H136" t="s">
        <v>23</v>
      </c>
      <c r="I136" t="s">
        <v>23</v>
      </c>
      <c r="J136" t="s">
        <v>23</v>
      </c>
      <c r="K136" s="11" t="s">
        <v>394</v>
      </c>
      <c r="L136">
        <v>0</v>
      </c>
      <c r="M136">
        <v>0</v>
      </c>
      <c r="N136" t="s">
        <v>29</v>
      </c>
      <c r="O136" t="s">
        <v>23</v>
      </c>
      <c r="P136" t="s">
        <v>23</v>
      </c>
      <c r="Q136" t="s">
        <v>23</v>
      </c>
      <c r="R136" t="s">
        <v>416</v>
      </c>
      <c r="S136" t="s">
        <v>22</v>
      </c>
      <c r="T136" t="s">
        <v>22</v>
      </c>
      <c r="U136" t="s">
        <v>22</v>
      </c>
    </row>
    <row r="137" spans="1:21" x14ac:dyDescent="0.25">
      <c r="A137">
        <v>226</v>
      </c>
      <c r="B137" t="s">
        <v>23</v>
      </c>
      <c r="C137" t="s">
        <v>26</v>
      </c>
      <c r="D137" s="11">
        <v>45233</v>
      </c>
      <c r="E137" t="s">
        <v>23</v>
      </c>
      <c r="F137" t="s">
        <v>23</v>
      </c>
      <c r="G137" t="s">
        <v>23</v>
      </c>
      <c r="H137" t="s">
        <v>23</v>
      </c>
      <c r="I137" t="s">
        <v>23</v>
      </c>
      <c r="J137" t="s">
        <v>23</v>
      </c>
      <c r="K137" s="11" t="s">
        <v>395</v>
      </c>
      <c r="L137">
        <v>0</v>
      </c>
      <c r="M137">
        <v>0</v>
      </c>
      <c r="N137" t="s">
        <v>29</v>
      </c>
      <c r="O137" t="s">
        <v>23</v>
      </c>
      <c r="P137" t="s">
        <v>23</v>
      </c>
      <c r="Q137" t="s">
        <v>23</v>
      </c>
      <c r="R137" t="s">
        <v>417</v>
      </c>
      <c r="S137" t="s">
        <v>22</v>
      </c>
      <c r="T137" t="s">
        <v>22</v>
      </c>
      <c r="U137" t="s">
        <v>22</v>
      </c>
    </row>
    <row r="138" spans="1:21" x14ac:dyDescent="0.25">
      <c r="A138">
        <v>227</v>
      </c>
      <c r="B138" t="s">
        <v>23</v>
      </c>
      <c r="C138" t="s">
        <v>26</v>
      </c>
      <c r="D138" s="11">
        <v>45233</v>
      </c>
      <c r="E138" t="s">
        <v>23</v>
      </c>
      <c r="F138" t="s">
        <v>23</v>
      </c>
      <c r="G138" t="s">
        <v>23</v>
      </c>
      <c r="H138" t="s">
        <v>23</v>
      </c>
      <c r="I138" t="s">
        <v>23</v>
      </c>
      <c r="J138" t="s">
        <v>23</v>
      </c>
      <c r="K138" s="11" t="s">
        <v>396</v>
      </c>
      <c r="L138">
        <v>15</v>
      </c>
      <c r="M138">
        <v>15</v>
      </c>
      <c r="N138" t="s">
        <v>29</v>
      </c>
      <c r="O138" t="s">
        <v>23</v>
      </c>
      <c r="P138" t="s">
        <v>23</v>
      </c>
      <c r="Q138" t="s">
        <v>23</v>
      </c>
      <c r="R138" t="s">
        <v>418</v>
      </c>
      <c r="S138" t="s">
        <v>22</v>
      </c>
      <c r="T138" t="s">
        <v>22</v>
      </c>
      <c r="U138" t="s">
        <v>22</v>
      </c>
    </row>
    <row r="139" spans="1:21" x14ac:dyDescent="0.25">
      <c r="A139">
        <v>228</v>
      </c>
      <c r="B139" t="s">
        <v>23</v>
      </c>
      <c r="C139" t="s">
        <v>232</v>
      </c>
      <c r="D139" s="11">
        <v>45233</v>
      </c>
      <c r="E139" t="s">
        <v>419</v>
      </c>
      <c r="F139" t="s">
        <v>23</v>
      </c>
      <c r="G139" t="s">
        <v>23</v>
      </c>
      <c r="H139" t="s">
        <v>23</v>
      </c>
      <c r="I139" t="s">
        <v>22</v>
      </c>
      <c r="J139" t="s">
        <v>22</v>
      </c>
      <c r="K139" s="11" t="s">
        <v>234</v>
      </c>
      <c r="L139" t="s">
        <v>23</v>
      </c>
      <c r="M139" t="s">
        <v>23</v>
      </c>
      <c r="N139" t="s">
        <v>22</v>
      </c>
      <c r="O139" t="s">
        <v>23</v>
      </c>
      <c r="P139" t="s">
        <v>23</v>
      </c>
      <c r="Q139">
        <v>0</v>
      </c>
      <c r="R139" t="s">
        <v>420</v>
      </c>
      <c r="S139" t="s">
        <v>22</v>
      </c>
      <c r="T139" t="s">
        <v>22</v>
      </c>
      <c r="U139" t="s">
        <v>236</v>
      </c>
    </row>
    <row r="140" spans="1:21" x14ac:dyDescent="0.25">
      <c r="A140">
        <v>229</v>
      </c>
      <c r="B140" t="s">
        <v>23</v>
      </c>
      <c r="C140" t="s">
        <v>232</v>
      </c>
      <c r="D140" s="11">
        <v>45233</v>
      </c>
      <c r="E140" t="s">
        <v>23</v>
      </c>
      <c r="F140" t="s">
        <v>23</v>
      </c>
      <c r="G140" t="s">
        <v>23</v>
      </c>
      <c r="H140" t="s">
        <v>23</v>
      </c>
      <c r="I140" t="s">
        <v>22</v>
      </c>
      <c r="J140" t="s">
        <v>22</v>
      </c>
      <c r="K140" s="11" t="s">
        <v>397</v>
      </c>
      <c r="L140" t="s">
        <v>23</v>
      </c>
      <c r="M140" t="s">
        <v>23</v>
      </c>
      <c r="N140" t="s">
        <v>22</v>
      </c>
      <c r="O140" t="s">
        <v>23</v>
      </c>
      <c r="P140" t="s">
        <v>23</v>
      </c>
      <c r="Q140">
        <v>0</v>
      </c>
      <c r="R140" t="s">
        <v>421</v>
      </c>
      <c r="S140" t="s">
        <v>22</v>
      </c>
      <c r="T140" t="s">
        <v>22</v>
      </c>
      <c r="U140" t="s"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McCarthy</dc:creator>
  <cp:lastModifiedBy>Mitch McCarthy</cp:lastModifiedBy>
  <dcterms:created xsi:type="dcterms:W3CDTF">2023-12-19T14:17:26Z</dcterms:created>
  <dcterms:modified xsi:type="dcterms:W3CDTF">2024-01-03T20:23:05Z</dcterms:modified>
</cp:coreProperties>
</file>