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最终选择" sheetId="4" r:id="rId1"/>
    <sheet name="手稿" sheetId="1" r:id="rId2"/>
    <sheet name="整套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4" l="1"/>
  <c r="K52" i="4" s="1"/>
  <c r="G52" i="4"/>
  <c r="K50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K10" i="4" l="1"/>
  <c r="M51" i="4" s="1"/>
  <c r="M64" i="1"/>
  <c r="K20" i="1"/>
  <c r="J53" i="1" l="1"/>
  <c r="J58" i="1" l="1"/>
  <c r="J57" i="1"/>
  <c r="K63" i="1"/>
  <c r="J54" i="1"/>
  <c r="J55" i="1"/>
  <c r="J56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42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0" i="1"/>
  <c r="J21" i="1"/>
  <c r="J22" i="1"/>
  <c r="J15" i="1"/>
  <c r="K11" i="1" s="1"/>
  <c r="J66" i="1"/>
  <c r="K65" i="1" s="1"/>
  <c r="G65" i="1"/>
</calcChain>
</file>

<file path=xl/sharedStrings.xml><?xml version="1.0" encoding="utf-8"?>
<sst xmlns="http://schemas.openxmlformats.org/spreadsheetml/2006/main" count="218" uniqueCount="113">
  <si>
    <t>名称</t>
    <phoneticPr fontId="1" type="noConversion"/>
  </si>
  <si>
    <t>备注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</si>
  <si>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</si>
  <si>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</si>
  <si>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</si>
  <si>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prusa i3 组装外壳清单</t>
    <phoneticPr fontId="1" type="noConversion"/>
  </si>
  <si>
    <t>铝框架</t>
    <phoneticPr fontId="1" type="noConversion"/>
  </si>
  <si>
    <t>规格</t>
    <phoneticPr fontId="1" type="noConversion"/>
  </si>
  <si>
    <t>410mm*1
310mm*2
385mm*2
246mm*2</t>
    <phoneticPr fontId="1" type="noConversion"/>
  </si>
  <si>
    <t>序号</t>
    <phoneticPr fontId="1" type="noConversion"/>
  </si>
  <si>
    <t>样图</t>
    <phoneticPr fontId="1" type="noConversion"/>
  </si>
  <si>
    <t>12元/m</t>
    <phoneticPr fontId="1" type="noConversion"/>
  </si>
  <si>
    <t>2020铝 5%切割损耗</t>
    <phoneticPr fontId="1" type="noConversion"/>
  </si>
  <si>
    <t>角码 0.6元/个
20M5内六角 0.35元/个
M5T型螺母 0.55元/个
m5 垫片 0.08元/个</t>
    <phoneticPr fontId="1" type="noConversion"/>
  </si>
  <si>
    <t>2020 (角码 + 内六角*2 + T型螺母*2 + 垫片*2)</t>
    <phoneticPr fontId="1" type="noConversion"/>
  </si>
  <si>
    <t>12套</t>
    <phoneticPr fontId="1" type="noConversion"/>
  </si>
  <si>
    <t>角码 螺母 垫片 螺钉</t>
    <phoneticPr fontId="1" type="noConversion"/>
  </si>
  <si>
    <t>合计单价(2/套)</t>
    <phoneticPr fontId="1" type="noConversion"/>
  </si>
  <si>
    <t>运费12</t>
    <phoneticPr fontId="1" type="noConversion"/>
  </si>
  <si>
    <t>总计</t>
    <phoneticPr fontId="1" type="noConversion"/>
  </si>
  <si>
    <t>3D 打印机主板套件 12864 LCD+RAMPS V1.4+A4988驱动+2560 R3</t>
    <phoneticPr fontId="1" type="noConversion"/>
  </si>
  <si>
    <t>1.3D 12864  LCD 1个
2.3D ramps 1.4 1个
3.3D 2560 r3（带数据线） 1个
4.3D 4988  4个 散热片4个
5.3D转接头1个
6.3D 30cm长排线 2条</t>
    <phoneticPr fontId="1" type="noConversion"/>
  </si>
  <si>
    <t>3D打印机配件 PRUSSA I3 2020铝型材 塑件配套12.9级螺丝</t>
    <phoneticPr fontId="1" type="noConversion"/>
  </si>
  <si>
    <t>160/套</t>
    <phoneticPr fontId="1" type="noConversion"/>
  </si>
  <si>
    <t>18/套</t>
    <phoneticPr fontId="1" type="noConversion"/>
  </si>
  <si>
    <t>8MM*385MM*2根
8MM*340MM*4根
8MM丝杆2根
T8铜螺母2个</t>
    <phoneticPr fontId="1" type="noConversion"/>
  </si>
  <si>
    <t>69/套</t>
    <phoneticPr fontId="1" type="noConversion"/>
  </si>
  <si>
    <t>3d打印机配件 PRUSA I3 3d打印机塑料件 I3铝型材塑料件 现货</t>
  </si>
  <si>
    <t>58/套</t>
    <phoneticPr fontId="1" type="noConversion"/>
  </si>
  <si>
    <t>42步进电机</t>
  </si>
  <si>
    <t>/1.2A 34mm /17HD34008-22B 1.8°3D</t>
  </si>
  <si>
    <t>总额</t>
    <phoneticPr fontId="1" type="noConversion"/>
  </si>
  <si>
    <t>3d打印机 桌面级I3高精度铝型材 diy套件 整机带铝基板热床包邮</t>
    <phoneticPr fontId="1" type="noConversion"/>
  </si>
  <si>
    <t>769元</t>
    <phoneticPr fontId="1" type="noConversion"/>
  </si>
  <si>
    <t>新佳胜电子</t>
    <phoneticPr fontId="1" type="noConversion"/>
  </si>
  <si>
    <t>3D打印机配件 Reprap MK2B热床铝板 加热板铝板 尺寸220*220*3mm</t>
  </si>
  <si>
    <t>220×220×3mm</t>
    <phoneticPr fontId="1" type="noConversion"/>
  </si>
  <si>
    <t>铝板</t>
    <phoneticPr fontId="1" type="noConversion"/>
  </si>
  <si>
    <r>
      <t>NEMA17 42</t>
    </r>
    <r>
      <rPr>
        <u/>
        <sz val="11"/>
        <color theme="10"/>
        <rFont val="等线"/>
        <family val="3"/>
        <charset val="134"/>
        <scheme val="minor"/>
      </rPr>
      <t>步进电机/17hs4401/1.7A 0.42N.M/diy电机/12V/3D打印机</t>
    </r>
    <phoneticPr fontId="1" type="noConversion"/>
  </si>
  <si>
    <t>额定电压2.7V,电流1.5A 电阻1.6欧。 力矩0.42N.M 二相四线</t>
  </si>
  <si>
    <t>PRUSA I3 2020铝材 3D打印机 光轴 T8丝杆套件</t>
    <phoneticPr fontId="1" type="noConversion"/>
  </si>
  <si>
    <t>丝杆套装 丝杆螺母套装直径300*8mm</t>
    <phoneticPr fontId="1" type="noConversion"/>
  </si>
  <si>
    <t>3D打印机配件 不锈钢光轴 光杆 8MM 圆柱直线直线光轴</t>
    <phoneticPr fontId="1" type="noConversion"/>
  </si>
  <si>
    <t>350*8mm</t>
    <phoneticPr fontId="1" type="noConversion"/>
  </si>
  <si>
    <t>390*8mm</t>
    <phoneticPr fontId="1" type="noConversion"/>
  </si>
  <si>
    <t>3D打印机配件长型直线轴承</t>
    <phoneticPr fontId="1" type="noConversion"/>
  </si>
  <si>
    <t>8*15*24</t>
    <phoneticPr fontId="1" type="noConversion"/>
  </si>
  <si>
    <t>3D 打印机套件 12864 LCD+ramps 1.4+A4988驱动+2560 R3</t>
  </si>
  <si>
    <t>1.3D 12864 LCD 1个
2.3D ramps 1.4 1个
3.3D 2560 r3（带数据线） 1个
4.3D 4988 5个 散热片5个
5.3D转接头1个
6.3D 30cm长排线 2条</t>
    <phoneticPr fontId="1" type="noConversion"/>
  </si>
  <si>
    <t>3脚鼠标开关 3脚 三脚 带柄 轻触开关 3脚 微动开关</t>
    <phoneticPr fontId="1" type="noConversion"/>
  </si>
  <si>
    <t>3D打印机配件 加热铝块 Makerbot Ultimak</t>
  </si>
  <si>
    <t>尺寸 20*15*12mm
螺丝: M6与M3(发热管与热电偶)
发热管: 6mm
热电偶: 3mm</t>
    <phoneticPr fontId="1" type="noConversion"/>
  </si>
  <si>
    <t>3d打印机配件 T8丝杆步进电机丝杆 丝杆螺母套装直径8mm</t>
    <phoneticPr fontId="1" type="noConversion"/>
  </si>
  <si>
    <t>6*20</t>
    <phoneticPr fontId="1" type="noConversion"/>
  </si>
  <si>
    <t>3d打印机耗材 ABS 1.75/3.0mm</t>
  </si>
  <si>
    <t>向右 带电机支架</t>
    <phoneticPr fontId="1" type="noConversion"/>
  </si>
  <si>
    <t>颜色里蓝,白</t>
    <phoneticPr fontId="1" type="noConversion"/>
  </si>
  <si>
    <t>3D打印机 Makerbot 配件 挤出机 小散热风扇</t>
  </si>
  <si>
    <t>12V 4010风扇</t>
    <phoneticPr fontId="1" type="noConversion"/>
  </si>
  <si>
    <t>NTC 单端玻封热敏电阻温度传感器 3D打印机</t>
  </si>
  <si>
    <t>AYN-MF59-104F-3950FB-1000</t>
    <phoneticPr fontId="1" type="noConversion"/>
  </si>
  <si>
    <t xml:space="preserve"> 100K 1% 3950耐200度</t>
    <phoneticPr fontId="1" type="noConversion"/>
  </si>
  <si>
    <t>3D打印机 配件 联轴器</t>
  </si>
  <si>
    <t>5*5 5*8 弹性联轴器</t>
    <phoneticPr fontId="1" type="noConversion"/>
  </si>
  <si>
    <t>3D打印机配件 扭力弹簧 </t>
  </si>
  <si>
    <t>3D打印机 MK3 铝基板 热床</t>
  </si>
  <si>
    <t>214mm*214mm*3mm</t>
    <phoneticPr fontId="1" type="noConversion"/>
  </si>
  <si>
    <r>
      <t xml:space="preserve">2GT </t>
    </r>
    <r>
      <rPr>
        <u/>
        <sz val="11"/>
        <color theme="10"/>
        <rFont val="等线"/>
        <family val="3"/>
        <charset val="134"/>
        <scheme val="minor"/>
      </rPr>
      <t>同步带轮16齿 20齿带宽6 内孔8</t>
    </r>
    <phoneticPr fontId="1" type="noConversion"/>
  </si>
  <si>
    <t>3D打印机配件 加热热床专用玻璃板</t>
  </si>
  <si>
    <t>213*200*3</t>
    <phoneticPr fontId="1" type="noConversion"/>
  </si>
  <si>
    <t>3D打印机喷嘴 黄铜喷头挤出头MakerBot MK8喷嘴</t>
  </si>
  <si>
    <t>0.3mm*2+0.2*2</t>
    <phoneticPr fontId="1" type="noConversion"/>
  </si>
  <si>
    <t>3D打印机配件 E3D喷嘴 全金属E3D M6</t>
  </si>
  <si>
    <t>0.3mm*1+0.2*1</t>
    <phoneticPr fontId="1" type="noConversion"/>
  </si>
  <si>
    <t>3D打印机配件 30MM喉管 铁氟龙管 Makerbot mk8喷头喉管</t>
  </si>
  <si>
    <t>M6*30mm</t>
    <phoneticPr fontId="1" type="noConversion"/>
  </si>
  <si>
    <t>3D打印机配件,扇热片 Makerbot MK7/MK8</t>
  </si>
  <si>
    <t>40*40*11</t>
    <phoneticPr fontId="1" type="noConversion"/>
  </si>
  <si>
    <t>3D打印机6*20模具单头电热管加热管发热管加热棒单端12V40W</t>
  </si>
  <si>
    <t>2GT-6mm橡胶开口同步皮带S2M GT2 MXL 同步带 GT2belt</t>
  </si>
  <si>
    <t>GT2-6mm</t>
    <phoneticPr fontId="1" type="noConversion"/>
  </si>
  <si>
    <t>3D打印机配件 轴承</t>
  </si>
  <si>
    <t>3D打印机配件 风扇罩 保护罩 40*40</t>
  </si>
  <si>
    <t>40*40</t>
    <phoneticPr fontId="1" type="noConversion"/>
  </si>
  <si>
    <t>3D打印机配件 优质热缩管 绝缘管（阻燃） Φ2.0（2mm</t>
  </si>
  <si>
    <t>2mm*1m</t>
    <phoneticPr fontId="1" type="noConversion"/>
  </si>
  <si>
    <t>3D打印机配件 70cm 2pin母-母 电缆跳线</t>
  </si>
  <si>
    <t>3D打印机 70cm 4pin母-母 电缆跳线 </t>
  </si>
  <si>
    <t>3D打印机配件 热床专用焊接线，红黑线</t>
  </si>
  <si>
    <t>带焊头</t>
    <phoneticPr fontId="1" type="noConversion"/>
  </si>
  <si>
    <t>3D打印机MK8挤出铝块挤出机带铜套 单喷头mk8挤出机安装块
带铜套</t>
    <phoneticPr fontId="1" type="noConversion"/>
  </si>
  <si>
    <t>右手</t>
    <phoneticPr fontId="1" type="noConversion"/>
  </si>
  <si>
    <t>3D打印机配件 42步进电机支架 钢质 42步进电机固定座</t>
  </si>
  <si>
    <t>带螺丝</t>
    <phoneticPr fontId="1" type="noConversion"/>
  </si>
  <si>
    <t>20齿, 内孔5mm</t>
    <phoneticPr fontId="1" type="noConversion"/>
  </si>
  <si>
    <t>3D打印机配件 调平组件 M3螺丝 调平弹簧 调平旋钮套件</t>
  </si>
  <si>
    <t>3D打印机 12V20A 开关电源 250W 打印主板 热床12v供电电源</t>
  </si>
  <si>
    <t>198*150*110</t>
    <phoneticPr fontId="1" type="noConversion"/>
  </si>
  <si>
    <t>12V 20A 250W</t>
    <phoneticPr fontId="1" type="noConversion"/>
  </si>
  <si>
    <t>3D打印机配件 Makerbot 电源插座 带开关和保险丝</t>
  </si>
  <si>
    <t>双头镀锡5/0.8导线 细线 100MM焊线 连接线 跳线 100条1捆</t>
  </si>
  <si>
    <t>100mm*100</t>
    <phoneticPr fontId="1" type="noConversion"/>
  </si>
  <si>
    <t>10CM长度 40P杜邦线 公对母 公头转母头 彩色排线 2.54脚距</t>
  </si>
  <si>
    <t>100mm*40</t>
    <phoneticPr fontId="1" type="noConversion"/>
  </si>
  <si>
    <t>机箱电源线 国标电脑电源线3芯0.75平方1.2米 三孔国标插头电源线</t>
    <phoneticPr fontId="1" type="noConversion"/>
  </si>
  <si>
    <t>缠绕管 包线管 绕线器 理线器 电线保护套6/8/10/12/16-30MM 黑白</t>
  </si>
  <si>
    <t>8mm*10m</t>
    <phoneticPr fontId="1" type="noConversion"/>
  </si>
  <si>
    <t>金星3*100mm固定塑料自锁式尼龙扎带 1000条线束扎线带白黑色包邮</t>
  </si>
  <si>
    <t>3*10*4mm</t>
    <phoneticPr fontId="1" type="noConversion"/>
  </si>
  <si>
    <t>备选</t>
    <phoneticPr fontId="1" type="noConversion"/>
  </si>
  <si>
    <t>其他配件</t>
    <phoneticPr fontId="1" type="noConversion"/>
  </si>
  <si>
    <t>3d打印机耗材 PLA 1.75/3.0mm 独立真空包装 净重0.3KG</t>
  </si>
  <si>
    <t>pla打印质量要比abs好些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</si>
</sst>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3" borderId="0" xfId="0" applyFill="1"/>
    <xf numFmtId="0" fontId="4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9" Type="http://schemas.openxmlformats.org/officeDocument/2006/relationships/image" Target="../media/image38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34" Type="http://schemas.openxmlformats.org/officeDocument/2006/relationships/image" Target="../media/image33.jpeg"/><Relationship Id="rId42" Type="http://schemas.openxmlformats.org/officeDocument/2006/relationships/image" Target="../media/image41.pn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Relationship Id="rId2" Type="http://schemas.openxmlformats.org/officeDocument/2006/relationships/hyperlink" Target="https://item.taobao.com/item.htm?spm=a1z10.5-c.w4002-17050260924.22.3dd1c10e3Cvsog&amp;id=521145496248" TargetMode="External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29" Type="http://schemas.openxmlformats.org/officeDocument/2006/relationships/image" Target="../media/image28.jpeg"/><Relationship Id="rId41" Type="http://schemas.openxmlformats.org/officeDocument/2006/relationships/image" Target="../media/image40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37" Type="http://schemas.openxmlformats.org/officeDocument/2006/relationships/image" Target="../media/image36.jpeg"/><Relationship Id="rId40" Type="http://schemas.openxmlformats.org/officeDocument/2006/relationships/image" Target="../media/image39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4" Type="http://schemas.openxmlformats.org/officeDocument/2006/relationships/image" Target="../media/image43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Relationship Id="rId30" Type="http://schemas.openxmlformats.org/officeDocument/2006/relationships/image" Target="../media/image29.jpeg"/><Relationship Id="rId35" Type="http://schemas.openxmlformats.org/officeDocument/2006/relationships/image" Target="../media/image34.jpeg"/><Relationship Id="rId43" Type="http://schemas.openxmlformats.org/officeDocument/2006/relationships/image" Target="../media/image4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13" Type="http://schemas.openxmlformats.org/officeDocument/2006/relationships/image" Target="../media/image9.jpeg"/><Relationship Id="rId18" Type="http://schemas.openxmlformats.org/officeDocument/2006/relationships/image" Target="../media/image14.jpeg"/><Relationship Id="rId26" Type="http://schemas.openxmlformats.org/officeDocument/2006/relationships/image" Target="../media/image22.jpeg"/><Relationship Id="rId39" Type="http://schemas.openxmlformats.org/officeDocument/2006/relationships/image" Target="../media/image35.jpeg"/><Relationship Id="rId3" Type="http://schemas.openxmlformats.org/officeDocument/2006/relationships/image" Target="../media/image40.jpeg"/><Relationship Id="rId21" Type="http://schemas.openxmlformats.org/officeDocument/2006/relationships/image" Target="../media/image17.jpeg"/><Relationship Id="rId34" Type="http://schemas.openxmlformats.org/officeDocument/2006/relationships/image" Target="../media/image30.jpeg"/><Relationship Id="rId42" Type="http://schemas.openxmlformats.org/officeDocument/2006/relationships/image" Target="../media/image38.jpeg"/><Relationship Id="rId7" Type="http://schemas.openxmlformats.org/officeDocument/2006/relationships/hyperlink" Target="https://item.taobao.com/item.htm?spm=a1z10.5-c.w4002-17050260924.22.3dd1c10e3Cvsog&amp;id=521145496248" TargetMode="External"/><Relationship Id="rId12" Type="http://schemas.openxmlformats.org/officeDocument/2006/relationships/image" Target="../media/image8.jpeg"/><Relationship Id="rId17" Type="http://schemas.openxmlformats.org/officeDocument/2006/relationships/image" Target="../media/image13.jpeg"/><Relationship Id="rId25" Type="http://schemas.openxmlformats.org/officeDocument/2006/relationships/image" Target="../media/image21.jpeg"/><Relationship Id="rId33" Type="http://schemas.openxmlformats.org/officeDocument/2006/relationships/image" Target="../media/image29.jpeg"/><Relationship Id="rId38" Type="http://schemas.openxmlformats.org/officeDocument/2006/relationships/image" Target="../media/image34.jpeg"/><Relationship Id="rId2" Type="http://schemas.openxmlformats.org/officeDocument/2006/relationships/image" Target="../media/image5.jpeg"/><Relationship Id="rId16" Type="http://schemas.openxmlformats.org/officeDocument/2006/relationships/image" Target="../media/image12.jpeg"/><Relationship Id="rId20" Type="http://schemas.openxmlformats.org/officeDocument/2006/relationships/image" Target="../media/image16.jpeg"/><Relationship Id="rId29" Type="http://schemas.openxmlformats.org/officeDocument/2006/relationships/image" Target="../media/image25.jpeg"/><Relationship Id="rId41" Type="http://schemas.openxmlformats.org/officeDocument/2006/relationships/image" Target="../media/image37.jpeg"/><Relationship Id="rId1" Type="http://schemas.openxmlformats.org/officeDocument/2006/relationships/image" Target="../media/image44.jpeg"/><Relationship Id="rId6" Type="http://schemas.openxmlformats.org/officeDocument/2006/relationships/image" Target="../media/image1.jpeg"/><Relationship Id="rId11" Type="http://schemas.openxmlformats.org/officeDocument/2006/relationships/image" Target="../media/image7.jpeg"/><Relationship Id="rId24" Type="http://schemas.openxmlformats.org/officeDocument/2006/relationships/image" Target="../media/image20.jpeg"/><Relationship Id="rId32" Type="http://schemas.openxmlformats.org/officeDocument/2006/relationships/image" Target="../media/image28.jpeg"/><Relationship Id="rId37" Type="http://schemas.openxmlformats.org/officeDocument/2006/relationships/image" Target="../media/image33.jpeg"/><Relationship Id="rId40" Type="http://schemas.openxmlformats.org/officeDocument/2006/relationships/image" Target="../media/image36.jpeg"/><Relationship Id="rId45" Type="http://schemas.openxmlformats.org/officeDocument/2006/relationships/image" Target="../media/image42.jpeg"/><Relationship Id="rId5" Type="http://schemas.openxmlformats.org/officeDocument/2006/relationships/image" Target="../media/image45.jpeg"/><Relationship Id="rId15" Type="http://schemas.openxmlformats.org/officeDocument/2006/relationships/image" Target="../media/image11.jpeg"/><Relationship Id="rId23" Type="http://schemas.openxmlformats.org/officeDocument/2006/relationships/image" Target="../media/image19.jpeg"/><Relationship Id="rId28" Type="http://schemas.openxmlformats.org/officeDocument/2006/relationships/image" Target="../media/image24.jpeg"/><Relationship Id="rId36" Type="http://schemas.openxmlformats.org/officeDocument/2006/relationships/image" Target="../media/image32.jpeg"/><Relationship Id="rId10" Type="http://schemas.openxmlformats.org/officeDocument/2006/relationships/image" Target="../media/image6.jpeg"/><Relationship Id="rId19" Type="http://schemas.openxmlformats.org/officeDocument/2006/relationships/image" Target="../media/image15.jpeg"/><Relationship Id="rId31" Type="http://schemas.openxmlformats.org/officeDocument/2006/relationships/image" Target="../media/image27.jpeg"/><Relationship Id="rId44" Type="http://schemas.openxmlformats.org/officeDocument/2006/relationships/image" Target="../media/image41.png"/><Relationship Id="rId4" Type="http://schemas.openxmlformats.org/officeDocument/2006/relationships/image" Target="../media/image4.jpeg"/><Relationship Id="rId9" Type="http://schemas.openxmlformats.org/officeDocument/2006/relationships/image" Target="../media/image3.jpeg"/><Relationship Id="rId14" Type="http://schemas.openxmlformats.org/officeDocument/2006/relationships/image" Target="../media/image10.jpeg"/><Relationship Id="rId22" Type="http://schemas.openxmlformats.org/officeDocument/2006/relationships/image" Target="../media/image18.jpeg"/><Relationship Id="rId27" Type="http://schemas.openxmlformats.org/officeDocument/2006/relationships/image" Target="../media/image23.jpeg"/><Relationship Id="rId30" Type="http://schemas.openxmlformats.org/officeDocument/2006/relationships/image" Target="../media/image26.jpeg"/><Relationship Id="rId35" Type="http://schemas.openxmlformats.org/officeDocument/2006/relationships/image" Target="../media/image31.jpeg"/><Relationship Id="rId43" Type="http://schemas.openxmlformats.org/officeDocument/2006/relationships/image" Target="../media/image3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2" name="自选图形 2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50365B3A-1343-4324-8B11-127D0E2AE2E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3" name="自选图形 3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EA60AF81-4366-4AAC-96D1-645B22B1CC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4" name="自选图形 5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96E6DCF5-2861-415C-8A3F-5BF5C5A4A7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5" name="自选图形 6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61638B90-FF25-4371-BD88-0DAD9F0FC8E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6" name="自选图形 7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694B3BA9-29DA-48BA-B8AD-03521EE8F44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7" name="自选图形 8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00B1DE52-0824-4C31-857C-5FFA1EC4ACA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9738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9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382244D5-D070-4954-8E49-CB49C7D604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4894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710595</xdr:colOff>
      <xdr:row>9</xdr:row>
      <xdr:rowOff>379341</xdr:rowOff>
    </xdr:to>
    <xdr:sp macro="" textlink="">
      <xdr:nvSpPr>
        <xdr:cNvPr id="10" name="自选图形 10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D5E349C6-30EA-49DC-9A16-DC198791B8D8}"/>
            </a:ext>
          </a:extLst>
        </xdr:cNvPr>
        <xdr:cNvSpPr>
          <a:spLocks noChangeAspect="1" noChangeArrowheads="1"/>
        </xdr:cNvSpPr>
      </xdr:nvSpPr>
      <xdr:spPr bwMode="auto">
        <a:xfrm>
          <a:off x="3931920" y="6454140"/>
          <a:ext cx="710595" cy="707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720000</xdr:colOff>
      <xdr:row>9</xdr:row>
      <xdr:rowOff>379341</xdr:rowOff>
    </xdr:to>
    <xdr:sp macro="" textlink="">
      <xdr:nvSpPr>
        <xdr:cNvPr id="13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2A484492-1E76-4B70-A4F1-76A4F5F29B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07280"/>
          <a:ext cx="720000" cy="716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161365</xdr:colOff>
      <xdr:row>9</xdr:row>
      <xdr:rowOff>44821</xdr:rowOff>
    </xdr:from>
    <xdr:to>
      <xdr:col>2</xdr:col>
      <xdr:colOff>1106362</xdr:colOff>
      <xdr:row>10</xdr:row>
      <xdr:rowOff>47645</xdr:rowOff>
    </xdr:to>
    <xdr:pic>
      <xdr:nvPicPr>
        <xdr:cNvPr id="16" name="图片 15" descr="https://gd1.alicdn.com/imgextra/i3/220094785/TB2HHK9aU7iyKJjSszcXXavlpXa_!!220094785.jpg">
          <a:extLst>
            <a:ext uri="{FF2B5EF4-FFF2-40B4-BE49-F238E27FC236}">
              <a16:creationId xmlns:a16="http://schemas.microsoft.com/office/drawing/2014/main" id="{7FCEABC7-3CC7-4451-B879-74D7B06B6E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26" t="20782" r="6579" b="16872"/>
        <a:stretch/>
      </xdr:blipFill>
      <xdr:spPr bwMode="auto">
        <a:xfrm>
          <a:off x="1380565" y="7024741"/>
          <a:ext cx="944997" cy="71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710595</xdr:colOff>
      <xdr:row>11</xdr:row>
      <xdr:rowOff>720000</xdr:rowOff>
    </xdr:to>
    <xdr:sp macro="" textlink="">
      <xdr:nvSpPr>
        <xdr:cNvPr id="17" name="自选图形 16" descr="https://gd1.alicdn.com/imgextra/i1/220094785/TB2YX.6cgoQMeJjy0FnXXb8gFXa_!!220094785.jpg_50x50.jpg_.web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ABFD8F-1CBE-471A-8E45-4FEC14594722}"/>
            </a:ext>
          </a:extLst>
        </xdr:cNvPr>
        <xdr:cNvSpPr>
          <a:spLocks noChangeAspect="1" noChangeArrowheads="1"/>
        </xdr:cNvSpPr>
      </xdr:nvSpPr>
      <xdr:spPr bwMode="auto">
        <a:xfrm>
          <a:off x="2362200" y="8496300"/>
          <a:ext cx="71059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242047</xdr:colOff>
      <xdr:row>10</xdr:row>
      <xdr:rowOff>44823</xdr:rowOff>
    </xdr:from>
    <xdr:to>
      <xdr:col>2</xdr:col>
      <xdr:colOff>948591</xdr:colOff>
      <xdr:row>10</xdr:row>
      <xdr:rowOff>764823</xdr:rowOff>
    </xdr:to>
    <xdr:pic>
      <xdr:nvPicPr>
        <xdr:cNvPr id="18" name="图片 17" descr="https://gd4.alicdn.com/imgextra/i2/220094785/TB2eyHganMlyKJjSZFFXXalVFXa_!!220094785.jpg">
          <a:extLst>
            <a:ext uri="{FF2B5EF4-FFF2-40B4-BE49-F238E27FC236}">
              <a16:creationId xmlns:a16="http://schemas.microsoft.com/office/drawing/2014/main" id="{DEB2AAA9-306F-482C-B74E-144B4596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247" y="7741023"/>
          <a:ext cx="70654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720000</xdr:colOff>
      <xdr:row>11</xdr:row>
      <xdr:rowOff>720000</xdr:rowOff>
    </xdr:to>
    <xdr:sp macro="" textlink="">
      <xdr:nvSpPr>
        <xdr:cNvPr id="19" name="自选图形 18" descr="https://gd3.alicdn.com/imgextra/i1/0/TB1uxZgRVXXXXcRXVXXXXXXXXXX_!!0-item_pic.jpg_400x400.jpg_.webp">
          <a:extLst>
            <a:ext uri="{FF2B5EF4-FFF2-40B4-BE49-F238E27FC236}">
              <a16:creationId xmlns:a16="http://schemas.microsoft.com/office/drawing/2014/main" id="{E8B3FC89-7EA3-4D7B-AEFB-7A1FF7E597D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9630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224118</xdr:colOff>
      <xdr:row>11</xdr:row>
      <xdr:rowOff>0</xdr:rowOff>
    </xdr:from>
    <xdr:to>
      <xdr:col>2</xdr:col>
      <xdr:colOff>929387</xdr:colOff>
      <xdr:row>11</xdr:row>
      <xdr:rowOff>720000</xdr:rowOff>
    </xdr:to>
    <xdr:pic>
      <xdr:nvPicPr>
        <xdr:cNvPr id="20" name="图片 19" descr="https://gd3.alicdn.com/imgextra/i3/220094785/TB2pXqQX77OyuJjSsplXXXqdpXa_!!220094785.jpg">
          <a:extLst>
            <a:ext uri="{FF2B5EF4-FFF2-40B4-BE49-F238E27FC236}">
              <a16:creationId xmlns:a16="http://schemas.microsoft.com/office/drawing/2014/main" id="{78984120-41B1-4B93-964A-011530080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318" y="8550088"/>
          <a:ext cx="70526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49</xdr:row>
      <xdr:rowOff>0</xdr:rowOff>
    </xdr:from>
    <xdr:ext cx="720000" cy="720000"/>
    <xdr:sp macro="" textlink="">
      <xdr:nvSpPr>
        <xdr:cNvPr id="21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E7DF9463-0159-49DE-803C-E142B4A5D6D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03954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182801</xdr:colOff>
      <xdr:row>49</xdr:row>
      <xdr:rowOff>211450</xdr:rowOff>
    </xdr:from>
    <xdr:ext cx="799846" cy="720000"/>
    <xdr:pic>
      <xdr:nvPicPr>
        <xdr:cNvPr id="22" name="图片 21">
          <a:extLst>
            <a:ext uri="{FF2B5EF4-FFF2-40B4-BE49-F238E27FC236}">
              <a16:creationId xmlns:a16="http://schemas.microsoft.com/office/drawing/2014/main" id="{4A4992DD-0B11-46FA-9830-F11D46E4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01" y="42250990"/>
          <a:ext cx="799846" cy="720000"/>
        </a:xfrm>
        <a:prstGeom prst="rect">
          <a:avLst/>
        </a:prstGeom>
      </xdr:spPr>
    </xdr:pic>
    <xdr:clientData/>
  </xdr:oneCellAnchor>
  <xdr:oneCellAnchor>
    <xdr:from>
      <xdr:col>2</xdr:col>
      <xdr:colOff>281492</xdr:colOff>
      <xdr:row>50</xdr:row>
      <xdr:rowOff>255494</xdr:rowOff>
    </xdr:from>
    <xdr:ext cx="529200" cy="720000"/>
    <xdr:pic>
      <xdr:nvPicPr>
        <xdr:cNvPr id="24" name="图片 23">
          <a:extLst>
            <a:ext uri="{FF2B5EF4-FFF2-40B4-BE49-F238E27FC236}">
              <a16:creationId xmlns:a16="http://schemas.microsoft.com/office/drawing/2014/main" id="{5B6A4E03-81D2-4F5F-8786-8985C023B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692" y="43384694"/>
          <a:ext cx="529200" cy="720000"/>
        </a:xfrm>
        <a:prstGeom prst="rect">
          <a:avLst/>
        </a:prstGeom>
      </xdr:spPr>
    </xdr:pic>
    <xdr:clientData/>
  </xdr:oneCellAnchor>
  <xdr:twoCellAnchor editAs="oneCell">
    <xdr:from>
      <xdr:col>2</xdr:col>
      <xdr:colOff>179294</xdr:colOff>
      <xdr:row>11</xdr:row>
      <xdr:rowOff>116541</xdr:rowOff>
    </xdr:from>
    <xdr:to>
      <xdr:col>2</xdr:col>
      <xdr:colOff>974498</xdr:colOff>
      <xdr:row>11</xdr:row>
      <xdr:rowOff>836541</xdr:rowOff>
    </xdr:to>
    <xdr:pic>
      <xdr:nvPicPr>
        <xdr:cNvPr id="25" name="图片 24" descr="https://gd4.alicdn.com/imgextra/i4/0/TB1BUsPRVXXXXasXXXXXXXXXXXX_!!0-item_pic.jpg">
          <a:extLst>
            <a:ext uri="{FF2B5EF4-FFF2-40B4-BE49-F238E27FC236}">
              <a16:creationId xmlns:a16="http://schemas.microsoft.com/office/drawing/2014/main" id="{76434AA7-4313-46E8-8F79-E3B449861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0723581"/>
          <a:ext cx="79520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134471</xdr:colOff>
      <xdr:row>12</xdr:row>
      <xdr:rowOff>89647</xdr:rowOff>
    </xdr:from>
    <xdr:to>
      <xdr:col>2</xdr:col>
      <xdr:colOff>892991</xdr:colOff>
      <xdr:row>12</xdr:row>
      <xdr:rowOff>809647</xdr:rowOff>
    </xdr:to>
    <xdr:pic>
      <xdr:nvPicPr>
        <xdr:cNvPr id="26" name="图片 25" descr="https://gd3.alicdn.com/imgextra/i4/220094785/TB2ACPskHRkpuFjSspmXXc.9XXa_!!220094785.jpg">
          <a:extLst>
            <a:ext uri="{FF2B5EF4-FFF2-40B4-BE49-F238E27FC236}">
              <a16:creationId xmlns:a16="http://schemas.microsoft.com/office/drawing/2014/main" id="{5364B6FA-B2AC-4519-A384-36789949B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671" y="11565367"/>
          <a:ext cx="75852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170329</xdr:colOff>
      <xdr:row>13</xdr:row>
      <xdr:rowOff>89647</xdr:rowOff>
    </xdr:from>
    <xdr:to>
      <xdr:col>2</xdr:col>
      <xdr:colOff>882046</xdr:colOff>
      <xdr:row>13</xdr:row>
      <xdr:rowOff>809647</xdr:rowOff>
    </xdr:to>
    <xdr:pic>
      <xdr:nvPicPr>
        <xdr:cNvPr id="27" name="图片 26" descr="https://gd1.alicdn.com/imgextra/i4/220094785/TB2xlGdadMnyKJjSZPhXXaeZVXa_!!220094785.jpg">
          <a:extLst>
            <a:ext uri="{FF2B5EF4-FFF2-40B4-BE49-F238E27FC236}">
              <a16:creationId xmlns:a16="http://schemas.microsoft.com/office/drawing/2014/main" id="{0EE204B5-6751-4217-9255-E85FF884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529" y="12449287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188258</xdr:colOff>
      <xdr:row>15</xdr:row>
      <xdr:rowOff>107576</xdr:rowOff>
    </xdr:from>
    <xdr:to>
      <xdr:col>2</xdr:col>
      <xdr:colOff>899975</xdr:colOff>
      <xdr:row>15</xdr:row>
      <xdr:rowOff>827576</xdr:rowOff>
    </xdr:to>
    <xdr:pic>
      <xdr:nvPicPr>
        <xdr:cNvPr id="28" name="图片 27" descr="https://gd3.alicdn.com/imgextra/i1/220094785/TB28Y._beZkyKJjSszgXXcpMpXa_!!220094785.jpg">
          <a:extLst>
            <a:ext uri="{FF2B5EF4-FFF2-40B4-BE49-F238E27FC236}">
              <a16:creationId xmlns:a16="http://schemas.microsoft.com/office/drawing/2014/main" id="{91951C2C-4B94-4E34-BF8B-E10DC723C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8" y="14235056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179295</xdr:colOff>
      <xdr:row>17</xdr:row>
      <xdr:rowOff>89647</xdr:rowOff>
    </xdr:from>
    <xdr:to>
      <xdr:col>2</xdr:col>
      <xdr:colOff>890556</xdr:colOff>
      <xdr:row>17</xdr:row>
      <xdr:rowOff>809647</xdr:rowOff>
    </xdr:to>
    <xdr:pic>
      <xdr:nvPicPr>
        <xdr:cNvPr id="29" name="图片 28" descr="https://gd1.alicdn.com/imgextra/i1/220094785/TB23WDkjHVkpuFjSspcXXbSMVXa_!!220094785.jpg">
          <a:extLst>
            <a:ext uri="{FF2B5EF4-FFF2-40B4-BE49-F238E27FC236}">
              <a16:creationId xmlns:a16="http://schemas.microsoft.com/office/drawing/2014/main" id="{53294BD0-1DB2-48A0-8EB3-05CAC5FF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5" y="15984967"/>
          <a:ext cx="71126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71719</xdr:colOff>
      <xdr:row>18</xdr:row>
      <xdr:rowOff>35858</xdr:rowOff>
    </xdr:from>
    <xdr:to>
      <xdr:col>2</xdr:col>
      <xdr:colOff>1022128</xdr:colOff>
      <xdr:row>18</xdr:row>
      <xdr:rowOff>755858</xdr:rowOff>
    </xdr:to>
    <xdr:pic>
      <xdr:nvPicPr>
        <xdr:cNvPr id="30" name="图片 29" descr="https://gd4.alicdn.com/imgextra/i3/0/TB1SKIHRVXXXXbbXXXXXXXXXXXX_!!0-item_pic.jpg">
          <a:extLst>
            <a:ext uri="{FF2B5EF4-FFF2-40B4-BE49-F238E27FC236}">
              <a16:creationId xmlns:a16="http://schemas.microsoft.com/office/drawing/2014/main" id="{7B5682E5-311B-4D7D-AD9E-C41467EA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919" y="16815098"/>
          <a:ext cx="95040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143435</xdr:colOff>
      <xdr:row>19</xdr:row>
      <xdr:rowOff>89647</xdr:rowOff>
    </xdr:from>
    <xdr:to>
      <xdr:col>2</xdr:col>
      <xdr:colOff>853625</xdr:colOff>
      <xdr:row>19</xdr:row>
      <xdr:rowOff>809647</xdr:rowOff>
    </xdr:to>
    <xdr:pic>
      <xdr:nvPicPr>
        <xdr:cNvPr id="31" name="图片 30" descr="https://gd4.alicdn.com/imgextra/i2/220094785/TB2CnXab9_9F1JjSZFhXXbadVXa_!!220094785.jpg">
          <a:extLst>
            <a:ext uri="{FF2B5EF4-FFF2-40B4-BE49-F238E27FC236}">
              <a16:creationId xmlns:a16="http://schemas.microsoft.com/office/drawing/2014/main" id="{1E06ADD0-0958-4EA9-A7A6-BA7D737B4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635" y="17752807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20</xdr:row>
      <xdr:rowOff>107576</xdr:rowOff>
    </xdr:from>
    <xdr:to>
      <xdr:col>2</xdr:col>
      <xdr:colOff>892544</xdr:colOff>
      <xdr:row>20</xdr:row>
      <xdr:rowOff>827576</xdr:rowOff>
    </xdr:to>
    <xdr:pic>
      <xdr:nvPicPr>
        <xdr:cNvPr id="32" name="图片 31" descr="https://gd1.alicdn.com/imgextra/i1/220094785/TB2aLpQXsfhFuJjSZFDXXXJfpXa_!!220094785.jpg">
          <a:extLst>
            <a:ext uri="{FF2B5EF4-FFF2-40B4-BE49-F238E27FC236}">
              <a16:creationId xmlns:a16="http://schemas.microsoft.com/office/drawing/2014/main" id="{BE4DBBB2-A887-493F-91A1-3D572AB1B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8654656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21</xdr:row>
      <xdr:rowOff>53788</xdr:rowOff>
    </xdr:from>
    <xdr:to>
      <xdr:col>2</xdr:col>
      <xdr:colOff>864117</xdr:colOff>
      <xdr:row>21</xdr:row>
      <xdr:rowOff>773788</xdr:rowOff>
    </xdr:to>
    <xdr:pic>
      <xdr:nvPicPr>
        <xdr:cNvPr id="33" name="图片 32" descr="https://gd3.alicdn.com/imgextra/i1/220094785/TB25u9WX7.OyuJjSszeXXXY.VXa_!!220094785.jpg">
          <a:extLst>
            <a:ext uri="{FF2B5EF4-FFF2-40B4-BE49-F238E27FC236}">
              <a16:creationId xmlns:a16="http://schemas.microsoft.com/office/drawing/2014/main" id="{133CC0C1-AF59-4825-954A-C0A72807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484788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22</xdr:row>
      <xdr:rowOff>107576</xdr:rowOff>
    </xdr:from>
    <xdr:to>
      <xdr:col>2</xdr:col>
      <xdr:colOff>889484</xdr:colOff>
      <xdr:row>22</xdr:row>
      <xdr:rowOff>827576</xdr:rowOff>
    </xdr:to>
    <xdr:pic>
      <xdr:nvPicPr>
        <xdr:cNvPr id="34" name="图片 33" descr="https://gd4.alicdn.com/imgextra/i2/220094785/TB2JWMyaNAlyKJjSZFyXXbm_XXa_!!220094785.jpg">
          <a:extLst>
            <a:ext uri="{FF2B5EF4-FFF2-40B4-BE49-F238E27FC236}">
              <a16:creationId xmlns:a16="http://schemas.microsoft.com/office/drawing/2014/main" id="{15000006-9CDE-45FC-8583-B1186E7B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20422496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28</xdr:row>
      <xdr:rowOff>125506</xdr:rowOff>
    </xdr:from>
    <xdr:to>
      <xdr:col>2</xdr:col>
      <xdr:colOff>876155</xdr:colOff>
      <xdr:row>28</xdr:row>
      <xdr:rowOff>845506</xdr:rowOff>
    </xdr:to>
    <xdr:pic>
      <xdr:nvPicPr>
        <xdr:cNvPr id="35" name="图片 34" descr="https://gd2.alicdn.com/imgextra/i3/220094785/TB2wuRUcJAmyKJjSZFGXXb.fFXa_!!220094785.jpg">
          <a:extLst>
            <a:ext uri="{FF2B5EF4-FFF2-40B4-BE49-F238E27FC236}">
              <a16:creationId xmlns:a16="http://schemas.microsoft.com/office/drawing/2014/main" id="{76449454-5622-4B4B-8554-2113AB96B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5743946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23</xdr:row>
      <xdr:rowOff>107577</xdr:rowOff>
    </xdr:from>
    <xdr:to>
      <xdr:col>2</xdr:col>
      <xdr:colOff>865650</xdr:colOff>
      <xdr:row>23</xdr:row>
      <xdr:rowOff>827577</xdr:rowOff>
    </xdr:to>
    <xdr:pic>
      <xdr:nvPicPr>
        <xdr:cNvPr id="36" name="图片 35" descr="https://gd2.alicdn.com/imgextra/i2/220094785/TB2HPzta.3IL1JjSZFMXXajrFXa_!!220094785.jpg">
          <a:extLst>
            <a:ext uri="{FF2B5EF4-FFF2-40B4-BE49-F238E27FC236}">
              <a16:creationId xmlns:a16="http://schemas.microsoft.com/office/drawing/2014/main" id="{3B7CBDA0-0859-4FF3-A218-7407A1DD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306417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24</xdr:row>
      <xdr:rowOff>107577</xdr:rowOff>
    </xdr:from>
    <xdr:to>
      <xdr:col>2</xdr:col>
      <xdr:colOff>868737</xdr:colOff>
      <xdr:row>24</xdr:row>
      <xdr:rowOff>827577</xdr:rowOff>
    </xdr:to>
    <xdr:pic>
      <xdr:nvPicPr>
        <xdr:cNvPr id="37" name="图片 36" descr="https://gd4.alicdn.com/imgextra/i3/220094785/TB2Z1rYaQ7OyuJjSspbXXXZuXXa_!!220094785.jpg">
          <a:extLst>
            <a:ext uri="{FF2B5EF4-FFF2-40B4-BE49-F238E27FC236}">
              <a16:creationId xmlns:a16="http://schemas.microsoft.com/office/drawing/2014/main" id="{83D0761E-8086-40A8-BCE1-DC91528E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190337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215153</xdr:colOff>
      <xdr:row>25</xdr:row>
      <xdr:rowOff>89647</xdr:rowOff>
    </xdr:from>
    <xdr:to>
      <xdr:col>2</xdr:col>
      <xdr:colOff>929943</xdr:colOff>
      <xdr:row>25</xdr:row>
      <xdr:rowOff>809647</xdr:rowOff>
    </xdr:to>
    <xdr:pic>
      <xdr:nvPicPr>
        <xdr:cNvPr id="38" name="图片 37" descr="https://gd2.alicdn.com/imgextra/i3/220094785/TB2.fE0aiqfF1Jjy0FcXXcLdFXa_!!220094785.jpg">
          <a:extLst>
            <a:ext uri="{FF2B5EF4-FFF2-40B4-BE49-F238E27FC236}">
              <a16:creationId xmlns:a16="http://schemas.microsoft.com/office/drawing/2014/main" id="{69F0CB76-6AF2-4298-86CC-BA0FCE677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3" y="23056327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26</xdr:row>
      <xdr:rowOff>107576</xdr:rowOff>
    </xdr:from>
    <xdr:to>
      <xdr:col>2</xdr:col>
      <xdr:colOff>901509</xdr:colOff>
      <xdr:row>26</xdr:row>
      <xdr:rowOff>827576</xdr:rowOff>
    </xdr:to>
    <xdr:pic>
      <xdr:nvPicPr>
        <xdr:cNvPr id="39" name="图片 38" descr="https://gd1.alicdn.com/imgextra/i2/220094785/TB2O0qWak7myKJjSZFgXXcT9XXa_!!220094785.jpg">
          <a:extLst>
            <a:ext uri="{FF2B5EF4-FFF2-40B4-BE49-F238E27FC236}">
              <a16:creationId xmlns:a16="http://schemas.microsoft.com/office/drawing/2014/main" id="{AF9DDF2A-005A-4548-9C60-F4D47CD7F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9" y="23958176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27</xdr:row>
      <xdr:rowOff>89647</xdr:rowOff>
    </xdr:from>
    <xdr:to>
      <xdr:col>2</xdr:col>
      <xdr:colOff>908940</xdr:colOff>
      <xdr:row>27</xdr:row>
      <xdr:rowOff>809647</xdr:rowOff>
    </xdr:to>
    <xdr:pic>
      <xdr:nvPicPr>
        <xdr:cNvPr id="40" name="图片 39" descr="https://gd1.alicdn.com/imgextra/i3/220094785/TB28VDtck.OyuJjSszhXXbZbVXa_!!220094785.jpg">
          <a:extLst>
            <a:ext uri="{FF2B5EF4-FFF2-40B4-BE49-F238E27FC236}">
              <a16:creationId xmlns:a16="http://schemas.microsoft.com/office/drawing/2014/main" id="{6461229B-F36C-49F3-A807-43C71B2C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4824167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16</xdr:row>
      <xdr:rowOff>116541</xdr:rowOff>
    </xdr:from>
    <xdr:to>
      <xdr:col>2</xdr:col>
      <xdr:colOff>915071</xdr:colOff>
      <xdr:row>16</xdr:row>
      <xdr:rowOff>836541</xdr:rowOff>
    </xdr:to>
    <xdr:pic>
      <xdr:nvPicPr>
        <xdr:cNvPr id="41" name="图片 40" descr="https://gd2.alicdn.com/imgextra/i2/220094785/TB2SmdhbZH_F1JjSZFKXXbcvFXa_!!220094785.jpg">
          <a:extLst>
            <a:ext uri="{FF2B5EF4-FFF2-40B4-BE49-F238E27FC236}">
              <a16:creationId xmlns:a16="http://schemas.microsoft.com/office/drawing/2014/main" id="{52F3CE26-5BB9-43BC-BC0E-4D12525E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15127941"/>
          <a:ext cx="71784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29</xdr:row>
      <xdr:rowOff>89647</xdr:rowOff>
    </xdr:from>
    <xdr:to>
      <xdr:col>2</xdr:col>
      <xdr:colOff>921403</xdr:colOff>
      <xdr:row>29</xdr:row>
      <xdr:rowOff>809647</xdr:rowOff>
    </xdr:to>
    <xdr:pic>
      <xdr:nvPicPr>
        <xdr:cNvPr id="42" name="图片 41" descr="https://gd2.alicdn.com/imgextra/i2/0/TB1rlZsRVXXXXbaXFXXXXXXXXXX_!!0-item_pic.jpg">
          <a:extLst>
            <a:ext uri="{FF2B5EF4-FFF2-40B4-BE49-F238E27FC236}">
              <a16:creationId xmlns:a16="http://schemas.microsoft.com/office/drawing/2014/main" id="{4EFCBCB6-B129-4E4E-8D9C-739A6649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6592007"/>
          <a:ext cx="76003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30</xdr:row>
      <xdr:rowOff>71718</xdr:rowOff>
    </xdr:from>
    <xdr:to>
      <xdr:col>2</xdr:col>
      <xdr:colOff>1002367</xdr:colOff>
      <xdr:row>30</xdr:row>
      <xdr:rowOff>791718</xdr:rowOff>
    </xdr:to>
    <xdr:pic>
      <xdr:nvPicPr>
        <xdr:cNvPr id="43" name="图片 42" descr="https://gd4.alicdn.com/imgextra/i4/0/TB1tbsFRVXXXXX0XpXXXXXXXXXX_!!0-item_pic.jpg">
          <a:extLst>
            <a:ext uri="{FF2B5EF4-FFF2-40B4-BE49-F238E27FC236}">
              <a16:creationId xmlns:a16="http://schemas.microsoft.com/office/drawing/2014/main" id="{8E1D34A7-D1ED-4360-9840-522305C33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7457998"/>
          <a:ext cx="84100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31</xdr:row>
      <xdr:rowOff>107576</xdr:rowOff>
    </xdr:from>
    <xdr:to>
      <xdr:col>2</xdr:col>
      <xdr:colOff>925056</xdr:colOff>
      <xdr:row>31</xdr:row>
      <xdr:rowOff>827576</xdr:rowOff>
    </xdr:to>
    <xdr:pic>
      <xdr:nvPicPr>
        <xdr:cNvPr id="44" name="图片 43" descr="https://gd1.alicdn.com/imgextra/i1/0/TB1J9MGRVXXXXcQXXXXXXXXXXXX_!!0-item_pic.jpg">
          <a:extLst>
            <a:ext uri="{FF2B5EF4-FFF2-40B4-BE49-F238E27FC236}">
              <a16:creationId xmlns:a16="http://schemas.microsoft.com/office/drawing/2014/main" id="{436B72FE-1ED5-437C-9730-68E02B8D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8377776"/>
          <a:ext cx="727833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32</xdr:row>
      <xdr:rowOff>98611</xdr:rowOff>
    </xdr:from>
    <xdr:to>
      <xdr:col>2</xdr:col>
      <xdr:colOff>919549</xdr:colOff>
      <xdr:row>32</xdr:row>
      <xdr:rowOff>818611</xdr:rowOff>
    </xdr:to>
    <xdr:pic>
      <xdr:nvPicPr>
        <xdr:cNvPr id="45" name="图片 44" descr="https://gd2.alicdn.com/imgextra/i3/0/TB1PIMwRVXXXXX_XFXXXXXXXXXX_!!0-item_pic.jpg">
          <a:extLst>
            <a:ext uri="{FF2B5EF4-FFF2-40B4-BE49-F238E27FC236}">
              <a16:creationId xmlns:a16="http://schemas.microsoft.com/office/drawing/2014/main" id="{39FD2922-DF1D-4D9C-928A-BFCA34826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252731"/>
          <a:ext cx="76714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161364</xdr:colOff>
      <xdr:row>33</xdr:row>
      <xdr:rowOff>80683</xdr:rowOff>
    </xdr:from>
    <xdr:to>
      <xdr:col>2</xdr:col>
      <xdr:colOff>877701</xdr:colOff>
      <xdr:row>33</xdr:row>
      <xdr:rowOff>800683</xdr:rowOff>
    </xdr:to>
    <xdr:pic>
      <xdr:nvPicPr>
        <xdr:cNvPr id="46" name="图片 45" descr="https://gd2.alicdn.com/imgextra/i2/220094785/TB2eXt8X1cnyKJjSZFPXXXdqVXa_!!220094785.jpg">
          <a:extLst>
            <a:ext uri="{FF2B5EF4-FFF2-40B4-BE49-F238E27FC236}">
              <a16:creationId xmlns:a16="http://schemas.microsoft.com/office/drawing/2014/main" id="{3D51FFA4-B00B-4375-9B4F-5121D7DE1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4" y="30118723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34</xdr:row>
      <xdr:rowOff>71718</xdr:rowOff>
    </xdr:from>
    <xdr:to>
      <xdr:col>2</xdr:col>
      <xdr:colOff>867190</xdr:colOff>
      <xdr:row>34</xdr:row>
      <xdr:rowOff>791718</xdr:rowOff>
    </xdr:to>
    <xdr:pic>
      <xdr:nvPicPr>
        <xdr:cNvPr id="47" name="图片 46" descr="https://gd3.alicdn.com/imgextra/i3/220094785/TB2r7N_XYMlyKJjSZFlXXbMoFXa_!!220094785.jpg">
          <a:extLst>
            <a:ext uri="{FF2B5EF4-FFF2-40B4-BE49-F238E27FC236}">
              <a16:creationId xmlns:a16="http://schemas.microsoft.com/office/drawing/2014/main" id="{22AB80A3-5CBE-4BCD-BEDB-FBC3AE8E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993678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215153</xdr:colOff>
      <xdr:row>35</xdr:row>
      <xdr:rowOff>116541</xdr:rowOff>
    </xdr:from>
    <xdr:to>
      <xdr:col>2</xdr:col>
      <xdr:colOff>928403</xdr:colOff>
      <xdr:row>35</xdr:row>
      <xdr:rowOff>836541</xdr:rowOff>
    </xdr:to>
    <xdr:pic>
      <xdr:nvPicPr>
        <xdr:cNvPr id="48" name="图片 47" descr="https://gd1.alicdn.com/imgextra/i3/220094785/TB2K6gOaYwTMeJjSszfXXXbtFXa_!!220094785.jpg">
          <a:extLst>
            <a:ext uri="{FF2B5EF4-FFF2-40B4-BE49-F238E27FC236}">
              <a16:creationId xmlns:a16="http://schemas.microsoft.com/office/drawing/2014/main" id="{6C930233-DFC3-4D1D-867A-A685F634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3" y="31922421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125507</xdr:colOff>
      <xdr:row>14</xdr:row>
      <xdr:rowOff>80682</xdr:rowOff>
    </xdr:from>
    <xdr:to>
      <xdr:col>2</xdr:col>
      <xdr:colOff>1014618</xdr:colOff>
      <xdr:row>14</xdr:row>
      <xdr:rowOff>800682</xdr:rowOff>
    </xdr:to>
    <xdr:pic>
      <xdr:nvPicPr>
        <xdr:cNvPr id="49" name="图片 48" descr="https://gd1.alicdn.com/imgextra/i4/0/TB1CJ.CRVXXXXaIXpXXXXXXXXXX_!!0-item_pic.jpg">
          <a:extLst>
            <a:ext uri="{FF2B5EF4-FFF2-40B4-BE49-F238E27FC236}">
              <a16:creationId xmlns:a16="http://schemas.microsoft.com/office/drawing/2014/main" id="{EADD5044-7B57-46ED-9535-7E3AAAE4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7" y="13324242"/>
          <a:ext cx="88911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197224</xdr:colOff>
      <xdr:row>36</xdr:row>
      <xdr:rowOff>80683</xdr:rowOff>
    </xdr:from>
    <xdr:to>
      <xdr:col>2</xdr:col>
      <xdr:colOff>913980</xdr:colOff>
      <xdr:row>36</xdr:row>
      <xdr:rowOff>800683</xdr:rowOff>
    </xdr:to>
    <xdr:pic>
      <xdr:nvPicPr>
        <xdr:cNvPr id="50" name="图片 49" descr="https://gd1.alicdn.com/imgextra/i4/220094785/TB2vVR.X7UkyKJjSspkXXXhAFXa_!!220094785.jpg">
          <a:extLst>
            <a:ext uri="{FF2B5EF4-FFF2-40B4-BE49-F238E27FC236}">
              <a16:creationId xmlns:a16="http://schemas.microsoft.com/office/drawing/2014/main" id="{160FBC81-FE76-4CE3-9A63-10F10543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4" y="32770483"/>
          <a:ext cx="716756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161364</xdr:colOff>
      <xdr:row>37</xdr:row>
      <xdr:rowOff>107576</xdr:rowOff>
    </xdr:from>
    <xdr:to>
      <xdr:col>2</xdr:col>
      <xdr:colOff>878792</xdr:colOff>
      <xdr:row>37</xdr:row>
      <xdr:rowOff>827576</xdr:rowOff>
    </xdr:to>
    <xdr:pic>
      <xdr:nvPicPr>
        <xdr:cNvPr id="51" name="图片 50" descr="https://gd1.alicdn.com/imgextra/i1/220094785/TB2mJySwgxlpuFjSszgXXcJdpXa_!!220094785.jpg">
          <a:extLst>
            <a:ext uri="{FF2B5EF4-FFF2-40B4-BE49-F238E27FC236}">
              <a16:creationId xmlns:a16="http://schemas.microsoft.com/office/drawing/2014/main" id="{ED5DADDE-97B0-4E2E-A177-90770DD4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4" y="33681296"/>
          <a:ext cx="71742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38</xdr:row>
      <xdr:rowOff>89647</xdr:rowOff>
    </xdr:from>
    <xdr:to>
      <xdr:col>2</xdr:col>
      <xdr:colOff>934622</xdr:colOff>
      <xdr:row>38</xdr:row>
      <xdr:rowOff>809647</xdr:rowOff>
    </xdr:to>
    <xdr:pic>
      <xdr:nvPicPr>
        <xdr:cNvPr id="52" name="图片 51" descr="https://gd4.alicdn.com/imgextra/i3/0/TB1EI.mRVXXXXXcXVXXXXXXXXXX_!!0-item_pic.jpg">
          <a:extLst>
            <a:ext uri="{FF2B5EF4-FFF2-40B4-BE49-F238E27FC236}">
              <a16:creationId xmlns:a16="http://schemas.microsoft.com/office/drawing/2014/main" id="{F9F93616-9EE4-4144-AA4C-0CD30B2B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547287"/>
          <a:ext cx="78222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134471</xdr:colOff>
      <xdr:row>39</xdr:row>
      <xdr:rowOff>98612</xdr:rowOff>
    </xdr:from>
    <xdr:to>
      <xdr:col>2</xdr:col>
      <xdr:colOff>847721</xdr:colOff>
      <xdr:row>39</xdr:row>
      <xdr:rowOff>818612</xdr:rowOff>
    </xdr:to>
    <xdr:pic>
      <xdr:nvPicPr>
        <xdr:cNvPr id="53" name="图片 52" descr="https://gd1.alicdn.com/imgextra/i2/220094785/TB2BzbvXMwjyKJjSsppXXaxUpXa_!!220094785.jpg">
          <a:extLst>
            <a:ext uri="{FF2B5EF4-FFF2-40B4-BE49-F238E27FC236}">
              <a16:creationId xmlns:a16="http://schemas.microsoft.com/office/drawing/2014/main" id="{173AA702-D7C0-46FA-9B4D-BDBBEDEC6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671" y="35440172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40</xdr:row>
      <xdr:rowOff>116542</xdr:rowOff>
    </xdr:from>
    <xdr:to>
      <xdr:col>2</xdr:col>
      <xdr:colOff>941403</xdr:colOff>
      <xdr:row>40</xdr:row>
      <xdr:rowOff>836542</xdr:rowOff>
    </xdr:to>
    <xdr:pic>
      <xdr:nvPicPr>
        <xdr:cNvPr id="54" name="图片 53" descr="https://gd2.alicdn.com/imgextra/i1/0/TB1FaMvRVXXXXc0XpXXXXXXXXXX_!!0-item_pic.jpg">
          <a:extLst>
            <a:ext uri="{FF2B5EF4-FFF2-40B4-BE49-F238E27FC236}">
              <a16:creationId xmlns:a16="http://schemas.microsoft.com/office/drawing/2014/main" id="{ECBD68F1-E2F8-4D79-B728-1387B6DE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36342022"/>
          <a:ext cx="78003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152401</xdr:colOff>
      <xdr:row>41</xdr:row>
      <xdr:rowOff>107577</xdr:rowOff>
    </xdr:from>
    <xdr:to>
      <xdr:col>2</xdr:col>
      <xdr:colOff>876866</xdr:colOff>
      <xdr:row>41</xdr:row>
      <xdr:rowOff>827577</xdr:rowOff>
    </xdr:to>
    <xdr:pic>
      <xdr:nvPicPr>
        <xdr:cNvPr id="55" name="图片 54" descr="https://gd1.alicdn.com/imgextra/i4/0/TB1_cUrRVXXXXblXFXXXXXXXXXX_!!0-item_pic.jpg">
          <a:extLst>
            <a:ext uri="{FF2B5EF4-FFF2-40B4-BE49-F238E27FC236}">
              <a16:creationId xmlns:a16="http://schemas.microsoft.com/office/drawing/2014/main" id="{E49CAAC7-EDA5-4F0B-8466-9E69883F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1" y="37216977"/>
          <a:ext cx="72446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143435</xdr:colOff>
      <xdr:row>42</xdr:row>
      <xdr:rowOff>89647</xdr:rowOff>
    </xdr:from>
    <xdr:to>
      <xdr:col>2</xdr:col>
      <xdr:colOff>855152</xdr:colOff>
      <xdr:row>42</xdr:row>
      <xdr:rowOff>809647</xdr:rowOff>
    </xdr:to>
    <xdr:pic>
      <xdr:nvPicPr>
        <xdr:cNvPr id="56" name="图片 55" descr="https://gd3.alicdn.com/imgextra/i3/220094785/TB2JaZWalUSMeJjSszeXXcKgpXa_!!220094785.jpg">
          <a:extLst>
            <a:ext uri="{FF2B5EF4-FFF2-40B4-BE49-F238E27FC236}">
              <a16:creationId xmlns:a16="http://schemas.microsoft.com/office/drawing/2014/main" id="{B9E249A0-CD10-4306-A407-F12F83E09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635" y="38082967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206188</xdr:colOff>
      <xdr:row>43</xdr:row>
      <xdr:rowOff>62753</xdr:rowOff>
    </xdr:from>
    <xdr:to>
      <xdr:col>2</xdr:col>
      <xdr:colOff>923658</xdr:colOff>
      <xdr:row>43</xdr:row>
      <xdr:rowOff>782753</xdr:rowOff>
    </xdr:to>
    <xdr:pic>
      <xdr:nvPicPr>
        <xdr:cNvPr id="57" name="图片 56" descr="https://gd1.alicdn.com/imgextra/i1/432350103/TB2HKWRblPzQeBjSZPiXXb0TpXa_!!432350103.jpg">
          <a:extLst>
            <a:ext uri="{FF2B5EF4-FFF2-40B4-BE49-F238E27FC236}">
              <a16:creationId xmlns:a16="http://schemas.microsoft.com/office/drawing/2014/main" id="{F6FABE89-353D-400E-A42B-958DBA81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388" y="38939993"/>
          <a:ext cx="71747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44</xdr:row>
      <xdr:rowOff>80682</xdr:rowOff>
    </xdr:from>
    <xdr:to>
      <xdr:col>2</xdr:col>
      <xdr:colOff>895422</xdr:colOff>
      <xdr:row>44</xdr:row>
      <xdr:rowOff>800682</xdr:rowOff>
    </xdr:to>
    <xdr:pic>
      <xdr:nvPicPr>
        <xdr:cNvPr id="58" name="图片 57" descr="https://gd4.alicdn.com/imgextra/i3/432350103/TB28YhyaB0kpuFjSsziXXa.oVXa_!!432350103.jpg">
          <a:extLst>
            <a:ext uri="{FF2B5EF4-FFF2-40B4-BE49-F238E27FC236}">
              <a16:creationId xmlns:a16="http://schemas.microsoft.com/office/drawing/2014/main" id="{B495EF3B-137F-41AC-A0B9-9BEFAA000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39841842"/>
          <a:ext cx="71612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256009</xdr:colOff>
      <xdr:row>45</xdr:row>
      <xdr:rowOff>44124</xdr:rowOff>
    </xdr:from>
    <xdr:ext cx="525019" cy="720000"/>
    <xdr:pic>
      <xdr:nvPicPr>
        <xdr:cNvPr id="59" name="图片 58" descr="https://gd4.alicdn.com/imgextra/i4/923152252/TB2.f6PXLPB11BjSsppXXcjYVXa_!!923152252.jpg">
          <a:extLst>
            <a:ext uri="{FF2B5EF4-FFF2-40B4-BE49-F238E27FC236}">
              <a16:creationId xmlns:a16="http://schemas.microsoft.com/office/drawing/2014/main" id="{9B13E634-0BA5-4220-8030-84280413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09" y="40689204"/>
          <a:ext cx="52501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188258</xdr:colOff>
      <xdr:row>52</xdr:row>
      <xdr:rowOff>80682</xdr:rowOff>
    </xdr:from>
    <xdr:to>
      <xdr:col>2</xdr:col>
      <xdr:colOff>900348</xdr:colOff>
      <xdr:row>52</xdr:row>
      <xdr:rowOff>800682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6F807551-545F-4AB8-B0BB-AC2F0383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407458" y="45000582"/>
          <a:ext cx="71209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80683</xdr:colOff>
      <xdr:row>51</xdr:row>
      <xdr:rowOff>17929</xdr:rowOff>
    </xdr:from>
    <xdr:to>
      <xdr:col>2</xdr:col>
      <xdr:colOff>1101625</xdr:colOff>
      <xdr:row>52</xdr:row>
      <xdr:rowOff>38682</xdr:rowOff>
    </xdr:to>
    <xdr:pic>
      <xdr:nvPicPr>
        <xdr:cNvPr id="61" name="图片 60" descr="https://img.alicdn.com/imgextra/i3/2711320617/TB2AV7nqVXXXXX1XXXXXXXXXXXX_!!2711320617.jpg">
          <a:extLst>
            <a:ext uri="{FF2B5EF4-FFF2-40B4-BE49-F238E27FC236}">
              <a16:creationId xmlns:a16="http://schemas.microsoft.com/office/drawing/2014/main" id="{23A24F67-B665-47D5-A85C-7B29EBC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3" y="44236789"/>
          <a:ext cx="1020942" cy="721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215153</xdr:colOff>
      <xdr:row>44</xdr:row>
      <xdr:rowOff>0</xdr:rowOff>
    </xdr:from>
    <xdr:to>
      <xdr:col>2</xdr:col>
      <xdr:colOff>931532</xdr:colOff>
      <xdr:row>44</xdr:row>
      <xdr:rowOff>720000</xdr:rowOff>
    </xdr:to>
    <xdr:pic>
      <xdr:nvPicPr>
        <xdr:cNvPr id="62" name="图片 61" descr="https://gd2.alicdn.com/imgextra/i4/220094785/TB2pKCHXKZkyKJjSszgXXcpMpXa_!!220094785.jpg">
          <a:extLst>
            <a:ext uri="{FF2B5EF4-FFF2-40B4-BE49-F238E27FC236}">
              <a16:creationId xmlns:a16="http://schemas.microsoft.com/office/drawing/2014/main" id="{D8F5FC76-E8CF-4C02-A7B9-32B779372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3" y="32613600"/>
          <a:ext cx="71637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519953</xdr:colOff>
      <xdr:row>49</xdr:row>
      <xdr:rowOff>842682</xdr:rowOff>
    </xdr:from>
    <xdr:ext cx="720000" cy="720000"/>
    <xdr:sp macro="" textlink="">
      <xdr:nvSpPr>
        <xdr:cNvPr id="63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5B30A322-E86E-4B46-BF7B-644CF61B8CB8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519953</xdr:colOff>
      <xdr:row>50</xdr:row>
      <xdr:rowOff>842682</xdr:rowOff>
    </xdr:from>
    <xdr:ext cx="720000" cy="720000"/>
    <xdr:sp macro="" textlink="">
      <xdr:nvSpPr>
        <xdr:cNvPr id="64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FB739BC7-08E0-4F20-AFEE-5CF8A493CFF4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519953</xdr:colOff>
      <xdr:row>51</xdr:row>
      <xdr:rowOff>842682</xdr:rowOff>
    </xdr:from>
    <xdr:ext cx="720000" cy="720000"/>
    <xdr:sp macro="" textlink="">
      <xdr:nvSpPr>
        <xdr:cNvPr id="65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B0892AE9-D1CC-4259-98AC-D02F9D9D22E3}"/>
            </a:ext>
          </a:extLst>
        </xdr:cNvPr>
        <xdr:cNvSpPr>
          <a:spLocks noChangeAspect="1" noChangeArrowheads="1"/>
        </xdr:cNvSpPr>
      </xdr:nvSpPr>
      <xdr:spPr bwMode="auto">
        <a:xfrm>
          <a:off x="1129553" y="3654910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26" name="自选图形 2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21E999C5-1EB1-4588-A513-C42434027CB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27" name="自选图形 3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777438A3-5821-4D09-9A88-245162745A9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29" name="自选图形 5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540E6536-8872-48DD-B525-4DBDBD774C2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30" name="自选图形 6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3E986595-BD10-4B17-909D-61B456ACEC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31" name="自选图形 7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98B7BADD-297F-47E4-A5DC-773026744D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720000</xdr:colOff>
      <xdr:row>10</xdr:row>
      <xdr:rowOff>720000</xdr:rowOff>
    </xdr:to>
    <xdr:sp macro="" textlink="">
      <xdr:nvSpPr>
        <xdr:cNvPr id="1032" name="自选图形 8" descr="https://gd2.alicdn.com/imgextra/i2/923152252/TB2PaCnaBzA11Bjy0FbXXcRXVXa_!!923152252.jpg_400x400.jpg_.webp">
          <a:extLst>
            <a:ext uri="{FF2B5EF4-FFF2-40B4-BE49-F238E27FC236}">
              <a16:creationId xmlns:a16="http://schemas.microsoft.com/office/drawing/2014/main" id="{71D602DE-FC20-4764-A116-943A7F14227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1788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144780</xdr:colOff>
      <xdr:row>10</xdr:row>
      <xdr:rowOff>106680</xdr:rowOff>
    </xdr:from>
    <xdr:to>
      <xdr:col>2</xdr:col>
      <xdr:colOff>1111223</xdr:colOff>
      <xdr:row>10</xdr:row>
      <xdr:rowOff>826680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EB5635-9AAD-493A-8DFE-D1FC34702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3208468"/>
          <a:ext cx="966443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720000</xdr:colOff>
      <xdr:row>11</xdr:row>
      <xdr:rowOff>720000</xdr:rowOff>
    </xdr:to>
    <xdr:sp macro="" textlink="">
      <xdr:nvSpPr>
        <xdr:cNvPr id="1033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D70C016C-E683-43AF-AAD9-8DB0FCE2126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50659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710595</xdr:colOff>
      <xdr:row>19</xdr:row>
      <xdr:rowOff>182118</xdr:rowOff>
    </xdr:to>
    <xdr:sp macro="" textlink="">
      <xdr:nvSpPr>
        <xdr:cNvPr id="1034" name="自选图形 10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28A5987D-0ADB-4F3B-8D5D-3F322E13123D}"/>
            </a:ext>
          </a:extLst>
        </xdr:cNvPr>
        <xdr:cNvSpPr>
          <a:spLocks noChangeAspect="1" noChangeArrowheads="1"/>
        </xdr:cNvSpPr>
      </xdr:nvSpPr>
      <xdr:spPr bwMode="auto">
        <a:xfrm>
          <a:off x="3935506" y="7664824"/>
          <a:ext cx="71059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76200</xdr:rowOff>
    </xdr:from>
    <xdr:to>
      <xdr:col>2</xdr:col>
      <xdr:colOff>712080</xdr:colOff>
      <xdr:row>11</xdr:row>
      <xdr:rowOff>796200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68B109A-9CC7-4033-BF12-4B0958875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" y="4226859"/>
          <a:ext cx="5292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256009</xdr:colOff>
      <xdr:row>12</xdr:row>
      <xdr:rowOff>44124</xdr:rowOff>
    </xdr:from>
    <xdr:to>
      <xdr:col>2</xdr:col>
      <xdr:colOff>781028</xdr:colOff>
      <xdr:row>12</xdr:row>
      <xdr:rowOff>764124</xdr:rowOff>
    </xdr:to>
    <xdr:pic>
      <xdr:nvPicPr>
        <xdr:cNvPr id="17" name="图片 16" descr="https://gd4.alicdn.com/imgextra/i4/923152252/TB2.f6PXLPB11BjSsppXXcjYVXa_!!923152252.jpg">
          <a:extLst>
            <a:ext uri="{FF2B5EF4-FFF2-40B4-BE49-F238E27FC236}">
              <a16:creationId xmlns:a16="http://schemas.microsoft.com/office/drawing/2014/main" id="{6512A63A-7385-4722-AF44-63F38BAE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09" y="5288477"/>
          <a:ext cx="52501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720000</xdr:colOff>
      <xdr:row>14</xdr:row>
      <xdr:rowOff>191083</xdr:rowOff>
    </xdr:to>
    <xdr:sp macro="" textlink="">
      <xdr:nvSpPr>
        <xdr:cNvPr id="1036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7FA1F965-B0CA-4131-90AE-30E2C59B12B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13929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218660</xdr:colOff>
      <xdr:row>12</xdr:row>
      <xdr:rowOff>861391</xdr:rowOff>
    </xdr:from>
    <xdr:to>
      <xdr:col>2</xdr:col>
      <xdr:colOff>1018506</xdr:colOff>
      <xdr:row>14</xdr:row>
      <xdr:rowOff>182897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52AFAE4-4F36-4C27-85B6-DBED2FBF9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860" y="6105744"/>
          <a:ext cx="799846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197225</xdr:colOff>
      <xdr:row>14</xdr:row>
      <xdr:rowOff>57684</xdr:rowOff>
    </xdr:from>
    <xdr:to>
      <xdr:col>2</xdr:col>
      <xdr:colOff>972796</xdr:colOff>
      <xdr:row>14</xdr:row>
      <xdr:rowOff>777684</xdr:rowOff>
    </xdr:to>
    <xdr:pic>
      <xdr:nvPicPr>
        <xdr:cNvPr id="21" name="图片 20" descr="https://gd1.alicdn.com/imgextra/i4/923152252/TB2wL6OXPHz11Bjy0FpXXcNiVXa_!!923152252.jpg">
          <a:extLst>
            <a:ext uri="{FF2B5EF4-FFF2-40B4-BE49-F238E27FC236}">
              <a16:creationId xmlns:a16="http://schemas.microsoft.com/office/drawing/2014/main" id="{9540AE31-5417-4C18-A037-E5E182C28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5" y="6700531"/>
          <a:ext cx="77557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19</xdr:row>
      <xdr:rowOff>44821</xdr:rowOff>
    </xdr:from>
    <xdr:to>
      <xdr:col>2</xdr:col>
      <xdr:colOff>1106362</xdr:colOff>
      <xdr:row>20</xdr:row>
      <xdr:rowOff>47644</xdr:rowOff>
    </xdr:to>
    <xdr:pic>
      <xdr:nvPicPr>
        <xdr:cNvPr id="22" name="图片 21" descr="https://gd1.alicdn.com/imgextra/i3/220094785/TB2HHK9aU7iyKJjSszcXXavlpXa_!!220094785.jpg">
          <a:extLst>
            <a:ext uri="{FF2B5EF4-FFF2-40B4-BE49-F238E27FC236}">
              <a16:creationId xmlns:a16="http://schemas.microsoft.com/office/drawing/2014/main" id="{395E15CB-4D79-4E32-BFA5-E66058C5A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26" t="20782" r="6579" b="16872"/>
        <a:stretch/>
      </xdr:blipFill>
      <xdr:spPr bwMode="auto">
        <a:xfrm>
          <a:off x="1380565" y="8247527"/>
          <a:ext cx="94499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710595</xdr:colOff>
      <xdr:row>21</xdr:row>
      <xdr:rowOff>720000</xdr:rowOff>
    </xdr:to>
    <xdr:sp macro="" textlink="">
      <xdr:nvSpPr>
        <xdr:cNvPr id="1040" name="自选图形 16" descr="https://gd1.alicdn.com/imgextra/i1/220094785/TB2YX.6cgoQMeJjy0FnXXb8gFXa_!!220094785.jpg_50x50.jpg_.webp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AF0E8D1-2A8E-46C1-B079-A027A3BF4081}"/>
            </a:ext>
          </a:extLst>
        </xdr:cNvPr>
        <xdr:cNvSpPr>
          <a:spLocks noChangeAspect="1" noChangeArrowheads="1"/>
        </xdr:cNvSpPr>
      </xdr:nvSpPr>
      <xdr:spPr bwMode="auto">
        <a:xfrm>
          <a:off x="2366682" y="9717741"/>
          <a:ext cx="71059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242047</xdr:colOff>
      <xdr:row>20</xdr:row>
      <xdr:rowOff>44823</xdr:rowOff>
    </xdr:from>
    <xdr:to>
      <xdr:col>2</xdr:col>
      <xdr:colOff>948591</xdr:colOff>
      <xdr:row>20</xdr:row>
      <xdr:rowOff>764823</xdr:rowOff>
    </xdr:to>
    <xdr:pic>
      <xdr:nvPicPr>
        <xdr:cNvPr id="25" name="图片 24" descr="https://gd4.alicdn.com/imgextra/i2/220094785/TB2eyHganMlyKJjSZFFXXalVFXa_!!220094785.jpg">
          <a:extLst>
            <a:ext uri="{FF2B5EF4-FFF2-40B4-BE49-F238E27FC236}">
              <a16:creationId xmlns:a16="http://schemas.microsoft.com/office/drawing/2014/main" id="{08353F71-E5C9-41D3-9768-1AD770D35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247" y="8964705"/>
          <a:ext cx="70654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720000</xdr:colOff>
      <xdr:row>21</xdr:row>
      <xdr:rowOff>720000</xdr:rowOff>
    </xdr:to>
    <xdr:sp macro="" textlink="">
      <xdr:nvSpPr>
        <xdr:cNvPr id="1042" name="自选图形 18" descr="https://gd3.alicdn.com/imgextra/i1/0/TB1uxZgRVXXXXcRXVXXXXXXXXXX_!!0-item_pic.jpg_400x400.jpg_.webp">
          <a:extLst>
            <a:ext uri="{FF2B5EF4-FFF2-40B4-BE49-F238E27FC236}">
              <a16:creationId xmlns:a16="http://schemas.microsoft.com/office/drawing/2014/main" id="{B9C3B7D6-A37D-428E-945E-F30956A3A3B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717741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224118</xdr:colOff>
      <xdr:row>21</xdr:row>
      <xdr:rowOff>53788</xdr:rowOff>
    </xdr:from>
    <xdr:to>
      <xdr:col>2</xdr:col>
      <xdr:colOff>929387</xdr:colOff>
      <xdr:row>21</xdr:row>
      <xdr:rowOff>773788</xdr:rowOff>
    </xdr:to>
    <xdr:pic>
      <xdr:nvPicPr>
        <xdr:cNvPr id="27" name="图片 26" descr="https://gd3.alicdn.com/imgextra/i3/220094785/TB2pXqQX77OyuJjSsplXXXqdpXa_!!220094785.jpg">
          <a:extLst>
            <a:ext uri="{FF2B5EF4-FFF2-40B4-BE49-F238E27FC236}">
              <a16:creationId xmlns:a16="http://schemas.microsoft.com/office/drawing/2014/main" id="{EB620373-7D3E-4548-A2F3-8D5BAE09B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318" y="9771529"/>
          <a:ext cx="70526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62</xdr:row>
      <xdr:rowOff>0</xdr:rowOff>
    </xdr:from>
    <xdr:ext cx="720000" cy="720000"/>
    <xdr:sp macro="" textlink="">
      <xdr:nvSpPr>
        <xdr:cNvPr id="28" name="自选图形 12" descr="https://gd3.alicdn.com/imgextra/i2/923152252/TB2EC5pauzz11Bjy1XdXXbfqVXa_!!923152252.jpg_400x400.jpg_.webp">
          <a:extLst>
            <a:ext uri="{FF2B5EF4-FFF2-40B4-BE49-F238E27FC236}">
              <a16:creationId xmlns:a16="http://schemas.microsoft.com/office/drawing/2014/main" id="{4950A1C8-C9E9-4D38-AD61-3148B8BD22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790894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182801</xdr:colOff>
      <xdr:row>62</xdr:row>
      <xdr:rowOff>211450</xdr:rowOff>
    </xdr:from>
    <xdr:ext cx="799846" cy="720000"/>
    <xdr:pic>
      <xdr:nvPicPr>
        <xdr:cNvPr id="29" name="图片 28">
          <a:extLst>
            <a:ext uri="{FF2B5EF4-FFF2-40B4-BE49-F238E27FC236}">
              <a16:creationId xmlns:a16="http://schemas.microsoft.com/office/drawing/2014/main" id="{B14E74E9-1FC1-4625-A590-BBAC5910B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01" y="42740015"/>
          <a:ext cx="799846" cy="7200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720000" cy="720000"/>
    <xdr:sp macro="" textlink="">
      <xdr:nvSpPr>
        <xdr:cNvPr id="30" name="自选图形 9" descr="https://gd2.alicdn.com/imgextra/i1/923152252/TB21ZCuaDPC11Bjy1zcXXbTrVXa_!!923152252.jpg_400x400.jpg_.webp">
          <a:extLst>
            <a:ext uri="{FF2B5EF4-FFF2-40B4-BE49-F238E27FC236}">
              <a16:creationId xmlns:a16="http://schemas.microsoft.com/office/drawing/2014/main" id="{C1EFDCA9-FFCE-4D85-9A29-FA58AAA6808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319812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281492</xdr:colOff>
      <xdr:row>63</xdr:row>
      <xdr:rowOff>255494</xdr:rowOff>
    </xdr:from>
    <xdr:ext cx="529200" cy="720000"/>
    <xdr:pic>
      <xdr:nvPicPr>
        <xdr:cNvPr id="31" name="图片 30">
          <a:extLst>
            <a:ext uri="{FF2B5EF4-FFF2-40B4-BE49-F238E27FC236}">
              <a16:creationId xmlns:a16="http://schemas.microsoft.com/office/drawing/2014/main" id="{A1E92E85-4772-4128-BEA7-EF5C5A37E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692" y="43312976"/>
          <a:ext cx="529200" cy="720000"/>
        </a:xfrm>
        <a:prstGeom prst="rect">
          <a:avLst/>
        </a:prstGeom>
      </xdr:spPr>
    </xdr:pic>
    <xdr:clientData/>
  </xdr:oneCellAnchor>
  <xdr:twoCellAnchor editAs="oneCell">
    <xdr:from>
      <xdr:col>2</xdr:col>
      <xdr:colOff>179294</xdr:colOff>
      <xdr:row>24</xdr:row>
      <xdr:rowOff>116541</xdr:rowOff>
    </xdr:from>
    <xdr:to>
      <xdr:col>2</xdr:col>
      <xdr:colOff>974498</xdr:colOff>
      <xdr:row>24</xdr:row>
      <xdr:rowOff>836541</xdr:rowOff>
    </xdr:to>
    <xdr:pic>
      <xdr:nvPicPr>
        <xdr:cNvPr id="34" name="图片 33" descr="https://gd4.alicdn.com/imgextra/i4/0/TB1BUsPRVXXXXasXXXXXXXXXXXX_!!0-item_pic.jpg">
          <a:extLst>
            <a:ext uri="{FF2B5EF4-FFF2-40B4-BE49-F238E27FC236}">
              <a16:creationId xmlns:a16="http://schemas.microsoft.com/office/drawing/2014/main" id="{44F3F2BF-901F-4B81-A5F7-135227DDB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1949953"/>
          <a:ext cx="79520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134471</xdr:colOff>
      <xdr:row>25</xdr:row>
      <xdr:rowOff>89647</xdr:rowOff>
    </xdr:from>
    <xdr:to>
      <xdr:col>2</xdr:col>
      <xdr:colOff>892991</xdr:colOff>
      <xdr:row>25</xdr:row>
      <xdr:rowOff>809647</xdr:rowOff>
    </xdr:to>
    <xdr:pic>
      <xdr:nvPicPr>
        <xdr:cNvPr id="35" name="图片 34" descr="https://gd3.alicdn.com/imgextra/i4/220094785/TB2ACPskHRkpuFjSspmXXc.9XXa_!!220094785.jpg">
          <a:extLst>
            <a:ext uri="{FF2B5EF4-FFF2-40B4-BE49-F238E27FC236}">
              <a16:creationId xmlns:a16="http://schemas.microsoft.com/office/drawing/2014/main" id="{DB2D13B5-A932-413B-8A87-47C23BC95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671" y="12792635"/>
          <a:ext cx="75852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170329</xdr:colOff>
      <xdr:row>26</xdr:row>
      <xdr:rowOff>89647</xdr:rowOff>
    </xdr:from>
    <xdr:to>
      <xdr:col>2</xdr:col>
      <xdr:colOff>882046</xdr:colOff>
      <xdr:row>26</xdr:row>
      <xdr:rowOff>809647</xdr:rowOff>
    </xdr:to>
    <xdr:pic>
      <xdr:nvPicPr>
        <xdr:cNvPr id="36" name="图片 35" descr="https://gd1.alicdn.com/imgextra/i4/220094785/TB2xlGdadMnyKJjSZPhXXaeZVXa_!!220094785.jpg">
          <a:extLst>
            <a:ext uri="{FF2B5EF4-FFF2-40B4-BE49-F238E27FC236}">
              <a16:creationId xmlns:a16="http://schemas.microsoft.com/office/drawing/2014/main" id="{72361834-84E7-4431-8E80-D96AEE40E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529" y="13680141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188258</xdr:colOff>
      <xdr:row>28</xdr:row>
      <xdr:rowOff>107576</xdr:rowOff>
    </xdr:from>
    <xdr:to>
      <xdr:col>2</xdr:col>
      <xdr:colOff>899975</xdr:colOff>
      <xdr:row>28</xdr:row>
      <xdr:rowOff>827576</xdr:rowOff>
    </xdr:to>
    <xdr:pic>
      <xdr:nvPicPr>
        <xdr:cNvPr id="38" name="图片 37" descr="https://gd3.alicdn.com/imgextra/i1/220094785/TB28Y._beZkyKJjSszgXXcpMpXa_!!220094785.jpg">
          <a:extLst>
            <a:ext uri="{FF2B5EF4-FFF2-40B4-BE49-F238E27FC236}">
              <a16:creationId xmlns:a16="http://schemas.microsoft.com/office/drawing/2014/main" id="{A9ACEE47-A589-4579-B351-223B2F519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8" y="15473082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179295</xdr:colOff>
      <xdr:row>30</xdr:row>
      <xdr:rowOff>89647</xdr:rowOff>
    </xdr:from>
    <xdr:to>
      <xdr:col>2</xdr:col>
      <xdr:colOff>890556</xdr:colOff>
      <xdr:row>30</xdr:row>
      <xdr:rowOff>809647</xdr:rowOff>
    </xdr:to>
    <xdr:pic>
      <xdr:nvPicPr>
        <xdr:cNvPr id="41" name="图片 40" descr="https://gd1.alicdn.com/imgextra/i1/220094785/TB23WDkjHVkpuFjSspcXXbSMVXa_!!220094785.jpg">
          <a:extLst>
            <a:ext uri="{FF2B5EF4-FFF2-40B4-BE49-F238E27FC236}">
              <a16:creationId xmlns:a16="http://schemas.microsoft.com/office/drawing/2014/main" id="{7FB7CA76-C290-4277-9F9D-788CB733A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5" y="17230165"/>
          <a:ext cx="71126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71719</xdr:colOff>
      <xdr:row>31</xdr:row>
      <xdr:rowOff>35858</xdr:rowOff>
    </xdr:from>
    <xdr:to>
      <xdr:col>2</xdr:col>
      <xdr:colOff>1022128</xdr:colOff>
      <xdr:row>31</xdr:row>
      <xdr:rowOff>755858</xdr:rowOff>
    </xdr:to>
    <xdr:pic>
      <xdr:nvPicPr>
        <xdr:cNvPr id="42" name="图片 41" descr="https://gd4.alicdn.com/imgextra/i3/0/TB1SKIHRVXXXXbbXXXXXXXXXXXX_!!0-item_pic.jpg">
          <a:extLst>
            <a:ext uri="{FF2B5EF4-FFF2-40B4-BE49-F238E27FC236}">
              <a16:creationId xmlns:a16="http://schemas.microsoft.com/office/drawing/2014/main" id="{3E503BF3-2675-4682-A94E-C140257A6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919" y="18063882"/>
          <a:ext cx="95040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143435</xdr:colOff>
      <xdr:row>32</xdr:row>
      <xdr:rowOff>89647</xdr:rowOff>
    </xdr:from>
    <xdr:to>
      <xdr:col>2</xdr:col>
      <xdr:colOff>853625</xdr:colOff>
      <xdr:row>32</xdr:row>
      <xdr:rowOff>809647</xdr:rowOff>
    </xdr:to>
    <xdr:pic>
      <xdr:nvPicPr>
        <xdr:cNvPr id="43" name="图片 42" descr="https://gd4.alicdn.com/imgextra/i2/220094785/TB2CnXab9_9F1JjSZFhXXbadVXa_!!220094785.jpg">
          <a:extLst>
            <a:ext uri="{FF2B5EF4-FFF2-40B4-BE49-F238E27FC236}">
              <a16:creationId xmlns:a16="http://schemas.microsoft.com/office/drawing/2014/main" id="{AB21B43E-5AF1-4124-A64B-F68A3B12F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635" y="19005176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33</xdr:row>
      <xdr:rowOff>107576</xdr:rowOff>
    </xdr:from>
    <xdr:to>
      <xdr:col>2</xdr:col>
      <xdr:colOff>892544</xdr:colOff>
      <xdr:row>33</xdr:row>
      <xdr:rowOff>827576</xdr:rowOff>
    </xdr:to>
    <xdr:pic>
      <xdr:nvPicPr>
        <xdr:cNvPr id="44" name="图片 43" descr="https://gd1.alicdn.com/imgextra/i1/220094785/TB2aLpQXsfhFuJjSZFDXXXJfpXa_!!220094785.jpg">
          <a:extLst>
            <a:ext uri="{FF2B5EF4-FFF2-40B4-BE49-F238E27FC236}">
              <a16:creationId xmlns:a16="http://schemas.microsoft.com/office/drawing/2014/main" id="{520329FB-49D6-4AFA-9057-F2B3A709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19910611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34</xdr:row>
      <xdr:rowOff>53788</xdr:rowOff>
    </xdr:from>
    <xdr:to>
      <xdr:col>2</xdr:col>
      <xdr:colOff>864117</xdr:colOff>
      <xdr:row>34</xdr:row>
      <xdr:rowOff>773788</xdr:rowOff>
    </xdr:to>
    <xdr:pic>
      <xdr:nvPicPr>
        <xdr:cNvPr id="45" name="图片 44" descr="https://gd3.alicdn.com/imgextra/i1/220094785/TB25u9WX7.OyuJjSszeXXXY.VXa_!!220094785.jpg">
          <a:extLst>
            <a:ext uri="{FF2B5EF4-FFF2-40B4-BE49-F238E27FC236}">
              <a16:creationId xmlns:a16="http://schemas.microsoft.com/office/drawing/2014/main" id="{E8E968A8-CB4D-4223-AF7B-663D4D308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744329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35</xdr:row>
      <xdr:rowOff>107576</xdr:rowOff>
    </xdr:from>
    <xdr:to>
      <xdr:col>2</xdr:col>
      <xdr:colOff>889484</xdr:colOff>
      <xdr:row>35</xdr:row>
      <xdr:rowOff>827576</xdr:rowOff>
    </xdr:to>
    <xdr:pic>
      <xdr:nvPicPr>
        <xdr:cNvPr id="46" name="图片 45" descr="https://gd4.alicdn.com/imgextra/i2/220094785/TB2JWMyaNAlyKJjSZFyXXbm_XXa_!!220094785.jpg">
          <a:extLst>
            <a:ext uri="{FF2B5EF4-FFF2-40B4-BE49-F238E27FC236}">
              <a16:creationId xmlns:a16="http://schemas.microsoft.com/office/drawing/2014/main" id="{3D545B2F-82B2-44D3-ADAC-B4BF40944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21685623"/>
          <a:ext cx="7101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41</xdr:row>
      <xdr:rowOff>125506</xdr:rowOff>
    </xdr:from>
    <xdr:to>
      <xdr:col>2</xdr:col>
      <xdr:colOff>876155</xdr:colOff>
      <xdr:row>41</xdr:row>
      <xdr:rowOff>845506</xdr:rowOff>
    </xdr:to>
    <xdr:pic>
      <xdr:nvPicPr>
        <xdr:cNvPr id="47" name="图片 46" descr="https://gd2.alicdn.com/imgextra/i3/220094785/TB2wuRUcJAmyKJjSZFGXXb.fFXa_!!220094785.jpg">
          <a:extLst>
            <a:ext uri="{FF2B5EF4-FFF2-40B4-BE49-F238E27FC236}">
              <a16:creationId xmlns:a16="http://schemas.microsoft.com/office/drawing/2014/main" id="{D4DE331C-7747-424D-952D-04200FF77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2591059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36</xdr:row>
      <xdr:rowOff>107577</xdr:rowOff>
    </xdr:from>
    <xdr:to>
      <xdr:col>2</xdr:col>
      <xdr:colOff>865650</xdr:colOff>
      <xdr:row>36</xdr:row>
      <xdr:rowOff>827577</xdr:rowOff>
    </xdr:to>
    <xdr:pic>
      <xdr:nvPicPr>
        <xdr:cNvPr id="48" name="图片 47" descr="https://gd2.alicdn.com/imgextra/i2/220094785/TB2HPzta.3IL1JjSZFMXXajrFXa_!!220094785.jpg">
          <a:extLst>
            <a:ext uri="{FF2B5EF4-FFF2-40B4-BE49-F238E27FC236}">
              <a16:creationId xmlns:a16="http://schemas.microsoft.com/office/drawing/2014/main" id="{6BACE9D6-A678-4D3C-9810-2C84EA5F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460636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37</xdr:row>
      <xdr:rowOff>107577</xdr:rowOff>
    </xdr:from>
    <xdr:to>
      <xdr:col>2</xdr:col>
      <xdr:colOff>868737</xdr:colOff>
      <xdr:row>37</xdr:row>
      <xdr:rowOff>827577</xdr:rowOff>
    </xdr:to>
    <xdr:pic>
      <xdr:nvPicPr>
        <xdr:cNvPr id="51" name="图片 50" descr="https://gd4.alicdn.com/imgextra/i3/220094785/TB2Z1rYaQ7OyuJjSspbXXXZuXXa_!!220094785.jpg">
          <a:extLst>
            <a:ext uri="{FF2B5EF4-FFF2-40B4-BE49-F238E27FC236}">
              <a16:creationId xmlns:a16="http://schemas.microsoft.com/office/drawing/2014/main" id="{0BF35CBF-8927-41EF-9BFE-4CAD8A16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348142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215153</xdr:colOff>
      <xdr:row>38</xdr:row>
      <xdr:rowOff>89647</xdr:rowOff>
    </xdr:from>
    <xdr:to>
      <xdr:col>2</xdr:col>
      <xdr:colOff>929943</xdr:colOff>
      <xdr:row>38</xdr:row>
      <xdr:rowOff>809647</xdr:rowOff>
    </xdr:to>
    <xdr:pic>
      <xdr:nvPicPr>
        <xdr:cNvPr id="52" name="图片 51" descr="https://gd2.alicdn.com/imgextra/i3/220094785/TB2.fE0aiqfF1Jjy0FcXXcLdFXa_!!220094785.jpg">
          <a:extLst>
            <a:ext uri="{FF2B5EF4-FFF2-40B4-BE49-F238E27FC236}">
              <a16:creationId xmlns:a16="http://schemas.microsoft.com/office/drawing/2014/main" id="{227FE9DF-2A9E-4454-B322-6EB98EC7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3" y="25217718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39</xdr:row>
      <xdr:rowOff>107576</xdr:rowOff>
    </xdr:from>
    <xdr:to>
      <xdr:col>2</xdr:col>
      <xdr:colOff>901509</xdr:colOff>
      <xdr:row>39</xdr:row>
      <xdr:rowOff>827576</xdr:rowOff>
    </xdr:to>
    <xdr:pic>
      <xdr:nvPicPr>
        <xdr:cNvPr id="53" name="图片 52" descr="https://gd1.alicdn.com/imgextra/i2/220094785/TB2O0qWak7myKJjSZFgXXcT9XXa_!!220094785.jpg">
          <a:extLst>
            <a:ext uri="{FF2B5EF4-FFF2-40B4-BE49-F238E27FC236}">
              <a16:creationId xmlns:a16="http://schemas.microsoft.com/office/drawing/2014/main" id="{6EE957D8-DC24-4B06-9270-E16149492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59" y="26123152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40</xdr:row>
      <xdr:rowOff>89647</xdr:rowOff>
    </xdr:from>
    <xdr:to>
      <xdr:col>2</xdr:col>
      <xdr:colOff>908940</xdr:colOff>
      <xdr:row>40</xdr:row>
      <xdr:rowOff>809647</xdr:rowOff>
    </xdr:to>
    <xdr:pic>
      <xdr:nvPicPr>
        <xdr:cNvPr id="54" name="图片 53" descr="https://gd1.alicdn.com/imgextra/i3/220094785/TB28VDtck.OyuJjSszhXXbZbVXa_!!220094785.jpg">
          <a:extLst>
            <a:ext uri="{FF2B5EF4-FFF2-40B4-BE49-F238E27FC236}">
              <a16:creationId xmlns:a16="http://schemas.microsoft.com/office/drawing/2014/main" id="{42BFD6B7-DD6D-47AA-AD5F-FAC63B2CD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6992729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29</xdr:row>
      <xdr:rowOff>116541</xdr:rowOff>
    </xdr:from>
    <xdr:to>
      <xdr:col>2</xdr:col>
      <xdr:colOff>915071</xdr:colOff>
      <xdr:row>29</xdr:row>
      <xdr:rowOff>836541</xdr:rowOff>
    </xdr:to>
    <xdr:pic>
      <xdr:nvPicPr>
        <xdr:cNvPr id="55" name="图片 54" descr="https://gd2.alicdn.com/imgextra/i2/220094785/TB2SmdhbZH_F1JjSZFKXXbcvFXa_!!220094785.jpg">
          <a:extLst>
            <a:ext uri="{FF2B5EF4-FFF2-40B4-BE49-F238E27FC236}">
              <a16:creationId xmlns:a16="http://schemas.microsoft.com/office/drawing/2014/main" id="{EB9D789E-A6CC-451A-AA12-9FE16BC6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16369553"/>
          <a:ext cx="71784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42</xdr:row>
      <xdr:rowOff>89647</xdr:rowOff>
    </xdr:from>
    <xdr:to>
      <xdr:col>2</xdr:col>
      <xdr:colOff>921403</xdr:colOff>
      <xdr:row>42</xdr:row>
      <xdr:rowOff>809647</xdr:rowOff>
    </xdr:to>
    <xdr:pic>
      <xdr:nvPicPr>
        <xdr:cNvPr id="56" name="图片 55" descr="https://gd2.alicdn.com/imgextra/i2/0/TB1rlZsRVXXXXbaXFXXXXXXXXXX_!!0-item_pic.jpg">
          <a:extLst>
            <a:ext uri="{FF2B5EF4-FFF2-40B4-BE49-F238E27FC236}">
              <a16:creationId xmlns:a16="http://schemas.microsoft.com/office/drawing/2014/main" id="{4C062A80-AB70-4D90-9051-B5B6329C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7880235"/>
          <a:ext cx="76003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43</xdr:row>
      <xdr:rowOff>71718</xdr:rowOff>
    </xdr:from>
    <xdr:to>
      <xdr:col>2</xdr:col>
      <xdr:colOff>1002367</xdr:colOff>
      <xdr:row>43</xdr:row>
      <xdr:rowOff>791718</xdr:rowOff>
    </xdr:to>
    <xdr:pic>
      <xdr:nvPicPr>
        <xdr:cNvPr id="57" name="图片 56" descr="https://gd4.alicdn.com/imgextra/i4/0/TB1tbsFRVXXXXX0XpXXXXXXXXXX_!!0-item_pic.jpg">
          <a:extLst>
            <a:ext uri="{FF2B5EF4-FFF2-40B4-BE49-F238E27FC236}">
              <a16:creationId xmlns:a16="http://schemas.microsoft.com/office/drawing/2014/main" id="{6FA0650D-0105-49D6-8E31-DDCD91E36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28749812"/>
          <a:ext cx="84100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197223</xdr:colOff>
      <xdr:row>44</xdr:row>
      <xdr:rowOff>107576</xdr:rowOff>
    </xdr:from>
    <xdr:to>
      <xdr:col>2</xdr:col>
      <xdr:colOff>925056</xdr:colOff>
      <xdr:row>44</xdr:row>
      <xdr:rowOff>827576</xdr:rowOff>
    </xdr:to>
    <xdr:pic>
      <xdr:nvPicPr>
        <xdr:cNvPr id="58" name="图片 57" descr="https://gd1.alicdn.com/imgextra/i1/0/TB1J9MGRVXXXXcQXXXXXXXXXXXX_!!0-item_pic.jpg">
          <a:extLst>
            <a:ext uri="{FF2B5EF4-FFF2-40B4-BE49-F238E27FC236}">
              <a16:creationId xmlns:a16="http://schemas.microsoft.com/office/drawing/2014/main" id="{77CA0CC1-FF7D-4B95-BEDD-686A2CCF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3" y="29673176"/>
          <a:ext cx="727833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45</xdr:row>
      <xdr:rowOff>98611</xdr:rowOff>
    </xdr:from>
    <xdr:to>
      <xdr:col>2</xdr:col>
      <xdr:colOff>919549</xdr:colOff>
      <xdr:row>45</xdr:row>
      <xdr:rowOff>818611</xdr:rowOff>
    </xdr:to>
    <xdr:pic>
      <xdr:nvPicPr>
        <xdr:cNvPr id="59" name="图片 58" descr="https://gd2.alicdn.com/imgextra/i3/0/TB1PIMwRVXXXXX_XFXXXXXXXXXX_!!0-item_pic.jpg">
          <a:extLst>
            <a:ext uri="{FF2B5EF4-FFF2-40B4-BE49-F238E27FC236}">
              <a16:creationId xmlns:a16="http://schemas.microsoft.com/office/drawing/2014/main" id="{3396651F-C6B8-446A-984C-66FB8691B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551717"/>
          <a:ext cx="76714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161364</xdr:colOff>
      <xdr:row>46</xdr:row>
      <xdr:rowOff>80683</xdr:rowOff>
    </xdr:from>
    <xdr:to>
      <xdr:col>2</xdr:col>
      <xdr:colOff>877701</xdr:colOff>
      <xdr:row>46</xdr:row>
      <xdr:rowOff>800683</xdr:rowOff>
    </xdr:to>
    <xdr:pic>
      <xdr:nvPicPr>
        <xdr:cNvPr id="60" name="图片 59" descr="https://gd2.alicdn.com/imgextra/i2/220094785/TB2eXt8X1cnyKJjSZFPXXXdqVXa_!!220094785.jpg">
          <a:extLst>
            <a:ext uri="{FF2B5EF4-FFF2-40B4-BE49-F238E27FC236}">
              <a16:creationId xmlns:a16="http://schemas.microsoft.com/office/drawing/2014/main" id="{60EF91DE-196C-410F-BDFA-705079CA4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4" y="31421295"/>
          <a:ext cx="71633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47</xdr:row>
      <xdr:rowOff>71718</xdr:rowOff>
    </xdr:from>
    <xdr:to>
      <xdr:col>2</xdr:col>
      <xdr:colOff>867190</xdr:colOff>
      <xdr:row>47</xdr:row>
      <xdr:rowOff>791718</xdr:rowOff>
    </xdr:to>
    <xdr:pic>
      <xdr:nvPicPr>
        <xdr:cNvPr id="61" name="图片 60" descr="https://gd3.alicdn.com/imgextra/i3/220094785/TB2r7N_XYMlyKJjSZFlXXbMoFXa_!!220094785.jpg">
          <a:extLst>
            <a:ext uri="{FF2B5EF4-FFF2-40B4-BE49-F238E27FC236}">
              <a16:creationId xmlns:a16="http://schemas.microsoft.com/office/drawing/2014/main" id="{667930C7-5980-46CD-947A-7F9675622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299836"/>
          <a:ext cx="71479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215153</xdr:colOff>
      <xdr:row>48</xdr:row>
      <xdr:rowOff>116541</xdr:rowOff>
    </xdr:from>
    <xdr:to>
      <xdr:col>2</xdr:col>
      <xdr:colOff>928403</xdr:colOff>
      <xdr:row>48</xdr:row>
      <xdr:rowOff>836541</xdr:rowOff>
    </xdr:to>
    <xdr:pic>
      <xdr:nvPicPr>
        <xdr:cNvPr id="62" name="图片 61" descr="https://gd1.alicdn.com/imgextra/i3/220094785/TB2K6gOaYwTMeJjSszfXXXbtFXa_!!220094785.jpg">
          <a:extLst>
            <a:ext uri="{FF2B5EF4-FFF2-40B4-BE49-F238E27FC236}">
              <a16:creationId xmlns:a16="http://schemas.microsoft.com/office/drawing/2014/main" id="{B7208E74-FB4E-4364-90E3-CC94151E5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353" y="33232165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125507</xdr:colOff>
      <xdr:row>27</xdr:row>
      <xdr:rowOff>80682</xdr:rowOff>
    </xdr:from>
    <xdr:to>
      <xdr:col>2</xdr:col>
      <xdr:colOff>1014618</xdr:colOff>
      <xdr:row>27</xdr:row>
      <xdr:rowOff>800682</xdr:rowOff>
    </xdr:to>
    <xdr:pic>
      <xdr:nvPicPr>
        <xdr:cNvPr id="63" name="图片 62" descr="https://gd1.alicdn.com/imgextra/i4/0/TB1CJ.CRVXXXXaIXpXXXXXXXXXX_!!0-item_pic.jpg">
          <a:extLst>
            <a:ext uri="{FF2B5EF4-FFF2-40B4-BE49-F238E27FC236}">
              <a16:creationId xmlns:a16="http://schemas.microsoft.com/office/drawing/2014/main" id="{7F1F6887-7511-46C2-B35F-085D6BA88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7" y="14558682"/>
          <a:ext cx="889111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197224</xdr:colOff>
      <xdr:row>49</xdr:row>
      <xdr:rowOff>80683</xdr:rowOff>
    </xdr:from>
    <xdr:to>
      <xdr:col>2</xdr:col>
      <xdr:colOff>913980</xdr:colOff>
      <xdr:row>49</xdr:row>
      <xdr:rowOff>800683</xdr:rowOff>
    </xdr:to>
    <xdr:pic>
      <xdr:nvPicPr>
        <xdr:cNvPr id="64" name="图片 63" descr="https://gd1.alicdn.com/imgextra/i4/220094785/TB2vVR.X7UkyKJjSspkXXXhAFXa_!!220094785.jpg">
          <a:extLst>
            <a:ext uri="{FF2B5EF4-FFF2-40B4-BE49-F238E27FC236}">
              <a16:creationId xmlns:a16="http://schemas.microsoft.com/office/drawing/2014/main" id="{1B7AD27D-5AF4-44F3-A658-0767FE1A8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424" y="34083812"/>
          <a:ext cx="716756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161364</xdr:colOff>
      <xdr:row>50</xdr:row>
      <xdr:rowOff>107576</xdr:rowOff>
    </xdr:from>
    <xdr:to>
      <xdr:col>2</xdr:col>
      <xdr:colOff>878792</xdr:colOff>
      <xdr:row>50</xdr:row>
      <xdr:rowOff>827576</xdr:rowOff>
    </xdr:to>
    <xdr:pic>
      <xdr:nvPicPr>
        <xdr:cNvPr id="67" name="图片 66" descr="https://gd1.alicdn.com/imgextra/i1/220094785/TB2mJySwgxlpuFjSszgXXcJdpXa_!!220094785.jpg">
          <a:extLst>
            <a:ext uri="{FF2B5EF4-FFF2-40B4-BE49-F238E27FC236}">
              <a16:creationId xmlns:a16="http://schemas.microsoft.com/office/drawing/2014/main" id="{E81A0AD7-2D5E-4C23-9E89-1D06FE581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4" y="34998211"/>
          <a:ext cx="71742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51</xdr:row>
      <xdr:rowOff>89647</xdr:rowOff>
    </xdr:from>
    <xdr:to>
      <xdr:col>2</xdr:col>
      <xdr:colOff>934622</xdr:colOff>
      <xdr:row>51</xdr:row>
      <xdr:rowOff>809647</xdr:rowOff>
    </xdr:to>
    <xdr:pic>
      <xdr:nvPicPr>
        <xdr:cNvPr id="68" name="图片 67" descr="https://gd4.alicdn.com/imgextra/i3/0/TB1EI.mRVXXXXXcXVXXXXXXXXXX_!!0-item_pic.jpg">
          <a:extLst>
            <a:ext uri="{FF2B5EF4-FFF2-40B4-BE49-F238E27FC236}">
              <a16:creationId xmlns:a16="http://schemas.microsoft.com/office/drawing/2014/main" id="{29E2F073-5A07-44B7-B27B-05FD372E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867788"/>
          <a:ext cx="78222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134471</xdr:colOff>
      <xdr:row>52</xdr:row>
      <xdr:rowOff>98612</xdr:rowOff>
    </xdr:from>
    <xdr:to>
      <xdr:col>2</xdr:col>
      <xdr:colOff>847721</xdr:colOff>
      <xdr:row>52</xdr:row>
      <xdr:rowOff>818612</xdr:rowOff>
    </xdr:to>
    <xdr:pic>
      <xdr:nvPicPr>
        <xdr:cNvPr id="69" name="图片 68" descr="https://gd1.alicdn.com/imgextra/i2/220094785/TB2BzbvXMwjyKJjSsppXXaxUpXa_!!220094785.jpg">
          <a:extLst>
            <a:ext uri="{FF2B5EF4-FFF2-40B4-BE49-F238E27FC236}">
              <a16:creationId xmlns:a16="http://schemas.microsoft.com/office/drawing/2014/main" id="{FFFC03AA-F995-4939-A392-87CA99EEE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671" y="36764259"/>
          <a:ext cx="71325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161365</xdr:colOff>
      <xdr:row>53</xdr:row>
      <xdr:rowOff>116542</xdr:rowOff>
    </xdr:from>
    <xdr:to>
      <xdr:col>2</xdr:col>
      <xdr:colOff>941403</xdr:colOff>
      <xdr:row>53</xdr:row>
      <xdr:rowOff>836542</xdr:rowOff>
    </xdr:to>
    <xdr:pic>
      <xdr:nvPicPr>
        <xdr:cNvPr id="70" name="图片 69" descr="https://gd2.alicdn.com/imgextra/i1/0/TB1FaMvRVXXXXc0XpXXXXXXXXXX_!!0-item_pic.jpg">
          <a:extLst>
            <a:ext uri="{FF2B5EF4-FFF2-40B4-BE49-F238E27FC236}">
              <a16:creationId xmlns:a16="http://schemas.microsoft.com/office/drawing/2014/main" id="{18AC3999-EC9B-4D57-B2E0-CFDD58D1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565" y="37669695"/>
          <a:ext cx="78003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152401</xdr:colOff>
      <xdr:row>54</xdr:row>
      <xdr:rowOff>107577</xdr:rowOff>
    </xdr:from>
    <xdr:to>
      <xdr:col>2</xdr:col>
      <xdr:colOff>876866</xdr:colOff>
      <xdr:row>54</xdr:row>
      <xdr:rowOff>827577</xdr:rowOff>
    </xdr:to>
    <xdr:pic>
      <xdr:nvPicPr>
        <xdr:cNvPr id="71" name="图片 70" descr="https://gd1.alicdn.com/imgextra/i4/0/TB1_cUrRVXXXXblXFXXXXXXXXXX_!!0-item_pic.jpg">
          <a:extLst>
            <a:ext uri="{FF2B5EF4-FFF2-40B4-BE49-F238E27FC236}">
              <a16:creationId xmlns:a16="http://schemas.microsoft.com/office/drawing/2014/main" id="{2C27E224-0EC2-4DDA-80A1-2495CE3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1" y="38548236"/>
          <a:ext cx="724465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143435</xdr:colOff>
      <xdr:row>55</xdr:row>
      <xdr:rowOff>89647</xdr:rowOff>
    </xdr:from>
    <xdr:to>
      <xdr:col>2</xdr:col>
      <xdr:colOff>855152</xdr:colOff>
      <xdr:row>55</xdr:row>
      <xdr:rowOff>809647</xdr:rowOff>
    </xdr:to>
    <xdr:pic>
      <xdr:nvPicPr>
        <xdr:cNvPr id="72" name="图片 71" descr="https://gd3.alicdn.com/imgextra/i3/220094785/TB2JaZWalUSMeJjSszeXXcKgpXa_!!220094785.jpg">
          <a:extLst>
            <a:ext uri="{FF2B5EF4-FFF2-40B4-BE49-F238E27FC236}">
              <a16:creationId xmlns:a16="http://schemas.microsoft.com/office/drawing/2014/main" id="{1727F61A-947B-4299-B97D-4AA4CFD5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635" y="39417812"/>
          <a:ext cx="711717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206188</xdr:colOff>
      <xdr:row>56</xdr:row>
      <xdr:rowOff>62753</xdr:rowOff>
    </xdr:from>
    <xdr:to>
      <xdr:col>2</xdr:col>
      <xdr:colOff>923658</xdr:colOff>
      <xdr:row>56</xdr:row>
      <xdr:rowOff>782753</xdr:rowOff>
    </xdr:to>
    <xdr:pic>
      <xdr:nvPicPr>
        <xdr:cNvPr id="76" name="图片 75" descr="https://gd1.alicdn.com/imgextra/i1/432350103/TB2HKWRblPzQeBjSZPiXXb0TpXa_!!432350103.jpg">
          <a:extLst>
            <a:ext uri="{FF2B5EF4-FFF2-40B4-BE49-F238E27FC236}">
              <a16:creationId xmlns:a16="http://schemas.microsoft.com/office/drawing/2014/main" id="{1C3D08D4-2B61-4226-87AD-198639B21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388" y="39113012"/>
          <a:ext cx="71747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179294</xdr:colOff>
      <xdr:row>57</xdr:row>
      <xdr:rowOff>80682</xdr:rowOff>
    </xdr:from>
    <xdr:to>
      <xdr:col>2</xdr:col>
      <xdr:colOff>895422</xdr:colOff>
      <xdr:row>57</xdr:row>
      <xdr:rowOff>800682</xdr:rowOff>
    </xdr:to>
    <xdr:pic>
      <xdr:nvPicPr>
        <xdr:cNvPr id="77" name="图片 76" descr="https://gd4.alicdn.com/imgextra/i3/432350103/TB28YhyaB0kpuFjSsziXXa.oVXa_!!432350103.jpg">
          <a:extLst>
            <a:ext uri="{FF2B5EF4-FFF2-40B4-BE49-F238E27FC236}">
              <a16:creationId xmlns:a16="http://schemas.microsoft.com/office/drawing/2014/main" id="{164D5200-FFAD-43CA-ABEE-03CD47BEA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94" y="40018447"/>
          <a:ext cx="716128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256009</xdr:colOff>
      <xdr:row>58</xdr:row>
      <xdr:rowOff>44124</xdr:rowOff>
    </xdr:from>
    <xdr:ext cx="525019" cy="720000"/>
    <xdr:pic>
      <xdr:nvPicPr>
        <xdr:cNvPr id="65" name="图片 64" descr="https://gd4.alicdn.com/imgextra/i4/923152252/TB2.f6PXLPB11BjSsppXXcjYVXa_!!923152252.jpg">
          <a:extLst>
            <a:ext uri="{FF2B5EF4-FFF2-40B4-BE49-F238E27FC236}">
              <a16:creationId xmlns:a16="http://schemas.microsoft.com/office/drawing/2014/main" id="{8C98B6CA-15CE-4754-A5BC-2A5ECC4B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09" y="4123065"/>
          <a:ext cx="525019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188258</xdr:colOff>
      <xdr:row>65</xdr:row>
      <xdr:rowOff>80682</xdr:rowOff>
    </xdr:from>
    <xdr:to>
      <xdr:col>2</xdr:col>
      <xdr:colOff>900348</xdr:colOff>
      <xdr:row>65</xdr:row>
      <xdr:rowOff>800682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DFE8A01B-73F0-4CCA-B5A5-2FA1FE36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07458" y="45200047"/>
          <a:ext cx="71209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80683</xdr:colOff>
      <xdr:row>64</xdr:row>
      <xdr:rowOff>17929</xdr:rowOff>
    </xdr:from>
    <xdr:to>
      <xdr:col>2</xdr:col>
      <xdr:colOff>1101625</xdr:colOff>
      <xdr:row>65</xdr:row>
      <xdr:rowOff>38682</xdr:rowOff>
    </xdr:to>
    <xdr:pic>
      <xdr:nvPicPr>
        <xdr:cNvPr id="73" name="图片 72" descr="https://img.alicdn.com/imgextra/i3/2711320617/TB2AV7nqVXXXXX1XXXXXXXXXXXX_!!2711320617.jpg">
          <a:extLst>
            <a:ext uri="{FF2B5EF4-FFF2-40B4-BE49-F238E27FC236}">
              <a16:creationId xmlns:a16="http://schemas.microsoft.com/office/drawing/2014/main" id="{08D9FB79-5684-4B2F-A6AF-9414F37ED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3" y="44438047"/>
          <a:ext cx="1020942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7</xdr:row>
      <xdr:rowOff>121920</xdr:rowOff>
    </xdr:from>
    <xdr:to>
      <xdr:col>2</xdr:col>
      <xdr:colOff>796200</xdr:colOff>
      <xdr:row>7</xdr:row>
      <xdr:rowOff>841920</xdr:rowOff>
    </xdr:to>
    <xdr:pic>
      <xdr:nvPicPr>
        <xdr:cNvPr id="2" name="图片 1" descr="https://gd4.alicdn.com/imgextra/i3/923152252/TB2E83BpB8lpuFjy0FnXXcZyXXa_!!923152252.jpg">
          <a:extLst>
            <a:ext uri="{FF2B5EF4-FFF2-40B4-BE49-F238E27FC236}">
              <a16:creationId xmlns:a16="http://schemas.microsoft.com/office/drawing/2014/main" id="{E7630150-8026-4083-B1A3-58A3E920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34874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5-c.w4002-17050260924.13.24cc670dVfRO6D&amp;id=521088151424" TargetMode="External"/><Relationship Id="rId13" Type="http://schemas.openxmlformats.org/officeDocument/2006/relationships/hyperlink" Target="https://item.taobao.com/item.htm?spm=a1z10.5-c.w4002-17050260924.45.3c1b314uOYI2f&amp;id=541108293296" TargetMode="External"/><Relationship Id="rId18" Type="http://schemas.openxmlformats.org/officeDocument/2006/relationships/hyperlink" Target="https://item.taobao.com/item.htm?spm=a1z10.5-c.w4002-17050260924.19.21662ad6LELGBf&amp;id=523997024855" TargetMode="External"/><Relationship Id="rId26" Type="http://schemas.openxmlformats.org/officeDocument/2006/relationships/hyperlink" Target="https://item.taobao.com/item.htm?spm=a1z10.5-c.w4002-17050260924.84.511aa0c4aLX1Rv&amp;id=547296209025" TargetMode="External"/><Relationship Id="rId39" Type="http://schemas.openxmlformats.org/officeDocument/2006/relationships/hyperlink" Target="https://item.taobao.com/item.htm?spm=a1z10.5-c.w4002-17050260924.16.4f7cdd38o20nns&amp;id=524187296498" TargetMode="External"/><Relationship Id="rId3" Type="http://schemas.openxmlformats.org/officeDocument/2006/relationships/hyperlink" Target="https://item.taobao.com/item.htm?spm=a1z10.5-c.w4002-17050260924.31.4c0c2774b8OfB1&amp;id=547844437786" TargetMode="External"/><Relationship Id="rId21" Type="http://schemas.openxmlformats.org/officeDocument/2006/relationships/hyperlink" Target="https://item.taobao.com/item.htm?spm=2013.1.20141002.9.fe6c17asGdqeT&amp;scm=1007.10009.70205.100200300000001&amp;id=44360863257&amp;pvid=aaca2c9b-384f-403a-9bcb-65c697a57818" TargetMode="External"/><Relationship Id="rId34" Type="http://schemas.openxmlformats.org/officeDocument/2006/relationships/hyperlink" Target="https://item.taobao.com/item.htm?spm=a1z10.5-c.w4002-17050260924.93.21568546qwRO4G&amp;id=52190772470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10.5-c.w4002-17050260924.64.38e8fd0dSv8q4Q&amp;id=524178242062" TargetMode="External"/><Relationship Id="rId12" Type="http://schemas.openxmlformats.org/officeDocument/2006/relationships/hyperlink" Target="https://item.taobao.com/item.htm?spm=a1z10.5-c.w4002-17050260924.42.3c1b314uOYI2f&amp;id=44383942252" TargetMode="External"/><Relationship Id="rId17" Type="http://schemas.openxmlformats.org/officeDocument/2006/relationships/hyperlink" Target="https://item.taobao.com/item.htm?spm=a1z10.5-c.w4002-17050260924.25.21662ad6LELGBf&amp;id=523963365660" TargetMode="External"/><Relationship Id="rId25" Type="http://schemas.openxmlformats.org/officeDocument/2006/relationships/hyperlink" Target="https://item.taobao.com/item.htm?spm=a1z10.5-c.w4002-17050260924.60.5d10e60fzveNqO&amp;id=547807728129" TargetMode="External"/><Relationship Id="rId33" Type="http://schemas.openxmlformats.org/officeDocument/2006/relationships/hyperlink" Target="https://item.taobao.com/item.htm?spm=a1z10.5-c.w4002-17050260924.22.4f7cdd38o20nns&amp;id=546829410845" TargetMode="External"/><Relationship Id="rId38" Type="http://schemas.openxmlformats.org/officeDocument/2006/relationships/hyperlink" Target="https://item.taobao.com/item.htm?spm=a1z10.5-c.w4002-15117221427.13.350deebcRpxI4d&amp;id=538637031734" TargetMode="External"/><Relationship Id="rId2" Type="http://schemas.openxmlformats.org/officeDocument/2006/relationships/hyperlink" Target="https://detail.tmall.com/item.htm?spm=a220o.1000855.1998025129.2.59e4cc3385FXaB&amp;abtest=_AB-LR32-PR32&amp;pvid=f71f34a6-3eab-44a9-a1e9-a24d94646ac0&amp;pos=2&amp;abbucket=_AB-M32_B12&amp;acm=03054.1003.1.2290611&amp;id=525991414033&amp;scm=1007.12144.81309.23864_0&amp;skuId=3130973551253" TargetMode="External"/><Relationship Id="rId16" Type="http://schemas.openxmlformats.org/officeDocument/2006/relationships/hyperlink" Target="https://item.taobao.com/item.htm?spm=a1z10.3-c.w4002-17050336314.10.5bb1ebc0Auvm9W&amp;id=547566319160" TargetMode="External"/><Relationship Id="rId20" Type="http://schemas.openxmlformats.org/officeDocument/2006/relationships/hyperlink" Target="https://item.taobao.com/item.htm?spm=2013.1.20141002.11.563370ef4f0qXG&amp;scm=1007.10009.70205.100200300000001&amp;id=524003269241&amp;pvid=5e0559fb-d770-4e71-90f3-464567fd970d" TargetMode="External"/><Relationship Id="rId29" Type="http://schemas.openxmlformats.org/officeDocument/2006/relationships/hyperlink" Target="https://item.taobao.com/item.htm?spm=a1z10.5-c.w4002-17050260924.23.5d1f14af8F8WR6&amp;id=524209040913" TargetMode="External"/><Relationship Id="rId41" Type="http://schemas.openxmlformats.org/officeDocument/2006/relationships/hyperlink" Target="https://item.taobao.com/item.htm?spm=2013.1.20141003.6.4280b4b4zNW52P&amp;scm=1007.10011.70203.100200300000001&amp;id=547621604555&amp;pvid=6469dad6-ad97-4637-a1b8-bcb686cdbd3c" TargetMode="External"/><Relationship Id="rId1" Type="http://schemas.openxmlformats.org/officeDocument/2006/relationships/hyperlink" Target="https://item.taobao.com/item.htm?spm=a230r.1.14.30.384c9c57IXXCfS&amp;id=537668063419&amp;ns=1&amp;abbucket=1" TargetMode="External"/><Relationship Id="rId6" Type="http://schemas.openxmlformats.org/officeDocument/2006/relationships/hyperlink" Target="https://item.taobao.com/item.htm?id=539152916890&amp;ali_trackid=2:mm_47812428_4680153_14976824:1508558202_249_1232180747" TargetMode="External"/><Relationship Id="rId11" Type="http://schemas.openxmlformats.org/officeDocument/2006/relationships/hyperlink" Target="https://item.taobao.com/item.htm?spm=a1z10.3-c.w4002-17050336314.10.7da9ddccak0qB7&amp;id=521428616525" TargetMode="External"/><Relationship Id="rId24" Type="http://schemas.openxmlformats.org/officeDocument/2006/relationships/hyperlink" Target="https://item.taobao.com/item.htm?spm=a1z10.5-c.w4002-17050260924.27.36ddd50a7ZbEDg&amp;id=524178838141" TargetMode="External"/><Relationship Id="rId32" Type="http://schemas.openxmlformats.org/officeDocument/2006/relationships/hyperlink" Target="https://item.taobao.com/item.htm?spm=a1z10.5-c.w4002-17050260924.16.70f8111dsCt8nK&amp;id=524095123793" TargetMode="External"/><Relationship Id="rId37" Type="http://schemas.openxmlformats.org/officeDocument/2006/relationships/hyperlink" Target="https://item.taobao.com/item.htm?spm=a1z10.5-c.w4002-15117221427.14.6c44059cdwj6oE&amp;id=538791484916" TargetMode="External"/><Relationship Id="rId40" Type="http://schemas.openxmlformats.org/officeDocument/2006/relationships/hyperlink" Target="https://item.taobao.com/item.htm?id=538698515053&amp;ali_trackid=2:mm_47812428_4680153_14976824:1508559736_244_2139775548" TargetMode="External"/><Relationship Id="rId5" Type="http://schemas.openxmlformats.org/officeDocument/2006/relationships/hyperlink" Target="https://item.taobao.com/item.htm?spm=2013.1.20141002.7.6f091b05wknC8M&amp;scm=1007.10009.70205.100200300000001&amp;id=538992655589&amp;pvid=8585f960-5152-4b28-9944-294c47947adc" TargetMode="External"/><Relationship Id="rId15" Type="http://schemas.openxmlformats.org/officeDocument/2006/relationships/hyperlink" Target="https://item.taobao.com/item.htm?spm=a1z10.5-c.w4002-17050260924.25.3d6a9a8bclBSZw&amp;id=523997864092" TargetMode="External"/><Relationship Id="rId23" Type="http://schemas.openxmlformats.org/officeDocument/2006/relationships/hyperlink" Target="https://item.taobao.com/item.htm?spm=a1z10.5-c.w4002-17050260924.21.5b6819979GUVKZ&amp;id=546380946018" TargetMode="External"/><Relationship Id="rId28" Type="http://schemas.openxmlformats.org/officeDocument/2006/relationships/hyperlink" Target="https://item.taobao.com/item.htm?spm=a1z10.5-c.w4002-17050260924.54.511aa0c4aLX1Rv&amp;id=524176526015" TargetMode="External"/><Relationship Id="rId36" Type="http://schemas.openxmlformats.org/officeDocument/2006/relationships/hyperlink" Target="https://item.taobao.com/item.htm?spm=a1z10.3-c.w4002-17050336314.67.f4a2618QFdbLS&amp;id=521739702061" TargetMode="External"/><Relationship Id="rId10" Type="http://schemas.openxmlformats.org/officeDocument/2006/relationships/hyperlink" Target="https://item.taobao.com/item.htm?spm=2013.1.w4004-17050260932.29.7c067ac0NKzJ5H&amp;id=44449221798" TargetMode="External"/><Relationship Id="rId19" Type="http://schemas.openxmlformats.org/officeDocument/2006/relationships/hyperlink" Target="https://item.taobao.com/item.htm?spm=a1z10.5-c.w4002-17050260924.19.18ce42af6JHc6N&amp;id=524210324783" TargetMode="External"/><Relationship Id="rId31" Type="http://schemas.openxmlformats.org/officeDocument/2006/relationships/hyperlink" Target="https://item.taobao.com/item.htm?spm=a1z10.3-c.w4002-17050336314.10.75d7d623PJMcsk&amp;id=44777887466" TargetMode="External"/><Relationship Id="rId4" Type="http://schemas.openxmlformats.org/officeDocument/2006/relationships/hyperlink" Target="https://item.taobao.com/item.htm?spm=a1z10.5-c.w4002-17050260924.22.3dd1c10e3Cvsog&amp;id=521145496248" TargetMode="External"/><Relationship Id="rId9" Type="http://schemas.openxmlformats.org/officeDocument/2006/relationships/hyperlink" Target="https://item.taobao.com/item.htm?spm=2013.1.20141002.11.6e64fcedsNmbHD&amp;scm=1007.10009.70205.100200300000001&amp;id=44383426669&amp;pvid=9653fb46-b11b-411c-8116-0690666585f9" TargetMode="External"/><Relationship Id="rId14" Type="http://schemas.openxmlformats.org/officeDocument/2006/relationships/hyperlink" Target="https://item.taobao.com/item.htm?spm=a1z10.5-c.w4002-17050260924.22.346f498cLxRThf&amp;id=547316222033" TargetMode="External"/><Relationship Id="rId22" Type="http://schemas.openxmlformats.org/officeDocument/2006/relationships/hyperlink" Target="https://item.taobao.com/item.htm?spm=a1z10.5-c.w4002-17050260924.33.47e06e78pdaXDg&amp;id=524009066522" TargetMode="External"/><Relationship Id="rId27" Type="http://schemas.openxmlformats.org/officeDocument/2006/relationships/hyperlink" Target="https://item.taobao.com/item.htm?spm=a1z10.5-c.w4002-17050260924.57.511aa0c4aLX1Rv&amp;id=547369351405" TargetMode="External"/><Relationship Id="rId30" Type="http://schemas.openxmlformats.org/officeDocument/2006/relationships/hyperlink" Target="https://item.taobao.com/item.htm?spm=a1z10.5-c.w4002-17050260924.28.6e5fc8c56LKeOe&amp;id=552442155852" TargetMode="External"/><Relationship Id="rId35" Type="http://schemas.openxmlformats.org/officeDocument/2006/relationships/hyperlink" Target="https://item.taobao.com/item.htm?spm=a1z10.3-c.w4002-17050336314.85.f4a2618QFdbLS&amp;id=552704009695" TargetMode="External"/><Relationship Id="rId4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2013.1.20141002.7.6f091b05wknC8M&amp;scm=1007.10009.70205.100200300000001&amp;id=538992655589&amp;pvid=8585f960-5152-4b28-9944-294c47947adc" TargetMode="External"/><Relationship Id="rId18" Type="http://schemas.openxmlformats.org/officeDocument/2006/relationships/hyperlink" Target="https://item.taobao.com/item.htm?spm=2013.1.20141003.9.4be4196bvFkaQZ&amp;scm=1007.10011.70203.100200300000001&amp;id=547683710981&amp;pvid=a01bd72c-1d96-424a-a313-f34d06986067" TargetMode="External"/><Relationship Id="rId26" Type="http://schemas.openxmlformats.org/officeDocument/2006/relationships/hyperlink" Target="https://item.taobao.com/item.htm?spm=a1z10.5-c.w4002-17050260924.25.21662ad6LELGBf&amp;id=523963365660" TargetMode="External"/><Relationship Id="rId39" Type="http://schemas.openxmlformats.org/officeDocument/2006/relationships/hyperlink" Target="https://item.taobao.com/item.htm?spm=a1z10.5-c.w4002-17050260924.28.6e5fc8c56LKeOe&amp;id=552442155852" TargetMode="External"/><Relationship Id="rId3" Type="http://schemas.openxmlformats.org/officeDocument/2006/relationships/hyperlink" Target="https://item.taobao.com/item.htm?id=524178242062&amp;ali_trackid=2:mm_47812428_4680153_14976824:1508564476_244_1620009062&amp;pvid=10_117.172.24.48_600_1478702482643" TargetMode="External"/><Relationship Id="rId21" Type="http://schemas.openxmlformats.org/officeDocument/2006/relationships/hyperlink" Target="https://item.taobao.com/item.htm?spm=a1z10.5-c.w4002-17050260924.42.3c1b314uOYI2f&amp;id=44383942252" TargetMode="External"/><Relationship Id="rId34" Type="http://schemas.openxmlformats.org/officeDocument/2006/relationships/hyperlink" Target="https://item.taobao.com/item.htm?spm=a1z10.5-c.w4002-17050260924.60.5d10e60fzveNqO&amp;id=547807728129" TargetMode="External"/><Relationship Id="rId42" Type="http://schemas.openxmlformats.org/officeDocument/2006/relationships/hyperlink" Target="https://item.taobao.com/item.htm?spm=a1z10.5-c.w4002-17050260924.22.4f7cdd38o20nns&amp;id=546829410845" TargetMode="External"/><Relationship Id="rId47" Type="http://schemas.openxmlformats.org/officeDocument/2006/relationships/hyperlink" Target="https://item.taobao.com/item.htm?spm=a1z10.5-c.w4002-15117221427.13.350deebcRpxI4d&amp;id=538637031734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item.taobao.com/item.htm?spm=a1z10.1-c.w4004-10749954599.27.76a2300cJ1ci1N&amp;id=538820173051" TargetMode="External"/><Relationship Id="rId12" Type="http://schemas.openxmlformats.org/officeDocument/2006/relationships/hyperlink" Target="https://item.taobao.com/item.htm?spm=a1z10.5-c.w4002-17050260924.23.1ec25501QfE8QW&amp;id=524830172422" TargetMode="External"/><Relationship Id="rId17" Type="http://schemas.openxmlformats.org/officeDocument/2006/relationships/hyperlink" Target="https://item.taobao.com/item.htm?spm=2013.1.20141002.11.6e64fcedsNmbHD&amp;scm=1007.10009.70205.100200300000001&amp;id=44383426669&amp;pvid=9653fb46-b11b-411c-8116-0690666585f9" TargetMode="External"/><Relationship Id="rId25" Type="http://schemas.openxmlformats.org/officeDocument/2006/relationships/hyperlink" Target="https://item.taobao.com/item.htm?spm=a1z10.3-c.w4002-17050336314.10.5bb1ebc0Auvm9W&amp;id=547566319160" TargetMode="External"/><Relationship Id="rId33" Type="http://schemas.openxmlformats.org/officeDocument/2006/relationships/hyperlink" Target="https://item.taobao.com/item.htm?spm=a1z10.5-c.w4002-17050260924.27.36ddd50a7ZbEDg&amp;id=524178838141" TargetMode="External"/><Relationship Id="rId38" Type="http://schemas.openxmlformats.org/officeDocument/2006/relationships/hyperlink" Target="https://item.taobao.com/item.htm?spm=a1z10.5-c.w4002-17050260924.23.5d1f14af8F8WR6&amp;id=524209040913" TargetMode="External"/><Relationship Id="rId46" Type="http://schemas.openxmlformats.org/officeDocument/2006/relationships/hyperlink" Target="https://item.taobao.com/item.htm?spm=a1z10.5-c.w4002-15117221427.14.6c44059cdwj6oE&amp;id=538791484916" TargetMode="External"/><Relationship Id="rId2" Type="http://schemas.openxmlformats.org/officeDocument/2006/relationships/hyperlink" Target="https://detail.tmall.com/item.htm?spm=a220o.1000855.1998025129.2.59e4cc3385FXaB&amp;abtest=_AB-LR32-PR32&amp;pvid=f71f34a6-3eab-44a9-a1e9-a24d94646ac0&amp;pos=2&amp;abbucket=_AB-M32_B12&amp;acm=03054.1003.1.2290611&amp;id=525991414033&amp;scm=1007.12144.81309.23864_0&amp;skuId=3130973551253" TargetMode="External"/><Relationship Id="rId16" Type="http://schemas.openxmlformats.org/officeDocument/2006/relationships/hyperlink" Target="https://item.taobao.com/item.htm?spm=a1z10.5-c.w4002-17050260924.13.24cc670dVfRO6D&amp;id=521088151424" TargetMode="External"/><Relationship Id="rId20" Type="http://schemas.openxmlformats.org/officeDocument/2006/relationships/hyperlink" Target="https://item.taobao.com/item.htm?spm=a1z10.3-c.w4002-17050336314.10.7da9ddccak0qB7&amp;id=521428616525" TargetMode="External"/><Relationship Id="rId29" Type="http://schemas.openxmlformats.org/officeDocument/2006/relationships/hyperlink" Target="https://item.taobao.com/item.htm?spm=2013.1.20141002.11.563370ef4f0qXG&amp;scm=1007.10009.70205.100200300000001&amp;id=524003269241&amp;pvid=5e0559fb-d770-4e71-90f3-464567fd970d" TargetMode="External"/><Relationship Id="rId41" Type="http://schemas.openxmlformats.org/officeDocument/2006/relationships/hyperlink" Target="https://item.taobao.com/item.htm?spm=a1z10.5-c.w4002-17050260924.16.70f8111dsCt8nK&amp;id=524095123793" TargetMode="External"/><Relationship Id="rId1" Type="http://schemas.openxmlformats.org/officeDocument/2006/relationships/hyperlink" Target="https://item.taobao.com/item.htm?spm=a230r.1.14.30.384c9c57IXXCfS&amp;id=537668063419&amp;ns=1&amp;abbucket=1" TargetMode="External"/><Relationship Id="rId6" Type="http://schemas.openxmlformats.org/officeDocument/2006/relationships/hyperlink" Target="https://item.taobao.com/item.htm?spm=2013.1.20141002.7.6f091b05wknC8M&amp;scm=1007.10009.70205.100200300000001&amp;id=538992655589&amp;pvid=8585f960-5152-4b28-9944-294c47947adc" TargetMode="External"/><Relationship Id="rId11" Type="http://schemas.openxmlformats.org/officeDocument/2006/relationships/hyperlink" Target="https://item.taobao.com/item.htm?spm=a1z10.5-c.w4002-17050260924.23.1ec25501QfE8QW&amp;id=524830172422" TargetMode="External"/><Relationship Id="rId24" Type="http://schemas.openxmlformats.org/officeDocument/2006/relationships/hyperlink" Target="https://item.taobao.com/item.htm?spm=a1z10.5-c.w4002-17050260924.25.3d6a9a8bclBSZw&amp;id=523997864092" TargetMode="External"/><Relationship Id="rId32" Type="http://schemas.openxmlformats.org/officeDocument/2006/relationships/hyperlink" Target="https://item.taobao.com/item.htm?spm=a1z10.5-c.w4002-17050260924.21.5b6819979GUVKZ&amp;id=546380946018" TargetMode="External"/><Relationship Id="rId37" Type="http://schemas.openxmlformats.org/officeDocument/2006/relationships/hyperlink" Target="https://item.taobao.com/item.htm?spm=a1z10.5-c.w4002-17050260924.54.511aa0c4aLX1Rv&amp;id=524176526015" TargetMode="External"/><Relationship Id="rId40" Type="http://schemas.openxmlformats.org/officeDocument/2006/relationships/hyperlink" Target="https://item.taobao.com/item.htm?spm=a1z10.3-c.w4002-17050336314.10.75d7d623PJMcsk&amp;id=44777887466" TargetMode="External"/><Relationship Id="rId45" Type="http://schemas.openxmlformats.org/officeDocument/2006/relationships/hyperlink" Target="https://item.taobao.com/item.htm?spm=a1z10.3-c.w4002-17050336314.67.f4a2618QFdbLS&amp;id=521739702061" TargetMode="External"/><Relationship Id="rId5" Type="http://schemas.openxmlformats.org/officeDocument/2006/relationships/hyperlink" Target="https://item.taobao.com/item.htm?id=538698515053&amp;ali_trackid=2:mm_47812428_4680153_14976824:1508559736_244_2139775548" TargetMode="External"/><Relationship Id="rId15" Type="http://schemas.openxmlformats.org/officeDocument/2006/relationships/hyperlink" Target="https://item.taobao.com/item.htm?spm=a1z10.5-c.w4002-17050260924.64.38e8fd0dSv8q4Q&amp;id=524178242062" TargetMode="External"/><Relationship Id="rId23" Type="http://schemas.openxmlformats.org/officeDocument/2006/relationships/hyperlink" Target="https://item.taobao.com/item.htm?spm=a1z10.5-c.w4002-17050260924.22.346f498cLxRThf&amp;id=547316222033" TargetMode="External"/><Relationship Id="rId28" Type="http://schemas.openxmlformats.org/officeDocument/2006/relationships/hyperlink" Target="https://item.taobao.com/item.htm?spm=a1z10.5-c.w4002-17050260924.19.18ce42af6JHc6N&amp;id=524210324783" TargetMode="External"/><Relationship Id="rId36" Type="http://schemas.openxmlformats.org/officeDocument/2006/relationships/hyperlink" Target="https://item.taobao.com/item.htm?spm=a1z10.5-c.w4002-17050260924.57.511aa0c4aLX1Rv&amp;id=547369351405" TargetMode="External"/><Relationship Id="rId49" Type="http://schemas.openxmlformats.org/officeDocument/2006/relationships/hyperlink" Target="https://item.taobao.com/item.htm?id=538698515053&amp;ali_trackid=2:mm_47812428_4680153_14976824:1508559736_244_2139775548" TargetMode="External"/><Relationship Id="rId10" Type="http://schemas.openxmlformats.org/officeDocument/2006/relationships/hyperlink" Target="https://item.taobao.com/item.htm?spm=a1z10.5-c.w4002-17050260924.37.15ad5c41G2VJQx&amp;id=547815008753" TargetMode="External"/><Relationship Id="rId19" Type="http://schemas.openxmlformats.org/officeDocument/2006/relationships/hyperlink" Target="https://item.taobao.com/item.htm?spm=2013.1.w4004-17050260932.29.7c067ac0NKzJ5H&amp;id=44449221798" TargetMode="External"/><Relationship Id="rId31" Type="http://schemas.openxmlformats.org/officeDocument/2006/relationships/hyperlink" Target="https://item.taobao.com/item.htm?spm=a1z10.5-c.w4002-17050260924.33.47e06e78pdaXDg&amp;id=524009066522" TargetMode="External"/><Relationship Id="rId44" Type="http://schemas.openxmlformats.org/officeDocument/2006/relationships/hyperlink" Target="https://item.taobao.com/item.htm?spm=a1z10.3-c.w4002-17050336314.85.f4a2618QFdbLS&amp;id=552704009695" TargetMode="External"/><Relationship Id="rId4" Type="http://schemas.openxmlformats.org/officeDocument/2006/relationships/hyperlink" Target="https://item.taobao.com/item.htm?id=539152916890&amp;ali_trackid=2:mm_47812428_4680153_14976824:1508558202_249_1232180747" TargetMode="External"/><Relationship Id="rId9" Type="http://schemas.openxmlformats.org/officeDocument/2006/relationships/hyperlink" Target="https://item.taobao.com/item.htm?spm=a1z10.5-c.w4002-17050260924.22.3dd1c10e3Cvsog&amp;id=521145496248" TargetMode="External"/><Relationship Id="rId14" Type="http://schemas.openxmlformats.org/officeDocument/2006/relationships/hyperlink" Target="https://item.taobao.com/item.htm?id=539152916890&amp;ali_trackid=2:mm_47812428_4680153_14976824:1508558202_249_1232180747" TargetMode="External"/><Relationship Id="rId22" Type="http://schemas.openxmlformats.org/officeDocument/2006/relationships/hyperlink" Target="https://item.taobao.com/item.htm?spm=a1z10.5-c.w4002-17050260924.45.3c1b314uOYI2f&amp;id=541108293296" TargetMode="External"/><Relationship Id="rId27" Type="http://schemas.openxmlformats.org/officeDocument/2006/relationships/hyperlink" Target="https://item.taobao.com/item.htm?spm=a1z10.5-c.w4002-17050260924.19.21662ad6LELGBf&amp;id=523997024855" TargetMode="External"/><Relationship Id="rId30" Type="http://schemas.openxmlformats.org/officeDocument/2006/relationships/hyperlink" Target="https://item.taobao.com/item.htm?spm=2013.1.20141002.9.fe6c17asGdqeT&amp;scm=1007.10009.70205.100200300000001&amp;id=44360863257&amp;pvid=aaca2c9b-384f-403a-9bcb-65c697a57818" TargetMode="External"/><Relationship Id="rId35" Type="http://schemas.openxmlformats.org/officeDocument/2006/relationships/hyperlink" Target="https://item.taobao.com/item.htm?spm=a1z10.5-c.w4002-17050260924.84.511aa0c4aLX1Rv&amp;id=547296209025" TargetMode="External"/><Relationship Id="rId43" Type="http://schemas.openxmlformats.org/officeDocument/2006/relationships/hyperlink" Target="https://item.taobao.com/item.htm?spm=a1z10.5-c.w4002-17050260924.93.21568546qwRO4G&amp;id=521907724701" TargetMode="External"/><Relationship Id="rId48" Type="http://schemas.openxmlformats.org/officeDocument/2006/relationships/hyperlink" Target="https://item.taobao.com/item.htm?spm=a1z10.5-c.w4002-17050260924.16.4f7cdd38o20nns&amp;id=524187296498" TargetMode="External"/><Relationship Id="rId8" Type="http://schemas.openxmlformats.org/officeDocument/2006/relationships/hyperlink" Target="https://item.taobao.com/item.htm?spm=a1z10.5-c.w4002-17050260924.31.4c0c2774b8OfB1&amp;id=547844437786" TargetMode="External"/><Relationship Id="rId5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id=538732814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61"/>
  <sheetViews>
    <sheetView tabSelected="1" topLeftCell="A40" zoomScale="85" zoomScaleNormal="85" workbookViewId="0">
      <selection activeCell="K10" sqref="K10:K45"/>
    </sheetView>
  </sheetViews>
  <sheetFormatPr defaultRowHeight="13.8" x14ac:dyDescent="0.25"/>
  <cols>
    <col min="3" max="3" width="16.6640625" customWidth="1"/>
    <col min="4" max="4" width="22.88671875" customWidth="1"/>
    <col min="5" max="5" width="43.88671875" bestFit="1" customWidth="1"/>
    <col min="6" max="6" width="29.6640625" customWidth="1"/>
    <col min="7" max="7" width="12.33203125" customWidth="1"/>
    <col min="8" max="8" width="22.88671875" customWidth="1"/>
    <col min="9" max="9" width="9.88671875" customWidth="1"/>
    <col min="10" max="10" width="10.109375" customWidth="1"/>
    <col min="11" max="11" width="7.44140625" style="13" customWidth="1"/>
  </cols>
  <sheetData>
    <row r="6" spans="2:12" ht="25.2" x14ac:dyDescent="0.45">
      <c r="B6" s="20" t="s">
        <v>5</v>
      </c>
      <c r="C6" s="20"/>
      <c r="D6" s="20"/>
      <c r="E6" s="20"/>
      <c r="F6" s="20"/>
      <c r="G6" s="20"/>
      <c r="H6" s="20"/>
      <c r="I6" s="20"/>
      <c r="J6" s="20"/>
    </row>
    <row r="7" spans="2:12" x14ac:dyDescent="0.25">
      <c r="B7" s="2" t="s">
        <v>9</v>
      </c>
      <c r="C7" s="2" t="s">
        <v>10</v>
      </c>
      <c r="D7" s="2" t="s">
        <v>0</v>
      </c>
      <c r="E7" s="2" t="s">
        <v>7</v>
      </c>
      <c r="F7" s="2" t="s">
        <v>1</v>
      </c>
      <c r="G7" s="2" t="s">
        <v>2</v>
      </c>
      <c r="H7" s="2" t="s">
        <v>3</v>
      </c>
      <c r="I7" s="2" t="s">
        <v>18</v>
      </c>
      <c r="J7" s="2" t="s">
        <v>4</v>
      </c>
      <c r="K7" s="14" t="s">
        <v>19</v>
      </c>
      <c r="L7" s="2" t="s">
        <v>31</v>
      </c>
    </row>
    <row r="8" spans="2:12" ht="13.2" customHeight="1" x14ac:dyDescent="0.25">
      <c r="B8" s="17"/>
      <c r="C8" s="17"/>
      <c r="D8" s="17"/>
      <c r="E8" s="17"/>
      <c r="F8" s="17"/>
      <c r="G8" s="17"/>
      <c r="H8" s="17"/>
      <c r="I8" s="17"/>
      <c r="J8" s="17"/>
      <c r="K8" s="18"/>
    </row>
    <row r="9" spans="2:12" ht="13.2" customHeight="1" x14ac:dyDescent="0.25"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</row>
    <row r="10" spans="2:12" ht="56.4" customHeight="1" x14ac:dyDescent="0.25">
      <c r="B10" s="17">
        <v>1</v>
      </c>
      <c r="D10" s="9" t="s">
        <v>35</v>
      </c>
      <c r="E10" s="17" t="s">
        <v>36</v>
      </c>
      <c r="F10" s="17" t="s">
        <v>37</v>
      </c>
      <c r="G10" s="17">
        <v>1</v>
      </c>
      <c r="H10" s="17">
        <v>17</v>
      </c>
      <c r="I10" s="17"/>
      <c r="J10" s="17">
        <f t="shared" ref="J10:J45" si="0">H10*G10</f>
        <v>17</v>
      </c>
      <c r="K10" s="22">
        <f>SUM(J10:J46)</f>
        <v>489.36</v>
      </c>
    </row>
    <row r="11" spans="2:12" ht="63" customHeight="1" x14ac:dyDescent="0.25">
      <c r="B11" s="17">
        <v>2</v>
      </c>
      <c r="D11" s="9" t="s">
        <v>38</v>
      </c>
      <c r="E11" s="3" t="s">
        <v>39</v>
      </c>
      <c r="F11" s="17"/>
      <c r="G11" s="17">
        <v>5</v>
      </c>
      <c r="H11" s="17">
        <v>24</v>
      </c>
      <c r="I11" s="17"/>
      <c r="J11" s="17">
        <f t="shared" si="0"/>
        <v>120</v>
      </c>
      <c r="K11" s="22"/>
    </row>
    <row r="12" spans="2:12" ht="68.400000000000006" customHeight="1" x14ac:dyDescent="0.25">
      <c r="B12" s="17">
        <v>3</v>
      </c>
      <c r="D12" s="9" t="s">
        <v>45</v>
      </c>
      <c r="E12" s="17" t="s">
        <v>46</v>
      </c>
      <c r="F12" s="17"/>
      <c r="G12" s="17">
        <v>10</v>
      </c>
      <c r="H12" s="17">
        <v>0.85</v>
      </c>
      <c r="I12" s="17"/>
      <c r="J12" s="17">
        <f t="shared" si="0"/>
        <v>8.5</v>
      </c>
      <c r="K12" s="22"/>
    </row>
    <row r="13" spans="2:12" ht="69.599999999999994" customHeight="1" x14ac:dyDescent="0.25">
      <c r="B13" s="17">
        <v>4</v>
      </c>
      <c r="D13" s="9" t="s">
        <v>47</v>
      </c>
      <c r="E13" s="10" t="s">
        <v>48</v>
      </c>
      <c r="F13" s="17"/>
      <c r="G13" s="17">
        <v>1</v>
      </c>
      <c r="H13" s="17">
        <v>112</v>
      </c>
      <c r="I13" s="17"/>
      <c r="J13" s="17">
        <f t="shared" si="0"/>
        <v>112</v>
      </c>
      <c r="K13" s="22"/>
    </row>
    <row r="14" spans="2:12" ht="69.599999999999994" customHeight="1" x14ac:dyDescent="0.25">
      <c r="B14" s="17">
        <v>5</v>
      </c>
      <c r="D14" s="9" t="s">
        <v>49</v>
      </c>
      <c r="E14" s="10"/>
      <c r="F14" s="17"/>
      <c r="G14" s="17">
        <v>3</v>
      </c>
      <c r="H14" s="17">
        <v>0.08</v>
      </c>
      <c r="I14" s="17"/>
      <c r="J14" s="17">
        <f t="shared" si="0"/>
        <v>0.24</v>
      </c>
      <c r="K14" s="22"/>
    </row>
    <row r="15" spans="2:12" ht="69.599999999999994" customHeight="1" x14ac:dyDescent="0.25">
      <c r="B15" s="17">
        <v>6</v>
      </c>
      <c r="D15" s="11" t="s">
        <v>90</v>
      </c>
      <c r="E15" s="10" t="s">
        <v>91</v>
      </c>
      <c r="F15" s="17" t="s">
        <v>55</v>
      </c>
      <c r="G15" s="17">
        <v>1</v>
      </c>
      <c r="H15" s="17">
        <v>9.8000000000000007</v>
      </c>
      <c r="I15" s="17"/>
      <c r="J15" s="17">
        <f t="shared" si="0"/>
        <v>9.8000000000000007</v>
      </c>
      <c r="K15" s="22"/>
    </row>
    <row r="16" spans="2:12" ht="69.599999999999994" customHeight="1" x14ac:dyDescent="0.25">
      <c r="B16" s="17">
        <v>7</v>
      </c>
      <c r="D16" s="11" t="s">
        <v>50</v>
      </c>
      <c r="E16" s="10" t="s">
        <v>51</v>
      </c>
      <c r="F16" s="17"/>
      <c r="G16" s="17">
        <v>1</v>
      </c>
      <c r="H16" s="17">
        <v>3.6</v>
      </c>
      <c r="I16" s="17"/>
      <c r="J16" s="17">
        <f t="shared" si="0"/>
        <v>3.6</v>
      </c>
      <c r="K16" s="22"/>
    </row>
    <row r="17" spans="2:11" ht="69.599999999999994" customHeight="1" x14ac:dyDescent="0.25">
      <c r="B17" s="17">
        <v>8</v>
      </c>
      <c r="D17" s="11" t="s">
        <v>78</v>
      </c>
      <c r="E17" s="10" t="s">
        <v>53</v>
      </c>
      <c r="F17" s="17"/>
      <c r="G17" s="17">
        <v>2</v>
      </c>
      <c r="H17" s="17">
        <v>2.1</v>
      </c>
      <c r="I17" s="17"/>
      <c r="J17" s="17">
        <f t="shared" si="0"/>
        <v>4.2</v>
      </c>
      <c r="K17" s="22"/>
    </row>
    <row r="18" spans="2:11" ht="69.599999999999994" customHeight="1" x14ac:dyDescent="0.25">
      <c r="B18" s="17">
        <v>9</v>
      </c>
      <c r="D18" s="11" t="s">
        <v>111</v>
      </c>
      <c r="E18" s="10" t="s">
        <v>112</v>
      </c>
      <c r="F18" s="17" t="s">
        <v>56</v>
      </c>
      <c r="G18" s="17">
        <v>2</v>
      </c>
      <c r="H18" s="17">
        <v>11</v>
      </c>
      <c r="I18" s="17"/>
      <c r="J18" s="17">
        <f t="shared" si="0"/>
        <v>22</v>
      </c>
      <c r="K18" s="22"/>
    </row>
    <row r="19" spans="2:11" ht="69.599999999999994" customHeight="1" x14ac:dyDescent="0.25">
      <c r="B19" s="17">
        <v>10</v>
      </c>
      <c r="D19" s="11" t="s">
        <v>57</v>
      </c>
      <c r="E19" s="10" t="s">
        <v>58</v>
      </c>
      <c r="F19" s="17"/>
      <c r="G19" s="17">
        <v>1</v>
      </c>
      <c r="H19" s="17">
        <v>2.1</v>
      </c>
      <c r="I19" s="17"/>
      <c r="J19" s="17">
        <f t="shared" si="0"/>
        <v>2.1</v>
      </c>
      <c r="K19" s="22"/>
    </row>
    <row r="20" spans="2:11" ht="69.599999999999994" customHeight="1" x14ac:dyDescent="0.25">
      <c r="B20" s="17">
        <v>11</v>
      </c>
      <c r="D20" s="11" t="s">
        <v>59</v>
      </c>
      <c r="E20" s="10" t="s">
        <v>60</v>
      </c>
      <c r="F20" s="17" t="s">
        <v>61</v>
      </c>
      <c r="G20" s="17">
        <v>2</v>
      </c>
      <c r="H20" s="17">
        <v>0.3</v>
      </c>
      <c r="I20" s="17"/>
      <c r="J20" s="17">
        <f t="shared" si="0"/>
        <v>0.6</v>
      </c>
      <c r="K20" s="22"/>
    </row>
    <row r="21" spans="2:11" ht="69.599999999999994" customHeight="1" x14ac:dyDescent="0.25">
      <c r="B21" s="17">
        <v>12</v>
      </c>
      <c r="D21" s="11" t="s">
        <v>62</v>
      </c>
      <c r="E21" s="10" t="s">
        <v>63</v>
      </c>
      <c r="F21" s="17"/>
      <c r="G21" s="17">
        <v>2</v>
      </c>
      <c r="H21" s="17">
        <v>1.03</v>
      </c>
      <c r="I21" s="17"/>
      <c r="J21" s="17">
        <f t="shared" si="0"/>
        <v>2.06</v>
      </c>
      <c r="K21" s="22"/>
    </row>
    <row r="22" spans="2:11" ht="69.599999999999994" customHeight="1" x14ac:dyDescent="0.25">
      <c r="B22" s="17">
        <v>13</v>
      </c>
      <c r="D22" s="11" t="s">
        <v>64</v>
      </c>
      <c r="E22" s="10"/>
      <c r="F22" s="17"/>
      <c r="G22" s="17">
        <v>5</v>
      </c>
      <c r="H22" s="17">
        <v>0.03</v>
      </c>
      <c r="I22" s="17"/>
      <c r="J22" s="17">
        <f t="shared" si="0"/>
        <v>0.15</v>
      </c>
      <c r="K22" s="22"/>
    </row>
    <row r="23" spans="2:11" ht="69.599999999999994" customHeight="1" x14ac:dyDescent="0.25">
      <c r="B23" s="17">
        <v>14</v>
      </c>
      <c r="D23" s="11" t="s">
        <v>65</v>
      </c>
      <c r="E23" s="10" t="s">
        <v>66</v>
      </c>
      <c r="F23" s="17"/>
      <c r="G23" s="17">
        <v>1</v>
      </c>
      <c r="H23" s="17">
        <v>24</v>
      </c>
      <c r="I23" s="17"/>
      <c r="J23" s="17">
        <f t="shared" si="0"/>
        <v>24</v>
      </c>
      <c r="K23" s="22"/>
    </row>
    <row r="24" spans="2:11" ht="69.599999999999994" customHeight="1" x14ac:dyDescent="0.25">
      <c r="B24" s="17">
        <v>15</v>
      </c>
      <c r="D24" s="11" t="s">
        <v>68</v>
      </c>
      <c r="E24" s="10" t="s">
        <v>69</v>
      </c>
      <c r="F24" s="17"/>
      <c r="G24" s="17">
        <v>1</v>
      </c>
      <c r="H24" s="17">
        <v>9.6</v>
      </c>
      <c r="I24" s="17"/>
      <c r="J24" s="17">
        <f t="shared" si="0"/>
        <v>9.6</v>
      </c>
      <c r="K24" s="22"/>
    </row>
    <row r="25" spans="2:11" ht="69.599999999999994" customHeight="1" x14ac:dyDescent="0.25">
      <c r="B25" s="17">
        <v>16</v>
      </c>
      <c r="D25" s="11" t="s">
        <v>70</v>
      </c>
      <c r="E25" s="10" t="s">
        <v>71</v>
      </c>
      <c r="G25" s="17">
        <v>4</v>
      </c>
      <c r="H25" s="17">
        <v>0.25</v>
      </c>
      <c r="I25" s="17"/>
      <c r="J25" s="17">
        <f t="shared" si="0"/>
        <v>1</v>
      </c>
      <c r="K25" s="22"/>
    </row>
    <row r="26" spans="2:11" ht="69.599999999999994" customHeight="1" x14ac:dyDescent="0.25">
      <c r="B26" s="17">
        <v>17</v>
      </c>
      <c r="D26" s="11" t="s">
        <v>72</v>
      </c>
      <c r="E26" s="10" t="s">
        <v>73</v>
      </c>
      <c r="F26" s="17"/>
      <c r="G26" s="17">
        <v>2</v>
      </c>
      <c r="H26" s="17">
        <v>0.7</v>
      </c>
      <c r="I26" s="17"/>
      <c r="J26" s="17">
        <f t="shared" si="0"/>
        <v>1.4</v>
      </c>
      <c r="K26" s="22"/>
    </row>
    <row r="27" spans="2:11" ht="69.599999999999994" customHeight="1" x14ac:dyDescent="0.25">
      <c r="B27" s="17">
        <v>18</v>
      </c>
      <c r="D27" s="11" t="s">
        <v>74</v>
      </c>
      <c r="E27" s="10" t="s">
        <v>75</v>
      </c>
      <c r="F27" s="17"/>
      <c r="G27" s="17">
        <v>2</v>
      </c>
      <c r="H27" s="17">
        <v>0.48</v>
      </c>
      <c r="I27" s="17"/>
      <c r="J27" s="17">
        <f t="shared" si="0"/>
        <v>0.96</v>
      </c>
      <c r="K27" s="22"/>
    </row>
    <row r="28" spans="2:11" ht="69.599999999999994" customHeight="1" x14ac:dyDescent="0.25">
      <c r="B28" s="17">
        <v>19</v>
      </c>
      <c r="D28" s="11" t="s">
        <v>76</v>
      </c>
      <c r="E28" s="10" t="s">
        <v>77</v>
      </c>
      <c r="F28" s="17"/>
      <c r="G28" s="17">
        <v>1</v>
      </c>
      <c r="H28" s="17">
        <v>3.2</v>
      </c>
      <c r="I28" s="17"/>
      <c r="J28" s="17">
        <f t="shared" si="0"/>
        <v>3.2</v>
      </c>
      <c r="K28" s="22"/>
    </row>
    <row r="29" spans="2:11" ht="69.599999999999994" customHeight="1" x14ac:dyDescent="0.25">
      <c r="B29" s="17">
        <v>20</v>
      </c>
      <c r="D29" s="11" t="s">
        <v>67</v>
      </c>
      <c r="E29" s="10" t="s">
        <v>94</v>
      </c>
      <c r="F29" s="17"/>
      <c r="G29" s="17">
        <v>2</v>
      </c>
      <c r="H29" s="17">
        <v>1.17</v>
      </c>
      <c r="I29" s="17"/>
      <c r="J29" s="17">
        <f t="shared" si="0"/>
        <v>2.34</v>
      </c>
      <c r="K29" s="22"/>
    </row>
    <row r="30" spans="2:11" ht="69.599999999999994" customHeight="1" x14ac:dyDescent="0.25">
      <c r="B30" s="17">
        <v>21</v>
      </c>
      <c r="D30" s="11" t="s">
        <v>79</v>
      </c>
      <c r="E30" s="10" t="s">
        <v>80</v>
      </c>
      <c r="F30" s="17"/>
      <c r="G30" s="17">
        <v>2</v>
      </c>
      <c r="H30" s="17">
        <v>2.4</v>
      </c>
      <c r="I30" s="17"/>
      <c r="J30" s="17">
        <f t="shared" si="0"/>
        <v>4.8</v>
      </c>
      <c r="K30" s="22"/>
    </row>
    <row r="31" spans="2:11" ht="69.599999999999994" customHeight="1" x14ac:dyDescent="0.25">
      <c r="B31" s="17">
        <v>22</v>
      </c>
      <c r="D31" s="11" t="s">
        <v>81</v>
      </c>
      <c r="E31" s="12" t="s">
        <v>108</v>
      </c>
      <c r="F31" s="17"/>
      <c r="G31" s="17">
        <v>2</v>
      </c>
      <c r="H31" s="17">
        <v>1.2</v>
      </c>
      <c r="I31" s="17"/>
      <c r="J31" s="17">
        <f t="shared" si="0"/>
        <v>2.4</v>
      </c>
      <c r="K31" s="22"/>
    </row>
    <row r="32" spans="2:11" ht="69.599999999999994" customHeight="1" x14ac:dyDescent="0.25">
      <c r="B32" s="17">
        <v>23</v>
      </c>
      <c r="D32" s="11" t="s">
        <v>82</v>
      </c>
      <c r="E32" s="10" t="s">
        <v>83</v>
      </c>
      <c r="F32" s="17"/>
      <c r="G32" s="17">
        <v>1</v>
      </c>
      <c r="H32" s="17">
        <v>0.4</v>
      </c>
      <c r="I32" s="17"/>
      <c r="J32" s="17">
        <f t="shared" si="0"/>
        <v>0.4</v>
      </c>
      <c r="K32" s="22"/>
    </row>
    <row r="33" spans="2:11" ht="69.599999999999994" customHeight="1" x14ac:dyDescent="0.25">
      <c r="B33" s="17">
        <v>24</v>
      </c>
      <c r="D33" s="11" t="s">
        <v>84</v>
      </c>
      <c r="E33" s="10" t="s">
        <v>85</v>
      </c>
      <c r="F33" s="17"/>
      <c r="G33" s="17">
        <v>2</v>
      </c>
      <c r="H33" s="17">
        <v>0.98</v>
      </c>
      <c r="I33" s="17"/>
      <c r="J33" s="17">
        <f t="shared" si="0"/>
        <v>1.96</v>
      </c>
      <c r="K33" s="22"/>
    </row>
    <row r="34" spans="2:11" ht="69.599999999999994" customHeight="1" x14ac:dyDescent="0.25">
      <c r="B34" s="17">
        <v>25</v>
      </c>
      <c r="D34" s="11" t="s">
        <v>86</v>
      </c>
      <c r="E34" s="10"/>
      <c r="F34" s="17"/>
      <c r="G34" s="17">
        <v>5</v>
      </c>
      <c r="H34" s="17">
        <v>0.3</v>
      </c>
      <c r="I34" s="17"/>
      <c r="J34" s="17">
        <f t="shared" si="0"/>
        <v>1.5</v>
      </c>
      <c r="K34" s="22"/>
    </row>
    <row r="35" spans="2:11" ht="69.599999999999994" customHeight="1" x14ac:dyDescent="0.25">
      <c r="B35" s="17">
        <v>26</v>
      </c>
      <c r="D35" s="11" t="s">
        <v>87</v>
      </c>
      <c r="E35" s="10"/>
      <c r="F35" s="17"/>
      <c r="G35" s="17">
        <v>5</v>
      </c>
      <c r="H35" s="17">
        <v>0.7</v>
      </c>
      <c r="I35" s="17"/>
      <c r="J35" s="17">
        <f t="shared" si="0"/>
        <v>3.5</v>
      </c>
      <c r="K35" s="22"/>
    </row>
    <row r="36" spans="2:11" ht="69.599999999999994" customHeight="1" x14ac:dyDescent="0.25">
      <c r="B36" s="17">
        <v>27</v>
      </c>
      <c r="D36" s="11" t="s">
        <v>88</v>
      </c>
      <c r="E36" s="10" t="s">
        <v>89</v>
      </c>
      <c r="F36" s="17"/>
      <c r="G36" s="17">
        <v>2</v>
      </c>
      <c r="H36" s="17">
        <v>1.9</v>
      </c>
      <c r="I36" s="17"/>
      <c r="J36" s="17">
        <f t="shared" si="0"/>
        <v>3.8</v>
      </c>
      <c r="K36" s="22"/>
    </row>
    <row r="37" spans="2:11" ht="69.599999999999994" customHeight="1" x14ac:dyDescent="0.25">
      <c r="B37" s="17">
        <v>28</v>
      </c>
      <c r="D37" s="11" t="s">
        <v>92</v>
      </c>
      <c r="E37" s="10" t="s">
        <v>93</v>
      </c>
      <c r="F37" s="17"/>
      <c r="G37" s="17">
        <v>1</v>
      </c>
      <c r="H37" s="17">
        <v>1.65</v>
      </c>
      <c r="I37" s="17"/>
      <c r="J37" s="17">
        <f t="shared" si="0"/>
        <v>1.65</v>
      </c>
      <c r="K37" s="22"/>
    </row>
    <row r="38" spans="2:11" ht="69.599999999999994" customHeight="1" x14ac:dyDescent="0.25">
      <c r="B38" s="17">
        <v>29</v>
      </c>
      <c r="D38" s="11" t="s">
        <v>95</v>
      </c>
      <c r="E38" s="10"/>
      <c r="F38" s="17"/>
      <c r="G38" s="17">
        <v>4</v>
      </c>
      <c r="H38" s="17">
        <v>0.4</v>
      </c>
      <c r="I38" s="17"/>
      <c r="J38" s="17">
        <f t="shared" si="0"/>
        <v>1.6</v>
      </c>
      <c r="K38" s="22"/>
    </row>
    <row r="39" spans="2:11" ht="69.599999999999994" customHeight="1" x14ac:dyDescent="0.25">
      <c r="B39" s="17">
        <v>30</v>
      </c>
      <c r="D39" s="11" t="s">
        <v>96</v>
      </c>
      <c r="E39" s="10" t="s">
        <v>97</v>
      </c>
      <c r="F39" s="17" t="s">
        <v>98</v>
      </c>
      <c r="G39" s="17">
        <v>1</v>
      </c>
      <c r="H39" s="17">
        <v>36</v>
      </c>
      <c r="I39" s="17"/>
      <c r="J39" s="17">
        <f t="shared" si="0"/>
        <v>36</v>
      </c>
      <c r="K39" s="22"/>
    </row>
    <row r="40" spans="2:11" ht="69.599999999999994" customHeight="1" x14ac:dyDescent="0.25">
      <c r="B40" s="17">
        <v>31</v>
      </c>
      <c r="D40" s="11" t="s">
        <v>99</v>
      </c>
      <c r="E40" s="10"/>
      <c r="F40" s="17"/>
      <c r="G40" s="17">
        <v>1</v>
      </c>
      <c r="H40" s="17">
        <v>3.05</v>
      </c>
      <c r="I40" s="17"/>
      <c r="J40" s="17">
        <f t="shared" si="0"/>
        <v>3.05</v>
      </c>
      <c r="K40" s="22"/>
    </row>
    <row r="41" spans="2:11" ht="69.599999999999994" customHeight="1" x14ac:dyDescent="0.25">
      <c r="B41" s="17">
        <v>32</v>
      </c>
      <c r="D41" s="11" t="s">
        <v>104</v>
      </c>
      <c r="E41" s="10"/>
      <c r="F41" s="17"/>
      <c r="G41" s="17">
        <v>1</v>
      </c>
      <c r="H41" s="17">
        <v>3.55</v>
      </c>
      <c r="I41" s="17"/>
      <c r="J41" s="17">
        <f t="shared" si="0"/>
        <v>3.55</v>
      </c>
      <c r="K41" s="22"/>
    </row>
    <row r="42" spans="2:11" ht="69.599999999999994" customHeight="1" x14ac:dyDescent="0.25">
      <c r="B42" s="17">
        <v>33</v>
      </c>
      <c r="D42" s="11" t="s">
        <v>100</v>
      </c>
      <c r="E42" s="10" t="s">
        <v>101</v>
      </c>
      <c r="F42" s="17"/>
      <c r="G42" s="17">
        <v>1</v>
      </c>
      <c r="H42" s="17">
        <v>1.8</v>
      </c>
      <c r="I42" s="17"/>
      <c r="J42" s="17">
        <f t="shared" si="0"/>
        <v>1.8</v>
      </c>
      <c r="K42" s="22"/>
    </row>
    <row r="43" spans="2:11" ht="69.599999999999994" customHeight="1" x14ac:dyDescent="0.25">
      <c r="B43" s="17">
        <v>34</v>
      </c>
      <c r="D43" s="11" t="s">
        <v>102</v>
      </c>
      <c r="E43" s="10" t="s">
        <v>103</v>
      </c>
      <c r="F43" s="17"/>
      <c r="G43" s="17">
        <v>1</v>
      </c>
      <c r="H43" s="17">
        <v>1.5</v>
      </c>
      <c r="I43" s="17"/>
      <c r="J43" s="17">
        <f t="shared" si="0"/>
        <v>1.5</v>
      </c>
      <c r="K43" s="22"/>
    </row>
    <row r="44" spans="2:11" ht="69.599999999999994" customHeight="1" x14ac:dyDescent="0.25">
      <c r="B44" s="17">
        <v>35</v>
      </c>
      <c r="D44" s="11" t="s">
        <v>105</v>
      </c>
      <c r="E44" s="10" t="s">
        <v>106</v>
      </c>
      <c r="F44" s="17"/>
      <c r="G44" s="17">
        <v>1</v>
      </c>
      <c r="H44" s="17">
        <v>2.2999999999999998</v>
      </c>
      <c r="I44" s="17"/>
      <c r="J44" s="17">
        <f t="shared" si="0"/>
        <v>2.2999999999999998</v>
      </c>
      <c r="K44" s="22"/>
    </row>
    <row r="45" spans="2:11" ht="69.599999999999994" customHeight="1" x14ac:dyDescent="0.25">
      <c r="B45" s="17">
        <v>37</v>
      </c>
      <c r="D45" s="11" t="s">
        <v>107</v>
      </c>
      <c r="E45" s="10"/>
      <c r="F45" s="17"/>
      <c r="G45" s="17">
        <v>1</v>
      </c>
      <c r="H45" s="17">
        <v>5.8</v>
      </c>
      <c r="I45" s="17"/>
      <c r="J45" s="17">
        <f t="shared" si="0"/>
        <v>5.8</v>
      </c>
      <c r="K45" s="22"/>
    </row>
    <row r="46" spans="2:11" ht="68.400000000000006" customHeight="1" x14ac:dyDescent="0.25">
      <c r="B46" s="17">
        <v>38</v>
      </c>
      <c r="D46" s="9" t="s">
        <v>40</v>
      </c>
      <c r="E46" s="17"/>
      <c r="F46" s="10" t="s">
        <v>25</v>
      </c>
      <c r="G46" s="17"/>
      <c r="H46" s="17" t="s">
        <v>26</v>
      </c>
      <c r="I46" s="17"/>
      <c r="J46" s="17">
        <v>69</v>
      </c>
      <c r="K46" s="18"/>
    </row>
    <row r="47" spans="2:11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8"/>
    </row>
    <row r="48" spans="2:11" x14ac:dyDescent="0.25">
      <c r="B48" s="17"/>
      <c r="C48" s="17"/>
      <c r="D48" s="17"/>
      <c r="E48" s="17"/>
      <c r="F48" s="17"/>
      <c r="G48" s="17"/>
      <c r="H48" s="17"/>
      <c r="I48" s="17"/>
      <c r="J48" s="17"/>
    </row>
    <row r="49" spans="2:13" x14ac:dyDescent="0.25">
      <c r="B49" s="23" t="s">
        <v>110</v>
      </c>
      <c r="C49" s="23"/>
      <c r="D49" s="23"/>
      <c r="E49" s="23"/>
      <c r="F49" s="23"/>
      <c r="G49" s="23"/>
      <c r="H49" s="23"/>
      <c r="I49" s="17"/>
      <c r="J49" s="17"/>
    </row>
    <row r="50" spans="2:13" ht="85.8" customHeight="1" x14ac:dyDescent="0.25">
      <c r="B50" s="17">
        <v>1</v>
      </c>
      <c r="D50" s="9" t="s">
        <v>27</v>
      </c>
      <c r="E50" s="17"/>
      <c r="F50" s="17"/>
      <c r="G50" s="17"/>
      <c r="H50" s="17" t="s">
        <v>28</v>
      </c>
      <c r="I50" s="23">
        <v>12</v>
      </c>
      <c r="J50" s="17">
        <v>58</v>
      </c>
      <c r="K50" s="22">
        <f>SUM(J50:J51)</f>
        <v>76</v>
      </c>
    </row>
    <row r="51" spans="2:13" ht="85.8" customHeight="1" x14ac:dyDescent="0.25">
      <c r="B51" s="17">
        <v>2</v>
      </c>
      <c r="D51" s="9" t="s">
        <v>22</v>
      </c>
      <c r="E51" s="17"/>
      <c r="H51" s="17" t="s">
        <v>24</v>
      </c>
      <c r="I51" s="23"/>
      <c r="J51" s="17">
        <v>18</v>
      </c>
      <c r="K51" s="22"/>
      <c r="M51" s="24">
        <f>SUM(K10:K53)</f>
        <v>630.36</v>
      </c>
    </row>
    <row r="52" spans="2:13" ht="55.2" x14ac:dyDescent="0.25">
      <c r="B52" s="17">
        <v>3</v>
      </c>
      <c r="C52" s="5"/>
      <c r="D52" s="6" t="s">
        <v>6</v>
      </c>
      <c r="E52" s="19" t="s">
        <v>12</v>
      </c>
      <c r="F52" s="8" t="s">
        <v>8</v>
      </c>
      <c r="G52" s="19">
        <f>410+310+285+246</f>
        <v>1251</v>
      </c>
      <c r="H52" s="19" t="s">
        <v>11</v>
      </c>
      <c r="I52" s="25">
        <v>12</v>
      </c>
      <c r="J52" s="19">
        <v>29</v>
      </c>
      <c r="K52" s="22">
        <f>I52+J52+J53</f>
        <v>65</v>
      </c>
      <c r="M52" s="24"/>
    </row>
    <row r="53" spans="2:13" ht="64.8" customHeight="1" x14ac:dyDescent="0.25">
      <c r="B53" s="17">
        <v>4</v>
      </c>
      <c r="C53" s="19"/>
      <c r="D53" s="6" t="s">
        <v>16</v>
      </c>
      <c r="E53" s="19" t="s">
        <v>14</v>
      </c>
      <c r="F53" s="8" t="s">
        <v>13</v>
      </c>
      <c r="G53" s="19" t="s">
        <v>15</v>
      </c>
      <c r="H53" s="19" t="s">
        <v>17</v>
      </c>
      <c r="I53" s="25"/>
      <c r="J53" s="19">
        <f>2*12</f>
        <v>24</v>
      </c>
      <c r="K53" s="22"/>
      <c r="M53" s="24"/>
    </row>
    <row r="54" spans="2:13" x14ac:dyDescent="0.25">
      <c r="D54" s="17"/>
      <c r="E54" s="17"/>
      <c r="F54" s="17"/>
      <c r="G54" s="17"/>
      <c r="H54" s="17"/>
      <c r="I54" s="17"/>
      <c r="J54" s="17"/>
    </row>
    <row r="55" spans="2:13" x14ac:dyDescent="0.25">
      <c r="D55" s="17"/>
      <c r="E55" s="17"/>
      <c r="F55" s="17"/>
      <c r="G55" s="17"/>
      <c r="H55" s="17"/>
      <c r="I55" s="17"/>
      <c r="J55" s="17"/>
    </row>
    <row r="56" spans="2:13" x14ac:dyDescent="0.25">
      <c r="D56" s="17"/>
      <c r="E56" s="17"/>
      <c r="F56" s="17"/>
      <c r="G56" s="17"/>
      <c r="H56" s="17"/>
      <c r="I56" s="17"/>
      <c r="J56" s="17"/>
    </row>
    <row r="57" spans="2:13" x14ac:dyDescent="0.25">
      <c r="D57" s="17"/>
      <c r="E57" s="17"/>
      <c r="F57" s="17"/>
      <c r="G57" s="17"/>
      <c r="H57" s="17"/>
      <c r="I57" s="17"/>
      <c r="J57" s="17"/>
    </row>
    <row r="58" spans="2:13" x14ac:dyDescent="0.25">
      <c r="C58" s="27"/>
      <c r="D58" s="27"/>
      <c r="E58" s="27"/>
      <c r="F58" s="17"/>
      <c r="G58" s="17"/>
      <c r="H58" s="17"/>
      <c r="I58" s="17"/>
      <c r="J58" s="17"/>
    </row>
    <row r="59" spans="2:13" x14ac:dyDescent="0.25">
      <c r="C59" s="27"/>
      <c r="D59" s="27"/>
      <c r="E59" s="27"/>
    </row>
    <row r="60" spans="2:13" x14ac:dyDescent="0.25">
      <c r="C60" s="27"/>
      <c r="D60" s="27"/>
      <c r="E60" s="27"/>
    </row>
    <row r="61" spans="2:13" x14ac:dyDescent="0.25">
      <c r="C61" s="27"/>
      <c r="D61" s="27"/>
      <c r="E61" s="27"/>
    </row>
  </sheetData>
  <mergeCells count="10">
    <mergeCell ref="M51:M53"/>
    <mergeCell ref="I52:I53"/>
    <mergeCell ref="K52:K53"/>
    <mergeCell ref="C58:E61"/>
    <mergeCell ref="B6:J6"/>
    <mergeCell ref="B9:K9"/>
    <mergeCell ref="K10:K45"/>
    <mergeCell ref="B49:H49"/>
    <mergeCell ref="I50:I51"/>
    <mergeCell ref="K50:K51"/>
  </mergeCells>
  <phoneticPr fontId="1" type="noConversion"/>
  <hyperlinks>
    <hyperlink ref="D52" r:id="rId1" location="detail"/>
    <hyperlink ref="D53" r:id="rId2" display="角码"/>
    <hyperlink ref="D10" r:id="rId3"/>
    <hyperlink ref="D11" r:id="rId4"/>
    <hyperlink ref="D50" r:id="rId5"/>
    <hyperlink ref="D51" r:id="rId6"/>
    <hyperlink ref="D13" r:id="rId7"/>
    <hyperlink ref="D14" r:id="rId8"/>
    <hyperlink ref="D12" r:id="rId9"/>
    <hyperlink ref="D19" r:id="rId10"/>
    <hyperlink ref="D20" r:id="rId11"/>
    <hyperlink ref="D21" r:id="rId12"/>
    <hyperlink ref="D22" r:id="rId13"/>
    <hyperlink ref="D23" r:id="rId14"/>
    <hyperlink ref="D29" r:id="rId15"/>
    <hyperlink ref="D24" r:id="rId16"/>
    <hyperlink ref="D25" r:id="rId17"/>
    <hyperlink ref="D26" r:id="rId18"/>
    <hyperlink ref="D27" r:id="rId19"/>
    <hyperlink ref="D28" r:id="rId20"/>
    <hyperlink ref="D17" r:id="rId21"/>
    <hyperlink ref="D30" r:id="rId22"/>
    <hyperlink ref="D31" r:id="rId23"/>
    <hyperlink ref="D32" r:id="rId24"/>
    <hyperlink ref="D33" r:id="rId25"/>
    <hyperlink ref="D34" r:id="rId26"/>
    <hyperlink ref="D35" r:id="rId27"/>
    <hyperlink ref="D36" r:id="rId28"/>
    <hyperlink ref="D16" r:id="rId29"/>
    <hyperlink ref="D15" r:id="rId30" display="https://item.taobao.com/item.htm?spm=a1z10.5-c.w4002-17050260924.28.6e5fc8c56LKeOe&amp;id=552442155852"/>
    <hyperlink ref="D37" r:id="rId31"/>
    <hyperlink ref="D38" r:id="rId32"/>
    <hyperlink ref="D39" r:id="rId33"/>
    <hyperlink ref="D41" r:id="rId34"/>
    <hyperlink ref="D42" r:id="rId35"/>
    <hyperlink ref="D43" r:id="rId36"/>
    <hyperlink ref="D44" r:id="rId37"/>
    <hyperlink ref="D45" r:id="rId38"/>
    <hyperlink ref="D40" r:id="rId39"/>
    <hyperlink ref="D46" r:id="rId40"/>
    <hyperlink ref="D18" r:id="rId41"/>
  </hyperlinks>
  <pageMargins left="0.7" right="0.7" top="0.75" bottom="0.75" header="0.3" footer="0.3"/>
  <pageSetup paperSize="9" orientation="portrait" r:id="rId42"/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71"/>
  <sheetViews>
    <sheetView topLeftCell="A2" zoomScale="85" zoomScaleNormal="85" workbookViewId="0">
      <selection activeCell="D52" sqref="D52"/>
    </sheetView>
  </sheetViews>
  <sheetFormatPr defaultRowHeight="13.8" x14ac:dyDescent="0.25"/>
  <cols>
    <col min="3" max="3" width="16.6640625" customWidth="1"/>
    <col min="4" max="4" width="22.88671875" customWidth="1"/>
    <col min="5" max="5" width="43.88671875" bestFit="1" customWidth="1"/>
    <col min="6" max="6" width="29.6640625" customWidth="1"/>
    <col min="7" max="7" width="12.33203125" customWidth="1"/>
    <col min="8" max="8" width="22.88671875" customWidth="1"/>
    <col min="9" max="9" width="9.88671875" customWidth="1"/>
    <col min="10" max="10" width="10.109375" customWidth="1"/>
    <col min="11" max="11" width="7.44140625" style="13" customWidth="1"/>
  </cols>
  <sheetData>
    <row r="6" spans="2:12" ht="25.2" x14ac:dyDescent="0.45">
      <c r="B6" s="20" t="s">
        <v>5</v>
      </c>
      <c r="C6" s="20"/>
      <c r="D6" s="20"/>
      <c r="E6" s="20"/>
      <c r="F6" s="20"/>
      <c r="G6" s="20"/>
      <c r="H6" s="20"/>
      <c r="I6" s="20"/>
      <c r="J6" s="20"/>
    </row>
    <row r="7" spans="2:12" x14ac:dyDescent="0.25">
      <c r="B7" s="2" t="s">
        <v>9</v>
      </c>
      <c r="C7" s="2" t="s">
        <v>10</v>
      </c>
      <c r="D7" s="2" t="s">
        <v>0</v>
      </c>
      <c r="E7" s="2" t="s">
        <v>7</v>
      </c>
      <c r="F7" s="2" t="s">
        <v>1</v>
      </c>
      <c r="G7" s="2" t="s">
        <v>2</v>
      </c>
      <c r="H7" s="2" t="s">
        <v>3</v>
      </c>
      <c r="I7" s="2" t="s">
        <v>18</v>
      </c>
      <c r="J7" s="2" t="s">
        <v>4</v>
      </c>
      <c r="K7" s="14" t="s">
        <v>19</v>
      </c>
      <c r="L7" s="2" t="s">
        <v>31</v>
      </c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5"/>
    </row>
    <row r="11" spans="2:12" ht="82.8" x14ac:dyDescent="0.25">
      <c r="B11" s="1">
        <v>3</v>
      </c>
      <c r="D11" s="9" t="s">
        <v>20</v>
      </c>
      <c r="E11" s="1"/>
      <c r="F11" s="10" t="s">
        <v>21</v>
      </c>
      <c r="H11" s="1" t="s">
        <v>23</v>
      </c>
      <c r="I11" s="23">
        <v>12</v>
      </c>
      <c r="J11" s="1">
        <v>160</v>
      </c>
      <c r="K11" s="22">
        <f>SUM(I11:J15)</f>
        <v>492</v>
      </c>
    </row>
    <row r="12" spans="2:12" ht="85.8" customHeight="1" x14ac:dyDescent="0.25">
      <c r="B12" s="1">
        <v>4</v>
      </c>
      <c r="D12" s="9" t="s">
        <v>22</v>
      </c>
      <c r="E12" s="1"/>
      <c r="H12" s="1" t="s">
        <v>24</v>
      </c>
      <c r="I12" s="23"/>
      <c r="J12" s="1">
        <v>18</v>
      </c>
      <c r="K12" s="22"/>
    </row>
    <row r="13" spans="2:12" ht="68.400000000000006" customHeight="1" x14ac:dyDescent="0.25">
      <c r="B13" s="1">
        <v>5</v>
      </c>
      <c r="D13" s="9" t="s">
        <v>40</v>
      </c>
      <c r="E13" s="1"/>
      <c r="F13" s="10" t="s">
        <v>25</v>
      </c>
      <c r="G13" s="1"/>
      <c r="H13" s="1" t="s">
        <v>26</v>
      </c>
      <c r="I13" s="23"/>
      <c r="J13" s="1">
        <v>69</v>
      </c>
      <c r="K13" s="22"/>
    </row>
    <row r="14" spans="2:12" ht="41.4" x14ac:dyDescent="0.25">
      <c r="B14" s="1">
        <v>6</v>
      </c>
      <c r="D14" s="9" t="s">
        <v>27</v>
      </c>
      <c r="E14" s="1"/>
      <c r="F14" s="1"/>
      <c r="G14" s="1"/>
      <c r="H14" s="1" t="s">
        <v>28</v>
      </c>
      <c r="I14" s="23"/>
      <c r="J14" s="1">
        <v>58</v>
      </c>
      <c r="K14" s="22"/>
    </row>
    <row r="15" spans="2:12" ht="66.599999999999994" customHeight="1" x14ac:dyDescent="0.25">
      <c r="B15" s="1">
        <v>7</v>
      </c>
      <c r="D15" s="4" t="s">
        <v>29</v>
      </c>
      <c r="E15" s="1" t="s">
        <v>30</v>
      </c>
      <c r="F15" s="1"/>
      <c r="G15" s="1">
        <v>5</v>
      </c>
      <c r="H15" s="1">
        <v>35</v>
      </c>
      <c r="I15" s="23"/>
      <c r="J15" s="1">
        <f>H15*G15</f>
        <v>175</v>
      </c>
      <c r="K15" s="22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5"/>
    </row>
    <row r="17" spans="1:11" x14ac:dyDescent="0.25">
      <c r="B17" s="1"/>
      <c r="C17" s="1"/>
      <c r="D17" s="1"/>
      <c r="F17" s="1"/>
      <c r="G17" s="1"/>
      <c r="H17" s="1"/>
      <c r="I17" s="1"/>
      <c r="J17" s="1"/>
      <c r="K17" s="15"/>
    </row>
    <row r="18" spans="1:11" x14ac:dyDescent="0.25">
      <c r="B18" s="1"/>
      <c r="C18" s="1"/>
      <c r="D18" s="1"/>
      <c r="E18" s="1"/>
      <c r="F18" s="1"/>
      <c r="G18" s="1"/>
      <c r="H18" s="1"/>
      <c r="I18" s="1"/>
      <c r="J18" s="1"/>
      <c r="K18" s="15"/>
    </row>
    <row r="19" spans="1:11" x14ac:dyDescent="0.25">
      <c r="B19" s="21" t="s">
        <v>34</v>
      </c>
      <c r="C19" s="21"/>
      <c r="D19" s="21"/>
      <c r="E19" s="21"/>
      <c r="F19" s="21"/>
      <c r="G19" s="21"/>
      <c r="H19" s="21"/>
      <c r="I19" s="21"/>
      <c r="J19" s="21"/>
      <c r="K19" s="21"/>
    </row>
    <row r="20" spans="1:11" ht="56.4" customHeight="1" x14ac:dyDescent="0.25">
      <c r="B20" s="1">
        <v>1</v>
      </c>
      <c r="D20" s="9" t="s">
        <v>35</v>
      </c>
      <c r="E20" s="1" t="s">
        <v>36</v>
      </c>
      <c r="F20" s="1" t="s">
        <v>37</v>
      </c>
      <c r="G20" s="1">
        <v>1</v>
      </c>
      <c r="H20" s="1">
        <v>17</v>
      </c>
      <c r="I20" s="1"/>
      <c r="J20" s="1">
        <f t="shared" ref="J20:J21" si="0">H20*G20</f>
        <v>17</v>
      </c>
      <c r="K20" s="22">
        <f>SUM(J20:J59)</f>
        <v>551.12</v>
      </c>
    </row>
    <row r="21" spans="1:11" ht="63" customHeight="1" x14ac:dyDescent="0.25">
      <c r="B21" s="1">
        <v>2</v>
      </c>
      <c r="D21" s="9" t="s">
        <v>38</v>
      </c>
      <c r="E21" s="3" t="s">
        <v>39</v>
      </c>
      <c r="F21" s="1"/>
      <c r="G21" s="1">
        <v>5</v>
      </c>
      <c r="H21" s="1">
        <v>24</v>
      </c>
      <c r="I21" s="1"/>
      <c r="J21" s="1">
        <f t="shared" si="0"/>
        <v>120</v>
      </c>
      <c r="K21" s="22"/>
    </row>
    <row r="22" spans="1:11" ht="64.2" customHeight="1" x14ac:dyDescent="0.25">
      <c r="A22" s="26" t="s">
        <v>109</v>
      </c>
      <c r="B22" s="1">
        <v>3</v>
      </c>
      <c r="D22" s="9" t="s">
        <v>52</v>
      </c>
      <c r="E22" s="1" t="s">
        <v>41</v>
      </c>
      <c r="F22" s="1"/>
      <c r="G22" s="1">
        <v>2</v>
      </c>
      <c r="H22" s="1">
        <v>8.3000000000000007</v>
      </c>
      <c r="I22" s="1"/>
      <c r="J22" s="1">
        <f t="shared" ref="J22:J53" si="1">H22*G22</f>
        <v>16.600000000000001</v>
      </c>
      <c r="K22" s="22"/>
    </row>
    <row r="23" spans="1:11" ht="60.6" customHeight="1" x14ac:dyDescent="0.25">
      <c r="A23" s="26"/>
      <c r="B23" s="1">
        <v>4</v>
      </c>
      <c r="C23" s="1"/>
      <c r="D23" s="9" t="s">
        <v>42</v>
      </c>
      <c r="E23" s="1" t="s">
        <v>43</v>
      </c>
      <c r="F23" s="1"/>
      <c r="G23" s="1">
        <v>2</v>
      </c>
      <c r="H23" s="1">
        <v>8.8800000000000008</v>
      </c>
      <c r="I23" s="1"/>
      <c r="J23" s="1">
        <f t="shared" si="1"/>
        <v>17.760000000000002</v>
      </c>
      <c r="K23" s="22"/>
    </row>
    <row r="24" spans="1:11" ht="41.4" x14ac:dyDescent="0.25">
      <c r="A24" s="26"/>
      <c r="B24" s="1">
        <v>5</v>
      </c>
      <c r="C24" s="1"/>
      <c r="D24" s="9" t="s">
        <v>42</v>
      </c>
      <c r="E24" s="1" t="s">
        <v>44</v>
      </c>
      <c r="F24" s="1"/>
      <c r="G24" s="1">
        <v>2</v>
      </c>
      <c r="H24" s="1">
        <v>13.88</v>
      </c>
      <c r="I24" s="1"/>
      <c r="J24" s="1">
        <f t="shared" si="1"/>
        <v>27.76</v>
      </c>
      <c r="K24" s="22"/>
    </row>
    <row r="25" spans="1:11" ht="68.400000000000006" customHeight="1" x14ac:dyDescent="0.25">
      <c r="B25" s="1">
        <v>6</v>
      </c>
      <c r="D25" s="9" t="s">
        <v>45</v>
      </c>
      <c r="E25" s="1" t="s">
        <v>46</v>
      </c>
      <c r="F25" s="1"/>
      <c r="G25" s="1">
        <v>10</v>
      </c>
      <c r="H25" s="1">
        <v>0.85</v>
      </c>
      <c r="I25" s="1"/>
      <c r="J25" s="1">
        <f t="shared" si="1"/>
        <v>8.5</v>
      </c>
      <c r="K25" s="22"/>
    </row>
    <row r="26" spans="1:11" ht="69.599999999999994" customHeight="1" x14ac:dyDescent="0.25">
      <c r="B26" s="1">
        <v>7</v>
      </c>
      <c r="D26" s="9" t="s">
        <v>47</v>
      </c>
      <c r="E26" s="10" t="s">
        <v>48</v>
      </c>
      <c r="F26" s="1"/>
      <c r="G26" s="1">
        <v>1</v>
      </c>
      <c r="H26" s="1">
        <v>112</v>
      </c>
      <c r="I26" s="1"/>
      <c r="J26" s="1">
        <f t="shared" si="1"/>
        <v>112</v>
      </c>
      <c r="K26" s="22"/>
    </row>
    <row r="27" spans="1:11" ht="69.599999999999994" customHeight="1" x14ac:dyDescent="0.25">
      <c r="B27" s="1">
        <v>8</v>
      </c>
      <c r="D27" s="9" t="s">
        <v>49</v>
      </c>
      <c r="E27" s="10"/>
      <c r="F27" s="1"/>
      <c r="G27" s="1">
        <v>3</v>
      </c>
      <c r="H27" s="1">
        <v>0.08</v>
      </c>
      <c r="I27" s="1"/>
      <c r="J27" s="1">
        <f t="shared" si="1"/>
        <v>0.24</v>
      </c>
      <c r="K27" s="22"/>
    </row>
    <row r="28" spans="1:11" ht="69.599999999999994" customHeight="1" x14ac:dyDescent="0.25">
      <c r="B28" s="1">
        <v>9</v>
      </c>
      <c r="D28" s="11" t="s">
        <v>90</v>
      </c>
      <c r="E28" s="10" t="s">
        <v>91</v>
      </c>
      <c r="F28" s="1" t="s">
        <v>55</v>
      </c>
      <c r="G28" s="1">
        <v>1</v>
      </c>
      <c r="H28" s="1">
        <v>9.8000000000000007</v>
      </c>
      <c r="I28" s="1"/>
      <c r="J28" s="1">
        <f t="shared" si="1"/>
        <v>9.8000000000000007</v>
      </c>
      <c r="K28" s="22"/>
    </row>
    <row r="29" spans="1:11" ht="69.599999999999994" customHeight="1" x14ac:dyDescent="0.25">
      <c r="B29" s="1">
        <v>10</v>
      </c>
      <c r="D29" s="11" t="s">
        <v>50</v>
      </c>
      <c r="E29" s="10" t="s">
        <v>51</v>
      </c>
      <c r="F29" s="1"/>
      <c r="G29" s="1">
        <v>1</v>
      </c>
      <c r="H29" s="1">
        <v>3.6</v>
      </c>
      <c r="I29" s="1"/>
      <c r="J29" s="1">
        <f t="shared" si="1"/>
        <v>3.6</v>
      </c>
      <c r="K29" s="22"/>
    </row>
    <row r="30" spans="1:11" ht="69.599999999999994" customHeight="1" x14ac:dyDescent="0.25">
      <c r="B30" s="1">
        <v>11</v>
      </c>
      <c r="D30" s="11" t="s">
        <v>78</v>
      </c>
      <c r="E30" s="10" t="s">
        <v>53</v>
      </c>
      <c r="F30" s="1"/>
      <c r="G30" s="1">
        <v>2</v>
      </c>
      <c r="H30" s="1">
        <v>2.1</v>
      </c>
      <c r="I30" s="1"/>
      <c r="J30" s="1">
        <f t="shared" si="1"/>
        <v>4.2</v>
      </c>
      <c r="K30" s="22"/>
    </row>
    <row r="31" spans="1:11" ht="69.599999999999994" customHeight="1" x14ac:dyDescent="0.25">
      <c r="B31" s="1">
        <v>12</v>
      </c>
      <c r="D31" s="11" t="s">
        <v>54</v>
      </c>
      <c r="E31" s="10"/>
      <c r="F31" s="1" t="s">
        <v>56</v>
      </c>
      <c r="G31" s="1">
        <v>2</v>
      </c>
      <c r="H31" s="1">
        <v>11</v>
      </c>
      <c r="I31" s="1"/>
      <c r="J31" s="1">
        <f t="shared" si="1"/>
        <v>22</v>
      </c>
      <c r="K31" s="22"/>
    </row>
    <row r="32" spans="1:11" ht="69.599999999999994" customHeight="1" x14ac:dyDescent="0.25">
      <c r="B32" s="1">
        <v>13</v>
      </c>
      <c r="D32" s="11" t="s">
        <v>57</v>
      </c>
      <c r="E32" s="10" t="s">
        <v>58</v>
      </c>
      <c r="F32" s="1"/>
      <c r="G32" s="1">
        <v>1</v>
      </c>
      <c r="H32" s="1">
        <v>2.1</v>
      </c>
      <c r="I32" s="1"/>
      <c r="J32" s="1">
        <f t="shared" si="1"/>
        <v>2.1</v>
      </c>
      <c r="K32" s="22"/>
    </row>
    <row r="33" spans="2:11" ht="69.599999999999994" customHeight="1" x14ac:dyDescent="0.25">
      <c r="B33" s="1">
        <v>14</v>
      </c>
      <c r="D33" s="11" t="s">
        <v>59</v>
      </c>
      <c r="E33" s="10" t="s">
        <v>60</v>
      </c>
      <c r="F33" s="1" t="s">
        <v>61</v>
      </c>
      <c r="G33" s="1">
        <v>1</v>
      </c>
      <c r="H33" s="1">
        <v>0.3</v>
      </c>
      <c r="I33" s="1"/>
      <c r="J33" s="1">
        <f t="shared" si="1"/>
        <v>0.3</v>
      </c>
      <c r="K33" s="22"/>
    </row>
    <row r="34" spans="2:11" ht="69.599999999999994" customHeight="1" x14ac:dyDescent="0.25">
      <c r="B34" s="1">
        <v>15</v>
      </c>
      <c r="D34" s="11" t="s">
        <v>62</v>
      </c>
      <c r="E34" s="10" t="s">
        <v>63</v>
      </c>
      <c r="F34" s="1"/>
      <c r="G34" s="1">
        <v>2</v>
      </c>
      <c r="H34" s="1">
        <v>1.03</v>
      </c>
      <c r="I34" s="1"/>
      <c r="J34" s="1">
        <f t="shared" si="1"/>
        <v>2.06</v>
      </c>
      <c r="K34" s="22"/>
    </row>
    <row r="35" spans="2:11" ht="69.599999999999994" customHeight="1" x14ac:dyDescent="0.25">
      <c r="B35" s="1">
        <v>16</v>
      </c>
      <c r="D35" s="11" t="s">
        <v>64</v>
      </c>
      <c r="E35" s="10"/>
      <c r="F35" s="1"/>
      <c r="G35" s="1">
        <v>5</v>
      </c>
      <c r="H35" s="1">
        <v>0.03</v>
      </c>
      <c r="I35" s="1"/>
      <c r="J35" s="1">
        <f t="shared" si="1"/>
        <v>0.15</v>
      </c>
      <c r="K35" s="22"/>
    </row>
    <row r="36" spans="2:11" ht="69.599999999999994" customHeight="1" x14ac:dyDescent="0.25">
      <c r="B36" s="1">
        <v>17</v>
      </c>
      <c r="D36" s="11" t="s">
        <v>65</v>
      </c>
      <c r="E36" s="10" t="s">
        <v>66</v>
      </c>
      <c r="F36" s="1"/>
      <c r="G36" s="1">
        <v>1</v>
      </c>
      <c r="H36" s="1">
        <v>24</v>
      </c>
      <c r="I36" s="1"/>
      <c r="J36" s="1">
        <f t="shared" si="1"/>
        <v>24</v>
      </c>
      <c r="K36" s="22"/>
    </row>
    <row r="37" spans="2:11" ht="69.599999999999994" customHeight="1" x14ac:dyDescent="0.25">
      <c r="B37" s="1">
        <v>18</v>
      </c>
      <c r="D37" s="11" t="s">
        <v>68</v>
      </c>
      <c r="E37" s="10" t="s">
        <v>69</v>
      </c>
      <c r="F37" s="1"/>
      <c r="G37" s="1">
        <v>1</v>
      </c>
      <c r="H37" s="1">
        <v>9.6</v>
      </c>
      <c r="I37" s="1"/>
      <c r="J37" s="1">
        <f t="shared" si="1"/>
        <v>9.6</v>
      </c>
      <c r="K37" s="22"/>
    </row>
    <row r="38" spans="2:11" ht="69.599999999999994" customHeight="1" x14ac:dyDescent="0.25">
      <c r="B38" s="1">
        <v>19</v>
      </c>
      <c r="D38" s="11" t="s">
        <v>70</v>
      </c>
      <c r="E38" s="10" t="s">
        <v>71</v>
      </c>
      <c r="G38" s="1">
        <v>4</v>
      </c>
      <c r="H38" s="1">
        <v>0.25</v>
      </c>
      <c r="I38" s="1"/>
      <c r="J38" s="1">
        <f t="shared" si="1"/>
        <v>1</v>
      </c>
      <c r="K38" s="22"/>
    </row>
    <row r="39" spans="2:11" ht="69.599999999999994" customHeight="1" x14ac:dyDescent="0.25">
      <c r="B39" s="1">
        <v>20</v>
      </c>
      <c r="D39" s="11" t="s">
        <v>72</v>
      </c>
      <c r="E39" s="10" t="s">
        <v>73</v>
      </c>
      <c r="F39" s="1"/>
      <c r="G39" s="1">
        <v>2</v>
      </c>
      <c r="H39" s="1">
        <v>0.7</v>
      </c>
      <c r="I39" s="1"/>
      <c r="J39" s="1">
        <f t="shared" si="1"/>
        <v>1.4</v>
      </c>
      <c r="K39" s="22"/>
    </row>
    <row r="40" spans="2:11" ht="69.599999999999994" customHeight="1" x14ac:dyDescent="0.25">
      <c r="B40" s="1">
        <v>21</v>
      </c>
      <c r="D40" s="11" t="s">
        <v>74</v>
      </c>
      <c r="E40" s="10" t="s">
        <v>75</v>
      </c>
      <c r="F40" s="1"/>
      <c r="G40" s="1">
        <v>2</v>
      </c>
      <c r="H40" s="1">
        <v>0.48</v>
      </c>
      <c r="I40" s="1"/>
      <c r="J40" s="1">
        <f t="shared" si="1"/>
        <v>0.96</v>
      </c>
      <c r="K40" s="22"/>
    </row>
    <row r="41" spans="2:11" ht="69.599999999999994" customHeight="1" x14ac:dyDescent="0.25">
      <c r="B41" s="1">
        <v>22</v>
      </c>
      <c r="D41" s="11" t="s">
        <v>76</v>
      </c>
      <c r="E41" s="10" t="s">
        <v>77</v>
      </c>
      <c r="F41" s="1"/>
      <c r="G41" s="1">
        <v>1</v>
      </c>
      <c r="H41" s="1">
        <v>3.2</v>
      </c>
      <c r="I41" s="1"/>
      <c r="J41" s="1">
        <f t="shared" si="1"/>
        <v>3.2</v>
      </c>
      <c r="K41" s="22"/>
    </row>
    <row r="42" spans="2:11" ht="69.599999999999994" customHeight="1" x14ac:dyDescent="0.25">
      <c r="B42" s="1">
        <v>23</v>
      </c>
      <c r="D42" s="11" t="s">
        <v>67</v>
      </c>
      <c r="E42" s="10" t="s">
        <v>94</v>
      </c>
      <c r="F42" s="1"/>
      <c r="G42" s="1">
        <v>4</v>
      </c>
      <c r="H42" s="1">
        <v>1.17</v>
      </c>
      <c r="I42" s="1"/>
      <c r="J42" s="1">
        <f t="shared" si="1"/>
        <v>4.68</v>
      </c>
      <c r="K42" s="22"/>
    </row>
    <row r="43" spans="2:11" ht="69.599999999999994" customHeight="1" x14ac:dyDescent="0.25">
      <c r="B43" s="1">
        <v>24</v>
      </c>
      <c r="D43" s="11" t="s">
        <v>79</v>
      </c>
      <c r="E43" s="10" t="s">
        <v>80</v>
      </c>
      <c r="F43" s="1"/>
      <c r="G43" s="1">
        <v>1</v>
      </c>
      <c r="H43" s="1">
        <v>2.4</v>
      </c>
      <c r="I43" s="1"/>
      <c r="J43" s="1">
        <f t="shared" si="1"/>
        <v>2.4</v>
      </c>
      <c r="K43" s="22"/>
    </row>
    <row r="44" spans="2:11" ht="69.599999999999994" customHeight="1" x14ac:dyDescent="0.25">
      <c r="B44" s="1">
        <v>25</v>
      </c>
      <c r="D44" s="11" t="s">
        <v>81</v>
      </c>
      <c r="E44" s="12" t="s">
        <v>108</v>
      </c>
      <c r="F44" s="1"/>
      <c r="G44" s="1">
        <v>2</v>
      </c>
      <c r="H44" s="1">
        <v>1.2</v>
      </c>
      <c r="I44" s="1"/>
      <c r="J44" s="1">
        <f t="shared" si="1"/>
        <v>2.4</v>
      </c>
      <c r="K44" s="22"/>
    </row>
    <row r="45" spans="2:11" ht="69.599999999999994" customHeight="1" x14ac:dyDescent="0.25">
      <c r="B45" s="1">
        <v>26</v>
      </c>
      <c r="D45" s="11" t="s">
        <v>82</v>
      </c>
      <c r="E45" s="10" t="s">
        <v>83</v>
      </c>
      <c r="F45" s="1"/>
      <c r="G45" s="1">
        <v>1</v>
      </c>
      <c r="H45" s="1">
        <v>0.4</v>
      </c>
      <c r="I45" s="1"/>
      <c r="J45" s="1">
        <f t="shared" si="1"/>
        <v>0.4</v>
      </c>
      <c r="K45" s="22"/>
    </row>
    <row r="46" spans="2:11" ht="69.599999999999994" customHeight="1" x14ac:dyDescent="0.25">
      <c r="B46" s="1">
        <v>27</v>
      </c>
      <c r="D46" s="11" t="s">
        <v>84</v>
      </c>
      <c r="E46" s="10" t="s">
        <v>85</v>
      </c>
      <c r="F46" s="1"/>
      <c r="G46" s="1">
        <v>2</v>
      </c>
      <c r="H46" s="1">
        <v>0.98</v>
      </c>
      <c r="I46" s="1"/>
      <c r="J46" s="1">
        <f t="shared" si="1"/>
        <v>1.96</v>
      </c>
      <c r="K46" s="22"/>
    </row>
    <row r="47" spans="2:11" ht="69.599999999999994" customHeight="1" x14ac:dyDescent="0.25">
      <c r="B47" s="1">
        <v>28</v>
      </c>
      <c r="D47" s="11" t="s">
        <v>86</v>
      </c>
      <c r="E47" s="10"/>
      <c r="F47" s="1"/>
      <c r="G47" s="1">
        <v>5</v>
      </c>
      <c r="H47" s="1">
        <v>0.3</v>
      </c>
      <c r="I47" s="1"/>
      <c r="J47" s="1">
        <f t="shared" si="1"/>
        <v>1.5</v>
      </c>
      <c r="K47" s="22"/>
    </row>
    <row r="48" spans="2:11" ht="69.599999999999994" customHeight="1" x14ac:dyDescent="0.25">
      <c r="B48" s="1">
        <v>29</v>
      </c>
      <c r="D48" s="11" t="s">
        <v>87</v>
      </c>
      <c r="E48" s="10"/>
      <c r="F48" s="1"/>
      <c r="G48" s="1">
        <v>5</v>
      </c>
      <c r="H48" s="1">
        <v>0.7</v>
      </c>
      <c r="I48" s="1"/>
      <c r="J48" s="1">
        <f t="shared" si="1"/>
        <v>3.5</v>
      </c>
      <c r="K48" s="22"/>
    </row>
    <row r="49" spans="2:13" ht="69.599999999999994" customHeight="1" x14ac:dyDescent="0.25">
      <c r="B49" s="1">
        <v>30</v>
      </c>
      <c r="D49" s="11" t="s">
        <v>88</v>
      </c>
      <c r="E49" s="10" t="s">
        <v>89</v>
      </c>
      <c r="F49" s="1"/>
      <c r="G49" s="1">
        <v>2</v>
      </c>
      <c r="H49" s="1">
        <v>1.9</v>
      </c>
      <c r="I49" s="1"/>
      <c r="J49" s="1">
        <f t="shared" si="1"/>
        <v>3.8</v>
      </c>
      <c r="K49" s="22"/>
    </row>
    <row r="50" spans="2:13" ht="69.599999999999994" customHeight="1" x14ac:dyDescent="0.25">
      <c r="B50" s="1">
        <v>31</v>
      </c>
      <c r="D50" s="11" t="s">
        <v>92</v>
      </c>
      <c r="E50" s="10" t="s">
        <v>93</v>
      </c>
      <c r="F50" s="1"/>
      <c r="G50" s="1">
        <v>1</v>
      </c>
      <c r="H50" s="1">
        <v>1.65</v>
      </c>
      <c r="I50" s="1"/>
      <c r="J50" s="1">
        <f t="shared" si="1"/>
        <v>1.65</v>
      </c>
      <c r="K50" s="22"/>
    </row>
    <row r="51" spans="2:13" ht="69.599999999999994" customHeight="1" x14ac:dyDescent="0.25">
      <c r="B51" s="1">
        <v>32</v>
      </c>
      <c r="D51" s="11" t="s">
        <v>95</v>
      </c>
      <c r="E51" s="10"/>
      <c r="F51" s="1"/>
      <c r="G51" s="1">
        <v>4</v>
      </c>
      <c r="H51" s="1">
        <v>0.4</v>
      </c>
      <c r="I51" s="1"/>
      <c r="J51" s="1">
        <f t="shared" si="1"/>
        <v>1.6</v>
      </c>
      <c r="K51" s="22"/>
    </row>
    <row r="52" spans="2:13" ht="69.599999999999994" customHeight="1" x14ac:dyDescent="0.25">
      <c r="B52" s="1">
        <v>33</v>
      </c>
      <c r="D52" s="11" t="s">
        <v>96</v>
      </c>
      <c r="E52" s="10" t="s">
        <v>97</v>
      </c>
      <c r="F52" s="1" t="s">
        <v>98</v>
      </c>
      <c r="G52" s="1">
        <v>1</v>
      </c>
      <c r="H52" s="1">
        <v>36</v>
      </c>
      <c r="I52" s="1"/>
      <c r="J52" s="1">
        <f t="shared" si="1"/>
        <v>36</v>
      </c>
      <c r="K52" s="22"/>
    </row>
    <row r="53" spans="2:13" ht="69.599999999999994" customHeight="1" x14ac:dyDescent="0.25">
      <c r="B53" s="1">
        <v>34</v>
      </c>
      <c r="D53" s="11" t="s">
        <v>99</v>
      </c>
      <c r="E53" s="10"/>
      <c r="F53" s="1"/>
      <c r="G53" s="1">
        <v>1</v>
      </c>
      <c r="H53" s="1">
        <v>3.05</v>
      </c>
      <c r="I53" s="1"/>
      <c r="J53" s="1">
        <f t="shared" si="1"/>
        <v>3.05</v>
      </c>
      <c r="K53" s="22"/>
    </row>
    <row r="54" spans="2:13" ht="69.599999999999994" customHeight="1" x14ac:dyDescent="0.25">
      <c r="B54" s="1">
        <v>35</v>
      </c>
      <c r="D54" s="11" t="s">
        <v>104</v>
      </c>
      <c r="E54" s="10"/>
      <c r="F54" s="1"/>
      <c r="G54" s="1">
        <v>1</v>
      </c>
      <c r="H54" s="1">
        <v>3.55</v>
      </c>
      <c r="I54" s="1"/>
      <c r="J54" s="1">
        <f t="shared" ref="J54:J58" si="2">H54*G54</f>
        <v>3.55</v>
      </c>
      <c r="K54" s="22"/>
    </row>
    <row r="55" spans="2:13" ht="69.599999999999994" customHeight="1" x14ac:dyDescent="0.25">
      <c r="B55" s="1">
        <v>36</v>
      </c>
      <c r="D55" s="11" t="s">
        <v>100</v>
      </c>
      <c r="E55" s="10" t="s">
        <v>101</v>
      </c>
      <c r="F55" s="1"/>
      <c r="G55" s="1">
        <v>1</v>
      </c>
      <c r="H55" s="1">
        <v>1.8</v>
      </c>
      <c r="I55" s="1"/>
      <c r="J55" s="1">
        <f t="shared" si="2"/>
        <v>1.8</v>
      </c>
      <c r="K55" s="22"/>
    </row>
    <row r="56" spans="2:13" ht="69.599999999999994" customHeight="1" x14ac:dyDescent="0.25">
      <c r="B56" s="1">
        <v>37</v>
      </c>
      <c r="D56" s="11" t="s">
        <v>102</v>
      </c>
      <c r="E56" s="10" t="s">
        <v>103</v>
      </c>
      <c r="F56" s="1"/>
      <c r="G56" s="1">
        <v>1</v>
      </c>
      <c r="H56" s="1">
        <v>1.5</v>
      </c>
      <c r="I56" s="1"/>
      <c r="J56" s="1">
        <f t="shared" si="2"/>
        <v>1.5</v>
      </c>
      <c r="K56" s="22"/>
    </row>
    <row r="57" spans="2:13" ht="69.599999999999994" customHeight="1" x14ac:dyDescent="0.25">
      <c r="B57" s="1">
        <v>38</v>
      </c>
      <c r="D57" s="11" t="s">
        <v>105</v>
      </c>
      <c r="E57" s="10" t="s">
        <v>106</v>
      </c>
      <c r="F57" s="1"/>
      <c r="G57" s="1">
        <v>1</v>
      </c>
      <c r="H57" s="1">
        <v>2.2999999999999998</v>
      </c>
      <c r="I57" s="1"/>
      <c r="J57" s="1">
        <f t="shared" si="2"/>
        <v>2.2999999999999998</v>
      </c>
      <c r="K57" s="22"/>
    </row>
    <row r="58" spans="2:13" ht="69.599999999999994" customHeight="1" x14ac:dyDescent="0.25">
      <c r="B58" s="1">
        <v>39</v>
      </c>
      <c r="D58" s="11" t="s">
        <v>107</v>
      </c>
      <c r="E58" s="10"/>
      <c r="F58" s="1"/>
      <c r="G58" s="1">
        <v>1</v>
      </c>
      <c r="H58" s="1">
        <v>5.8</v>
      </c>
      <c r="I58" s="1"/>
      <c r="J58" s="1">
        <f t="shared" si="2"/>
        <v>5.8</v>
      </c>
      <c r="K58" s="22"/>
    </row>
    <row r="59" spans="2:13" ht="68.400000000000006" customHeight="1" x14ac:dyDescent="0.25">
      <c r="B59" s="16">
        <v>5</v>
      </c>
      <c r="D59" s="9" t="s">
        <v>40</v>
      </c>
      <c r="E59" s="16"/>
      <c r="F59" s="10" t="s">
        <v>25</v>
      </c>
      <c r="G59" s="16"/>
      <c r="H59" s="16" t="s">
        <v>26</v>
      </c>
      <c r="I59" s="1"/>
      <c r="J59" s="16">
        <v>69</v>
      </c>
      <c r="K59" s="15"/>
    </row>
    <row r="60" spans="2:13" x14ac:dyDescent="0.25">
      <c r="B60" s="1"/>
      <c r="C60" s="1"/>
      <c r="D60" s="1"/>
      <c r="E60" s="1"/>
      <c r="F60" s="1"/>
      <c r="G60" s="1"/>
      <c r="H60" s="1"/>
      <c r="I60" s="1"/>
      <c r="J60" s="1"/>
      <c r="K60" s="15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</row>
    <row r="62" spans="2:13" x14ac:dyDescent="0.25">
      <c r="B62" s="23" t="s">
        <v>110</v>
      </c>
      <c r="C62" s="23"/>
      <c r="D62" s="23"/>
      <c r="E62" s="23"/>
      <c r="F62" s="23"/>
      <c r="G62" s="23"/>
      <c r="H62" s="23"/>
      <c r="I62" s="1"/>
      <c r="J62" s="1"/>
    </row>
    <row r="63" spans="2:13" ht="85.8" customHeight="1" x14ac:dyDescent="0.25">
      <c r="B63" s="1">
        <v>1</v>
      </c>
      <c r="D63" s="9" t="s">
        <v>27</v>
      </c>
      <c r="E63" s="1"/>
      <c r="F63" s="1"/>
      <c r="G63" s="1"/>
      <c r="H63" s="1" t="s">
        <v>28</v>
      </c>
      <c r="I63" s="23">
        <v>12</v>
      </c>
      <c r="J63" s="1">
        <v>58</v>
      </c>
      <c r="K63" s="22">
        <f>SUM(J63:J64)</f>
        <v>76</v>
      </c>
    </row>
    <row r="64" spans="2:13" ht="85.8" customHeight="1" x14ac:dyDescent="0.25">
      <c r="B64" s="1">
        <v>2</v>
      </c>
      <c r="D64" s="9" t="s">
        <v>22</v>
      </c>
      <c r="E64" s="1"/>
      <c r="H64" s="1" t="s">
        <v>24</v>
      </c>
      <c r="I64" s="23"/>
      <c r="J64" s="1">
        <v>18</v>
      </c>
      <c r="K64" s="22"/>
      <c r="M64" s="24">
        <f>SUM(K20:K66)</f>
        <v>692.12</v>
      </c>
    </row>
    <row r="65" spans="2:13" ht="55.2" x14ac:dyDescent="0.25">
      <c r="B65" s="1">
        <v>1</v>
      </c>
      <c r="C65" s="5"/>
      <c r="D65" s="6" t="s">
        <v>6</v>
      </c>
      <c r="E65" s="7" t="s">
        <v>12</v>
      </c>
      <c r="F65" s="8" t="s">
        <v>8</v>
      </c>
      <c r="G65" s="7">
        <f>410+310+285+246</f>
        <v>1251</v>
      </c>
      <c r="H65" s="7" t="s">
        <v>11</v>
      </c>
      <c r="I65" s="25">
        <v>12</v>
      </c>
      <c r="J65" s="7">
        <v>29</v>
      </c>
      <c r="K65" s="22">
        <f>I65+J65+J66</f>
        <v>65</v>
      </c>
      <c r="M65" s="24"/>
    </row>
    <row r="66" spans="2:13" ht="64.8" customHeight="1" x14ac:dyDescent="0.25">
      <c r="B66" s="1">
        <v>2</v>
      </c>
      <c r="C66" s="7"/>
      <c r="D66" s="6" t="s">
        <v>16</v>
      </c>
      <c r="E66" s="7" t="s">
        <v>14</v>
      </c>
      <c r="F66" s="8" t="s">
        <v>13</v>
      </c>
      <c r="G66" s="7" t="s">
        <v>15</v>
      </c>
      <c r="H66" s="7" t="s">
        <v>17</v>
      </c>
      <c r="I66" s="25"/>
      <c r="J66" s="7">
        <f>2*12</f>
        <v>24</v>
      </c>
      <c r="K66" s="22"/>
      <c r="M66" s="24"/>
    </row>
    <row r="67" spans="2:13" x14ac:dyDescent="0.25">
      <c r="D67" s="1"/>
      <c r="E67" s="1"/>
      <c r="F67" s="1"/>
      <c r="G67" s="1"/>
      <c r="H67" s="1"/>
      <c r="I67" s="1"/>
      <c r="J67" s="1"/>
    </row>
    <row r="68" spans="2:13" x14ac:dyDescent="0.25">
      <c r="D68" s="1"/>
      <c r="E68" s="1"/>
      <c r="F68" s="1"/>
      <c r="G68" s="1"/>
      <c r="H68" s="1"/>
      <c r="I68" s="1"/>
      <c r="J68" s="1"/>
    </row>
    <row r="69" spans="2:13" x14ac:dyDescent="0.25">
      <c r="D69" s="1"/>
      <c r="E69" s="1"/>
      <c r="F69" s="1"/>
      <c r="G69" s="1"/>
      <c r="H69" s="1"/>
      <c r="I69" s="1"/>
      <c r="J69" s="1"/>
    </row>
    <row r="70" spans="2:13" x14ac:dyDescent="0.25">
      <c r="D70" s="1"/>
      <c r="E70" s="1"/>
      <c r="F70" s="1"/>
      <c r="G70" s="1"/>
      <c r="H70" s="1"/>
      <c r="I70" s="1"/>
      <c r="J70" s="1"/>
    </row>
    <row r="71" spans="2:13" x14ac:dyDescent="0.25">
      <c r="D71" s="1"/>
      <c r="E71" s="1"/>
      <c r="F71" s="1"/>
      <c r="G71" s="1"/>
      <c r="H71" s="1"/>
      <c r="I71" s="1"/>
      <c r="J71" s="1"/>
    </row>
  </sheetData>
  <mergeCells count="12">
    <mergeCell ref="A22:A24"/>
    <mergeCell ref="B62:H62"/>
    <mergeCell ref="M64:M66"/>
    <mergeCell ref="K20:K58"/>
    <mergeCell ref="B6:J6"/>
    <mergeCell ref="I65:I66"/>
    <mergeCell ref="K65:K66"/>
    <mergeCell ref="I11:I15"/>
    <mergeCell ref="K11:K15"/>
    <mergeCell ref="B19:K19"/>
    <mergeCell ref="I63:I64"/>
    <mergeCell ref="K63:K64"/>
  </mergeCells>
  <phoneticPr fontId="1" type="noConversion"/>
  <hyperlinks>
    <hyperlink ref="D65" r:id="rId1" location="detail"/>
    <hyperlink ref="D66" r:id="rId2" display="角码"/>
    <hyperlink ref="D11" r:id="rId3"/>
    <hyperlink ref="D12" r:id="rId4"/>
    <hyperlink ref="D13" r:id="rId5"/>
    <hyperlink ref="D14" r:id="rId6"/>
    <hyperlink ref="D15" r:id="rId7"/>
    <hyperlink ref="D20" r:id="rId8"/>
    <hyperlink ref="D21" r:id="rId9"/>
    <hyperlink ref="D22" r:id="rId10"/>
    <hyperlink ref="D23" r:id="rId11"/>
    <hyperlink ref="D24" r:id="rId12"/>
    <hyperlink ref="D63" r:id="rId13"/>
    <hyperlink ref="D64" r:id="rId14"/>
    <hyperlink ref="D26" r:id="rId15"/>
    <hyperlink ref="D27" r:id="rId16"/>
    <hyperlink ref="D25" r:id="rId17"/>
    <hyperlink ref="D31" r:id="rId18"/>
    <hyperlink ref="D32" r:id="rId19"/>
    <hyperlink ref="D33" r:id="rId20"/>
    <hyperlink ref="D34" r:id="rId21"/>
    <hyperlink ref="D35" r:id="rId22"/>
    <hyperlink ref="D36" r:id="rId23"/>
    <hyperlink ref="D42" r:id="rId24"/>
    <hyperlink ref="D37" r:id="rId25"/>
    <hyperlink ref="D38" r:id="rId26"/>
    <hyperlink ref="D39" r:id="rId27"/>
    <hyperlink ref="D40" r:id="rId28"/>
    <hyperlink ref="D41" r:id="rId29"/>
    <hyperlink ref="D30" r:id="rId30"/>
    <hyperlink ref="D43" r:id="rId31"/>
    <hyperlink ref="D44" r:id="rId32"/>
    <hyperlink ref="D45" r:id="rId33"/>
    <hyperlink ref="D46" r:id="rId34"/>
    <hyperlink ref="D47" r:id="rId35"/>
    <hyperlink ref="D48" r:id="rId36"/>
    <hyperlink ref="D49" r:id="rId37"/>
    <hyperlink ref="D29" r:id="rId38"/>
    <hyperlink ref="D28" r:id="rId39" display="https://item.taobao.com/item.htm?spm=a1z10.5-c.w4002-17050260924.28.6e5fc8c56LKeOe&amp;id=552442155852"/>
    <hyperlink ref="D50" r:id="rId40"/>
    <hyperlink ref="D51" r:id="rId41"/>
    <hyperlink ref="D52" r:id="rId42"/>
    <hyperlink ref="D54" r:id="rId43"/>
    <hyperlink ref="D55" r:id="rId44"/>
    <hyperlink ref="D56" r:id="rId45"/>
    <hyperlink ref="D57" r:id="rId46"/>
    <hyperlink ref="D58" r:id="rId47"/>
    <hyperlink ref="D53" r:id="rId48"/>
    <hyperlink ref="D59" r:id="rId49"/>
  </hyperlinks>
  <pageMargins left="0.7" right="0.7" top="0.75" bottom="0.75" header="0.3" footer="0.3"/>
  <pageSetup paperSize="9" orientation="portrait" r:id="rId50"/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8"/>
  <sheetViews>
    <sheetView workbookViewId="0">
      <selection activeCell="I17" sqref="I17"/>
    </sheetView>
  </sheetViews>
  <sheetFormatPr defaultRowHeight="13.8" x14ac:dyDescent="0.25"/>
  <cols>
    <col min="3" max="3" width="12.88671875" customWidth="1"/>
    <col min="4" max="4" width="25.21875" customWidth="1"/>
  </cols>
  <sheetData>
    <row r="8" spans="4:5" ht="69" customHeight="1" x14ac:dyDescent="0.25">
      <c r="D8" s="9" t="s">
        <v>32</v>
      </c>
      <c r="E8" s="1" t="s">
        <v>33</v>
      </c>
    </row>
  </sheetData>
  <phoneticPr fontId="1" type="noConversion"/>
  <hyperlinks>
    <hyperlink ref="D8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最终选择</vt:lpstr>
      <vt:lpstr>手稿</vt:lpstr>
      <vt:lpstr>整套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2017-10-30T12:39:10Z</dcterms:modified>
</cp:coreProperties>
</file>