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esg5\Documents\GitHub\Lemurs\astronomicalData\"/>
    </mc:Choice>
  </mc:AlternateContent>
  <bookViews>
    <workbookView xWindow="0" yWindow="0" windowWidth="18210" windowHeight="9660" activeTab="4"/>
  </bookViews>
  <sheets>
    <sheet name="2012_sunrise-set_Durham_NC" sheetId="2" r:id="rId1"/>
    <sheet name="Sheet1" sheetId="3" r:id="rId2"/>
    <sheet name="Sheet2" sheetId="4" r:id="rId3"/>
    <sheet name="EST" sheetId="5" r:id="rId4"/>
    <sheet name="ET - DST adjusted" sheetId="6" r:id="rId5"/>
  </sheets>
  <calcPr calcId="152511"/>
</workbook>
</file>

<file path=xl/calcChain.xml><?xml version="1.0" encoding="utf-8"?>
<calcChain xmlns="http://schemas.openxmlformats.org/spreadsheetml/2006/main">
  <c r="B8" i="3" l="1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7" i="3"/>
  <c r="E2" i="6" l="1"/>
  <c r="D2" i="6"/>
  <c r="D7" i="4"/>
  <c r="B7" i="5" s="1"/>
  <c r="D8" i="4"/>
  <c r="B8" i="5" s="1"/>
  <c r="B7" i="6" s="1"/>
  <c r="D9" i="4"/>
  <c r="B9" i="5" s="1"/>
  <c r="D10" i="4"/>
  <c r="B10" i="5" s="1"/>
  <c r="B9" i="6" s="1"/>
  <c r="D11" i="4"/>
  <c r="B11" i="5" s="1"/>
  <c r="D12" i="4"/>
  <c r="B12" i="5" s="1"/>
  <c r="B11" i="6" s="1"/>
  <c r="D13" i="4"/>
  <c r="B13" i="5" s="1"/>
  <c r="B12" i="6" s="1"/>
  <c r="D14" i="4"/>
  <c r="B14" i="5" s="1"/>
  <c r="B13" i="6" s="1"/>
  <c r="D15" i="4"/>
  <c r="B15" i="5" s="1"/>
  <c r="D16" i="4"/>
  <c r="B16" i="5" s="1"/>
  <c r="B15" i="6" s="1"/>
  <c r="D17" i="4"/>
  <c r="B17" i="5" s="1"/>
  <c r="B16" i="6" s="1"/>
  <c r="D18" i="4"/>
  <c r="B18" i="5" s="1"/>
  <c r="B17" i="6" s="1"/>
  <c r="D19" i="4"/>
  <c r="B19" i="5" s="1"/>
  <c r="D20" i="4"/>
  <c r="B20" i="5" s="1"/>
  <c r="B19" i="6" s="1"/>
  <c r="D21" i="4"/>
  <c r="B21" i="5" s="1"/>
  <c r="B20" i="6" s="1"/>
  <c r="D22" i="4"/>
  <c r="B22" i="5" s="1"/>
  <c r="B21" i="6" s="1"/>
  <c r="D23" i="4"/>
  <c r="B23" i="5" s="1"/>
  <c r="D24" i="4"/>
  <c r="B24" i="5" s="1"/>
  <c r="B23" i="6" s="1"/>
  <c r="D25" i="4"/>
  <c r="B25" i="5" s="1"/>
  <c r="B24" i="6" s="1"/>
  <c r="D26" i="4"/>
  <c r="B26" i="5" s="1"/>
  <c r="B25" i="6" s="1"/>
  <c r="D27" i="4"/>
  <c r="B27" i="5" s="1"/>
  <c r="D28" i="4"/>
  <c r="B28" i="5" s="1"/>
  <c r="B27" i="6" s="1"/>
  <c r="D29" i="4"/>
  <c r="B29" i="5" s="1"/>
  <c r="B28" i="6" s="1"/>
  <c r="D30" i="4"/>
  <c r="B30" i="5" s="1"/>
  <c r="B29" i="6" s="1"/>
  <c r="D31" i="4"/>
  <c r="B31" i="5" s="1"/>
  <c r="D32" i="4"/>
  <c r="B32" i="5" s="1"/>
  <c r="B31" i="6" s="1"/>
  <c r="D33" i="4"/>
  <c r="B33" i="5" s="1"/>
  <c r="B32" i="6" s="1"/>
  <c r="D34" i="4"/>
  <c r="B34" i="5" s="1"/>
  <c r="B33" i="6" s="1"/>
  <c r="D35" i="4"/>
  <c r="B35" i="5" s="1"/>
  <c r="D36" i="4"/>
  <c r="B36" i="5" s="1"/>
  <c r="B35" i="6" s="1"/>
  <c r="D37" i="4"/>
  <c r="B37" i="5" s="1"/>
  <c r="B36" i="6" s="1"/>
  <c r="D38" i="4"/>
  <c r="B38" i="5" s="1"/>
  <c r="B37" i="6" s="1"/>
  <c r="D39" i="4"/>
  <c r="B39" i="5" s="1"/>
  <c r="D40" i="4"/>
  <c r="B40" i="5" s="1"/>
  <c r="B39" i="6" s="1"/>
  <c r="D41" i="4"/>
  <c r="B41" i="5" s="1"/>
  <c r="B40" i="6" s="1"/>
  <c r="D42" i="4"/>
  <c r="B42" i="5" s="1"/>
  <c r="B41" i="6" s="1"/>
  <c r="D43" i="4"/>
  <c r="B43" i="5" s="1"/>
  <c r="D44" i="4"/>
  <c r="B44" i="5" s="1"/>
  <c r="B43" i="6" s="1"/>
  <c r="D45" i="4"/>
  <c r="B45" i="5" s="1"/>
  <c r="B44" i="6" s="1"/>
  <c r="D46" i="4"/>
  <c r="B46" i="5" s="1"/>
  <c r="B45" i="6" s="1"/>
  <c r="D47" i="4"/>
  <c r="B47" i="5" s="1"/>
  <c r="D48" i="4"/>
  <c r="B48" i="5" s="1"/>
  <c r="B47" i="6" s="1"/>
  <c r="D49" i="4"/>
  <c r="B49" i="5" s="1"/>
  <c r="B48" i="6" s="1"/>
  <c r="D50" i="4"/>
  <c r="B50" i="5" s="1"/>
  <c r="B49" i="6" s="1"/>
  <c r="D51" i="4"/>
  <c r="B51" i="5" s="1"/>
  <c r="D52" i="4"/>
  <c r="B52" i="5" s="1"/>
  <c r="B51" i="6" s="1"/>
  <c r="D53" i="4"/>
  <c r="B53" i="5" s="1"/>
  <c r="B52" i="6" s="1"/>
  <c r="D54" i="4"/>
  <c r="B54" i="5" s="1"/>
  <c r="B53" i="6" s="1"/>
  <c r="D55" i="4"/>
  <c r="B55" i="5" s="1"/>
  <c r="D56" i="4"/>
  <c r="B56" i="5" s="1"/>
  <c r="B55" i="6" s="1"/>
  <c r="D57" i="4"/>
  <c r="B57" i="5" s="1"/>
  <c r="B56" i="6" s="1"/>
  <c r="D58" i="4"/>
  <c r="B58" i="5" s="1"/>
  <c r="B57" i="6" s="1"/>
  <c r="D59" i="4"/>
  <c r="B59" i="5" s="1"/>
  <c r="D60" i="4"/>
  <c r="B60" i="5" s="1"/>
  <c r="B59" i="6" s="1"/>
  <c r="D61" i="4"/>
  <c r="B61" i="5" s="1"/>
  <c r="B60" i="6" s="1"/>
  <c r="D62" i="4"/>
  <c r="B62" i="5" s="1"/>
  <c r="B61" i="6" s="1"/>
  <c r="D63" i="4"/>
  <c r="B63" i="5" s="1"/>
  <c r="D64" i="4"/>
  <c r="B64" i="5" s="1"/>
  <c r="B63" i="6" s="1"/>
  <c r="D65" i="4"/>
  <c r="B65" i="5" s="1"/>
  <c r="B64" i="6" s="1"/>
  <c r="D66" i="4"/>
  <c r="B66" i="5" s="1"/>
  <c r="B65" i="6" s="1"/>
  <c r="D67" i="4"/>
  <c r="B67" i="5" s="1"/>
  <c r="D68" i="4"/>
  <c r="B68" i="5" s="1"/>
  <c r="B67" i="6" s="1"/>
  <c r="D69" i="4"/>
  <c r="B69" i="5" s="1"/>
  <c r="B68" i="6" s="1"/>
  <c r="D70" i="4"/>
  <c r="B70" i="5" s="1"/>
  <c r="B69" i="6" s="1"/>
  <c r="D71" i="4"/>
  <c r="B71" i="5" s="1"/>
  <c r="D72" i="4"/>
  <c r="B72" i="5" s="1"/>
  <c r="B71" i="6" s="1"/>
  <c r="D73" i="4"/>
  <c r="B73" i="5" s="1"/>
  <c r="B72" i="6" s="1"/>
  <c r="D74" i="4"/>
  <c r="B74" i="5" s="1"/>
  <c r="B73" i="6" s="1"/>
  <c r="D75" i="4"/>
  <c r="B75" i="5" s="1"/>
  <c r="D76" i="4"/>
  <c r="B76" i="5" s="1"/>
  <c r="B75" i="6" s="1"/>
  <c r="D77" i="4"/>
  <c r="B77" i="5" s="1"/>
  <c r="B76" i="6" s="1"/>
  <c r="D78" i="4"/>
  <c r="B78" i="5" s="1"/>
  <c r="B77" i="6" s="1"/>
  <c r="D79" i="4"/>
  <c r="B79" i="5" s="1"/>
  <c r="D80" i="4"/>
  <c r="B80" i="5" s="1"/>
  <c r="B79" i="6" s="1"/>
  <c r="D81" i="4"/>
  <c r="B81" i="5" s="1"/>
  <c r="B80" i="6" s="1"/>
  <c r="D82" i="4"/>
  <c r="B82" i="5" s="1"/>
  <c r="B81" i="6" s="1"/>
  <c r="D83" i="4"/>
  <c r="B83" i="5" s="1"/>
  <c r="D84" i="4"/>
  <c r="B84" i="5" s="1"/>
  <c r="B83" i="6" s="1"/>
  <c r="D85" i="4"/>
  <c r="B85" i="5" s="1"/>
  <c r="B84" i="6" s="1"/>
  <c r="D86" i="4"/>
  <c r="B86" i="5" s="1"/>
  <c r="B85" i="6" s="1"/>
  <c r="D87" i="4"/>
  <c r="B87" i="5" s="1"/>
  <c r="D88" i="4"/>
  <c r="B88" i="5" s="1"/>
  <c r="B87" i="6" s="1"/>
  <c r="D89" i="4"/>
  <c r="B89" i="5" s="1"/>
  <c r="B88" i="6" s="1"/>
  <c r="D90" i="4"/>
  <c r="B90" i="5" s="1"/>
  <c r="B89" i="6" s="1"/>
  <c r="D91" i="4"/>
  <c r="B91" i="5" s="1"/>
  <c r="D92" i="4"/>
  <c r="B92" i="5" s="1"/>
  <c r="B91" i="6" s="1"/>
  <c r="D93" i="4"/>
  <c r="B93" i="5" s="1"/>
  <c r="B92" i="6" s="1"/>
  <c r="D94" i="4"/>
  <c r="B94" i="5" s="1"/>
  <c r="B93" i="6" s="1"/>
  <c r="D95" i="4"/>
  <c r="B95" i="5" s="1"/>
  <c r="D96" i="4"/>
  <c r="B96" i="5" s="1"/>
  <c r="B95" i="6" s="1"/>
  <c r="D97" i="4"/>
  <c r="B97" i="5" s="1"/>
  <c r="B96" i="6" s="1"/>
  <c r="D98" i="4"/>
  <c r="B98" i="5" s="1"/>
  <c r="B97" i="6" s="1"/>
  <c r="D99" i="4"/>
  <c r="B99" i="5" s="1"/>
  <c r="D100" i="4"/>
  <c r="B100" i="5" s="1"/>
  <c r="B99" i="6" s="1"/>
  <c r="D101" i="4"/>
  <c r="B101" i="5" s="1"/>
  <c r="B100" i="6" s="1"/>
  <c r="D102" i="4"/>
  <c r="B102" i="5" s="1"/>
  <c r="B101" i="6" s="1"/>
  <c r="D103" i="4"/>
  <c r="B103" i="5" s="1"/>
  <c r="D104" i="4"/>
  <c r="B104" i="5" s="1"/>
  <c r="B103" i="6" s="1"/>
  <c r="D105" i="4"/>
  <c r="B105" i="5" s="1"/>
  <c r="B104" i="6" s="1"/>
  <c r="D106" i="4"/>
  <c r="B106" i="5" s="1"/>
  <c r="B105" i="6" s="1"/>
  <c r="D107" i="4"/>
  <c r="B107" i="5" s="1"/>
  <c r="D108" i="4"/>
  <c r="B108" i="5" s="1"/>
  <c r="B107" i="6" s="1"/>
  <c r="D109" i="4"/>
  <c r="B109" i="5" s="1"/>
  <c r="B108" i="6" s="1"/>
  <c r="D110" i="4"/>
  <c r="B110" i="5" s="1"/>
  <c r="B109" i="6" s="1"/>
  <c r="D111" i="4"/>
  <c r="B111" i="5" s="1"/>
  <c r="D112" i="4"/>
  <c r="B112" i="5" s="1"/>
  <c r="B111" i="6" s="1"/>
  <c r="D113" i="4"/>
  <c r="B113" i="5" s="1"/>
  <c r="B112" i="6" s="1"/>
  <c r="D114" i="4"/>
  <c r="B114" i="5" s="1"/>
  <c r="B113" i="6" s="1"/>
  <c r="D115" i="4"/>
  <c r="B115" i="5" s="1"/>
  <c r="D116" i="4"/>
  <c r="B116" i="5" s="1"/>
  <c r="B115" i="6" s="1"/>
  <c r="D117" i="4"/>
  <c r="B117" i="5" s="1"/>
  <c r="B116" i="6" s="1"/>
  <c r="D118" i="4"/>
  <c r="B118" i="5" s="1"/>
  <c r="B117" i="6" s="1"/>
  <c r="D119" i="4"/>
  <c r="B119" i="5" s="1"/>
  <c r="D120" i="4"/>
  <c r="B120" i="5" s="1"/>
  <c r="B119" i="6" s="1"/>
  <c r="D121" i="4"/>
  <c r="B121" i="5" s="1"/>
  <c r="B120" i="6" s="1"/>
  <c r="D122" i="4"/>
  <c r="B122" i="5" s="1"/>
  <c r="B121" i="6" s="1"/>
  <c r="D123" i="4"/>
  <c r="B123" i="5" s="1"/>
  <c r="D124" i="4"/>
  <c r="B124" i="5" s="1"/>
  <c r="B123" i="6" s="1"/>
  <c r="D125" i="4"/>
  <c r="B125" i="5" s="1"/>
  <c r="B124" i="6" s="1"/>
  <c r="D126" i="4"/>
  <c r="B126" i="5" s="1"/>
  <c r="B125" i="6" s="1"/>
  <c r="D127" i="4"/>
  <c r="B127" i="5" s="1"/>
  <c r="D128" i="4"/>
  <c r="B128" i="5" s="1"/>
  <c r="B127" i="6" s="1"/>
  <c r="D129" i="4"/>
  <c r="B129" i="5" s="1"/>
  <c r="B128" i="6" s="1"/>
  <c r="D130" i="4"/>
  <c r="B130" i="5" s="1"/>
  <c r="B129" i="6" s="1"/>
  <c r="D131" i="4"/>
  <c r="B131" i="5" s="1"/>
  <c r="D132" i="4"/>
  <c r="B132" i="5" s="1"/>
  <c r="B131" i="6" s="1"/>
  <c r="D133" i="4"/>
  <c r="B133" i="5" s="1"/>
  <c r="B132" i="6" s="1"/>
  <c r="D134" i="4"/>
  <c r="B134" i="5" s="1"/>
  <c r="B133" i="6" s="1"/>
  <c r="D135" i="4"/>
  <c r="B135" i="5" s="1"/>
  <c r="D136" i="4"/>
  <c r="B136" i="5" s="1"/>
  <c r="B135" i="6" s="1"/>
  <c r="D137" i="4"/>
  <c r="B137" i="5" s="1"/>
  <c r="B136" i="6" s="1"/>
  <c r="D138" i="4"/>
  <c r="B138" i="5" s="1"/>
  <c r="B137" i="6" s="1"/>
  <c r="D139" i="4"/>
  <c r="B139" i="5" s="1"/>
  <c r="D140" i="4"/>
  <c r="B140" i="5" s="1"/>
  <c r="B139" i="6" s="1"/>
  <c r="D141" i="4"/>
  <c r="B141" i="5" s="1"/>
  <c r="B140" i="6" s="1"/>
  <c r="D142" i="4"/>
  <c r="B142" i="5" s="1"/>
  <c r="B141" i="6" s="1"/>
  <c r="D143" i="4"/>
  <c r="B143" i="5" s="1"/>
  <c r="D144" i="4"/>
  <c r="B144" i="5" s="1"/>
  <c r="B143" i="6" s="1"/>
  <c r="D145" i="4"/>
  <c r="B145" i="5" s="1"/>
  <c r="B144" i="6" s="1"/>
  <c r="D146" i="4"/>
  <c r="B146" i="5" s="1"/>
  <c r="B145" i="6" s="1"/>
  <c r="D147" i="4"/>
  <c r="B147" i="5" s="1"/>
  <c r="D148" i="4"/>
  <c r="B148" i="5" s="1"/>
  <c r="B147" i="6" s="1"/>
  <c r="D149" i="4"/>
  <c r="B149" i="5" s="1"/>
  <c r="B148" i="6" s="1"/>
  <c r="D150" i="4"/>
  <c r="B150" i="5" s="1"/>
  <c r="B149" i="6" s="1"/>
  <c r="D151" i="4"/>
  <c r="B151" i="5" s="1"/>
  <c r="D152" i="4"/>
  <c r="B152" i="5" s="1"/>
  <c r="B151" i="6" s="1"/>
  <c r="D153" i="4"/>
  <c r="B153" i="5" s="1"/>
  <c r="B152" i="6" s="1"/>
  <c r="D154" i="4"/>
  <c r="B154" i="5" s="1"/>
  <c r="B153" i="6" s="1"/>
  <c r="D155" i="4"/>
  <c r="B155" i="5" s="1"/>
  <c r="D156" i="4"/>
  <c r="B156" i="5" s="1"/>
  <c r="B155" i="6" s="1"/>
  <c r="D157" i="4"/>
  <c r="B157" i="5" s="1"/>
  <c r="B156" i="6" s="1"/>
  <c r="D158" i="4"/>
  <c r="B158" i="5" s="1"/>
  <c r="B157" i="6" s="1"/>
  <c r="D159" i="4"/>
  <c r="B159" i="5" s="1"/>
  <c r="D160" i="4"/>
  <c r="B160" i="5" s="1"/>
  <c r="B159" i="6" s="1"/>
  <c r="D161" i="4"/>
  <c r="B161" i="5" s="1"/>
  <c r="B160" i="6" s="1"/>
  <c r="D162" i="4"/>
  <c r="B162" i="5" s="1"/>
  <c r="B161" i="6" s="1"/>
  <c r="D163" i="4"/>
  <c r="B163" i="5" s="1"/>
  <c r="D164" i="4"/>
  <c r="B164" i="5" s="1"/>
  <c r="B163" i="6" s="1"/>
  <c r="D165" i="4"/>
  <c r="B165" i="5" s="1"/>
  <c r="B164" i="6" s="1"/>
  <c r="D166" i="4"/>
  <c r="B166" i="5" s="1"/>
  <c r="B165" i="6" s="1"/>
  <c r="D167" i="4"/>
  <c r="B167" i="5" s="1"/>
  <c r="D168" i="4"/>
  <c r="B168" i="5" s="1"/>
  <c r="B167" i="6" s="1"/>
  <c r="D169" i="4"/>
  <c r="B169" i="5" s="1"/>
  <c r="B168" i="6" s="1"/>
  <c r="D170" i="4"/>
  <c r="B170" i="5" s="1"/>
  <c r="B169" i="6" s="1"/>
  <c r="D171" i="4"/>
  <c r="B171" i="5" s="1"/>
  <c r="D172" i="4"/>
  <c r="B172" i="5" s="1"/>
  <c r="B171" i="6" s="1"/>
  <c r="D173" i="4"/>
  <c r="B173" i="5" s="1"/>
  <c r="B172" i="6" s="1"/>
  <c r="D174" i="4"/>
  <c r="B174" i="5" s="1"/>
  <c r="B173" i="6" s="1"/>
  <c r="D175" i="4"/>
  <c r="B175" i="5" s="1"/>
  <c r="D176" i="4"/>
  <c r="B176" i="5" s="1"/>
  <c r="B175" i="6" s="1"/>
  <c r="D177" i="4"/>
  <c r="B177" i="5" s="1"/>
  <c r="B176" i="6" s="1"/>
  <c r="D178" i="4"/>
  <c r="B178" i="5" s="1"/>
  <c r="B177" i="6" s="1"/>
  <c r="D179" i="4"/>
  <c r="B179" i="5" s="1"/>
  <c r="D180" i="4"/>
  <c r="B180" i="5" s="1"/>
  <c r="B179" i="6" s="1"/>
  <c r="D181" i="4"/>
  <c r="B181" i="5" s="1"/>
  <c r="B180" i="6" s="1"/>
  <c r="D182" i="4"/>
  <c r="B182" i="5" s="1"/>
  <c r="B181" i="6" s="1"/>
  <c r="D183" i="4"/>
  <c r="B183" i="5" s="1"/>
  <c r="D184" i="4"/>
  <c r="B184" i="5" s="1"/>
  <c r="B183" i="6" s="1"/>
  <c r="D185" i="4"/>
  <c r="B185" i="5" s="1"/>
  <c r="B184" i="6" s="1"/>
  <c r="D186" i="4"/>
  <c r="B186" i="5" s="1"/>
  <c r="B185" i="6" s="1"/>
  <c r="D187" i="4"/>
  <c r="B187" i="5" s="1"/>
  <c r="D188" i="4"/>
  <c r="B188" i="5" s="1"/>
  <c r="B187" i="6" s="1"/>
  <c r="D189" i="4"/>
  <c r="B189" i="5" s="1"/>
  <c r="B188" i="6" s="1"/>
  <c r="D190" i="4"/>
  <c r="B190" i="5" s="1"/>
  <c r="B189" i="6" s="1"/>
  <c r="D191" i="4"/>
  <c r="B191" i="5" s="1"/>
  <c r="D192" i="4"/>
  <c r="B192" i="5" s="1"/>
  <c r="B191" i="6" s="1"/>
  <c r="D193" i="4"/>
  <c r="B193" i="5" s="1"/>
  <c r="B192" i="6" s="1"/>
  <c r="D194" i="4"/>
  <c r="B194" i="5" s="1"/>
  <c r="B193" i="6" s="1"/>
  <c r="D195" i="4"/>
  <c r="B195" i="5" s="1"/>
  <c r="D196" i="4"/>
  <c r="B196" i="5" s="1"/>
  <c r="B195" i="6" s="1"/>
  <c r="D197" i="4"/>
  <c r="B197" i="5" s="1"/>
  <c r="B196" i="6" s="1"/>
  <c r="D198" i="4"/>
  <c r="B198" i="5" s="1"/>
  <c r="B197" i="6" s="1"/>
  <c r="D199" i="4"/>
  <c r="B199" i="5" s="1"/>
  <c r="D200" i="4"/>
  <c r="B200" i="5" s="1"/>
  <c r="B199" i="6" s="1"/>
  <c r="D201" i="4"/>
  <c r="B201" i="5" s="1"/>
  <c r="B200" i="6" s="1"/>
  <c r="D202" i="4"/>
  <c r="B202" i="5" s="1"/>
  <c r="B201" i="6" s="1"/>
  <c r="D203" i="4"/>
  <c r="B203" i="5" s="1"/>
  <c r="D204" i="4"/>
  <c r="B204" i="5" s="1"/>
  <c r="B203" i="6" s="1"/>
  <c r="D205" i="4"/>
  <c r="B205" i="5" s="1"/>
  <c r="B204" i="6" s="1"/>
  <c r="D206" i="4"/>
  <c r="B206" i="5" s="1"/>
  <c r="B205" i="6" s="1"/>
  <c r="D207" i="4"/>
  <c r="B207" i="5" s="1"/>
  <c r="D208" i="4"/>
  <c r="B208" i="5" s="1"/>
  <c r="B207" i="6" s="1"/>
  <c r="D209" i="4"/>
  <c r="B209" i="5" s="1"/>
  <c r="B208" i="6" s="1"/>
  <c r="D210" i="4"/>
  <c r="B210" i="5" s="1"/>
  <c r="B209" i="6" s="1"/>
  <c r="D211" i="4"/>
  <c r="B211" i="5" s="1"/>
  <c r="D212" i="4"/>
  <c r="B212" i="5" s="1"/>
  <c r="B211" i="6" s="1"/>
  <c r="D213" i="4"/>
  <c r="B213" i="5" s="1"/>
  <c r="B212" i="6" s="1"/>
  <c r="D214" i="4"/>
  <c r="B214" i="5" s="1"/>
  <c r="B213" i="6" s="1"/>
  <c r="D215" i="4"/>
  <c r="B215" i="5" s="1"/>
  <c r="D216" i="4"/>
  <c r="B216" i="5" s="1"/>
  <c r="B215" i="6" s="1"/>
  <c r="D217" i="4"/>
  <c r="B217" i="5" s="1"/>
  <c r="B216" i="6" s="1"/>
  <c r="D218" i="4"/>
  <c r="B218" i="5" s="1"/>
  <c r="B217" i="6" s="1"/>
  <c r="D219" i="4"/>
  <c r="B219" i="5" s="1"/>
  <c r="D220" i="4"/>
  <c r="B220" i="5" s="1"/>
  <c r="B219" i="6" s="1"/>
  <c r="D221" i="4"/>
  <c r="B221" i="5" s="1"/>
  <c r="B220" i="6" s="1"/>
  <c r="D222" i="4"/>
  <c r="B222" i="5" s="1"/>
  <c r="B221" i="6" s="1"/>
  <c r="D223" i="4"/>
  <c r="B223" i="5" s="1"/>
  <c r="D224" i="4"/>
  <c r="B224" i="5" s="1"/>
  <c r="B223" i="6" s="1"/>
  <c r="D225" i="4"/>
  <c r="B225" i="5" s="1"/>
  <c r="B224" i="6" s="1"/>
  <c r="D226" i="4"/>
  <c r="B226" i="5" s="1"/>
  <c r="B225" i="6" s="1"/>
  <c r="D227" i="4"/>
  <c r="B227" i="5" s="1"/>
  <c r="D228" i="4"/>
  <c r="B228" i="5" s="1"/>
  <c r="B227" i="6" s="1"/>
  <c r="D229" i="4"/>
  <c r="B229" i="5" s="1"/>
  <c r="B228" i="6" s="1"/>
  <c r="D230" i="4"/>
  <c r="B230" i="5" s="1"/>
  <c r="B229" i="6" s="1"/>
  <c r="D231" i="4"/>
  <c r="B231" i="5" s="1"/>
  <c r="D232" i="4"/>
  <c r="B232" i="5" s="1"/>
  <c r="B231" i="6" s="1"/>
  <c r="D233" i="4"/>
  <c r="B233" i="5" s="1"/>
  <c r="B232" i="6" s="1"/>
  <c r="D234" i="4"/>
  <c r="B234" i="5" s="1"/>
  <c r="B233" i="6" s="1"/>
  <c r="D235" i="4"/>
  <c r="B235" i="5" s="1"/>
  <c r="D236" i="4"/>
  <c r="B236" i="5" s="1"/>
  <c r="B235" i="6" s="1"/>
  <c r="D237" i="4"/>
  <c r="B237" i="5" s="1"/>
  <c r="B236" i="6" s="1"/>
  <c r="D238" i="4"/>
  <c r="B238" i="5" s="1"/>
  <c r="B237" i="6" s="1"/>
  <c r="D239" i="4"/>
  <c r="B239" i="5" s="1"/>
  <c r="D240" i="4"/>
  <c r="B240" i="5" s="1"/>
  <c r="B239" i="6" s="1"/>
  <c r="D241" i="4"/>
  <c r="B241" i="5" s="1"/>
  <c r="B240" i="6" s="1"/>
  <c r="D242" i="4"/>
  <c r="B242" i="5" s="1"/>
  <c r="B241" i="6" s="1"/>
  <c r="D243" i="4"/>
  <c r="B243" i="5" s="1"/>
  <c r="D244" i="4"/>
  <c r="B244" i="5" s="1"/>
  <c r="B243" i="6" s="1"/>
  <c r="D245" i="4"/>
  <c r="B245" i="5" s="1"/>
  <c r="B244" i="6" s="1"/>
  <c r="D246" i="4"/>
  <c r="B246" i="5" s="1"/>
  <c r="B245" i="6" s="1"/>
  <c r="D247" i="4"/>
  <c r="B247" i="5" s="1"/>
  <c r="D248" i="4"/>
  <c r="B248" i="5" s="1"/>
  <c r="B247" i="6" s="1"/>
  <c r="D249" i="4"/>
  <c r="B249" i="5" s="1"/>
  <c r="B248" i="6" s="1"/>
  <c r="D250" i="4"/>
  <c r="B250" i="5" s="1"/>
  <c r="B249" i="6" s="1"/>
  <c r="D251" i="4"/>
  <c r="B251" i="5" s="1"/>
  <c r="D252" i="4"/>
  <c r="B252" i="5" s="1"/>
  <c r="B251" i="6" s="1"/>
  <c r="D253" i="4"/>
  <c r="B253" i="5" s="1"/>
  <c r="B252" i="6" s="1"/>
  <c r="D254" i="4"/>
  <c r="B254" i="5" s="1"/>
  <c r="B253" i="6" s="1"/>
  <c r="D255" i="4"/>
  <c r="B255" i="5" s="1"/>
  <c r="D256" i="4"/>
  <c r="B256" i="5" s="1"/>
  <c r="B255" i="6" s="1"/>
  <c r="D257" i="4"/>
  <c r="B257" i="5" s="1"/>
  <c r="B256" i="6" s="1"/>
  <c r="D258" i="4"/>
  <c r="B258" i="5" s="1"/>
  <c r="B257" i="6" s="1"/>
  <c r="D259" i="4"/>
  <c r="B259" i="5" s="1"/>
  <c r="D260" i="4"/>
  <c r="B260" i="5" s="1"/>
  <c r="B259" i="6" s="1"/>
  <c r="D261" i="4"/>
  <c r="B261" i="5" s="1"/>
  <c r="B260" i="6" s="1"/>
  <c r="D262" i="4"/>
  <c r="B262" i="5" s="1"/>
  <c r="B261" i="6" s="1"/>
  <c r="D263" i="4"/>
  <c r="B263" i="5" s="1"/>
  <c r="D264" i="4"/>
  <c r="B264" i="5" s="1"/>
  <c r="B263" i="6" s="1"/>
  <c r="D265" i="4"/>
  <c r="B265" i="5" s="1"/>
  <c r="B264" i="6" s="1"/>
  <c r="D266" i="4"/>
  <c r="B266" i="5" s="1"/>
  <c r="B265" i="6" s="1"/>
  <c r="D267" i="4"/>
  <c r="B267" i="5" s="1"/>
  <c r="D268" i="4"/>
  <c r="B268" i="5" s="1"/>
  <c r="B267" i="6" s="1"/>
  <c r="D269" i="4"/>
  <c r="B269" i="5" s="1"/>
  <c r="B268" i="6" s="1"/>
  <c r="D270" i="4"/>
  <c r="B270" i="5" s="1"/>
  <c r="B269" i="6" s="1"/>
  <c r="D271" i="4"/>
  <c r="B271" i="5" s="1"/>
  <c r="D272" i="4"/>
  <c r="B272" i="5" s="1"/>
  <c r="B271" i="6" s="1"/>
  <c r="D273" i="4"/>
  <c r="B273" i="5" s="1"/>
  <c r="B272" i="6" s="1"/>
  <c r="D274" i="4"/>
  <c r="B274" i="5" s="1"/>
  <c r="B273" i="6" s="1"/>
  <c r="D275" i="4"/>
  <c r="B275" i="5" s="1"/>
  <c r="D276" i="4"/>
  <c r="B276" i="5" s="1"/>
  <c r="B275" i="6" s="1"/>
  <c r="D277" i="4"/>
  <c r="B277" i="5" s="1"/>
  <c r="B276" i="6" s="1"/>
  <c r="D278" i="4"/>
  <c r="B278" i="5" s="1"/>
  <c r="B277" i="6" s="1"/>
  <c r="D279" i="4"/>
  <c r="B279" i="5" s="1"/>
  <c r="D280" i="4"/>
  <c r="B280" i="5" s="1"/>
  <c r="B279" i="6" s="1"/>
  <c r="D281" i="4"/>
  <c r="B281" i="5" s="1"/>
  <c r="B280" i="6" s="1"/>
  <c r="D282" i="4"/>
  <c r="B282" i="5" s="1"/>
  <c r="B281" i="6" s="1"/>
  <c r="D283" i="4"/>
  <c r="B283" i="5" s="1"/>
  <c r="B282" i="6" s="1"/>
  <c r="D284" i="4"/>
  <c r="B284" i="5" s="1"/>
  <c r="B283" i="6" s="1"/>
  <c r="D285" i="4"/>
  <c r="B285" i="5" s="1"/>
  <c r="B284" i="6" s="1"/>
  <c r="D286" i="4"/>
  <c r="B286" i="5" s="1"/>
  <c r="B285" i="6" s="1"/>
  <c r="D287" i="4"/>
  <c r="B287" i="5" s="1"/>
  <c r="B286" i="6" s="1"/>
  <c r="D288" i="4"/>
  <c r="B288" i="5" s="1"/>
  <c r="B287" i="6" s="1"/>
  <c r="D289" i="4"/>
  <c r="B289" i="5" s="1"/>
  <c r="B288" i="6" s="1"/>
  <c r="D290" i="4"/>
  <c r="B290" i="5" s="1"/>
  <c r="B289" i="6" s="1"/>
  <c r="D291" i="4"/>
  <c r="B291" i="5" s="1"/>
  <c r="B290" i="6" s="1"/>
  <c r="D292" i="4"/>
  <c r="B292" i="5" s="1"/>
  <c r="B291" i="6" s="1"/>
  <c r="D293" i="4"/>
  <c r="B293" i="5" s="1"/>
  <c r="B292" i="6" s="1"/>
  <c r="D294" i="4"/>
  <c r="B294" i="5" s="1"/>
  <c r="B293" i="6" s="1"/>
  <c r="D295" i="4"/>
  <c r="B295" i="5" s="1"/>
  <c r="B294" i="6" s="1"/>
  <c r="D296" i="4"/>
  <c r="B296" i="5" s="1"/>
  <c r="B295" i="6" s="1"/>
  <c r="D297" i="4"/>
  <c r="B297" i="5" s="1"/>
  <c r="B296" i="6" s="1"/>
  <c r="D298" i="4"/>
  <c r="B298" i="5" s="1"/>
  <c r="B297" i="6" s="1"/>
  <c r="D299" i="4"/>
  <c r="B299" i="5" s="1"/>
  <c r="B298" i="6" s="1"/>
  <c r="D300" i="4"/>
  <c r="B300" i="5" s="1"/>
  <c r="B299" i="6" s="1"/>
  <c r="D301" i="4"/>
  <c r="B301" i="5" s="1"/>
  <c r="B300" i="6" s="1"/>
  <c r="D302" i="4"/>
  <c r="B302" i="5" s="1"/>
  <c r="B301" i="6" s="1"/>
  <c r="D303" i="4"/>
  <c r="B303" i="5" s="1"/>
  <c r="B302" i="6" s="1"/>
  <c r="D304" i="4"/>
  <c r="B304" i="5" s="1"/>
  <c r="B303" i="6" s="1"/>
  <c r="D305" i="4"/>
  <c r="B305" i="5" s="1"/>
  <c r="B304" i="6" s="1"/>
  <c r="D306" i="4"/>
  <c r="B306" i="5" s="1"/>
  <c r="B305" i="6" s="1"/>
  <c r="D307" i="4"/>
  <c r="B307" i="5" s="1"/>
  <c r="B306" i="6" s="1"/>
  <c r="D308" i="4"/>
  <c r="B308" i="5" s="1"/>
  <c r="B307" i="6" s="1"/>
  <c r="D309" i="4"/>
  <c r="B309" i="5" s="1"/>
  <c r="B308" i="6" s="1"/>
  <c r="D310" i="4"/>
  <c r="B310" i="5" s="1"/>
  <c r="B309" i="6" s="1"/>
  <c r="D311" i="4"/>
  <c r="B311" i="5" s="1"/>
  <c r="B310" i="6" s="1"/>
  <c r="D312" i="4"/>
  <c r="B312" i="5" s="1"/>
  <c r="B311" i="6" s="1"/>
  <c r="D313" i="4"/>
  <c r="B313" i="5" s="1"/>
  <c r="B312" i="6" s="1"/>
  <c r="D314" i="4"/>
  <c r="B314" i="5" s="1"/>
  <c r="B313" i="6" s="1"/>
  <c r="D315" i="4"/>
  <c r="B315" i="5" s="1"/>
  <c r="B314" i="6" s="1"/>
  <c r="D316" i="4"/>
  <c r="B316" i="5" s="1"/>
  <c r="B315" i="6" s="1"/>
  <c r="D317" i="4"/>
  <c r="B317" i="5" s="1"/>
  <c r="B316" i="6" s="1"/>
  <c r="D318" i="4"/>
  <c r="B318" i="5" s="1"/>
  <c r="B317" i="6" s="1"/>
  <c r="D319" i="4"/>
  <c r="B319" i="5" s="1"/>
  <c r="B318" i="6" s="1"/>
  <c r="D320" i="4"/>
  <c r="B320" i="5" s="1"/>
  <c r="B319" i="6" s="1"/>
  <c r="D321" i="4"/>
  <c r="B321" i="5" s="1"/>
  <c r="B320" i="6" s="1"/>
  <c r="D322" i="4"/>
  <c r="B322" i="5" s="1"/>
  <c r="B321" i="6" s="1"/>
  <c r="D323" i="4"/>
  <c r="B323" i="5" s="1"/>
  <c r="B322" i="6" s="1"/>
  <c r="D324" i="4"/>
  <c r="B324" i="5" s="1"/>
  <c r="B323" i="6" s="1"/>
  <c r="D325" i="4"/>
  <c r="B325" i="5" s="1"/>
  <c r="B324" i="6" s="1"/>
  <c r="D326" i="4"/>
  <c r="B326" i="5" s="1"/>
  <c r="B325" i="6" s="1"/>
  <c r="D327" i="4"/>
  <c r="B327" i="5" s="1"/>
  <c r="B326" i="6" s="1"/>
  <c r="D328" i="4"/>
  <c r="B328" i="5" s="1"/>
  <c r="B327" i="6" s="1"/>
  <c r="D329" i="4"/>
  <c r="B329" i="5" s="1"/>
  <c r="B328" i="6" s="1"/>
  <c r="D330" i="4"/>
  <c r="B330" i="5" s="1"/>
  <c r="B329" i="6" s="1"/>
  <c r="D331" i="4"/>
  <c r="B331" i="5" s="1"/>
  <c r="B330" i="6" s="1"/>
  <c r="D332" i="4"/>
  <c r="B332" i="5" s="1"/>
  <c r="B331" i="6" s="1"/>
  <c r="D333" i="4"/>
  <c r="B333" i="5" s="1"/>
  <c r="B332" i="6" s="1"/>
  <c r="D334" i="4"/>
  <c r="B334" i="5" s="1"/>
  <c r="B333" i="6" s="1"/>
  <c r="D335" i="4"/>
  <c r="B335" i="5" s="1"/>
  <c r="B334" i="6" s="1"/>
  <c r="D336" i="4"/>
  <c r="B336" i="5" s="1"/>
  <c r="B335" i="6" s="1"/>
  <c r="D337" i="4"/>
  <c r="B337" i="5" s="1"/>
  <c r="B336" i="6" s="1"/>
  <c r="D338" i="4"/>
  <c r="B338" i="5" s="1"/>
  <c r="B337" i="6" s="1"/>
  <c r="D339" i="4"/>
  <c r="B339" i="5" s="1"/>
  <c r="B338" i="6" s="1"/>
  <c r="D340" i="4"/>
  <c r="B340" i="5" s="1"/>
  <c r="B339" i="6" s="1"/>
  <c r="D341" i="4"/>
  <c r="B341" i="5" s="1"/>
  <c r="B340" i="6" s="1"/>
  <c r="D342" i="4"/>
  <c r="B342" i="5" s="1"/>
  <c r="B341" i="6" s="1"/>
  <c r="D343" i="4"/>
  <c r="B343" i="5" s="1"/>
  <c r="B342" i="6" s="1"/>
  <c r="D344" i="4"/>
  <c r="B344" i="5" s="1"/>
  <c r="B343" i="6" s="1"/>
  <c r="D345" i="4"/>
  <c r="B345" i="5" s="1"/>
  <c r="B344" i="6" s="1"/>
  <c r="D346" i="4"/>
  <c r="B346" i="5" s="1"/>
  <c r="B345" i="6" s="1"/>
  <c r="D347" i="4"/>
  <c r="B347" i="5" s="1"/>
  <c r="B346" i="6" s="1"/>
  <c r="D348" i="4"/>
  <c r="B348" i="5" s="1"/>
  <c r="B347" i="6" s="1"/>
  <c r="D349" i="4"/>
  <c r="B349" i="5" s="1"/>
  <c r="B348" i="6" s="1"/>
  <c r="D350" i="4"/>
  <c r="B350" i="5" s="1"/>
  <c r="B349" i="6" s="1"/>
  <c r="D351" i="4"/>
  <c r="B351" i="5" s="1"/>
  <c r="B350" i="6" s="1"/>
  <c r="D352" i="4"/>
  <c r="B352" i="5" s="1"/>
  <c r="B351" i="6" s="1"/>
  <c r="D353" i="4"/>
  <c r="B353" i="5" s="1"/>
  <c r="B352" i="6" s="1"/>
  <c r="D354" i="4"/>
  <c r="B354" i="5" s="1"/>
  <c r="B353" i="6" s="1"/>
  <c r="D355" i="4"/>
  <c r="B355" i="5" s="1"/>
  <c r="B354" i="6" s="1"/>
  <c r="D356" i="4"/>
  <c r="B356" i="5" s="1"/>
  <c r="B355" i="6" s="1"/>
  <c r="D357" i="4"/>
  <c r="B357" i="5" s="1"/>
  <c r="B356" i="6" s="1"/>
  <c r="D358" i="4"/>
  <c r="B358" i="5" s="1"/>
  <c r="B357" i="6" s="1"/>
  <c r="D359" i="4"/>
  <c r="B359" i="5" s="1"/>
  <c r="B358" i="6" s="1"/>
  <c r="D360" i="4"/>
  <c r="B360" i="5" s="1"/>
  <c r="B359" i="6" s="1"/>
  <c r="D361" i="4"/>
  <c r="B361" i="5" s="1"/>
  <c r="B360" i="6" s="1"/>
  <c r="D362" i="4"/>
  <c r="B362" i="5" s="1"/>
  <c r="B361" i="6" s="1"/>
  <c r="D363" i="4"/>
  <c r="B363" i="5" s="1"/>
  <c r="B362" i="6" s="1"/>
  <c r="D364" i="4"/>
  <c r="B364" i="5" s="1"/>
  <c r="B363" i="6" s="1"/>
  <c r="D365" i="4"/>
  <c r="B365" i="5" s="1"/>
  <c r="B364" i="6" s="1"/>
  <c r="D366" i="4"/>
  <c r="B366" i="5" s="1"/>
  <c r="B365" i="6" s="1"/>
  <c r="D367" i="4"/>
  <c r="B367" i="5" s="1"/>
  <c r="B366" i="6" s="1"/>
  <c r="D368" i="4"/>
  <c r="B368" i="5" s="1"/>
  <c r="B367" i="6" s="1"/>
  <c r="D369" i="4"/>
  <c r="B369" i="5" s="1"/>
  <c r="B368" i="6" s="1"/>
  <c r="D370" i="4"/>
  <c r="B370" i="5" s="1"/>
  <c r="B369" i="6" s="1"/>
  <c r="D371" i="4"/>
  <c r="B371" i="5" s="1"/>
  <c r="B370" i="6" s="1"/>
  <c r="D6" i="4"/>
  <c r="B6" i="5" s="1"/>
  <c r="B5" i="6" s="1"/>
  <c r="C7" i="4"/>
  <c r="A7" i="5" s="1"/>
  <c r="A6" i="6" s="1"/>
  <c r="C8" i="4"/>
  <c r="A8" i="5" s="1"/>
  <c r="A7" i="6" s="1"/>
  <c r="C9" i="4"/>
  <c r="A9" i="5" s="1"/>
  <c r="A8" i="6" s="1"/>
  <c r="C10" i="4"/>
  <c r="A10" i="5" s="1"/>
  <c r="A9" i="6" s="1"/>
  <c r="C11" i="4"/>
  <c r="A11" i="5" s="1"/>
  <c r="A10" i="6" s="1"/>
  <c r="C12" i="4"/>
  <c r="A12" i="5" s="1"/>
  <c r="A11" i="6" s="1"/>
  <c r="C13" i="4"/>
  <c r="A13" i="5" s="1"/>
  <c r="A12" i="6" s="1"/>
  <c r="C14" i="4"/>
  <c r="A14" i="5" s="1"/>
  <c r="A13" i="6" s="1"/>
  <c r="C15" i="4"/>
  <c r="A15" i="5" s="1"/>
  <c r="A14" i="6" s="1"/>
  <c r="C16" i="4"/>
  <c r="A16" i="5" s="1"/>
  <c r="A15" i="6" s="1"/>
  <c r="C17" i="4"/>
  <c r="A17" i="5" s="1"/>
  <c r="A16" i="6" s="1"/>
  <c r="C18" i="4"/>
  <c r="A18" i="5" s="1"/>
  <c r="A17" i="6" s="1"/>
  <c r="C19" i="4"/>
  <c r="A19" i="5" s="1"/>
  <c r="A18" i="6" s="1"/>
  <c r="C20" i="4"/>
  <c r="A20" i="5" s="1"/>
  <c r="A19" i="6" s="1"/>
  <c r="C21" i="4"/>
  <c r="A21" i="5" s="1"/>
  <c r="A20" i="6" s="1"/>
  <c r="C22" i="4"/>
  <c r="A22" i="5" s="1"/>
  <c r="A21" i="6" s="1"/>
  <c r="C23" i="4"/>
  <c r="A23" i="5" s="1"/>
  <c r="A22" i="6" s="1"/>
  <c r="C24" i="4"/>
  <c r="A24" i="5" s="1"/>
  <c r="A23" i="6" s="1"/>
  <c r="C25" i="4"/>
  <c r="A25" i="5" s="1"/>
  <c r="A24" i="6" s="1"/>
  <c r="C26" i="4"/>
  <c r="A26" i="5" s="1"/>
  <c r="A25" i="6" s="1"/>
  <c r="C27" i="4"/>
  <c r="A27" i="5" s="1"/>
  <c r="A26" i="6" s="1"/>
  <c r="C28" i="4"/>
  <c r="A28" i="5" s="1"/>
  <c r="A27" i="6" s="1"/>
  <c r="C29" i="4"/>
  <c r="A29" i="5" s="1"/>
  <c r="A28" i="6" s="1"/>
  <c r="C30" i="4"/>
  <c r="A30" i="5" s="1"/>
  <c r="A29" i="6" s="1"/>
  <c r="C31" i="4"/>
  <c r="A31" i="5" s="1"/>
  <c r="A30" i="6" s="1"/>
  <c r="C32" i="4"/>
  <c r="A32" i="5" s="1"/>
  <c r="A31" i="6" s="1"/>
  <c r="C33" i="4"/>
  <c r="A33" i="5" s="1"/>
  <c r="A32" i="6" s="1"/>
  <c r="C34" i="4"/>
  <c r="A34" i="5" s="1"/>
  <c r="A33" i="6" s="1"/>
  <c r="C35" i="4"/>
  <c r="A35" i="5" s="1"/>
  <c r="A34" i="6" s="1"/>
  <c r="C36" i="4"/>
  <c r="A36" i="5" s="1"/>
  <c r="A35" i="6" s="1"/>
  <c r="C37" i="4"/>
  <c r="A37" i="5" s="1"/>
  <c r="A36" i="6" s="1"/>
  <c r="C38" i="4"/>
  <c r="A38" i="5" s="1"/>
  <c r="A37" i="6" s="1"/>
  <c r="C39" i="4"/>
  <c r="A39" i="5" s="1"/>
  <c r="A38" i="6" s="1"/>
  <c r="C40" i="4"/>
  <c r="A40" i="5" s="1"/>
  <c r="A39" i="6" s="1"/>
  <c r="C41" i="4"/>
  <c r="A41" i="5" s="1"/>
  <c r="A40" i="6" s="1"/>
  <c r="C42" i="4"/>
  <c r="A42" i="5" s="1"/>
  <c r="A41" i="6" s="1"/>
  <c r="C43" i="4"/>
  <c r="A43" i="5" s="1"/>
  <c r="A42" i="6" s="1"/>
  <c r="C44" i="4"/>
  <c r="A44" i="5" s="1"/>
  <c r="A43" i="6" s="1"/>
  <c r="C45" i="4"/>
  <c r="A45" i="5" s="1"/>
  <c r="A44" i="6" s="1"/>
  <c r="C46" i="4"/>
  <c r="A46" i="5" s="1"/>
  <c r="A45" i="6" s="1"/>
  <c r="C47" i="4"/>
  <c r="A47" i="5" s="1"/>
  <c r="A46" i="6" s="1"/>
  <c r="C48" i="4"/>
  <c r="A48" i="5" s="1"/>
  <c r="A47" i="6" s="1"/>
  <c r="C49" i="4"/>
  <c r="A49" i="5" s="1"/>
  <c r="A48" i="6" s="1"/>
  <c r="C50" i="4"/>
  <c r="A50" i="5" s="1"/>
  <c r="A49" i="6" s="1"/>
  <c r="C51" i="4"/>
  <c r="A51" i="5" s="1"/>
  <c r="A50" i="6" s="1"/>
  <c r="C52" i="4"/>
  <c r="A52" i="5" s="1"/>
  <c r="A51" i="6" s="1"/>
  <c r="C53" i="4"/>
  <c r="A53" i="5" s="1"/>
  <c r="A52" i="6" s="1"/>
  <c r="C54" i="4"/>
  <c r="A54" i="5" s="1"/>
  <c r="A53" i="6" s="1"/>
  <c r="C55" i="4"/>
  <c r="A55" i="5" s="1"/>
  <c r="A54" i="6" s="1"/>
  <c r="C56" i="4"/>
  <c r="A56" i="5" s="1"/>
  <c r="A55" i="6" s="1"/>
  <c r="C57" i="4"/>
  <c r="A57" i="5" s="1"/>
  <c r="A56" i="6" s="1"/>
  <c r="C58" i="4"/>
  <c r="A58" i="5" s="1"/>
  <c r="A57" i="6" s="1"/>
  <c r="C59" i="4"/>
  <c r="A59" i="5" s="1"/>
  <c r="A58" i="6" s="1"/>
  <c r="C60" i="4"/>
  <c r="A60" i="5" s="1"/>
  <c r="A59" i="6" s="1"/>
  <c r="C61" i="4"/>
  <c r="A61" i="5" s="1"/>
  <c r="A60" i="6" s="1"/>
  <c r="C62" i="4"/>
  <c r="A62" i="5" s="1"/>
  <c r="A61" i="6" s="1"/>
  <c r="C63" i="4"/>
  <c r="A63" i="5" s="1"/>
  <c r="A62" i="6" s="1"/>
  <c r="C64" i="4"/>
  <c r="A64" i="5" s="1"/>
  <c r="A63" i="6" s="1"/>
  <c r="C65" i="4"/>
  <c r="A65" i="5" s="1"/>
  <c r="A64" i="6" s="1"/>
  <c r="C66" i="4"/>
  <c r="A66" i="5" s="1"/>
  <c r="A65" i="6" s="1"/>
  <c r="C67" i="4"/>
  <c r="A67" i="5" s="1"/>
  <c r="A66" i="6" s="1"/>
  <c r="C68" i="4"/>
  <c r="A68" i="5" s="1"/>
  <c r="A67" i="6" s="1"/>
  <c r="C69" i="4"/>
  <c r="A69" i="5" s="1"/>
  <c r="A68" i="6" s="1"/>
  <c r="C70" i="4"/>
  <c r="A70" i="5" s="1"/>
  <c r="A69" i="6" s="1"/>
  <c r="C71" i="4"/>
  <c r="A71" i="5" s="1"/>
  <c r="A70" i="6" s="1"/>
  <c r="C72" i="4"/>
  <c r="A72" i="5" s="1"/>
  <c r="A71" i="6" s="1"/>
  <c r="C73" i="4"/>
  <c r="A73" i="5" s="1"/>
  <c r="A72" i="6" s="1"/>
  <c r="C74" i="4"/>
  <c r="A74" i="5" s="1"/>
  <c r="A73" i="6" s="1"/>
  <c r="C75" i="4"/>
  <c r="A75" i="5" s="1"/>
  <c r="A74" i="6" s="1"/>
  <c r="C76" i="4"/>
  <c r="A76" i="5" s="1"/>
  <c r="A75" i="6" s="1"/>
  <c r="C77" i="4"/>
  <c r="A77" i="5" s="1"/>
  <c r="A76" i="6" s="1"/>
  <c r="C78" i="4"/>
  <c r="A78" i="5" s="1"/>
  <c r="A77" i="6" s="1"/>
  <c r="C79" i="4"/>
  <c r="A79" i="5" s="1"/>
  <c r="A78" i="6" s="1"/>
  <c r="C80" i="4"/>
  <c r="A80" i="5" s="1"/>
  <c r="A79" i="6" s="1"/>
  <c r="C81" i="4"/>
  <c r="A81" i="5" s="1"/>
  <c r="A80" i="6" s="1"/>
  <c r="C82" i="4"/>
  <c r="A82" i="5" s="1"/>
  <c r="A81" i="6" s="1"/>
  <c r="C83" i="4"/>
  <c r="A83" i="5" s="1"/>
  <c r="A82" i="6" s="1"/>
  <c r="C84" i="4"/>
  <c r="A84" i="5" s="1"/>
  <c r="A83" i="6" s="1"/>
  <c r="C85" i="4"/>
  <c r="A85" i="5" s="1"/>
  <c r="A84" i="6" s="1"/>
  <c r="C86" i="4"/>
  <c r="A86" i="5" s="1"/>
  <c r="A85" i="6" s="1"/>
  <c r="C87" i="4"/>
  <c r="A87" i="5" s="1"/>
  <c r="A86" i="6" s="1"/>
  <c r="C88" i="4"/>
  <c r="A88" i="5" s="1"/>
  <c r="A87" i="6" s="1"/>
  <c r="C89" i="4"/>
  <c r="A89" i="5" s="1"/>
  <c r="A88" i="6" s="1"/>
  <c r="C90" i="4"/>
  <c r="A90" i="5" s="1"/>
  <c r="A89" i="6" s="1"/>
  <c r="C91" i="4"/>
  <c r="A91" i="5" s="1"/>
  <c r="A90" i="6" s="1"/>
  <c r="C92" i="4"/>
  <c r="A92" i="5" s="1"/>
  <c r="A91" i="6" s="1"/>
  <c r="C93" i="4"/>
  <c r="A93" i="5" s="1"/>
  <c r="A92" i="6" s="1"/>
  <c r="C94" i="4"/>
  <c r="A94" i="5" s="1"/>
  <c r="A93" i="6" s="1"/>
  <c r="C95" i="4"/>
  <c r="A95" i="5" s="1"/>
  <c r="A94" i="6" s="1"/>
  <c r="C96" i="4"/>
  <c r="A96" i="5" s="1"/>
  <c r="A95" i="6" s="1"/>
  <c r="C97" i="4"/>
  <c r="A97" i="5" s="1"/>
  <c r="A96" i="6" s="1"/>
  <c r="C98" i="4"/>
  <c r="A98" i="5" s="1"/>
  <c r="A97" i="6" s="1"/>
  <c r="C99" i="4"/>
  <c r="A99" i="5" s="1"/>
  <c r="A98" i="6" s="1"/>
  <c r="C100" i="4"/>
  <c r="A100" i="5" s="1"/>
  <c r="A99" i="6" s="1"/>
  <c r="C101" i="4"/>
  <c r="A101" i="5" s="1"/>
  <c r="A100" i="6" s="1"/>
  <c r="C102" i="4"/>
  <c r="A102" i="5" s="1"/>
  <c r="A101" i="6" s="1"/>
  <c r="C103" i="4"/>
  <c r="A103" i="5" s="1"/>
  <c r="A102" i="6" s="1"/>
  <c r="C104" i="4"/>
  <c r="A104" i="5" s="1"/>
  <c r="A103" i="6" s="1"/>
  <c r="C105" i="4"/>
  <c r="A105" i="5" s="1"/>
  <c r="A104" i="6" s="1"/>
  <c r="C106" i="4"/>
  <c r="A106" i="5" s="1"/>
  <c r="A105" i="6" s="1"/>
  <c r="C107" i="4"/>
  <c r="A107" i="5" s="1"/>
  <c r="A106" i="6" s="1"/>
  <c r="C108" i="4"/>
  <c r="A108" i="5" s="1"/>
  <c r="A107" i="6" s="1"/>
  <c r="C109" i="4"/>
  <c r="A109" i="5" s="1"/>
  <c r="A108" i="6" s="1"/>
  <c r="C110" i="4"/>
  <c r="A110" i="5" s="1"/>
  <c r="A109" i="6" s="1"/>
  <c r="C111" i="4"/>
  <c r="A111" i="5" s="1"/>
  <c r="A110" i="6" s="1"/>
  <c r="C112" i="4"/>
  <c r="A112" i="5" s="1"/>
  <c r="A111" i="6" s="1"/>
  <c r="C113" i="4"/>
  <c r="A113" i="5" s="1"/>
  <c r="A112" i="6" s="1"/>
  <c r="C114" i="4"/>
  <c r="A114" i="5" s="1"/>
  <c r="A113" i="6" s="1"/>
  <c r="C115" i="4"/>
  <c r="A115" i="5" s="1"/>
  <c r="A114" i="6" s="1"/>
  <c r="C116" i="4"/>
  <c r="A116" i="5" s="1"/>
  <c r="A115" i="6" s="1"/>
  <c r="C117" i="4"/>
  <c r="A117" i="5" s="1"/>
  <c r="A116" i="6" s="1"/>
  <c r="C118" i="4"/>
  <c r="A118" i="5" s="1"/>
  <c r="A117" i="6" s="1"/>
  <c r="C119" i="4"/>
  <c r="A119" i="5" s="1"/>
  <c r="A118" i="6" s="1"/>
  <c r="C120" i="4"/>
  <c r="A120" i="5" s="1"/>
  <c r="A119" i="6" s="1"/>
  <c r="C121" i="4"/>
  <c r="A121" i="5" s="1"/>
  <c r="A120" i="6" s="1"/>
  <c r="C122" i="4"/>
  <c r="A122" i="5" s="1"/>
  <c r="A121" i="6" s="1"/>
  <c r="C123" i="4"/>
  <c r="A123" i="5" s="1"/>
  <c r="A122" i="6" s="1"/>
  <c r="C124" i="4"/>
  <c r="A124" i="5" s="1"/>
  <c r="A123" i="6" s="1"/>
  <c r="C125" i="4"/>
  <c r="A125" i="5" s="1"/>
  <c r="A124" i="6" s="1"/>
  <c r="C126" i="4"/>
  <c r="A126" i="5" s="1"/>
  <c r="A125" i="6" s="1"/>
  <c r="C127" i="4"/>
  <c r="A127" i="5" s="1"/>
  <c r="A126" i="6" s="1"/>
  <c r="C128" i="4"/>
  <c r="A128" i="5" s="1"/>
  <c r="A127" i="6" s="1"/>
  <c r="C129" i="4"/>
  <c r="A129" i="5" s="1"/>
  <c r="A128" i="6" s="1"/>
  <c r="C130" i="4"/>
  <c r="A130" i="5" s="1"/>
  <c r="A129" i="6" s="1"/>
  <c r="C131" i="4"/>
  <c r="A131" i="5" s="1"/>
  <c r="A130" i="6" s="1"/>
  <c r="C132" i="4"/>
  <c r="A132" i="5" s="1"/>
  <c r="A131" i="6" s="1"/>
  <c r="C133" i="4"/>
  <c r="A133" i="5" s="1"/>
  <c r="A132" i="6" s="1"/>
  <c r="C134" i="4"/>
  <c r="A134" i="5" s="1"/>
  <c r="A133" i="6" s="1"/>
  <c r="C135" i="4"/>
  <c r="A135" i="5" s="1"/>
  <c r="A134" i="6" s="1"/>
  <c r="C136" i="4"/>
  <c r="A136" i="5" s="1"/>
  <c r="A135" i="6" s="1"/>
  <c r="C137" i="4"/>
  <c r="A137" i="5" s="1"/>
  <c r="A136" i="6" s="1"/>
  <c r="C138" i="4"/>
  <c r="A138" i="5" s="1"/>
  <c r="A137" i="6" s="1"/>
  <c r="C139" i="4"/>
  <c r="A139" i="5" s="1"/>
  <c r="A138" i="6" s="1"/>
  <c r="C140" i="4"/>
  <c r="A140" i="5" s="1"/>
  <c r="A139" i="6" s="1"/>
  <c r="C141" i="4"/>
  <c r="A141" i="5" s="1"/>
  <c r="A140" i="6" s="1"/>
  <c r="C142" i="4"/>
  <c r="A142" i="5" s="1"/>
  <c r="A141" i="6" s="1"/>
  <c r="C143" i="4"/>
  <c r="A143" i="5" s="1"/>
  <c r="A142" i="6" s="1"/>
  <c r="C144" i="4"/>
  <c r="A144" i="5" s="1"/>
  <c r="A143" i="6" s="1"/>
  <c r="C145" i="4"/>
  <c r="A145" i="5" s="1"/>
  <c r="A144" i="6" s="1"/>
  <c r="C146" i="4"/>
  <c r="A146" i="5" s="1"/>
  <c r="A145" i="6" s="1"/>
  <c r="C147" i="4"/>
  <c r="A147" i="5" s="1"/>
  <c r="A146" i="6" s="1"/>
  <c r="C148" i="4"/>
  <c r="A148" i="5" s="1"/>
  <c r="A147" i="6" s="1"/>
  <c r="C149" i="4"/>
  <c r="A149" i="5" s="1"/>
  <c r="A148" i="6" s="1"/>
  <c r="C150" i="4"/>
  <c r="A150" i="5" s="1"/>
  <c r="A149" i="6" s="1"/>
  <c r="C151" i="4"/>
  <c r="A151" i="5" s="1"/>
  <c r="A150" i="6" s="1"/>
  <c r="C152" i="4"/>
  <c r="A152" i="5" s="1"/>
  <c r="A151" i="6" s="1"/>
  <c r="C153" i="4"/>
  <c r="A153" i="5" s="1"/>
  <c r="A152" i="6" s="1"/>
  <c r="C154" i="4"/>
  <c r="A154" i="5" s="1"/>
  <c r="A153" i="6" s="1"/>
  <c r="C155" i="4"/>
  <c r="A155" i="5" s="1"/>
  <c r="A154" i="6" s="1"/>
  <c r="C156" i="4"/>
  <c r="A156" i="5" s="1"/>
  <c r="A155" i="6" s="1"/>
  <c r="C157" i="4"/>
  <c r="A157" i="5" s="1"/>
  <c r="A156" i="6" s="1"/>
  <c r="C158" i="4"/>
  <c r="A158" i="5" s="1"/>
  <c r="A157" i="6" s="1"/>
  <c r="C159" i="4"/>
  <c r="A159" i="5" s="1"/>
  <c r="A158" i="6" s="1"/>
  <c r="C160" i="4"/>
  <c r="A160" i="5" s="1"/>
  <c r="A159" i="6" s="1"/>
  <c r="C161" i="4"/>
  <c r="A161" i="5" s="1"/>
  <c r="A160" i="6" s="1"/>
  <c r="C162" i="4"/>
  <c r="A162" i="5" s="1"/>
  <c r="A161" i="6" s="1"/>
  <c r="C163" i="4"/>
  <c r="A163" i="5" s="1"/>
  <c r="A162" i="6" s="1"/>
  <c r="C164" i="4"/>
  <c r="A164" i="5" s="1"/>
  <c r="A163" i="6" s="1"/>
  <c r="C165" i="4"/>
  <c r="A165" i="5" s="1"/>
  <c r="A164" i="6" s="1"/>
  <c r="C166" i="4"/>
  <c r="A166" i="5" s="1"/>
  <c r="A165" i="6" s="1"/>
  <c r="C167" i="4"/>
  <c r="A167" i="5" s="1"/>
  <c r="A166" i="6" s="1"/>
  <c r="C168" i="4"/>
  <c r="A168" i="5" s="1"/>
  <c r="A167" i="6" s="1"/>
  <c r="C169" i="4"/>
  <c r="A169" i="5" s="1"/>
  <c r="A168" i="6" s="1"/>
  <c r="C170" i="4"/>
  <c r="A170" i="5" s="1"/>
  <c r="A169" i="6" s="1"/>
  <c r="C171" i="4"/>
  <c r="A171" i="5" s="1"/>
  <c r="A170" i="6" s="1"/>
  <c r="C172" i="4"/>
  <c r="A172" i="5" s="1"/>
  <c r="A171" i="6" s="1"/>
  <c r="C173" i="4"/>
  <c r="A173" i="5" s="1"/>
  <c r="A172" i="6" s="1"/>
  <c r="C174" i="4"/>
  <c r="A174" i="5" s="1"/>
  <c r="A173" i="6" s="1"/>
  <c r="C175" i="4"/>
  <c r="A175" i="5" s="1"/>
  <c r="A174" i="6" s="1"/>
  <c r="C176" i="4"/>
  <c r="A176" i="5" s="1"/>
  <c r="A175" i="6" s="1"/>
  <c r="C177" i="4"/>
  <c r="A177" i="5" s="1"/>
  <c r="A176" i="6" s="1"/>
  <c r="C178" i="4"/>
  <c r="A178" i="5" s="1"/>
  <c r="A177" i="6" s="1"/>
  <c r="C179" i="4"/>
  <c r="A179" i="5" s="1"/>
  <c r="A178" i="6" s="1"/>
  <c r="C180" i="4"/>
  <c r="A180" i="5" s="1"/>
  <c r="A179" i="6" s="1"/>
  <c r="C181" i="4"/>
  <c r="A181" i="5" s="1"/>
  <c r="A180" i="6" s="1"/>
  <c r="C182" i="4"/>
  <c r="A182" i="5" s="1"/>
  <c r="A181" i="6" s="1"/>
  <c r="C183" i="4"/>
  <c r="A183" i="5" s="1"/>
  <c r="A182" i="6" s="1"/>
  <c r="C184" i="4"/>
  <c r="A184" i="5" s="1"/>
  <c r="A183" i="6" s="1"/>
  <c r="C185" i="4"/>
  <c r="A185" i="5" s="1"/>
  <c r="A184" i="6" s="1"/>
  <c r="C186" i="4"/>
  <c r="A186" i="5" s="1"/>
  <c r="A185" i="6" s="1"/>
  <c r="C187" i="4"/>
  <c r="A187" i="5" s="1"/>
  <c r="A186" i="6" s="1"/>
  <c r="C188" i="4"/>
  <c r="A188" i="5" s="1"/>
  <c r="A187" i="6" s="1"/>
  <c r="C189" i="4"/>
  <c r="A189" i="5" s="1"/>
  <c r="A188" i="6" s="1"/>
  <c r="C190" i="4"/>
  <c r="A190" i="5" s="1"/>
  <c r="A189" i="6" s="1"/>
  <c r="C191" i="4"/>
  <c r="A191" i="5" s="1"/>
  <c r="A190" i="6" s="1"/>
  <c r="C192" i="4"/>
  <c r="A192" i="5" s="1"/>
  <c r="A191" i="6" s="1"/>
  <c r="C193" i="4"/>
  <c r="A193" i="5" s="1"/>
  <c r="A192" i="6" s="1"/>
  <c r="C194" i="4"/>
  <c r="A194" i="5" s="1"/>
  <c r="A193" i="6" s="1"/>
  <c r="C195" i="4"/>
  <c r="A195" i="5" s="1"/>
  <c r="A194" i="6" s="1"/>
  <c r="C196" i="4"/>
  <c r="A196" i="5" s="1"/>
  <c r="A195" i="6" s="1"/>
  <c r="C197" i="4"/>
  <c r="A197" i="5" s="1"/>
  <c r="A196" i="6" s="1"/>
  <c r="C198" i="4"/>
  <c r="A198" i="5" s="1"/>
  <c r="A197" i="6" s="1"/>
  <c r="C199" i="4"/>
  <c r="A199" i="5" s="1"/>
  <c r="A198" i="6" s="1"/>
  <c r="C200" i="4"/>
  <c r="A200" i="5" s="1"/>
  <c r="A199" i="6" s="1"/>
  <c r="C201" i="4"/>
  <c r="A201" i="5" s="1"/>
  <c r="A200" i="6" s="1"/>
  <c r="C202" i="4"/>
  <c r="A202" i="5" s="1"/>
  <c r="A201" i="6" s="1"/>
  <c r="C203" i="4"/>
  <c r="A203" i="5" s="1"/>
  <c r="A202" i="6" s="1"/>
  <c r="C204" i="4"/>
  <c r="A204" i="5" s="1"/>
  <c r="A203" i="6" s="1"/>
  <c r="C205" i="4"/>
  <c r="A205" i="5" s="1"/>
  <c r="A204" i="6" s="1"/>
  <c r="C206" i="4"/>
  <c r="A206" i="5" s="1"/>
  <c r="A205" i="6" s="1"/>
  <c r="C207" i="4"/>
  <c r="A207" i="5" s="1"/>
  <c r="A206" i="6" s="1"/>
  <c r="C208" i="4"/>
  <c r="A208" i="5" s="1"/>
  <c r="A207" i="6" s="1"/>
  <c r="C209" i="4"/>
  <c r="A209" i="5" s="1"/>
  <c r="A208" i="6" s="1"/>
  <c r="C210" i="4"/>
  <c r="A210" i="5" s="1"/>
  <c r="A209" i="6" s="1"/>
  <c r="C211" i="4"/>
  <c r="A211" i="5" s="1"/>
  <c r="A210" i="6" s="1"/>
  <c r="C212" i="4"/>
  <c r="A212" i="5" s="1"/>
  <c r="A211" i="6" s="1"/>
  <c r="C213" i="4"/>
  <c r="A213" i="5" s="1"/>
  <c r="A212" i="6" s="1"/>
  <c r="C214" i="4"/>
  <c r="A214" i="5" s="1"/>
  <c r="A213" i="6" s="1"/>
  <c r="C215" i="4"/>
  <c r="A215" i="5" s="1"/>
  <c r="A214" i="6" s="1"/>
  <c r="C216" i="4"/>
  <c r="A216" i="5" s="1"/>
  <c r="A215" i="6" s="1"/>
  <c r="C217" i="4"/>
  <c r="A217" i="5" s="1"/>
  <c r="A216" i="6" s="1"/>
  <c r="C218" i="4"/>
  <c r="A218" i="5" s="1"/>
  <c r="A217" i="6" s="1"/>
  <c r="C219" i="4"/>
  <c r="A219" i="5" s="1"/>
  <c r="A218" i="6" s="1"/>
  <c r="C220" i="4"/>
  <c r="A220" i="5" s="1"/>
  <c r="A219" i="6" s="1"/>
  <c r="C221" i="4"/>
  <c r="A221" i="5" s="1"/>
  <c r="A220" i="6" s="1"/>
  <c r="C222" i="4"/>
  <c r="A222" i="5" s="1"/>
  <c r="A221" i="6" s="1"/>
  <c r="C223" i="4"/>
  <c r="A223" i="5" s="1"/>
  <c r="A222" i="6" s="1"/>
  <c r="C224" i="4"/>
  <c r="A224" i="5" s="1"/>
  <c r="A223" i="6" s="1"/>
  <c r="C225" i="4"/>
  <c r="A225" i="5" s="1"/>
  <c r="A224" i="6" s="1"/>
  <c r="C226" i="4"/>
  <c r="A226" i="5" s="1"/>
  <c r="A225" i="6" s="1"/>
  <c r="C227" i="4"/>
  <c r="A227" i="5" s="1"/>
  <c r="A226" i="6" s="1"/>
  <c r="C228" i="4"/>
  <c r="A228" i="5" s="1"/>
  <c r="A227" i="6" s="1"/>
  <c r="C229" i="4"/>
  <c r="A229" i="5" s="1"/>
  <c r="A228" i="6" s="1"/>
  <c r="C230" i="4"/>
  <c r="A230" i="5" s="1"/>
  <c r="A229" i="6" s="1"/>
  <c r="C231" i="4"/>
  <c r="A231" i="5" s="1"/>
  <c r="A230" i="6" s="1"/>
  <c r="C232" i="4"/>
  <c r="A232" i="5" s="1"/>
  <c r="A231" i="6" s="1"/>
  <c r="C233" i="4"/>
  <c r="A233" i="5" s="1"/>
  <c r="A232" i="6" s="1"/>
  <c r="C234" i="4"/>
  <c r="A234" i="5" s="1"/>
  <c r="A233" i="6" s="1"/>
  <c r="C235" i="4"/>
  <c r="A235" i="5" s="1"/>
  <c r="A234" i="6" s="1"/>
  <c r="C236" i="4"/>
  <c r="A236" i="5" s="1"/>
  <c r="A235" i="6" s="1"/>
  <c r="C237" i="4"/>
  <c r="A237" i="5" s="1"/>
  <c r="A236" i="6" s="1"/>
  <c r="C238" i="4"/>
  <c r="A238" i="5" s="1"/>
  <c r="A237" i="6" s="1"/>
  <c r="C239" i="4"/>
  <c r="A239" i="5" s="1"/>
  <c r="A238" i="6" s="1"/>
  <c r="C240" i="4"/>
  <c r="A240" i="5" s="1"/>
  <c r="A239" i="6" s="1"/>
  <c r="C241" i="4"/>
  <c r="A241" i="5" s="1"/>
  <c r="A240" i="6" s="1"/>
  <c r="C242" i="4"/>
  <c r="A242" i="5" s="1"/>
  <c r="A241" i="6" s="1"/>
  <c r="C243" i="4"/>
  <c r="A243" i="5" s="1"/>
  <c r="A242" i="6" s="1"/>
  <c r="C244" i="4"/>
  <c r="A244" i="5" s="1"/>
  <c r="A243" i="6" s="1"/>
  <c r="C245" i="4"/>
  <c r="A245" i="5" s="1"/>
  <c r="A244" i="6" s="1"/>
  <c r="C246" i="4"/>
  <c r="A246" i="5" s="1"/>
  <c r="A245" i="6" s="1"/>
  <c r="C247" i="4"/>
  <c r="A247" i="5" s="1"/>
  <c r="A246" i="6" s="1"/>
  <c r="C248" i="4"/>
  <c r="A248" i="5" s="1"/>
  <c r="A247" i="6" s="1"/>
  <c r="C249" i="4"/>
  <c r="A249" i="5" s="1"/>
  <c r="A248" i="6" s="1"/>
  <c r="C250" i="4"/>
  <c r="A250" i="5" s="1"/>
  <c r="A249" i="6" s="1"/>
  <c r="C251" i="4"/>
  <c r="A251" i="5" s="1"/>
  <c r="A250" i="6" s="1"/>
  <c r="C252" i="4"/>
  <c r="A252" i="5" s="1"/>
  <c r="A251" i="6" s="1"/>
  <c r="C253" i="4"/>
  <c r="A253" i="5" s="1"/>
  <c r="A252" i="6" s="1"/>
  <c r="C254" i="4"/>
  <c r="A254" i="5" s="1"/>
  <c r="A253" i="6" s="1"/>
  <c r="C255" i="4"/>
  <c r="A255" i="5" s="1"/>
  <c r="A254" i="6" s="1"/>
  <c r="C256" i="4"/>
  <c r="A256" i="5" s="1"/>
  <c r="A255" i="6" s="1"/>
  <c r="C257" i="4"/>
  <c r="A257" i="5" s="1"/>
  <c r="A256" i="6" s="1"/>
  <c r="C258" i="4"/>
  <c r="A258" i="5" s="1"/>
  <c r="A257" i="6" s="1"/>
  <c r="C259" i="4"/>
  <c r="A259" i="5" s="1"/>
  <c r="A258" i="6" s="1"/>
  <c r="C260" i="4"/>
  <c r="A260" i="5" s="1"/>
  <c r="A259" i="6" s="1"/>
  <c r="C261" i="4"/>
  <c r="A261" i="5" s="1"/>
  <c r="A260" i="6" s="1"/>
  <c r="C262" i="4"/>
  <c r="A262" i="5" s="1"/>
  <c r="A261" i="6" s="1"/>
  <c r="C263" i="4"/>
  <c r="A263" i="5" s="1"/>
  <c r="A262" i="6" s="1"/>
  <c r="C264" i="4"/>
  <c r="A264" i="5" s="1"/>
  <c r="A263" i="6" s="1"/>
  <c r="C265" i="4"/>
  <c r="A265" i="5" s="1"/>
  <c r="A264" i="6" s="1"/>
  <c r="C266" i="4"/>
  <c r="A266" i="5" s="1"/>
  <c r="A265" i="6" s="1"/>
  <c r="C267" i="4"/>
  <c r="A267" i="5" s="1"/>
  <c r="A266" i="6" s="1"/>
  <c r="C268" i="4"/>
  <c r="A268" i="5" s="1"/>
  <c r="A267" i="6" s="1"/>
  <c r="C269" i="4"/>
  <c r="A269" i="5" s="1"/>
  <c r="A268" i="6" s="1"/>
  <c r="C270" i="4"/>
  <c r="A270" i="5" s="1"/>
  <c r="A269" i="6" s="1"/>
  <c r="C271" i="4"/>
  <c r="A271" i="5" s="1"/>
  <c r="A270" i="6" s="1"/>
  <c r="C272" i="4"/>
  <c r="A272" i="5" s="1"/>
  <c r="A271" i="6" s="1"/>
  <c r="C273" i="4"/>
  <c r="A273" i="5" s="1"/>
  <c r="A272" i="6" s="1"/>
  <c r="C274" i="4"/>
  <c r="A274" i="5" s="1"/>
  <c r="A273" i="6" s="1"/>
  <c r="C275" i="4"/>
  <c r="A275" i="5" s="1"/>
  <c r="A274" i="6" s="1"/>
  <c r="C276" i="4"/>
  <c r="A276" i="5" s="1"/>
  <c r="A275" i="6" s="1"/>
  <c r="C277" i="4"/>
  <c r="A277" i="5" s="1"/>
  <c r="A276" i="6" s="1"/>
  <c r="C278" i="4"/>
  <c r="A278" i="5" s="1"/>
  <c r="A277" i="6" s="1"/>
  <c r="C279" i="4"/>
  <c r="A279" i="5" s="1"/>
  <c r="A278" i="6" s="1"/>
  <c r="C280" i="4"/>
  <c r="A280" i="5" s="1"/>
  <c r="A279" i="6" s="1"/>
  <c r="C281" i="4"/>
  <c r="A281" i="5" s="1"/>
  <c r="A280" i="6" s="1"/>
  <c r="C282" i="4"/>
  <c r="A282" i="5" s="1"/>
  <c r="A281" i="6" s="1"/>
  <c r="C283" i="4"/>
  <c r="A283" i="5" s="1"/>
  <c r="A282" i="6" s="1"/>
  <c r="C284" i="4"/>
  <c r="A284" i="5" s="1"/>
  <c r="A283" i="6" s="1"/>
  <c r="C285" i="4"/>
  <c r="A285" i="5" s="1"/>
  <c r="A284" i="6" s="1"/>
  <c r="C286" i="4"/>
  <c r="A286" i="5" s="1"/>
  <c r="A285" i="6" s="1"/>
  <c r="C287" i="4"/>
  <c r="A287" i="5" s="1"/>
  <c r="A286" i="6" s="1"/>
  <c r="C288" i="4"/>
  <c r="A288" i="5" s="1"/>
  <c r="A287" i="6" s="1"/>
  <c r="C289" i="4"/>
  <c r="A289" i="5" s="1"/>
  <c r="A288" i="6" s="1"/>
  <c r="C290" i="4"/>
  <c r="A290" i="5" s="1"/>
  <c r="A289" i="6" s="1"/>
  <c r="C291" i="4"/>
  <c r="A291" i="5" s="1"/>
  <c r="A290" i="6" s="1"/>
  <c r="C292" i="4"/>
  <c r="A292" i="5" s="1"/>
  <c r="A291" i="6" s="1"/>
  <c r="C293" i="4"/>
  <c r="A293" i="5" s="1"/>
  <c r="A292" i="6" s="1"/>
  <c r="C294" i="4"/>
  <c r="A294" i="5" s="1"/>
  <c r="A293" i="6" s="1"/>
  <c r="C295" i="4"/>
  <c r="A295" i="5" s="1"/>
  <c r="A294" i="6" s="1"/>
  <c r="C296" i="4"/>
  <c r="A296" i="5" s="1"/>
  <c r="A295" i="6" s="1"/>
  <c r="C297" i="4"/>
  <c r="A297" i="5" s="1"/>
  <c r="A296" i="6" s="1"/>
  <c r="C298" i="4"/>
  <c r="A298" i="5" s="1"/>
  <c r="A297" i="6" s="1"/>
  <c r="C299" i="4"/>
  <c r="A299" i="5" s="1"/>
  <c r="A298" i="6" s="1"/>
  <c r="C300" i="4"/>
  <c r="A300" i="5" s="1"/>
  <c r="A299" i="6" s="1"/>
  <c r="C301" i="4"/>
  <c r="A301" i="5" s="1"/>
  <c r="A300" i="6" s="1"/>
  <c r="C302" i="4"/>
  <c r="A302" i="5" s="1"/>
  <c r="A301" i="6" s="1"/>
  <c r="C303" i="4"/>
  <c r="A303" i="5" s="1"/>
  <c r="A302" i="6" s="1"/>
  <c r="C304" i="4"/>
  <c r="A304" i="5" s="1"/>
  <c r="A303" i="6" s="1"/>
  <c r="C305" i="4"/>
  <c r="A305" i="5" s="1"/>
  <c r="A304" i="6" s="1"/>
  <c r="C306" i="4"/>
  <c r="A306" i="5" s="1"/>
  <c r="A305" i="6" s="1"/>
  <c r="C307" i="4"/>
  <c r="A307" i="5" s="1"/>
  <c r="A306" i="6" s="1"/>
  <c r="C308" i="4"/>
  <c r="A308" i="5" s="1"/>
  <c r="A307" i="6" s="1"/>
  <c r="C309" i="4"/>
  <c r="A309" i="5" s="1"/>
  <c r="A308" i="6" s="1"/>
  <c r="C310" i="4"/>
  <c r="A310" i="5" s="1"/>
  <c r="A309" i="6" s="1"/>
  <c r="C311" i="4"/>
  <c r="A311" i="5" s="1"/>
  <c r="A310" i="6" s="1"/>
  <c r="C312" i="4"/>
  <c r="A312" i="5" s="1"/>
  <c r="A311" i="6" s="1"/>
  <c r="C313" i="4"/>
  <c r="A313" i="5" s="1"/>
  <c r="A312" i="6" s="1"/>
  <c r="C314" i="4"/>
  <c r="A314" i="5" s="1"/>
  <c r="A313" i="6" s="1"/>
  <c r="C315" i="4"/>
  <c r="A315" i="5" s="1"/>
  <c r="A314" i="6" s="1"/>
  <c r="C316" i="4"/>
  <c r="A316" i="5" s="1"/>
  <c r="A315" i="6" s="1"/>
  <c r="C317" i="4"/>
  <c r="A317" i="5" s="1"/>
  <c r="A316" i="6" s="1"/>
  <c r="C318" i="4"/>
  <c r="A318" i="5" s="1"/>
  <c r="A317" i="6" s="1"/>
  <c r="C319" i="4"/>
  <c r="A319" i="5" s="1"/>
  <c r="A318" i="6" s="1"/>
  <c r="C320" i="4"/>
  <c r="A320" i="5" s="1"/>
  <c r="A319" i="6" s="1"/>
  <c r="C321" i="4"/>
  <c r="A321" i="5" s="1"/>
  <c r="A320" i="6" s="1"/>
  <c r="C322" i="4"/>
  <c r="A322" i="5" s="1"/>
  <c r="A321" i="6" s="1"/>
  <c r="C323" i="4"/>
  <c r="A323" i="5" s="1"/>
  <c r="A322" i="6" s="1"/>
  <c r="C324" i="4"/>
  <c r="A324" i="5" s="1"/>
  <c r="A323" i="6" s="1"/>
  <c r="C325" i="4"/>
  <c r="A325" i="5" s="1"/>
  <c r="A324" i="6" s="1"/>
  <c r="C326" i="4"/>
  <c r="A326" i="5" s="1"/>
  <c r="A325" i="6" s="1"/>
  <c r="C327" i="4"/>
  <c r="A327" i="5" s="1"/>
  <c r="A326" i="6" s="1"/>
  <c r="C328" i="4"/>
  <c r="A328" i="5" s="1"/>
  <c r="A327" i="6" s="1"/>
  <c r="C329" i="4"/>
  <c r="A329" i="5" s="1"/>
  <c r="A328" i="6" s="1"/>
  <c r="C330" i="4"/>
  <c r="A330" i="5" s="1"/>
  <c r="A329" i="6" s="1"/>
  <c r="C331" i="4"/>
  <c r="A331" i="5" s="1"/>
  <c r="A330" i="6" s="1"/>
  <c r="C332" i="4"/>
  <c r="A332" i="5" s="1"/>
  <c r="A331" i="6" s="1"/>
  <c r="C333" i="4"/>
  <c r="A333" i="5" s="1"/>
  <c r="A332" i="6" s="1"/>
  <c r="C334" i="4"/>
  <c r="A334" i="5" s="1"/>
  <c r="A333" i="6" s="1"/>
  <c r="C335" i="4"/>
  <c r="A335" i="5" s="1"/>
  <c r="A334" i="6" s="1"/>
  <c r="C336" i="4"/>
  <c r="A336" i="5" s="1"/>
  <c r="A335" i="6" s="1"/>
  <c r="C337" i="4"/>
  <c r="A337" i="5" s="1"/>
  <c r="A336" i="6" s="1"/>
  <c r="C338" i="4"/>
  <c r="A338" i="5" s="1"/>
  <c r="A337" i="6" s="1"/>
  <c r="C339" i="4"/>
  <c r="A339" i="5" s="1"/>
  <c r="A338" i="6" s="1"/>
  <c r="C340" i="4"/>
  <c r="A340" i="5" s="1"/>
  <c r="A339" i="6" s="1"/>
  <c r="C341" i="4"/>
  <c r="A341" i="5" s="1"/>
  <c r="A340" i="6" s="1"/>
  <c r="C342" i="4"/>
  <c r="A342" i="5" s="1"/>
  <c r="A341" i="6" s="1"/>
  <c r="C343" i="4"/>
  <c r="A343" i="5" s="1"/>
  <c r="A342" i="6" s="1"/>
  <c r="C344" i="4"/>
  <c r="A344" i="5" s="1"/>
  <c r="A343" i="6" s="1"/>
  <c r="C345" i="4"/>
  <c r="A345" i="5" s="1"/>
  <c r="A344" i="6" s="1"/>
  <c r="C346" i="4"/>
  <c r="A346" i="5" s="1"/>
  <c r="A345" i="6" s="1"/>
  <c r="C347" i="4"/>
  <c r="A347" i="5" s="1"/>
  <c r="A346" i="6" s="1"/>
  <c r="C348" i="4"/>
  <c r="A348" i="5" s="1"/>
  <c r="A347" i="6" s="1"/>
  <c r="C349" i="4"/>
  <c r="A349" i="5" s="1"/>
  <c r="A348" i="6" s="1"/>
  <c r="C350" i="4"/>
  <c r="A350" i="5" s="1"/>
  <c r="A349" i="6" s="1"/>
  <c r="C351" i="4"/>
  <c r="A351" i="5" s="1"/>
  <c r="A350" i="6" s="1"/>
  <c r="C352" i="4"/>
  <c r="A352" i="5" s="1"/>
  <c r="A351" i="6" s="1"/>
  <c r="C353" i="4"/>
  <c r="A353" i="5" s="1"/>
  <c r="A352" i="6" s="1"/>
  <c r="C354" i="4"/>
  <c r="A354" i="5" s="1"/>
  <c r="A353" i="6" s="1"/>
  <c r="C355" i="4"/>
  <c r="A355" i="5" s="1"/>
  <c r="A354" i="6" s="1"/>
  <c r="C356" i="4"/>
  <c r="A356" i="5" s="1"/>
  <c r="A355" i="6" s="1"/>
  <c r="C357" i="4"/>
  <c r="A357" i="5" s="1"/>
  <c r="A356" i="6" s="1"/>
  <c r="C358" i="4"/>
  <c r="A358" i="5" s="1"/>
  <c r="A357" i="6" s="1"/>
  <c r="C359" i="4"/>
  <c r="A359" i="5" s="1"/>
  <c r="A358" i="6" s="1"/>
  <c r="C360" i="4"/>
  <c r="A360" i="5" s="1"/>
  <c r="A359" i="6" s="1"/>
  <c r="C361" i="4"/>
  <c r="A361" i="5" s="1"/>
  <c r="A360" i="6" s="1"/>
  <c r="C362" i="4"/>
  <c r="A362" i="5" s="1"/>
  <c r="A361" i="6" s="1"/>
  <c r="C363" i="4"/>
  <c r="A363" i="5" s="1"/>
  <c r="A362" i="6" s="1"/>
  <c r="C364" i="4"/>
  <c r="A364" i="5" s="1"/>
  <c r="A363" i="6" s="1"/>
  <c r="C365" i="4"/>
  <c r="A365" i="5" s="1"/>
  <c r="A364" i="6" s="1"/>
  <c r="C366" i="4"/>
  <c r="A366" i="5" s="1"/>
  <c r="A365" i="6" s="1"/>
  <c r="C367" i="4"/>
  <c r="A367" i="5" s="1"/>
  <c r="A366" i="6" s="1"/>
  <c r="C368" i="4"/>
  <c r="A368" i="5" s="1"/>
  <c r="A367" i="6" s="1"/>
  <c r="C369" i="4"/>
  <c r="A369" i="5" s="1"/>
  <c r="A368" i="6" s="1"/>
  <c r="C370" i="4"/>
  <c r="A370" i="5" s="1"/>
  <c r="A369" i="6" s="1"/>
  <c r="C371" i="4"/>
  <c r="A371" i="5" s="1"/>
  <c r="A370" i="6" s="1"/>
  <c r="C6" i="4"/>
  <c r="A6" i="5" s="1"/>
  <c r="A5" i="6" s="1"/>
  <c r="B278" i="6" l="1"/>
  <c r="B274" i="6"/>
  <c r="B270" i="6"/>
  <c r="B266" i="6"/>
  <c r="B262" i="6"/>
  <c r="B258" i="6"/>
  <c r="B254" i="6"/>
  <c r="B250" i="6"/>
  <c r="B246" i="6"/>
  <c r="B242" i="6"/>
  <c r="B238" i="6"/>
  <c r="B234" i="6"/>
  <c r="B230" i="6"/>
  <c r="B226" i="6"/>
  <c r="B222" i="6"/>
  <c r="B218" i="6"/>
  <c r="B214" i="6"/>
  <c r="B210" i="6"/>
  <c r="B206" i="6"/>
  <c r="B202" i="6"/>
  <c r="B198" i="6"/>
  <c r="B194" i="6"/>
  <c r="B190" i="6"/>
  <c r="B186" i="6"/>
  <c r="B182" i="6"/>
  <c r="B178" i="6"/>
  <c r="B174" i="6"/>
  <c r="B170" i="6"/>
  <c r="B166" i="6"/>
  <c r="B162" i="6"/>
  <c r="B158" i="6"/>
  <c r="B154" i="6"/>
  <c r="B150" i="6"/>
  <c r="B146" i="6"/>
  <c r="B142" i="6"/>
  <c r="B138" i="6"/>
  <c r="B134" i="6"/>
  <c r="B130" i="6"/>
  <c r="B126" i="6"/>
  <c r="B122" i="6"/>
  <c r="B118" i="6"/>
  <c r="B114" i="6"/>
  <c r="B110" i="6"/>
  <c r="B106" i="6"/>
  <c r="B102" i="6"/>
  <c r="B98" i="6"/>
  <c r="B94" i="6"/>
  <c r="B90" i="6"/>
  <c r="B86" i="6"/>
  <c r="B82" i="6"/>
  <c r="B78" i="6"/>
  <c r="B74" i="6"/>
  <c r="B70" i="6"/>
  <c r="B66" i="6"/>
  <c r="B62" i="6"/>
  <c r="B58" i="6"/>
  <c r="B54" i="6"/>
  <c r="B50" i="6"/>
  <c r="B46" i="6"/>
  <c r="B42" i="6"/>
  <c r="B38" i="6"/>
  <c r="B34" i="6"/>
  <c r="B30" i="6"/>
  <c r="B26" i="6"/>
  <c r="B22" i="6"/>
  <c r="B18" i="6"/>
  <c r="B14" i="6"/>
  <c r="B10" i="6"/>
  <c r="B6" i="6"/>
  <c r="B8" i="6"/>
</calcChain>
</file>

<file path=xl/sharedStrings.xml><?xml version="1.0" encoding="utf-8"?>
<sst xmlns="http://schemas.openxmlformats.org/spreadsheetml/2006/main" count="837" uniqueCount="317">
  <si>
    <t>Day</t>
  </si>
  <si>
    <t>Rise</t>
  </si>
  <si>
    <t>Set</t>
  </si>
  <si>
    <t>h m</t>
  </si>
  <si>
    <t>DURHAM, NORTH CAROLINA</t>
  </si>
  <si>
    <t xml:space="preserve"> Rise and Set for the Sun for 2012</t>
  </si>
  <si>
    <t>Eastern Standard Time</t>
  </si>
  <si>
    <t>Add one hour for daylight time, if and when in use.</t>
  </si>
  <si>
    <t>Month</t>
  </si>
  <si>
    <t>0726</t>
  </si>
  <si>
    <t>1712</t>
  </si>
  <si>
    <t>0717</t>
  </si>
  <si>
    <t>1742</t>
  </si>
  <si>
    <t>0645</t>
  </si>
  <si>
    <t>1811</t>
  </si>
  <si>
    <t>0601</t>
  </si>
  <si>
    <t>1838</t>
  </si>
  <si>
    <t>0523</t>
  </si>
  <si>
    <t>1903</t>
  </si>
  <si>
    <t>0500</t>
  </si>
  <si>
    <t>1927</t>
  </si>
  <si>
    <t>0503</t>
  </si>
  <si>
    <t>1936</t>
  </si>
  <si>
    <t>1920</t>
  </si>
  <si>
    <t>0548</t>
  </si>
  <si>
    <t>1843</t>
  </si>
  <si>
    <t>0611</t>
  </si>
  <si>
    <t>1759</t>
  </si>
  <si>
    <t>0639</t>
  </si>
  <si>
    <t>1719</t>
  </si>
  <si>
    <t>0708</t>
  </si>
  <si>
    <t>1701</t>
  </si>
  <si>
    <t>1713</t>
  </si>
  <si>
    <t>0716</t>
  </si>
  <si>
    <t>1743</t>
  </si>
  <si>
    <t>0644</t>
  </si>
  <si>
    <t>1812</t>
  </si>
  <si>
    <t>0600</t>
  </si>
  <si>
    <t>1839</t>
  </si>
  <si>
    <t>0522</t>
  </si>
  <si>
    <t>1904</t>
  </si>
  <si>
    <t>1928</t>
  </si>
  <si>
    <t>0524</t>
  </si>
  <si>
    <t>1919</t>
  </si>
  <si>
    <t>0549</t>
  </si>
  <si>
    <t>1841</t>
  </si>
  <si>
    <t>0612</t>
  </si>
  <si>
    <t>1757</t>
  </si>
  <si>
    <t>0640</t>
  </si>
  <si>
    <t>1718</t>
  </si>
  <si>
    <t>0709</t>
  </si>
  <si>
    <t>0727</t>
  </si>
  <si>
    <t>1714</t>
  </si>
  <si>
    <t>0715</t>
  </si>
  <si>
    <t>1744</t>
  </si>
  <si>
    <t>0643</t>
  </si>
  <si>
    <t>1813</t>
  </si>
  <si>
    <t>0558</t>
  </si>
  <si>
    <t>1840</t>
  </si>
  <si>
    <t>0520</t>
  </si>
  <si>
    <t>1905</t>
  </si>
  <si>
    <t>1929</t>
  </si>
  <si>
    <t>0504</t>
  </si>
  <si>
    <t>0525</t>
  </si>
  <si>
    <t>1918</t>
  </si>
  <si>
    <t>0613</t>
  </si>
  <si>
    <t>1756</t>
  </si>
  <si>
    <t>0641</t>
  </si>
  <si>
    <t>1717</t>
  </si>
  <si>
    <t>0710</t>
  </si>
  <si>
    <t>0714</t>
  </si>
  <si>
    <t>1745</t>
  </si>
  <si>
    <t>1814</t>
  </si>
  <si>
    <t>0557</t>
  </si>
  <si>
    <t>0519</t>
  </si>
  <si>
    <t>1906</t>
  </si>
  <si>
    <t>0459</t>
  </si>
  <si>
    <t>0526</t>
  </si>
  <si>
    <t>1917</t>
  </si>
  <si>
    <t>0550</t>
  </si>
  <si>
    <t>0614</t>
  </si>
  <si>
    <t>1754</t>
  </si>
  <si>
    <t>0642</t>
  </si>
  <si>
    <t>1716</t>
  </si>
  <si>
    <t>0711</t>
  </si>
  <si>
    <t>1715</t>
  </si>
  <si>
    <t>0713</t>
  </si>
  <si>
    <t>1746</t>
  </si>
  <si>
    <t>1815</t>
  </si>
  <si>
    <t>0556</t>
  </si>
  <si>
    <t>0518</t>
  </si>
  <si>
    <t>1907</t>
  </si>
  <si>
    <t>1930</t>
  </si>
  <si>
    <t>0505</t>
  </si>
  <si>
    <t>0527</t>
  </si>
  <si>
    <t>1916</t>
  </si>
  <si>
    <t>0551</t>
  </si>
  <si>
    <t>1837</t>
  </si>
  <si>
    <t>1753</t>
  </si>
  <si>
    <t>0712</t>
  </si>
  <si>
    <t>1747</t>
  </si>
  <si>
    <t>0638</t>
  </si>
  <si>
    <t>1816</t>
  </si>
  <si>
    <t>0554</t>
  </si>
  <si>
    <t>1842</t>
  </si>
  <si>
    <t>0517</t>
  </si>
  <si>
    <t>1935</t>
  </si>
  <si>
    <t>1915</t>
  </si>
  <si>
    <t>0552</t>
  </si>
  <si>
    <t>1835</t>
  </si>
  <si>
    <t>0615</t>
  </si>
  <si>
    <t>1751</t>
  </si>
  <si>
    <t>1748</t>
  </si>
  <si>
    <t>0637</t>
  </si>
  <si>
    <t>1817</t>
  </si>
  <si>
    <t>0553</t>
  </si>
  <si>
    <t>0516</t>
  </si>
  <si>
    <t>1908</t>
  </si>
  <si>
    <t>1931</t>
  </si>
  <si>
    <t>0506</t>
  </si>
  <si>
    <t>0528</t>
  </si>
  <si>
    <t>1914</t>
  </si>
  <si>
    <t>1834</t>
  </si>
  <si>
    <t>0616</t>
  </si>
  <si>
    <t>1750</t>
  </si>
  <si>
    <t>1749</t>
  </si>
  <si>
    <t>0636</t>
  </si>
  <si>
    <t>1844</t>
  </si>
  <si>
    <t>1909</t>
  </si>
  <si>
    <t>0529</t>
  </si>
  <si>
    <t>1913</t>
  </si>
  <si>
    <t>1832</t>
  </si>
  <si>
    <t>0617</t>
  </si>
  <si>
    <t>0646</t>
  </si>
  <si>
    <t>0634</t>
  </si>
  <si>
    <t>1818</t>
  </si>
  <si>
    <t>1845</t>
  </si>
  <si>
    <t>0515</t>
  </si>
  <si>
    <t>1910</t>
  </si>
  <si>
    <t>0458</t>
  </si>
  <si>
    <t>1932</t>
  </si>
  <si>
    <t>0507</t>
  </si>
  <si>
    <t>0530</t>
  </si>
  <si>
    <t>1912</t>
  </si>
  <si>
    <t>1831</t>
  </si>
  <si>
    <t>0618</t>
  </si>
  <si>
    <t>0647</t>
  </si>
  <si>
    <t>1702</t>
  </si>
  <si>
    <t>1720</t>
  </si>
  <si>
    <t>0633</t>
  </si>
  <si>
    <t>1819</t>
  </si>
  <si>
    <t>0514</t>
  </si>
  <si>
    <t>1911</t>
  </si>
  <si>
    <t>0508</t>
  </si>
  <si>
    <t>1934</t>
  </si>
  <si>
    <t>0531</t>
  </si>
  <si>
    <t>0555</t>
  </si>
  <si>
    <t>1830</t>
  </si>
  <si>
    <t>0619</t>
  </si>
  <si>
    <t>0648</t>
  </si>
  <si>
    <t>1711</t>
  </si>
  <si>
    <t>1721</t>
  </si>
  <si>
    <t>0631</t>
  </si>
  <si>
    <t>1820</t>
  </si>
  <si>
    <t>0547</t>
  </si>
  <si>
    <t>1846</t>
  </si>
  <si>
    <t>0513</t>
  </si>
  <si>
    <t>1933</t>
  </si>
  <si>
    <t>1828</t>
  </si>
  <si>
    <t>0649</t>
  </si>
  <si>
    <t>1722</t>
  </si>
  <si>
    <t>0707</t>
  </si>
  <si>
    <t>0630</t>
  </si>
  <si>
    <t>1821</t>
  </si>
  <si>
    <t>0546</t>
  </si>
  <si>
    <t>1847</t>
  </si>
  <si>
    <t>0512</t>
  </si>
  <si>
    <t>0509</t>
  </si>
  <si>
    <t>0532</t>
  </si>
  <si>
    <t>1827</t>
  </si>
  <si>
    <t>0620</t>
  </si>
  <si>
    <t>0650</t>
  </si>
  <si>
    <t>1710</t>
  </si>
  <si>
    <t>1723</t>
  </si>
  <si>
    <t>0706</t>
  </si>
  <si>
    <t>1755</t>
  </si>
  <si>
    <t>0629</t>
  </si>
  <si>
    <t>1822</t>
  </si>
  <si>
    <t>0545</t>
  </si>
  <si>
    <t>1848</t>
  </si>
  <si>
    <t>0511</t>
  </si>
  <si>
    <t>0533</t>
  </si>
  <si>
    <t>1825</t>
  </si>
  <si>
    <t>0621</t>
  </si>
  <si>
    <t>0651</t>
  </si>
  <si>
    <t>1709</t>
  </si>
  <si>
    <t>0718</t>
  </si>
  <si>
    <t>1724</t>
  </si>
  <si>
    <t>0705</t>
  </si>
  <si>
    <t>0627</t>
  </si>
  <si>
    <t>1823</t>
  </si>
  <si>
    <t>0543</t>
  </si>
  <si>
    <t>1849</t>
  </si>
  <si>
    <t>0510</t>
  </si>
  <si>
    <t>0534</t>
  </si>
  <si>
    <t>1824</t>
  </si>
  <si>
    <t>0622</t>
  </si>
  <si>
    <t>1741</t>
  </si>
  <si>
    <t>0652</t>
  </si>
  <si>
    <t>1708</t>
  </si>
  <si>
    <t>0719</t>
  </si>
  <si>
    <t>1703</t>
  </si>
  <si>
    <t>0703</t>
  </si>
  <si>
    <t>0626</t>
  </si>
  <si>
    <t>0542</t>
  </si>
  <si>
    <t>1850</t>
  </si>
  <si>
    <t>0559</t>
  </si>
  <si>
    <t>0623</t>
  </si>
  <si>
    <t>1739</t>
  </si>
  <si>
    <t>0653</t>
  </si>
  <si>
    <t>0725</t>
  </si>
  <si>
    <t>1725</t>
  </si>
  <si>
    <t>0702</t>
  </si>
  <si>
    <t>1758</t>
  </si>
  <si>
    <t>0624</t>
  </si>
  <si>
    <t>0541</t>
  </si>
  <si>
    <t>1851</t>
  </si>
  <si>
    <t>0535</t>
  </si>
  <si>
    <t>1738</t>
  </si>
  <si>
    <t>0654</t>
  </si>
  <si>
    <t>1707</t>
  </si>
  <si>
    <t>0720</t>
  </si>
  <si>
    <t>1726</t>
  </si>
  <si>
    <t>0701</t>
  </si>
  <si>
    <t>0539</t>
  </si>
  <si>
    <t>0536</t>
  </si>
  <si>
    <t>1902</t>
  </si>
  <si>
    <t>0625</t>
  </si>
  <si>
    <t>1737</t>
  </si>
  <si>
    <t>0655</t>
  </si>
  <si>
    <t>1704</t>
  </si>
  <si>
    <t>1727</t>
  </si>
  <si>
    <t>0700</t>
  </si>
  <si>
    <t>1800</t>
  </si>
  <si>
    <t>1826</t>
  </si>
  <si>
    <t>0538</t>
  </si>
  <si>
    <t>1852</t>
  </si>
  <si>
    <t>0537</t>
  </si>
  <si>
    <t>1901</t>
  </si>
  <si>
    <t>1735</t>
  </si>
  <si>
    <t>0656</t>
  </si>
  <si>
    <t>1706</t>
  </si>
  <si>
    <t>0721</t>
  </si>
  <si>
    <t>0724</t>
  </si>
  <si>
    <t>1729</t>
  </si>
  <si>
    <t>0659</t>
  </si>
  <si>
    <t>1801</t>
  </si>
  <si>
    <t>1853</t>
  </si>
  <si>
    <t>1900</t>
  </si>
  <si>
    <t>0602</t>
  </si>
  <si>
    <t>1734</t>
  </si>
  <si>
    <t>0657</t>
  </si>
  <si>
    <t>1705</t>
  </si>
  <si>
    <t>0722</t>
  </si>
  <si>
    <t>1730</t>
  </si>
  <si>
    <t>0658</t>
  </si>
  <si>
    <t>1802</t>
  </si>
  <si>
    <t>1854</t>
  </si>
  <si>
    <t>1859</t>
  </si>
  <si>
    <t>1733</t>
  </si>
  <si>
    <t>0723</t>
  </si>
  <si>
    <t>1731</t>
  </si>
  <si>
    <t>1803</t>
  </si>
  <si>
    <t>1829</t>
  </si>
  <si>
    <t>1855</t>
  </si>
  <si>
    <t>1857</t>
  </si>
  <si>
    <t>0603</t>
  </si>
  <si>
    <t>0628</t>
  </si>
  <si>
    <t>1732</t>
  </si>
  <si>
    <t>1856</t>
  </si>
  <si>
    <t>0540</t>
  </si>
  <si>
    <t>0604</t>
  </si>
  <si>
    <t>1804</t>
  </si>
  <si>
    <t>1921</t>
  </si>
  <si>
    <t>0605</t>
  </si>
  <si>
    <t>1810</t>
  </si>
  <si>
    <t>1805</t>
  </si>
  <si>
    <t>1922</t>
  </si>
  <si>
    <t>0606</t>
  </si>
  <si>
    <t>1809</t>
  </si>
  <si>
    <t>1728</t>
  </si>
  <si>
    <t>1806</t>
  </si>
  <si>
    <t>1858</t>
  </si>
  <si>
    <t>1923</t>
  </si>
  <si>
    <t>1926</t>
  </si>
  <si>
    <t>1807</t>
  </si>
  <si>
    <t>0632</t>
  </si>
  <si>
    <t>1736</t>
  </si>
  <si>
    <t>0610</t>
  </si>
  <si>
    <t>1833</t>
  </si>
  <si>
    <t>0501</t>
  </si>
  <si>
    <t>1925</t>
  </si>
  <si>
    <t>0607</t>
  </si>
  <si>
    <t>1808</t>
  </si>
  <si>
    <t>0608</t>
  </si>
  <si>
    <t>0502</t>
  </si>
  <si>
    <t>1924</t>
  </si>
  <si>
    <t>0544</t>
  </si>
  <si>
    <t>0704</t>
  </si>
  <si>
    <t>0609</t>
  </si>
  <si>
    <t>0635</t>
  </si>
  <si>
    <t>0521</t>
  </si>
  <si>
    <t>1740</t>
  </si>
  <si>
    <t>1836</t>
  </si>
  <si>
    <t>Rise and Set for the Sun for 2012</t>
  </si>
  <si>
    <t>DST Start</t>
  </si>
  <si>
    <t>DST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</si>
</sst>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m/d/yy\ 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 applyAlignment="1"/>
    <xf numFmtId="0" fontId="0" fillId="0" borderId="0" xfId="0" applyNumberFormat="1" applyFont="1"/>
    <xf numFmtId="49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/>
    <xf numFmtId="165" fontId="0" fillId="0" borderId="0" xfId="0" applyNumberFormat="1" applyFont="1" applyAlignment="1"/>
    <xf numFmtId="165" fontId="0" fillId="0" borderId="0" xfId="0" applyNumberFormat="1"/>
    <xf numFmtId="0" fontId="0" fillId="0" borderId="0" xfId="0" applyFont="1" applyAlignment="1">
      <alignment horizontal="center"/>
    </xf>
    <xf numFmtId="165" fontId="0" fillId="0" borderId="0" xfId="0" applyNumberFormat="1" applyFont="1" applyAlignment="1"/>
    <xf numFmtId="165" fontId="0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A9" zoomScaleNormal="100" workbookViewId="0">
      <selection activeCell="R20" sqref="R20"/>
    </sheetView>
  </sheetViews>
  <sheetFormatPr defaultRowHeight="15" x14ac:dyDescent="0.25"/>
  <cols>
    <col min="1" max="1" width="6.85546875" bestFit="1" customWidth="1"/>
    <col min="2" max="25" width="5" bestFit="1" customWidth="1"/>
  </cols>
  <sheetData>
    <row r="1" spans="1:25" x14ac:dyDescent="0.25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x14ac:dyDescent="0.25">
      <c r="A2" s="10" t="s">
        <v>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10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x14ac:dyDescent="0.25">
      <c r="A4" s="10" t="s">
        <v>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25">
      <c r="A5" s="5" t="s">
        <v>8</v>
      </c>
      <c r="B5" s="3">
        <v>1</v>
      </c>
      <c r="C5" s="3">
        <v>1</v>
      </c>
      <c r="D5" s="3">
        <v>2</v>
      </c>
      <c r="E5" s="3">
        <v>2</v>
      </c>
      <c r="F5" s="3">
        <v>3</v>
      </c>
      <c r="G5" s="3">
        <v>3</v>
      </c>
      <c r="H5" s="3">
        <v>4</v>
      </c>
      <c r="I5" s="3">
        <v>4</v>
      </c>
      <c r="J5" s="3">
        <v>5</v>
      </c>
      <c r="K5" s="3">
        <v>5</v>
      </c>
      <c r="L5" s="3">
        <v>6</v>
      </c>
      <c r="M5" s="3">
        <v>6</v>
      </c>
      <c r="N5" s="3">
        <v>7</v>
      </c>
      <c r="O5" s="3">
        <v>7</v>
      </c>
      <c r="P5" s="3">
        <v>8</v>
      </c>
      <c r="Q5" s="3">
        <v>8</v>
      </c>
      <c r="R5" s="3">
        <v>9</v>
      </c>
      <c r="S5" s="3">
        <v>9</v>
      </c>
      <c r="T5" s="3">
        <v>10</v>
      </c>
      <c r="U5" s="3">
        <v>10</v>
      </c>
      <c r="V5" s="3">
        <v>11</v>
      </c>
      <c r="W5" s="3">
        <v>11</v>
      </c>
      <c r="X5" s="3">
        <v>12</v>
      </c>
      <c r="Y5" s="3">
        <v>12</v>
      </c>
    </row>
    <row r="6" spans="1:25" x14ac:dyDescent="0.25">
      <c r="A6" s="4"/>
      <c r="B6" s="4" t="s">
        <v>1</v>
      </c>
      <c r="C6" s="4" t="s">
        <v>2</v>
      </c>
      <c r="D6" s="4" t="s">
        <v>1</v>
      </c>
      <c r="E6" s="4" t="s">
        <v>2</v>
      </c>
      <c r="F6" s="4" t="s">
        <v>1</v>
      </c>
      <c r="G6" s="4" t="s">
        <v>2</v>
      </c>
      <c r="H6" s="4" t="s">
        <v>1</v>
      </c>
      <c r="I6" s="4" t="s">
        <v>2</v>
      </c>
      <c r="J6" s="4" t="s">
        <v>1</v>
      </c>
      <c r="K6" s="4" t="s">
        <v>2</v>
      </c>
      <c r="L6" s="4" t="s">
        <v>1</v>
      </c>
      <c r="M6" s="4" t="s">
        <v>2</v>
      </c>
      <c r="N6" s="4" t="s">
        <v>1</v>
      </c>
      <c r="O6" s="4" t="s">
        <v>2</v>
      </c>
      <c r="P6" s="4" t="s">
        <v>1</v>
      </c>
      <c r="Q6" s="4" t="s">
        <v>2</v>
      </c>
      <c r="R6" s="4" t="s">
        <v>1</v>
      </c>
      <c r="S6" s="4" t="s">
        <v>2</v>
      </c>
      <c r="T6" s="4" t="s">
        <v>1</v>
      </c>
      <c r="U6" s="4" t="s">
        <v>2</v>
      </c>
      <c r="V6" s="4" t="s">
        <v>1</v>
      </c>
      <c r="W6" s="4" t="s">
        <v>2</v>
      </c>
      <c r="X6" s="4" t="s">
        <v>1</v>
      </c>
      <c r="Y6" s="4" t="s">
        <v>2</v>
      </c>
    </row>
    <row r="7" spans="1:25" x14ac:dyDescent="0.25">
      <c r="A7" s="5" t="s">
        <v>0</v>
      </c>
      <c r="B7" s="4" t="s">
        <v>3</v>
      </c>
      <c r="C7" s="4" t="s">
        <v>3</v>
      </c>
      <c r="D7" s="4" t="s">
        <v>3</v>
      </c>
      <c r="E7" s="4" t="s">
        <v>3</v>
      </c>
      <c r="F7" s="4" t="s">
        <v>3</v>
      </c>
      <c r="G7" s="4" t="s">
        <v>3</v>
      </c>
      <c r="H7" s="4" t="s">
        <v>3</v>
      </c>
      <c r="I7" s="4" t="s">
        <v>3</v>
      </c>
      <c r="J7" s="4" t="s">
        <v>3</v>
      </c>
      <c r="K7" s="4" t="s">
        <v>3</v>
      </c>
      <c r="L7" s="4" t="s">
        <v>3</v>
      </c>
      <c r="M7" s="4" t="s">
        <v>3</v>
      </c>
      <c r="N7" s="4" t="s">
        <v>3</v>
      </c>
      <c r="O7" s="4" t="s">
        <v>3</v>
      </c>
      <c r="P7" s="4" t="s">
        <v>3</v>
      </c>
      <c r="Q7" s="4" t="s">
        <v>3</v>
      </c>
      <c r="R7" s="4" t="s">
        <v>3</v>
      </c>
      <c r="S7" s="4" t="s">
        <v>3</v>
      </c>
      <c r="T7" s="4" t="s">
        <v>3</v>
      </c>
      <c r="U7" s="4" t="s">
        <v>3</v>
      </c>
      <c r="V7" s="4" t="s">
        <v>3</v>
      </c>
      <c r="W7" s="4" t="s">
        <v>3</v>
      </c>
      <c r="X7" s="4" t="s">
        <v>3</v>
      </c>
      <c r="Y7" s="4" t="s">
        <v>3</v>
      </c>
    </row>
    <row r="8" spans="1:25" x14ac:dyDescent="0.25">
      <c r="A8" s="3">
        <v>1</v>
      </c>
      <c r="B8" s="4" t="s">
        <v>9</v>
      </c>
      <c r="C8" s="4" t="s">
        <v>10</v>
      </c>
      <c r="D8" s="4" t="s">
        <v>11</v>
      </c>
      <c r="E8" s="4" t="s">
        <v>12</v>
      </c>
      <c r="F8" s="4" t="s">
        <v>13</v>
      </c>
      <c r="G8" s="4" t="s">
        <v>14</v>
      </c>
      <c r="H8" s="4" t="s">
        <v>15</v>
      </c>
      <c r="I8" s="4" t="s">
        <v>16</v>
      </c>
      <c r="J8" s="4" t="s">
        <v>17</v>
      </c>
      <c r="K8" s="4" t="s">
        <v>18</v>
      </c>
      <c r="L8" s="4" t="s">
        <v>19</v>
      </c>
      <c r="M8" s="4" t="s">
        <v>20</v>
      </c>
      <c r="N8" s="4" t="s">
        <v>21</v>
      </c>
      <c r="O8" s="4" t="s">
        <v>22</v>
      </c>
      <c r="P8" s="4" t="s">
        <v>17</v>
      </c>
      <c r="Q8" s="4" t="s">
        <v>23</v>
      </c>
      <c r="R8" s="4" t="s">
        <v>24</v>
      </c>
      <c r="S8" s="4" t="s">
        <v>25</v>
      </c>
      <c r="T8" s="4" t="s">
        <v>26</v>
      </c>
      <c r="U8" s="4" t="s">
        <v>27</v>
      </c>
      <c r="V8" s="4" t="s">
        <v>28</v>
      </c>
      <c r="W8" s="4" t="s">
        <v>29</v>
      </c>
      <c r="X8" s="4" t="s">
        <v>30</v>
      </c>
      <c r="Y8" s="4" t="s">
        <v>31</v>
      </c>
    </row>
    <row r="9" spans="1:25" x14ac:dyDescent="0.25">
      <c r="A9" s="3">
        <v>2</v>
      </c>
      <c r="B9" s="4" t="s">
        <v>9</v>
      </c>
      <c r="C9" s="4" t="s">
        <v>32</v>
      </c>
      <c r="D9" s="4" t="s">
        <v>33</v>
      </c>
      <c r="E9" s="4" t="s">
        <v>34</v>
      </c>
      <c r="F9" s="4" t="s">
        <v>35</v>
      </c>
      <c r="G9" s="4" t="s">
        <v>36</v>
      </c>
      <c r="H9" s="4" t="s">
        <v>37</v>
      </c>
      <c r="I9" s="4" t="s">
        <v>38</v>
      </c>
      <c r="J9" s="4" t="s">
        <v>39</v>
      </c>
      <c r="K9" s="4" t="s">
        <v>40</v>
      </c>
      <c r="L9" s="4" t="s">
        <v>19</v>
      </c>
      <c r="M9" s="4" t="s">
        <v>41</v>
      </c>
      <c r="N9" s="4" t="s">
        <v>21</v>
      </c>
      <c r="O9" s="4" t="s">
        <v>22</v>
      </c>
      <c r="P9" s="4" t="s">
        <v>42</v>
      </c>
      <c r="Q9" s="4" t="s">
        <v>43</v>
      </c>
      <c r="R9" s="4" t="s">
        <v>44</v>
      </c>
      <c r="S9" s="4" t="s">
        <v>45</v>
      </c>
      <c r="T9" s="4" t="s">
        <v>46</v>
      </c>
      <c r="U9" s="4" t="s">
        <v>47</v>
      </c>
      <c r="V9" s="4" t="s">
        <v>48</v>
      </c>
      <c r="W9" s="4" t="s">
        <v>49</v>
      </c>
      <c r="X9" s="4" t="s">
        <v>50</v>
      </c>
      <c r="Y9" s="4" t="s">
        <v>31</v>
      </c>
    </row>
    <row r="10" spans="1:25" x14ac:dyDescent="0.25">
      <c r="A10" s="3">
        <v>3</v>
      </c>
      <c r="B10" s="4" t="s">
        <v>51</v>
      </c>
      <c r="C10" s="4" t="s">
        <v>52</v>
      </c>
      <c r="D10" s="4" t="s">
        <v>53</v>
      </c>
      <c r="E10" s="4" t="s">
        <v>54</v>
      </c>
      <c r="F10" s="4" t="s">
        <v>55</v>
      </c>
      <c r="G10" s="4" t="s">
        <v>56</v>
      </c>
      <c r="H10" s="4" t="s">
        <v>57</v>
      </c>
      <c r="I10" s="4" t="s">
        <v>58</v>
      </c>
      <c r="J10" s="4" t="s">
        <v>59</v>
      </c>
      <c r="K10" s="4" t="s">
        <v>60</v>
      </c>
      <c r="L10" s="4" t="s">
        <v>19</v>
      </c>
      <c r="M10" s="4" t="s">
        <v>61</v>
      </c>
      <c r="N10" s="4" t="s">
        <v>62</v>
      </c>
      <c r="O10" s="4" t="s">
        <v>22</v>
      </c>
      <c r="P10" s="4" t="s">
        <v>63</v>
      </c>
      <c r="Q10" s="4" t="s">
        <v>64</v>
      </c>
      <c r="R10" s="4" t="s">
        <v>44</v>
      </c>
      <c r="S10" s="4" t="s">
        <v>58</v>
      </c>
      <c r="T10" s="4" t="s">
        <v>65</v>
      </c>
      <c r="U10" s="4" t="s">
        <v>66</v>
      </c>
      <c r="V10" s="4" t="s">
        <v>67</v>
      </c>
      <c r="W10" s="4" t="s">
        <v>68</v>
      </c>
      <c r="X10" s="4" t="s">
        <v>69</v>
      </c>
      <c r="Y10" s="4" t="s">
        <v>31</v>
      </c>
    </row>
    <row r="11" spans="1:25" x14ac:dyDescent="0.25">
      <c r="A11" s="3">
        <v>4</v>
      </c>
      <c r="B11" s="4" t="s">
        <v>51</v>
      </c>
      <c r="C11" s="4" t="s">
        <v>52</v>
      </c>
      <c r="D11" s="4" t="s">
        <v>70</v>
      </c>
      <c r="E11" s="4" t="s">
        <v>71</v>
      </c>
      <c r="F11" s="4" t="s">
        <v>67</v>
      </c>
      <c r="G11" s="4" t="s">
        <v>72</v>
      </c>
      <c r="H11" s="4" t="s">
        <v>73</v>
      </c>
      <c r="I11" s="4" t="s">
        <v>58</v>
      </c>
      <c r="J11" s="4" t="s">
        <v>74</v>
      </c>
      <c r="K11" s="4" t="s">
        <v>75</v>
      </c>
      <c r="L11" s="4" t="s">
        <v>76</v>
      </c>
      <c r="M11" s="4" t="s">
        <v>61</v>
      </c>
      <c r="N11" s="4" t="s">
        <v>62</v>
      </c>
      <c r="O11" s="4" t="s">
        <v>22</v>
      </c>
      <c r="P11" s="4" t="s">
        <v>77</v>
      </c>
      <c r="Q11" s="4" t="s">
        <v>78</v>
      </c>
      <c r="R11" s="4" t="s">
        <v>79</v>
      </c>
      <c r="S11" s="4" t="s">
        <v>16</v>
      </c>
      <c r="T11" s="4" t="s">
        <v>80</v>
      </c>
      <c r="U11" s="4" t="s">
        <v>81</v>
      </c>
      <c r="V11" s="4" t="s">
        <v>82</v>
      </c>
      <c r="W11" s="4" t="s">
        <v>83</v>
      </c>
      <c r="X11" s="4" t="s">
        <v>84</v>
      </c>
      <c r="Y11" s="4" t="s">
        <v>31</v>
      </c>
    </row>
    <row r="12" spans="1:25" x14ac:dyDescent="0.25">
      <c r="A12" s="3">
        <v>5</v>
      </c>
      <c r="B12" s="4" t="s">
        <v>51</v>
      </c>
      <c r="C12" s="4" t="s">
        <v>85</v>
      </c>
      <c r="D12" s="4" t="s">
        <v>86</v>
      </c>
      <c r="E12" s="4" t="s">
        <v>87</v>
      </c>
      <c r="F12" s="4" t="s">
        <v>48</v>
      </c>
      <c r="G12" s="4" t="s">
        <v>88</v>
      </c>
      <c r="H12" s="4" t="s">
        <v>89</v>
      </c>
      <c r="I12" s="4" t="s">
        <v>45</v>
      </c>
      <c r="J12" s="4" t="s">
        <v>90</v>
      </c>
      <c r="K12" s="4" t="s">
        <v>91</v>
      </c>
      <c r="L12" s="4" t="s">
        <v>76</v>
      </c>
      <c r="M12" s="4" t="s">
        <v>92</v>
      </c>
      <c r="N12" s="4" t="s">
        <v>93</v>
      </c>
      <c r="O12" s="4" t="s">
        <v>22</v>
      </c>
      <c r="P12" s="4" t="s">
        <v>94</v>
      </c>
      <c r="Q12" s="4" t="s">
        <v>95</v>
      </c>
      <c r="R12" s="4" t="s">
        <v>96</v>
      </c>
      <c r="S12" s="4" t="s">
        <v>97</v>
      </c>
      <c r="T12" s="4" t="s">
        <v>80</v>
      </c>
      <c r="U12" s="4" t="s">
        <v>98</v>
      </c>
      <c r="V12" s="4" t="s">
        <v>55</v>
      </c>
      <c r="W12" s="4" t="s">
        <v>85</v>
      </c>
      <c r="X12" s="4" t="s">
        <v>99</v>
      </c>
      <c r="Y12" s="4" t="s">
        <v>31</v>
      </c>
    </row>
    <row r="13" spans="1:25" x14ac:dyDescent="0.25">
      <c r="A13" s="3">
        <v>6</v>
      </c>
      <c r="B13" s="4" t="s">
        <v>51</v>
      </c>
      <c r="C13" s="4" t="s">
        <v>83</v>
      </c>
      <c r="D13" s="4" t="s">
        <v>99</v>
      </c>
      <c r="E13" s="4" t="s">
        <v>100</v>
      </c>
      <c r="F13" s="4" t="s">
        <v>101</v>
      </c>
      <c r="G13" s="4" t="s">
        <v>102</v>
      </c>
      <c r="H13" s="4" t="s">
        <v>103</v>
      </c>
      <c r="I13" s="4" t="s">
        <v>104</v>
      </c>
      <c r="J13" s="4" t="s">
        <v>105</v>
      </c>
      <c r="K13" s="4" t="s">
        <v>91</v>
      </c>
      <c r="L13" s="4" t="s">
        <v>76</v>
      </c>
      <c r="M13" s="4" t="s">
        <v>92</v>
      </c>
      <c r="N13" s="4" t="s">
        <v>93</v>
      </c>
      <c r="O13" s="4" t="s">
        <v>106</v>
      </c>
      <c r="P13" s="4" t="s">
        <v>94</v>
      </c>
      <c r="Q13" s="4" t="s">
        <v>107</v>
      </c>
      <c r="R13" s="4" t="s">
        <v>108</v>
      </c>
      <c r="S13" s="4" t="s">
        <v>109</v>
      </c>
      <c r="T13" s="4" t="s">
        <v>110</v>
      </c>
      <c r="U13" s="4" t="s">
        <v>111</v>
      </c>
      <c r="V13" s="4" t="s">
        <v>35</v>
      </c>
      <c r="W13" s="4" t="s">
        <v>85</v>
      </c>
      <c r="X13" s="4" t="s">
        <v>99</v>
      </c>
      <c r="Y13" s="4" t="s">
        <v>31</v>
      </c>
    </row>
    <row r="14" spans="1:25" x14ac:dyDescent="0.25">
      <c r="A14" s="3">
        <v>7</v>
      </c>
      <c r="B14" s="4" t="s">
        <v>51</v>
      </c>
      <c r="C14" s="4" t="s">
        <v>68</v>
      </c>
      <c r="D14" s="4" t="s">
        <v>99</v>
      </c>
      <c r="E14" s="4" t="s">
        <v>112</v>
      </c>
      <c r="F14" s="4" t="s">
        <v>113</v>
      </c>
      <c r="G14" s="4" t="s">
        <v>114</v>
      </c>
      <c r="H14" s="4" t="s">
        <v>115</v>
      </c>
      <c r="I14" s="4" t="s">
        <v>25</v>
      </c>
      <c r="J14" s="4" t="s">
        <v>116</v>
      </c>
      <c r="K14" s="4" t="s">
        <v>117</v>
      </c>
      <c r="L14" s="4" t="s">
        <v>76</v>
      </c>
      <c r="M14" s="4" t="s">
        <v>118</v>
      </c>
      <c r="N14" s="4" t="s">
        <v>119</v>
      </c>
      <c r="O14" s="4" t="s">
        <v>106</v>
      </c>
      <c r="P14" s="4" t="s">
        <v>120</v>
      </c>
      <c r="Q14" s="4" t="s">
        <v>121</v>
      </c>
      <c r="R14" s="4" t="s">
        <v>108</v>
      </c>
      <c r="S14" s="4" t="s">
        <v>122</v>
      </c>
      <c r="T14" s="4" t="s">
        <v>123</v>
      </c>
      <c r="U14" s="4" t="s">
        <v>124</v>
      </c>
      <c r="V14" s="4" t="s">
        <v>13</v>
      </c>
      <c r="W14" s="4" t="s">
        <v>52</v>
      </c>
      <c r="X14" s="4" t="s">
        <v>86</v>
      </c>
      <c r="Y14" s="4" t="s">
        <v>31</v>
      </c>
    </row>
    <row r="15" spans="1:25" x14ac:dyDescent="0.25">
      <c r="A15" s="3">
        <v>8</v>
      </c>
      <c r="B15" s="4" t="s">
        <v>51</v>
      </c>
      <c r="C15" s="4" t="s">
        <v>49</v>
      </c>
      <c r="D15" s="4" t="s">
        <v>84</v>
      </c>
      <c r="E15" s="4" t="s">
        <v>125</v>
      </c>
      <c r="F15" s="4" t="s">
        <v>126</v>
      </c>
      <c r="G15" s="4" t="s">
        <v>114</v>
      </c>
      <c r="H15" s="4" t="s">
        <v>96</v>
      </c>
      <c r="I15" s="4" t="s">
        <v>127</v>
      </c>
      <c r="J15" s="4" t="s">
        <v>116</v>
      </c>
      <c r="K15" s="4" t="s">
        <v>128</v>
      </c>
      <c r="L15" s="4" t="s">
        <v>76</v>
      </c>
      <c r="M15" s="4" t="s">
        <v>118</v>
      </c>
      <c r="N15" s="4" t="s">
        <v>119</v>
      </c>
      <c r="O15" s="4" t="s">
        <v>106</v>
      </c>
      <c r="P15" s="4" t="s">
        <v>129</v>
      </c>
      <c r="Q15" s="4" t="s">
        <v>130</v>
      </c>
      <c r="R15" s="4" t="s">
        <v>115</v>
      </c>
      <c r="S15" s="4" t="s">
        <v>131</v>
      </c>
      <c r="T15" s="4" t="s">
        <v>132</v>
      </c>
      <c r="U15" s="4" t="s">
        <v>125</v>
      </c>
      <c r="V15" s="4" t="s">
        <v>133</v>
      </c>
      <c r="W15" s="4" t="s">
        <v>32</v>
      </c>
      <c r="X15" s="4" t="s">
        <v>70</v>
      </c>
      <c r="Y15" s="4" t="s">
        <v>31</v>
      </c>
    </row>
    <row r="16" spans="1:25" x14ac:dyDescent="0.25">
      <c r="A16" s="3">
        <v>9</v>
      </c>
      <c r="B16" s="4" t="s">
        <v>51</v>
      </c>
      <c r="C16" s="4" t="s">
        <v>29</v>
      </c>
      <c r="D16" s="4" t="s">
        <v>69</v>
      </c>
      <c r="E16" s="4" t="s">
        <v>124</v>
      </c>
      <c r="F16" s="4" t="s">
        <v>134</v>
      </c>
      <c r="G16" s="4" t="s">
        <v>135</v>
      </c>
      <c r="H16" s="4" t="s">
        <v>79</v>
      </c>
      <c r="I16" s="4" t="s">
        <v>136</v>
      </c>
      <c r="J16" s="4" t="s">
        <v>137</v>
      </c>
      <c r="K16" s="4" t="s">
        <v>138</v>
      </c>
      <c r="L16" s="4" t="s">
        <v>139</v>
      </c>
      <c r="M16" s="4" t="s">
        <v>140</v>
      </c>
      <c r="N16" s="4" t="s">
        <v>141</v>
      </c>
      <c r="O16" s="4" t="s">
        <v>106</v>
      </c>
      <c r="P16" s="4" t="s">
        <v>142</v>
      </c>
      <c r="Q16" s="4" t="s">
        <v>143</v>
      </c>
      <c r="R16" s="4" t="s">
        <v>103</v>
      </c>
      <c r="S16" s="4" t="s">
        <v>144</v>
      </c>
      <c r="T16" s="4" t="s">
        <v>145</v>
      </c>
      <c r="U16" s="4" t="s">
        <v>100</v>
      </c>
      <c r="V16" s="4" t="s">
        <v>146</v>
      </c>
      <c r="W16" s="4" t="s">
        <v>10</v>
      </c>
      <c r="X16" s="4" t="s">
        <v>53</v>
      </c>
      <c r="Y16" s="4" t="s">
        <v>147</v>
      </c>
    </row>
    <row r="17" spans="1:25" x14ac:dyDescent="0.25">
      <c r="A17" s="3">
        <v>10</v>
      </c>
      <c r="B17" s="4" t="s">
        <v>51</v>
      </c>
      <c r="C17" s="4" t="s">
        <v>148</v>
      </c>
      <c r="D17" s="4" t="s">
        <v>50</v>
      </c>
      <c r="E17" s="4" t="s">
        <v>111</v>
      </c>
      <c r="F17" s="4" t="s">
        <v>149</v>
      </c>
      <c r="G17" s="4" t="s">
        <v>150</v>
      </c>
      <c r="H17" s="4" t="s">
        <v>44</v>
      </c>
      <c r="I17" s="4" t="s">
        <v>136</v>
      </c>
      <c r="J17" s="4" t="s">
        <v>151</v>
      </c>
      <c r="K17" s="4" t="s">
        <v>152</v>
      </c>
      <c r="L17" s="4" t="s">
        <v>139</v>
      </c>
      <c r="M17" s="4" t="s">
        <v>140</v>
      </c>
      <c r="N17" s="4" t="s">
        <v>153</v>
      </c>
      <c r="O17" s="4" t="s">
        <v>154</v>
      </c>
      <c r="P17" s="4" t="s">
        <v>155</v>
      </c>
      <c r="Q17" s="4" t="s">
        <v>152</v>
      </c>
      <c r="R17" s="4" t="s">
        <v>156</v>
      </c>
      <c r="S17" s="4" t="s">
        <v>157</v>
      </c>
      <c r="T17" s="4" t="s">
        <v>158</v>
      </c>
      <c r="U17" s="4" t="s">
        <v>87</v>
      </c>
      <c r="V17" s="4" t="s">
        <v>159</v>
      </c>
      <c r="W17" s="4" t="s">
        <v>160</v>
      </c>
      <c r="X17" s="4" t="s">
        <v>33</v>
      </c>
      <c r="Y17" s="4" t="s">
        <v>147</v>
      </c>
    </row>
    <row r="18" spans="1:25" x14ac:dyDescent="0.25">
      <c r="A18" s="3">
        <v>11</v>
      </c>
      <c r="B18" s="4" t="s">
        <v>9</v>
      </c>
      <c r="C18" s="4" t="s">
        <v>161</v>
      </c>
      <c r="D18" s="4" t="s">
        <v>30</v>
      </c>
      <c r="E18" s="4" t="s">
        <v>98</v>
      </c>
      <c r="F18" s="4" t="s">
        <v>162</v>
      </c>
      <c r="G18" s="4" t="s">
        <v>163</v>
      </c>
      <c r="H18" s="4" t="s">
        <v>164</v>
      </c>
      <c r="I18" s="4" t="s">
        <v>165</v>
      </c>
      <c r="J18" s="4" t="s">
        <v>166</v>
      </c>
      <c r="K18" s="4" t="s">
        <v>143</v>
      </c>
      <c r="L18" s="4" t="s">
        <v>139</v>
      </c>
      <c r="M18" s="4" t="s">
        <v>167</v>
      </c>
      <c r="N18" s="4" t="s">
        <v>153</v>
      </c>
      <c r="O18" s="4" t="s">
        <v>154</v>
      </c>
      <c r="P18" s="4" t="s">
        <v>155</v>
      </c>
      <c r="Q18" s="4" t="s">
        <v>138</v>
      </c>
      <c r="R18" s="4" t="s">
        <v>156</v>
      </c>
      <c r="S18" s="4" t="s">
        <v>168</v>
      </c>
      <c r="T18" s="4" t="s">
        <v>158</v>
      </c>
      <c r="U18" s="4" t="s">
        <v>71</v>
      </c>
      <c r="V18" s="4" t="s">
        <v>169</v>
      </c>
      <c r="W18" s="4" t="s">
        <v>160</v>
      </c>
      <c r="X18" s="4" t="s">
        <v>33</v>
      </c>
      <c r="Y18" s="4" t="s">
        <v>147</v>
      </c>
    </row>
    <row r="19" spans="1:25" x14ac:dyDescent="0.25">
      <c r="A19" s="3">
        <v>12</v>
      </c>
      <c r="B19" s="4" t="s">
        <v>9</v>
      </c>
      <c r="C19" s="4" t="s">
        <v>170</v>
      </c>
      <c r="D19" s="4" t="s">
        <v>171</v>
      </c>
      <c r="E19" s="4" t="s">
        <v>81</v>
      </c>
      <c r="F19" s="4" t="s">
        <v>172</v>
      </c>
      <c r="G19" s="4" t="s">
        <v>173</v>
      </c>
      <c r="H19" s="4" t="s">
        <v>174</v>
      </c>
      <c r="I19" s="4" t="s">
        <v>175</v>
      </c>
      <c r="J19" s="4" t="s">
        <v>176</v>
      </c>
      <c r="K19" s="4" t="s">
        <v>143</v>
      </c>
      <c r="L19" s="4" t="s">
        <v>139</v>
      </c>
      <c r="M19" s="4" t="s">
        <v>167</v>
      </c>
      <c r="N19" s="4" t="s">
        <v>177</v>
      </c>
      <c r="O19" s="4" t="s">
        <v>154</v>
      </c>
      <c r="P19" s="4" t="s">
        <v>178</v>
      </c>
      <c r="Q19" s="4" t="s">
        <v>117</v>
      </c>
      <c r="R19" s="4" t="s">
        <v>89</v>
      </c>
      <c r="S19" s="4" t="s">
        <v>179</v>
      </c>
      <c r="T19" s="4" t="s">
        <v>180</v>
      </c>
      <c r="U19" s="4" t="s">
        <v>34</v>
      </c>
      <c r="V19" s="4" t="s">
        <v>181</v>
      </c>
      <c r="W19" s="4" t="s">
        <v>182</v>
      </c>
      <c r="X19" s="4" t="s">
        <v>11</v>
      </c>
      <c r="Y19" s="4" t="s">
        <v>147</v>
      </c>
    </row>
    <row r="20" spans="1:25" x14ac:dyDescent="0.25">
      <c r="A20" s="3">
        <v>13</v>
      </c>
      <c r="B20" s="4" t="s">
        <v>9</v>
      </c>
      <c r="C20" s="4" t="s">
        <v>183</v>
      </c>
      <c r="D20" s="4" t="s">
        <v>184</v>
      </c>
      <c r="E20" s="4" t="s">
        <v>185</v>
      </c>
      <c r="F20" s="4" t="s">
        <v>186</v>
      </c>
      <c r="G20" s="4" t="s">
        <v>187</v>
      </c>
      <c r="H20" s="4" t="s">
        <v>188</v>
      </c>
      <c r="I20" s="4" t="s">
        <v>189</v>
      </c>
      <c r="J20" s="4" t="s">
        <v>190</v>
      </c>
      <c r="K20" s="4" t="s">
        <v>130</v>
      </c>
      <c r="L20" s="4" t="s">
        <v>139</v>
      </c>
      <c r="M20" s="4" t="s">
        <v>167</v>
      </c>
      <c r="N20" s="4" t="s">
        <v>177</v>
      </c>
      <c r="O20" s="4" t="s">
        <v>167</v>
      </c>
      <c r="P20" s="4" t="s">
        <v>191</v>
      </c>
      <c r="Q20" s="4" t="s">
        <v>91</v>
      </c>
      <c r="R20" s="4" t="s">
        <v>73</v>
      </c>
      <c r="S20" s="4" t="s">
        <v>192</v>
      </c>
      <c r="T20" s="4" t="s">
        <v>193</v>
      </c>
      <c r="U20" s="4" t="s">
        <v>12</v>
      </c>
      <c r="V20" s="4" t="s">
        <v>194</v>
      </c>
      <c r="W20" s="4" t="s">
        <v>195</v>
      </c>
      <c r="X20" s="4" t="s">
        <v>196</v>
      </c>
      <c r="Y20" s="4" t="s">
        <v>147</v>
      </c>
    </row>
    <row r="21" spans="1:25" x14ac:dyDescent="0.25">
      <c r="A21" s="3">
        <v>14</v>
      </c>
      <c r="B21" s="4" t="s">
        <v>9</v>
      </c>
      <c r="C21" s="4" t="s">
        <v>197</v>
      </c>
      <c r="D21" s="4" t="s">
        <v>198</v>
      </c>
      <c r="E21" s="4" t="s">
        <v>66</v>
      </c>
      <c r="F21" s="4" t="s">
        <v>199</v>
      </c>
      <c r="G21" s="4" t="s">
        <v>200</v>
      </c>
      <c r="H21" s="4" t="s">
        <v>201</v>
      </c>
      <c r="I21" s="4" t="s">
        <v>202</v>
      </c>
      <c r="J21" s="4" t="s">
        <v>203</v>
      </c>
      <c r="K21" s="4" t="s">
        <v>121</v>
      </c>
      <c r="L21" s="4" t="s">
        <v>139</v>
      </c>
      <c r="M21" s="4" t="s">
        <v>154</v>
      </c>
      <c r="N21" s="4" t="s">
        <v>203</v>
      </c>
      <c r="O21" s="4" t="s">
        <v>167</v>
      </c>
      <c r="P21" s="4" t="s">
        <v>204</v>
      </c>
      <c r="Q21" s="4" t="s">
        <v>75</v>
      </c>
      <c r="R21" s="4" t="s">
        <v>57</v>
      </c>
      <c r="S21" s="4" t="s">
        <v>205</v>
      </c>
      <c r="T21" s="4" t="s">
        <v>206</v>
      </c>
      <c r="U21" s="4" t="s">
        <v>207</v>
      </c>
      <c r="V21" s="4" t="s">
        <v>208</v>
      </c>
      <c r="W21" s="4" t="s">
        <v>209</v>
      </c>
      <c r="X21" s="4" t="s">
        <v>210</v>
      </c>
      <c r="Y21" s="4" t="s">
        <v>211</v>
      </c>
    </row>
    <row r="22" spans="1:25" x14ac:dyDescent="0.25">
      <c r="A22" s="3">
        <v>15</v>
      </c>
      <c r="B22" s="4" t="s">
        <v>9</v>
      </c>
      <c r="C22" s="4" t="s">
        <v>197</v>
      </c>
      <c r="D22" s="4" t="s">
        <v>212</v>
      </c>
      <c r="E22" s="4" t="s">
        <v>47</v>
      </c>
      <c r="F22" s="4" t="s">
        <v>213</v>
      </c>
      <c r="G22" s="4" t="s">
        <v>205</v>
      </c>
      <c r="H22" s="4" t="s">
        <v>214</v>
      </c>
      <c r="I22" s="4" t="s">
        <v>215</v>
      </c>
      <c r="J22" s="4" t="s">
        <v>203</v>
      </c>
      <c r="K22" s="4" t="s">
        <v>107</v>
      </c>
      <c r="L22" s="4" t="s">
        <v>139</v>
      </c>
      <c r="M22" s="4" t="s">
        <v>154</v>
      </c>
      <c r="N22" s="4" t="s">
        <v>190</v>
      </c>
      <c r="O22" s="4" t="s">
        <v>140</v>
      </c>
      <c r="P22" s="4" t="s">
        <v>204</v>
      </c>
      <c r="Q22" s="4" t="s">
        <v>60</v>
      </c>
      <c r="R22" s="4" t="s">
        <v>216</v>
      </c>
      <c r="S22" s="4" t="s">
        <v>187</v>
      </c>
      <c r="T22" s="4" t="s">
        <v>217</v>
      </c>
      <c r="U22" s="4" t="s">
        <v>218</v>
      </c>
      <c r="V22" s="4" t="s">
        <v>219</v>
      </c>
      <c r="W22" s="4" t="s">
        <v>209</v>
      </c>
      <c r="X22" s="4" t="s">
        <v>210</v>
      </c>
      <c r="Y22" s="4" t="s">
        <v>211</v>
      </c>
    </row>
    <row r="23" spans="1:25" x14ac:dyDescent="0.25">
      <c r="A23" s="3">
        <v>16</v>
      </c>
      <c r="B23" s="4" t="s">
        <v>220</v>
      </c>
      <c r="C23" s="4" t="s">
        <v>221</v>
      </c>
      <c r="D23" s="4" t="s">
        <v>222</v>
      </c>
      <c r="E23" s="4" t="s">
        <v>223</v>
      </c>
      <c r="F23" s="4" t="s">
        <v>224</v>
      </c>
      <c r="G23" s="4" t="s">
        <v>205</v>
      </c>
      <c r="H23" s="4" t="s">
        <v>225</v>
      </c>
      <c r="I23" s="4" t="s">
        <v>226</v>
      </c>
      <c r="J23" s="4" t="s">
        <v>177</v>
      </c>
      <c r="K23" s="4" t="s">
        <v>95</v>
      </c>
      <c r="L23" s="4" t="s">
        <v>76</v>
      </c>
      <c r="M23" s="4" t="s">
        <v>154</v>
      </c>
      <c r="N23" s="4" t="s">
        <v>190</v>
      </c>
      <c r="O23" s="4" t="s">
        <v>140</v>
      </c>
      <c r="P23" s="4" t="s">
        <v>227</v>
      </c>
      <c r="Q23" s="4" t="s">
        <v>40</v>
      </c>
      <c r="R23" s="4" t="s">
        <v>216</v>
      </c>
      <c r="S23" s="4" t="s">
        <v>173</v>
      </c>
      <c r="T23" s="4" t="s">
        <v>224</v>
      </c>
      <c r="U23" s="4" t="s">
        <v>228</v>
      </c>
      <c r="V23" s="4" t="s">
        <v>229</v>
      </c>
      <c r="W23" s="4" t="s">
        <v>230</v>
      </c>
      <c r="X23" s="4" t="s">
        <v>231</v>
      </c>
      <c r="Y23" s="4" t="s">
        <v>211</v>
      </c>
    </row>
    <row r="24" spans="1:25" x14ac:dyDescent="0.25">
      <c r="A24" s="3">
        <v>17</v>
      </c>
      <c r="B24" s="4" t="s">
        <v>220</v>
      </c>
      <c r="C24" s="4" t="s">
        <v>232</v>
      </c>
      <c r="D24" s="4" t="s">
        <v>233</v>
      </c>
      <c r="E24" s="4" t="s">
        <v>27</v>
      </c>
      <c r="F24" s="4" t="s">
        <v>217</v>
      </c>
      <c r="G24" s="4" t="s">
        <v>192</v>
      </c>
      <c r="H24" s="4" t="s">
        <v>234</v>
      </c>
      <c r="I24" s="4" t="s">
        <v>226</v>
      </c>
      <c r="J24" s="4" t="s">
        <v>153</v>
      </c>
      <c r="K24" s="4" t="s">
        <v>78</v>
      </c>
      <c r="L24" s="4" t="s">
        <v>76</v>
      </c>
      <c r="M24" s="4" t="s">
        <v>106</v>
      </c>
      <c r="N24" s="4" t="s">
        <v>176</v>
      </c>
      <c r="O24" s="4" t="s">
        <v>118</v>
      </c>
      <c r="P24" s="4" t="s">
        <v>235</v>
      </c>
      <c r="Q24" s="4" t="s">
        <v>236</v>
      </c>
      <c r="R24" s="4" t="s">
        <v>37</v>
      </c>
      <c r="S24" s="4" t="s">
        <v>150</v>
      </c>
      <c r="T24" s="4" t="s">
        <v>237</v>
      </c>
      <c r="U24" s="4" t="s">
        <v>238</v>
      </c>
      <c r="V24" s="4" t="s">
        <v>239</v>
      </c>
      <c r="W24" s="4" t="s">
        <v>230</v>
      </c>
      <c r="X24" s="4" t="s">
        <v>231</v>
      </c>
      <c r="Y24" s="4" t="s">
        <v>240</v>
      </c>
    </row>
    <row r="25" spans="1:25" x14ac:dyDescent="0.25">
      <c r="A25" s="3">
        <v>18</v>
      </c>
      <c r="B25" s="4" t="s">
        <v>220</v>
      </c>
      <c r="C25" s="4" t="s">
        <v>241</v>
      </c>
      <c r="D25" s="4" t="s">
        <v>242</v>
      </c>
      <c r="E25" s="4" t="s">
        <v>243</v>
      </c>
      <c r="F25" s="4" t="s">
        <v>193</v>
      </c>
      <c r="G25" s="4" t="s">
        <v>244</v>
      </c>
      <c r="H25" s="4" t="s">
        <v>245</v>
      </c>
      <c r="I25" s="4" t="s">
        <v>246</v>
      </c>
      <c r="J25" s="4" t="s">
        <v>141</v>
      </c>
      <c r="K25" s="4" t="s">
        <v>78</v>
      </c>
      <c r="L25" s="4" t="s">
        <v>76</v>
      </c>
      <c r="M25" s="4" t="s">
        <v>106</v>
      </c>
      <c r="N25" s="4" t="s">
        <v>166</v>
      </c>
      <c r="O25" s="4" t="s">
        <v>118</v>
      </c>
      <c r="P25" s="4" t="s">
        <v>247</v>
      </c>
      <c r="Q25" s="4" t="s">
        <v>248</v>
      </c>
      <c r="R25" s="4" t="s">
        <v>15</v>
      </c>
      <c r="S25" s="4" t="s">
        <v>135</v>
      </c>
      <c r="T25" s="4" t="s">
        <v>213</v>
      </c>
      <c r="U25" s="4" t="s">
        <v>249</v>
      </c>
      <c r="V25" s="4" t="s">
        <v>250</v>
      </c>
      <c r="W25" s="4" t="s">
        <v>251</v>
      </c>
      <c r="X25" s="4" t="s">
        <v>252</v>
      </c>
      <c r="Y25" s="4" t="s">
        <v>240</v>
      </c>
    </row>
    <row r="26" spans="1:25" x14ac:dyDescent="0.25">
      <c r="A26" s="3">
        <v>19</v>
      </c>
      <c r="B26" s="4" t="s">
        <v>253</v>
      </c>
      <c r="C26" s="4" t="s">
        <v>254</v>
      </c>
      <c r="D26" s="4" t="s">
        <v>255</v>
      </c>
      <c r="E26" s="4" t="s">
        <v>256</v>
      </c>
      <c r="F26" s="4" t="s">
        <v>180</v>
      </c>
      <c r="G26" s="4" t="s">
        <v>179</v>
      </c>
      <c r="H26" s="4" t="s">
        <v>247</v>
      </c>
      <c r="I26" s="4" t="s">
        <v>257</v>
      </c>
      <c r="J26" s="4" t="s">
        <v>141</v>
      </c>
      <c r="K26" s="4" t="s">
        <v>64</v>
      </c>
      <c r="L26" s="4" t="s">
        <v>76</v>
      </c>
      <c r="M26" s="4" t="s">
        <v>106</v>
      </c>
      <c r="N26" s="4" t="s">
        <v>151</v>
      </c>
      <c r="O26" s="4" t="s">
        <v>92</v>
      </c>
      <c r="P26" s="4" t="s">
        <v>245</v>
      </c>
      <c r="Q26" s="4" t="s">
        <v>258</v>
      </c>
      <c r="R26" s="4" t="s">
        <v>259</v>
      </c>
      <c r="S26" s="4" t="s">
        <v>102</v>
      </c>
      <c r="T26" s="4" t="s">
        <v>213</v>
      </c>
      <c r="U26" s="4" t="s">
        <v>260</v>
      </c>
      <c r="V26" s="4" t="s">
        <v>261</v>
      </c>
      <c r="W26" s="4" t="s">
        <v>262</v>
      </c>
      <c r="X26" s="4" t="s">
        <v>263</v>
      </c>
      <c r="Y26" s="4" t="s">
        <v>240</v>
      </c>
    </row>
    <row r="27" spans="1:25" x14ac:dyDescent="0.25">
      <c r="A27" s="3">
        <v>20</v>
      </c>
      <c r="B27" s="4" t="s">
        <v>253</v>
      </c>
      <c r="C27" s="4" t="s">
        <v>264</v>
      </c>
      <c r="D27" s="4" t="s">
        <v>265</v>
      </c>
      <c r="E27" s="4" t="s">
        <v>266</v>
      </c>
      <c r="F27" s="4" t="s">
        <v>158</v>
      </c>
      <c r="G27" s="4" t="s">
        <v>168</v>
      </c>
      <c r="H27" s="4" t="s">
        <v>235</v>
      </c>
      <c r="I27" s="4" t="s">
        <v>267</v>
      </c>
      <c r="J27" s="4" t="s">
        <v>119</v>
      </c>
      <c r="K27" s="4" t="s">
        <v>43</v>
      </c>
      <c r="L27" s="4" t="s">
        <v>76</v>
      </c>
      <c r="M27" s="4" t="s">
        <v>22</v>
      </c>
      <c r="N27" s="4" t="s">
        <v>151</v>
      </c>
      <c r="O27" s="4" t="s">
        <v>61</v>
      </c>
      <c r="P27" s="4" t="s">
        <v>245</v>
      </c>
      <c r="Q27" s="4" t="s">
        <v>268</v>
      </c>
      <c r="R27" s="4" t="s">
        <v>259</v>
      </c>
      <c r="S27" s="4" t="s">
        <v>88</v>
      </c>
      <c r="T27" s="4" t="s">
        <v>199</v>
      </c>
      <c r="U27" s="4" t="s">
        <v>269</v>
      </c>
      <c r="V27" s="4" t="s">
        <v>265</v>
      </c>
      <c r="W27" s="4" t="s">
        <v>262</v>
      </c>
      <c r="X27" s="4" t="s">
        <v>263</v>
      </c>
      <c r="Y27" s="4" t="s">
        <v>262</v>
      </c>
    </row>
    <row r="28" spans="1:25" x14ac:dyDescent="0.25">
      <c r="A28" s="3">
        <v>21</v>
      </c>
      <c r="B28" s="4" t="s">
        <v>270</v>
      </c>
      <c r="C28" s="4" t="s">
        <v>271</v>
      </c>
      <c r="D28" s="4" t="s">
        <v>261</v>
      </c>
      <c r="E28" s="4" t="s">
        <v>272</v>
      </c>
      <c r="F28" s="4" t="s">
        <v>132</v>
      </c>
      <c r="G28" s="4" t="s">
        <v>273</v>
      </c>
      <c r="H28" s="4" t="s">
        <v>204</v>
      </c>
      <c r="I28" s="4" t="s">
        <v>274</v>
      </c>
      <c r="J28" s="4" t="s">
        <v>93</v>
      </c>
      <c r="K28" s="4" t="s">
        <v>23</v>
      </c>
      <c r="L28" s="4" t="s">
        <v>76</v>
      </c>
      <c r="M28" s="4" t="s">
        <v>22</v>
      </c>
      <c r="N28" s="4" t="s">
        <v>137</v>
      </c>
      <c r="O28" s="4" t="s">
        <v>61</v>
      </c>
      <c r="P28" s="4" t="s">
        <v>234</v>
      </c>
      <c r="Q28" s="4" t="s">
        <v>275</v>
      </c>
      <c r="R28" s="4" t="s">
        <v>276</v>
      </c>
      <c r="S28" s="4" t="s">
        <v>56</v>
      </c>
      <c r="T28" s="4" t="s">
        <v>277</v>
      </c>
      <c r="U28" s="4" t="s">
        <v>278</v>
      </c>
      <c r="V28" s="4" t="s">
        <v>255</v>
      </c>
      <c r="W28" s="4" t="s">
        <v>240</v>
      </c>
      <c r="X28" s="4" t="s">
        <v>270</v>
      </c>
      <c r="Y28" s="4" t="s">
        <v>262</v>
      </c>
    </row>
    <row r="29" spans="1:25" x14ac:dyDescent="0.25">
      <c r="A29" s="3">
        <v>22</v>
      </c>
      <c r="B29" s="4" t="s">
        <v>270</v>
      </c>
      <c r="C29" s="4" t="s">
        <v>278</v>
      </c>
      <c r="D29" s="4" t="s">
        <v>239</v>
      </c>
      <c r="E29" s="4" t="s">
        <v>272</v>
      </c>
      <c r="F29" s="4" t="s">
        <v>123</v>
      </c>
      <c r="G29" s="4" t="s">
        <v>157</v>
      </c>
      <c r="H29" s="4" t="s">
        <v>191</v>
      </c>
      <c r="I29" s="4" t="s">
        <v>279</v>
      </c>
      <c r="J29" s="4" t="s">
        <v>93</v>
      </c>
      <c r="K29" s="4" t="s">
        <v>23</v>
      </c>
      <c r="L29" s="4" t="s">
        <v>19</v>
      </c>
      <c r="M29" s="4" t="s">
        <v>22</v>
      </c>
      <c r="N29" s="4" t="s">
        <v>116</v>
      </c>
      <c r="O29" s="4" t="s">
        <v>41</v>
      </c>
      <c r="P29" s="4" t="s">
        <v>280</v>
      </c>
      <c r="Q29" s="4" t="s">
        <v>279</v>
      </c>
      <c r="R29" s="4" t="s">
        <v>281</v>
      </c>
      <c r="S29" s="4" t="s">
        <v>36</v>
      </c>
      <c r="T29" s="4" t="s">
        <v>186</v>
      </c>
      <c r="U29" s="4" t="s">
        <v>264</v>
      </c>
      <c r="V29" s="4" t="s">
        <v>242</v>
      </c>
      <c r="W29" s="4" t="s">
        <v>240</v>
      </c>
      <c r="X29" s="4" t="s">
        <v>270</v>
      </c>
      <c r="Y29" s="4" t="s">
        <v>251</v>
      </c>
    </row>
    <row r="30" spans="1:25" x14ac:dyDescent="0.25">
      <c r="A30" s="3">
        <v>23</v>
      </c>
      <c r="B30" s="4" t="s">
        <v>263</v>
      </c>
      <c r="C30" s="4" t="s">
        <v>269</v>
      </c>
      <c r="D30" s="4" t="s">
        <v>229</v>
      </c>
      <c r="E30" s="4" t="s">
        <v>282</v>
      </c>
      <c r="F30" s="4" t="s">
        <v>80</v>
      </c>
      <c r="G30" s="4" t="s">
        <v>157</v>
      </c>
      <c r="H30" s="4" t="s">
        <v>178</v>
      </c>
      <c r="I30" s="4" t="s">
        <v>279</v>
      </c>
      <c r="J30" s="4" t="s">
        <v>62</v>
      </c>
      <c r="K30" s="4" t="s">
        <v>283</v>
      </c>
      <c r="L30" s="4" t="s">
        <v>19</v>
      </c>
      <c r="M30" s="4" t="s">
        <v>22</v>
      </c>
      <c r="N30" s="4" t="s">
        <v>116</v>
      </c>
      <c r="O30" s="4" t="s">
        <v>20</v>
      </c>
      <c r="P30" s="4" t="s">
        <v>225</v>
      </c>
      <c r="Q30" s="4" t="s">
        <v>274</v>
      </c>
      <c r="R30" s="4" t="s">
        <v>284</v>
      </c>
      <c r="S30" s="4" t="s">
        <v>285</v>
      </c>
      <c r="T30" s="4" t="s">
        <v>172</v>
      </c>
      <c r="U30" s="4" t="s">
        <v>254</v>
      </c>
      <c r="V30" s="4" t="s">
        <v>233</v>
      </c>
      <c r="W30" s="4" t="s">
        <v>240</v>
      </c>
      <c r="X30" s="4" t="s">
        <v>253</v>
      </c>
      <c r="Y30" s="4" t="s">
        <v>230</v>
      </c>
    </row>
    <row r="31" spans="1:25" x14ac:dyDescent="0.25">
      <c r="A31" s="3">
        <v>24</v>
      </c>
      <c r="B31" s="4" t="s">
        <v>263</v>
      </c>
      <c r="C31" s="4" t="s">
        <v>260</v>
      </c>
      <c r="D31" s="4" t="s">
        <v>219</v>
      </c>
      <c r="E31" s="4" t="s">
        <v>286</v>
      </c>
      <c r="F31" s="4" t="s">
        <v>65</v>
      </c>
      <c r="G31" s="4" t="s">
        <v>144</v>
      </c>
      <c r="H31" s="4" t="s">
        <v>155</v>
      </c>
      <c r="I31" s="4" t="s">
        <v>275</v>
      </c>
      <c r="J31" s="4" t="s">
        <v>62</v>
      </c>
      <c r="K31" s="4" t="s">
        <v>287</v>
      </c>
      <c r="L31" s="4" t="s">
        <v>19</v>
      </c>
      <c r="M31" s="4" t="s">
        <v>22</v>
      </c>
      <c r="N31" s="4" t="s">
        <v>105</v>
      </c>
      <c r="O31" s="4" t="s">
        <v>20</v>
      </c>
      <c r="P31" s="4" t="s">
        <v>214</v>
      </c>
      <c r="Q31" s="4" t="s">
        <v>267</v>
      </c>
      <c r="R31" s="4" t="s">
        <v>288</v>
      </c>
      <c r="S31" s="4" t="s">
        <v>289</v>
      </c>
      <c r="T31" s="4" t="s">
        <v>162</v>
      </c>
      <c r="U31" s="4" t="s">
        <v>290</v>
      </c>
      <c r="V31" s="4" t="s">
        <v>222</v>
      </c>
      <c r="W31" s="4" t="s">
        <v>211</v>
      </c>
      <c r="X31" s="4" t="s">
        <v>253</v>
      </c>
      <c r="Y31" s="4" t="s">
        <v>230</v>
      </c>
    </row>
    <row r="32" spans="1:25" x14ac:dyDescent="0.25">
      <c r="A32" s="3">
        <v>25</v>
      </c>
      <c r="B32" s="4" t="s">
        <v>252</v>
      </c>
      <c r="C32" s="4" t="s">
        <v>249</v>
      </c>
      <c r="D32" s="4" t="s">
        <v>208</v>
      </c>
      <c r="E32" s="4" t="s">
        <v>291</v>
      </c>
      <c r="F32" s="4" t="s">
        <v>26</v>
      </c>
      <c r="G32" s="4" t="s">
        <v>131</v>
      </c>
      <c r="H32" s="4" t="s">
        <v>129</v>
      </c>
      <c r="I32" s="4" t="s">
        <v>292</v>
      </c>
      <c r="J32" s="4" t="s">
        <v>21</v>
      </c>
      <c r="K32" s="4" t="s">
        <v>293</v>
      </c>
      <c r="L32" s="4" t="s">
        <v>19</v>
      </c>
      <c r="M32" s="4" t="s">
        <v>22</v>
      </c>
      <c r="N32" s="4" t="s">
        <v>90</v>
      </c>
      <c r="O32" s="4" t="s">
        <v>294</v>
      </c>
      <c r="P32" s="4" t="s">
        <v>214</v>
      </c>
      <c r="Q32" s="4" t="s">
        <v>246</v>
      </c>
      <c r="R32" s="4" t="s">
        <v>288</v>
      </c>
      <c r="S32" s="4" t="s">
        <v>295</v>
      </c>
      <c r="T32" s="4" t="s">
        <v>296</v>
      </c>
      <c r="U32" s="4" t="s">
        <v>241</v>
      </c>
      <c r="V32" s="4" t="s">
        <v>212</v>
      </c>
      <c r="W32" s="4" t="s">
        <v>211</v>
      </c>
      <c r="X32" s="4" t="s">
        <v>253</v>
      </c>
      <c r="Y32" s="4" t="s">
        <v>209</v>
      </c>
    </row>
    <row r="33" spans="1:25" x14ac:dyDescent="0.25">
      <c r="A33" s="3">
        <v>26</v>
      </c>
      <c r="B33" s="4" t="s">
        <v>252</v>
      </c>
      <c r="C33" s="4" t="s">
        <v>297</v>
      </c>
      <c r="D33" s="4" t="s">
        <v>181</v>
      </c>
      <c r="E33" s="4" t="s">
        <v>295</v>
      </c>
      <c r="F33" s="4" t="s">
        <v>298</v>
      </c>
      <c r="G33" s="4" t="s">
        <v>299</v>
      </c>
      <c r="H33" s="4" t="s">
        <v>120</v>
      </c>
      <c r="I33" s="4" t="s">
        <v>268</v>
      </c>
      <c r="J33" s="4" t="s">
        <v>21</v>
      </c>
      <c r="K33" s="4" t="s">
        <v>293</v>
      </c>
      <c r="L33" s="4" t="s">
        <v>300</v>
      </c>
      <c r="M33" s="4" t="s">
        <v>22</v>
      </c>
      <c r="N33" s="4" t="s">
        <v>74</v>
      </c>
      <c r="O33" s="4" t="s">
        <v>301</v>
      </c>
      <c r="P33" s="4" t="s">
        <v>201</v>
      </c>
      <c r="Q33" s="4" t="s">
        <v>226</v>
      </c>
      <c r="R33" s="4" t="s">
        <v>302</v>
      </c>
      <c r="S33" s="4" t="s">
        <v>291</v>
      </c>
      <c r="T33" s="4" t="s">
        <v>149</v>
      </c>
      <c r="U33" s="4" t="s">
        <v>232</v>
      </c>
      <c r="V33" s="4" t="s">
        <v>212</v>
      </c>
      <c r="W33" s="4" t="s">
        <v>211</v>
      </c>
      <c r="X33" s="4" t="s">
        <v>220</v>
      </c>
      <c r="Y33" s="4" t="s">
        <v>209</v>
      </c>
    </row>
    <row r="34" spans="1:25" x14ac:dyDescent="0.25">
      <c r="A34" s="3">
        <v>27</v>
      </c>
      <c r="B34" s="4" t="s">
        <v>231</v>
      </c>
      <c r="C34" s="4" t="s">
        <v>238</v>
      </c>
      <c r="D34" s="4" t="s">
        <v>169</v>
      </c>
      <c r="E34" s="4" t="s">
        <v>303</v>
      </c>
      <c r="F34" s="4" t="s">
        <v>304</v>
      </c>
      <c r="G34" s="4" t="s">
        <v>122</v>
      </c>
      <c r="H34" s="4" t="s">
        <v>94</v>
      </c>
      <c r="I34" s="4" t="s">
        <v>258</v>
      </c>
      <c r="J34" s="4" t="s">
        <v>305</v>
      </c>
      <c r="K34" s="4" t="s">
        <v>306</v>
      </c>
      <c r="L34" s="4" t="s">
        <v>300</v>
      </c>
      <c r="M34" s="4" t="s">
        <v>22</v>
      </c>
      <c r="N34" s="4" t="s">
        <v>59</v>
      </c>
      <c r="O34" s="4" t="s">
        <v>306</v>
      </c>
      <c r="P34" s="4" t="s">
        <v>307</v>
      </c>
      <c r="Q34" s="4" t="s">
        <v>202</v>
      </c>
      <c r="R34" s="4" t="s">
        <v>304</v>
      </c>
      <c r="S34" s="4" t="s">
        <v>282</v>
      </c>
      <c r="T34" s="4" t="s">
        <v>134</v>
      </c>
      <c r="U34" s="4" t="s">
        <v>221</v>
      </c>
      <c r="V34" s="4" t="s">
        <v>308</v>
      </c>
      <c r="W34" s="4" t="s">
        <v>147</v>
      </c>
      <c r="X34" s="4" t="s">
        <v>220</v>
      </c>
      <c r="Y34" s="4" t="s">
        <v>195</v>
      </c>
    </row>
    <row r="35" spans="1:25" x14ac:dyDescent="0.25">
      <c r="A35" s="3">
        <v>28</v>
      </c>
      <c r="B35" s="4" t="s">
        <v>231</v>
      </c>
      <c r="C35" s="4" t="s">
        <v>228</v>
      </c>
      <c r="D35" s="4" t="s">
        <v>159</v>
      </c>
      <c r="E35" s="4" t="s">
        <v>289</v>
      </c>
      <c r="F35" s="4" t="s">
        <v>302</v>
      </c>
      <c r="G35" s="4" t="s">
        <v>109</v>
      </c>
      <c r="H35" s="4" t="s">
        <v>77</v>
      </c>
      <c r="I35" s="4" t="s">
        <v>248</v>
      </c>
      <c r="J35" s="4" t="s">
        <v>305</v>
      </c>
      <c r="K35" s="4" t="s">
        <v>301</v>
      </c>
      <c r="L35" s="4" t="s">
        <v>305</v>
      </c>
      <c r="M35" s="4" t="s">
        <v>22</v>
      </c>
      <c r="N35" s="4" t="s">
        <v>59</v>
      </c>
      <c r="O35" s="4" t="s">
        <v>306</v>
      </c>
      <c r="P35" s="4" t="s">
        <v>188</v>
      </c>
      <c r="Q35" s="4" t="s">
        <v>189</v>
      </c>
      <c r="R35" s="4" t="s">
        <v>309</v>
      </c>
      <c r="S35" s="4" t="s">
        <v>272</v>
      </c>
      <c r="T35" s="4" t="s">
        <v>310</v>
      </c>
      <c r="U35" s="4" t="s">
        <v>197</v>
      </c>
      <c r="V35" s="4" t="s">
        <v>198</v>
      </c>
      <c r="W35" s="4" t="s">
        <v>147</v>
      </c>
      <c r="X35" s="4" t="s">
        <v>220</v>
      </c>
      <c r="Y35" s="4" t="s">
        <v>182</v>
      </c>
    </row>
    <row r="36" spans="1:25" x14ac:dyDescent="0.25">
      <c r="A36" s="3">
        <v>29</v>
      </c>
      <c r="B36" s="4" t="s">
        <v>210</v>
      </c>
      <c r="C36" s="4" t="s">
        <v>218</v>
      </c>
      <c r="D36" s="4" t="s">
        <v>133</v>
      </c>
      <c r="E36" s="4" t="s">
        <v>285</v>
      </c>
      <c r="F36" s="4" t="s">
        <v>288</v>
      </c>
      <c r="G36" s="4" t="s">
        <v>109</v>
      </c>
      <c r="H36" s="4" t="s">
        <v>63</v>
      </c>
      <c r="I36" s="4" t="s">
        <v>236</v>
      </c>
      <c r="J36" s="4" t="s">
        <v>300</v>
      </c>
      <c r="K36" s="4" t="s">
        <v>301</v>
      </c>
      <c r="L36" s="4" t="s">
        <v>305</v>
      </c>
      <c r="M36" s="4" t="s">
        <v>22</v>
      </c>
      <c r="N36" s="4" t="s">
        <v>311</v>
      </c>
      <c r="O36" s="4" t="s">
        <v>293</v>
      </c>
      <c r="P36" s="4" t="s">
        <v>188</v>
      </c>
      <c r="Q36" s="4" t="s">
        <v>175</v>
      </c>
      <c r="R36" s="4" t="s">
        <v>309</v>
      </c>
      <c r="S36" s="4" t="s">
        <v>256</v>
      </c>
      <c r="T36" s="4" t="s">
        <v>126</v>
      </c>
      <c r="U36" s="4" t="s">
        <v>170</v>
      </c>
      <c r="V36" s="4" t="s">
        <v>184</v>
      </c>
      <c r="W36" s="4" t="s">
        <v>147</v>
      </c>
      <c r="X36" s="4" t="s">
        <v>9</v>
      </c>
      <c r="Y36" s="4" t="s">
        <v>182</v>
      </c>
    </row>
    <row r="37" spans="1:25" x14ac:dyDescent="0.25">
      <c r="A37" s="3">
        <v>30</v>
      </c>
      <c r="B37" s="4" t="s">
        <v>196</v>
      </c>
      <c r="C37" s="4" t="s">
        <v>312</v>
      </c>
      <c r="D37" s="5"/>
      <c r="E37" s="5"/>
      <c r="F37" s="4" t="s">
        <v>281</v>
      </c>
      <c r="G37" s="4" t="s">
        <v>313</v>
      </c>
      <c r="H37" s="4" t="s">
        <v>42</v>
      </c>
      <c r="I37" s="4" t="s">
        <v>236</v>
      </c>
      <c r="J37" s="4" t="s">
        <v>300</v>
      </c>
      <c r="K37" s="4" t="s">
        <v>294</v>
      </c>
      <c r="L37" s="4" t="s">
        <v>305</v>
      </c>
      <c r="M37" s="4" t="s">
        <v>22</v>
      </c>
      <c r="N37" s="4" t="s">
        <v>39</v>
      </c>
      <c r="O37" s="4" t="s">
        <v>287</v>
      </c>
      <c r="P37" s="4" t="s">
        <v>174</v>
      </c>
      <c r="Q37" s="4" t="s">
        <v>136</v>
      </c>
      <c r="R37" s="4" t="s">
        <v>298</v>
      </c>
      <c r="S37" s="4" t="s">
        <v>243</v>
      </c>
      <c r="T37" s="4" t="s">
        <v>113</v>
      </c>
      <c r="U37" s="4" t="s">
        <v>161</v>
      </c>
      <c r="V37" s="4" t="s">
        <v>171</v>
      </c>
      <c r="W37" s="4" t="s">
        <v>147</v>
      </c>
      <c r="X37" s="4" t="s">
        <v>9</v>
      </c>
      <c r="Y37" s="4" t="s">
        <v>160</v>
      </c>
    </row>
    <row r="38" spans="1:25" x14ac:dyDescent="0.25">
      <c r="A38" s="3">
        <v>31</v>
      </c>
      <c r="B38" s="4" t="s">
        <v>11</v>
      </c>
      <c r="C38" s="4" t="s">
        <v>207</v>
      </c>
      <c r="D38" s="5"/>
      <c r="E38" s="5"/>
      <c r="F38" s="4" t="s">
        <v>276</v>
      </c>
      <c r="G38" s="4" t="s">
        <v>97</v>
      </c>
      <c r="H38" s="5"/>
      <c r="I38" s="5"/>
      <c r="J38" s="4" t="s">
        <v>19</v>
      </c>
      <c r="K38" s="4" t="s">
        <v>20</v>
      </c>
      <c r="L38" s="5"/>
      <c r="M38" s="5"/>
      <c r="N38" s="4" t="s">
        <v>17</v>
      </c>
      <c r="O38" s="4" t="s">
        <v>283</v>
      </c>
      <c r="P38" s="4" t="s">
        <v>164</v>
      </c>
      <c r="Q38" s="4" t="s">
        <v>127</v>
      </c>
      <c r="R38" s="5"/>
      <c r="S38" s="5"/>
      <c r="T38" s="4" t="s">
        <v>101</v>
      </c>
      <c r="U38" s="4" t="s">
        <v>148</v>
      </c>
      <c r="V38" s="5"/>
      <c r="W38" s="5"/>
      <c r="X38" s="4" t="s">
        <v>9</v>
      </c>
      <c r="Y38" s="4" t="s">
        <v>10</v>
      </c>
    </row>
  </sheetData>
  <mergeCells count="4">
    <mergeCell ref="A1:Y1"/>
    <mergeCell ref="A2:Y2"/>
    <mergeCell ref="A3:Y3"/>
    <mergeCell ref="A4:Y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Z37" sqref="Z37"/>
    </sheetView>
  </sheetViews>
  <sheetFormatPr defaultRowHeight="15" x14ac:dyDescent="0.25"/>
  <cols>
    <col min="1" max="1" width="6.85546875" style="5" bestFit="1" customWidth="1"/>
    <col min="2" max="2" width="4.7109375" style="5" bestFit="1" customWidth="1"/>
    <col min="3" max="3" width="5.5703125" style="5" bestFit="1" customWidth="1"/>
    <col min="4" max="4" width="4.7109375" style="5" bestFit="1" customWidth="1"/>
    <col min="5" max="5" width="5.5703125" style="5" bestFit="1" customWidth="1"/>
    <col min="6" max="6" width="4.7109375" style="5" bestFit="1" customWidth="1"/>
    <col min="7" max="7" width="5.5703125" style="5" bestFit="1" customWidth="1"/>
    <col min="8" max="8" width="4.7109375" style="5" bestFit="1" customWidth="1"/>
    <col min="9" max="9" width="5.5703125" style="5" bestFit="1" customWidth="1"/>
    <col min="10" max="10" width="4.7109375" style="5" bestFit="1" customWidth="1"/>
    <col min="11" max="11" width="5.5703125" style="5" bestFit="1" customWidth="1"/>
    <col min="12" max="12" width="4.7109375" style="5" bestFit="1" customWidth="1"/>
    <col min="13" max="13" width="5.5703125" style="5" bestFit="1" customWidth="1"/>
    <col min="14" max="14" width="4.7109375" style="5" bestFit="1" customWidth="1"/>
    <col min="15" max="15" width="5.5703125" style="5" bestFit="1" customWidth="1"/>
    <col min="16" max="16" width="4.7109375" style="5" bestFit="1" customWidth="1"/>
    <col min="17" max="17" width="5.5703125" style="5" bestFit="1" customWidth="1"/>
    <col min="18" max="18" width="4.7109375" style="5" bestFit="1" customWidth="1"/>
    <col min="19" max="19" width="5.5703125" style="5" bestFit="1" customWidth="1"/>
    <col min="20" max="20" width="4.7109375" style="5" bestFit="1" customWidth="1"/>
    <col min="21" max="21" width="5.5703125" style="5" bestFit="1" customWidth="1"/>
    <col min="22" max="22" width="4.7109375" style="5" bestFit="1" customWidth="1"/>
    <col min="23" max="23" width="5.5703125" style="5" bestFit="1" customWidth="1"/>
    <col min="24" max="24" width="4.7109375" style="5" bestFit="1" customWidth="1"/>
    <col min="25" max="25" width="5.5703125" style="5" bestFit="1" customWidth="1"/>
    <col min="26" max="16384" width="9.140625" style="5"/>
  </cols>
  <sheetData>
    <row r="1" spans="1:25" x14ac:dyDescent="0.25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x14ac:dyDescent="0.25">
      <c r="A2" s="10" t="s">
        <v>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10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x14ac:dyDescent="0.25">
      <c r="A4" s="10" t="s">
        <v>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25">
      <c r="A5" s="5" t="s">
        <v>8</v>
      </c>
      <c r="B5" s="3">
        <v>1</v>
      </c>
      <c r="C5" s="3">
        <v>1</v>
      </c>
      <c r="D5" s="3">
        <v>2</v>
      </c>
      <c r="E5" s="3">
        <v>2</v>
      </c>
      <c r="F5" s="3">
        <v>3</v>
      </c>
      <c r="G5" s="3">
        <v>3</v>
      </c>
      <c r="H5" s="3">
        <v>4</v>
      </c>
      <c r="I5" s="3">
        <v>4</v>
      </c>
      <c r="J5" s="3">
        <v>5</v>
      </c>
      <c r="K5" s="3">
        <v>5</v>
      </c>
      <c r="L5" s="3">
        <v>6</v>
      </c>
      <c r="M5" s="3">
        <v>6</v>
      </c>
      <c r="N5" s="3">
        <v>7</v>
      </c>
      <c r="O5" s="3">
        <v>7</v>
      </c>
      <c r="P5" s="3">
        <v>8</v>
      </c>
      <c r="Q5" s="3">
        <v>8</v>
      </c>
      <c r="R5" s="3">
        <v>9</v>
      </c>
      <c r="S5" s="3">
        <v>9</v>
      </c>
      <c r="T5" s="3">
        <v>10</v>
      </c>
      <c r="U5" s="3">
        <v>10</v>
      </c>
      <c r="V5" s="3">
        <v>11</v>
      </c>
      <c r="W5" s="3">
        <v>11</v>
      </c>
      <c r="X5" s="3">
        <v>12</v>
      </c>
      <c r="Y5" s="3">
        <v>12</v>
      </c>
    </row>
    <row r="6" spans="1:25" x14ac:dyDescent="0.25">
      <c r="A6" s="5" t="s">
        <v>0</v>
      </c>
      <c r="B6" s="4" t="s">
        <v>1</v>
      </c>
      <c r="C6" s="4" t="s">
        <v>2</v>
      </c>
      <c r="D6" s="4" t="s">
        <v>1</v>
      </c>
      <c r="E6" s="4" t="s">
        <v>2</v>
      </c>
      <c r="F6" s="4" t="s">
        <v>1</v>
      </c>
      <c r="G6" s="4" t="s">
        <v>2</v>
      </c>
      <c r="H6" s="4" t="s">
        <v>1</v>
      </c>
      <c r="I6" s="4" t="s">
        <v>2</v>
      </c>
      <c r="J6" s="4" t="s">
        <v>1</v>
      </c>
      <c r="K6" s="4" t="s">
        <v>2</v>
      </c>
      <c r="L6" s="4" t="s">
        <v>1</v>
      </c>
      <c r="M6" s="4" t="s">
        <v>2</v>
      </c>
      <c r="N6" s="4" t="s">
        <v>1</v>
      </c>
      <c r="O6" s="4" t="s">
        <v>2</v>
      </c>
      <c r="P6" s="4" t="s">
        <v>1</v>
      </c>
      <c r="Q6" s="4" t="s">
        <v>2</v>
      </c>
      <c r="R6" s="4" t="s">
        <v>1</v>
      </c>
      <c r="S6" s="4" t="s">
        <v>2</v>
      </c>
      <c r="T6" s="4" t="s">
        <v>1</v>
      </c>
      <c r="U6" s="4" t="s">
        <v>2</v>
      </c>
      <c r="V6" s="4" t="s">
        <v>1</v>
      </c>
      <c r="W6" s="4" t="s">
        <v>2</v>
      </c>
      <c r="X6" s="4" t="s">
        <v>1</v>
      </c>
      <c r="Y6" s="4" t="s">
        <v>2</v>
      </c>
    </row>
    <row r="7" spans="1:25" x14ac:dyDescent="0.25">
      <c r="A7" s="3">
        <v>1</v>
      </c>
      <c r="B7" s="6">
        <f>TIME(LEFT('2012_sunrise-set_Durham_NC'!B8,2),RIGHT('2012_sunrise-set_Durham_NC'!B8,2),0)</f>
        <v>0.30972222222222223</v>
      </c>
      <c r="C7" s="6">
        <f>TIME(LEFT('2012_sunrise-set_Durham_NC'!C8,2),RIGHT('2012_sunrise-set_Durham_NC'!C8,2),0)</f>
        <v>0.71666666666666667</v>
      </c>
      <c r="D7" s="6">
        <f>TIME(LEFT('2012_sunrise-set_Durham_NC'!D8,2),RIGHT('2012_sunrise-set_Durham_NC'!D8,2),0)</f>
        <v>0.3034722222222222</v>
      </c>
      <c r="E7" s="6">
        <f>TIME(LEFT('2012_sunrise-set_Durham_NC'!E8,2),RIGHT('2012_sunrise-set_Durham_NC'!E8,2),0)</f>
        <v>0.73749999999999993</v>
      </c>
      <c r="F7" s="6">
        <f>TIME(LEFT('2012_sunrise-set_Durham_NC'!F8,2),RIGHT('2012_sunrise-set_Durham_NC'!F8,2),0)</f>
        <v>0.28125</v>
      </c>
      <c r="G7" s="6">
        <f>TIME(LEFT('2012_sunrise-set_Durham_NC'!G8,2),RIGHT('2012_sunrise-set_Durham_NC'!G8,2),0)</f>
        <v>0.75763888888888886</v>
      </c>
      <c r="H7" s="6">
        <f>TIME(LEFT('2012_sunrise-set_Durham_NC'!H8,2),RIGHT('2012_sunrise-set_Durham_NC'!H8,2),0)</f>
        <v>0.25069444444444444</v>
      </c>
      <c r="I7" s="6">
        <f>TIME(LEFT('2012_sunrise-set_Durham_NC'!I8,2),RIGHT('2012_sunrise-set_Durham_NC'!I8,2),0)</f>
        <v>0.77638888888888891</v>
      </c>
      <c r="J7" s="6">
        <f>TIME(LEFT('2012_sunrise-set_Durham_NC'!J8,2),RIGHT('2012_sunrise-set_Durham_NC'!J8,2),0)</f>
        <v>0.22430555555555556</v>
      </c>
      <c r="K7" s="6">
        <f>TIME(LEFT('2012_sunrise-set_Durham_NC'!K8,2),RIGHT('2012_sunrise-set_Durham_NC'!K8,2),0)</f>
        <v>0.79375000000000007</v>
      </c>
      <c r="L7" s="6">
        <f>TIME(LEFT('2012_sunrise-set_Durham_NC'!L8,2),RIGHT('2012_sunrise-set_Durham_NC'!L8,2),0)</f>
        <v>0.20833333333333334</v>
      </c>
      <c r="M7" s="6">
        <f>TIME(LEFT('2012_sunrise-set_Durham_NC'!M8,2),RIGHT('2012_sunrise-set_Durham_NC'!M8,2),0)</f>
        <v>0.81041666666666667</v>
      </c>
      <c r="N7" s="6">
        <f>TIME(LEFT('2012_sunrise-set_Durham_NC'!N8,2),RIGHT('2012_sunrise-set_Durham_NC'!N8,2),0)</f>
        <v>0.21041666666666667</v>
      </c>
      <c r="O7" s="6">
        <f>TIME(LEFT('2012_sunrise-set_Durham_NC'!O8,2),RIGHT('2012_sunrise-set_Durham_NC'!O8,2),0)</f>
        <v>0.81666666666666676</v>
      </c>
      <c r="P7" s="6">
        <f>TIME(LEFT('2012_sunrise-set_Durham_NC'!P8,2),RIGHT('2012_sunrise-set_Durham_NC'!P8,2),0)</f>
        <v>0.22430555555555556</v>
      </c>
      <c r="Q7" s="6">
        <f>TIME(LEFT('2012_sunrise-set_Durham_NC'!Q8,2),RIGHT('2012_sunrise-set_Durham_NC'!Q8,2),0)</f>
        <v>0.80555555555555547</v>
      </c>
      <c r="R7" s="6">
        <f>TIME(LEFT('2012_sunrise-set_Durham_NC'!R8,2),RIGHT('2012_sunrise-set_Durham_NC'!R8,2),0)</f>
        <v>0.24166666666666667</v>
      </c>
      <c r="S7" s="6">
        <f>TIME(LEFT('2012_sunrise-set_Durham_NC'!S8,2),RIGHT('2012_sunrise-set_Durham_NC'!S8,2),0)</f>
        <v>0.77986111111111101</v>
      </c>
      <c r="T7" s="6">
        <f>TIME(LEFT('2012_sunrise-set_Durham_NC'!T8,2),RIGHT('2012_sunrise-set_Durham_NC'!T8,2),0)</f>
        <v>0.25763888888888892</v>
      </c>
      <c r="U7" s="6">
        <f>TIME(LEFT('2012_sunrise-set_Durham_NC'!U8,2),RIGHT('2012_sunrise-set_Durham_NC'!U8,2),0)</f>
        <v>0.74930555555555556</v>
      </c>
      <c r="V7" s="6">
        <f>TIME(LEFT('2012_sunrise-set_Durham_NC'!V8,2),RIGHT('2012_sunrise-set_Durham_NC'!V8,2),0)</f>
        <v>0.27708333333333335</v>
      </c>
      <c r="W7" s="6">
        <f>TIME(LEFT('2012_sunrise-set_Durham_NC'!W8,2),RIGHT('2012_sunrise-set_Durham_NC'!W8,2),0)</f>
        <v>0.72152777777777777</v>
      </c>
      <c r="X7" s="6">
        <f>TIME(LEFT('2012_sunrise-set_Durham_NC'!X8,2),RIGHT('2012_sunrise-set_Durham_NC'!X8,2),0)</f>
        <v>0.29722222222222222</v>
      </c>
      <c r="Y7" s="6">
        <f>TIME(LEFT('2012_sunrise-set_Durham_NC'!Y8,2),RIGHT('2012_sunrise-set_Durham_NC'!Y8,2),0)</f>
        <v>0.7090277777777777</v>
      </c>
    </row>
    <row r="8" spans="1:25" x14ac:dyDescent="0.25">
      <c r="A8" s="3">
        <v>2</v>
      </c>
      <c r="B8" s="6">
        <f>TIME(LEFT('2012_sunrise-set_Durham_NC'!B9,2),RIGHT('2012_sunrise-set_Durham_NC'!B9,2),0)</f>
        <v>0.30972222222222223</v>
      </c>
      <c r="C8" s="6">
        <f>TIME(LEFT('2012_sunrise-set_Durham_NC'!C9,2),RIGHT('2012_sunrise-set_Durham_NC'!C9,2),0)</f>
        <v>0.71736111111111101</v>
      </c>
      <c r="D8" s="6">
        <f>TIME(LEFT('2012_sunrise-set_Durham_NC'!D9,2),RIGHT('2012_sunrise-set_Durham_NC'!D9,2),0)</f>
        <v>0.30277777777777776</v>
      </c>
      <c r="E8" s="6">
        <f>TIME(LEFT('2012_sunrise-set_Durham_NC'!E9,2),RIGHT('2012_sunrise-set_Durham_NC'!E9,2),0)</f>
        <v>0.73819444444444438</v>
      </c>
      <c r="F8" s="6">
        <f>TIME(LEFT('2012_sunrise-set_Durham_NC'!F9,2),RIGHT('2012_sunrise-set_Durham_NC'!F9,2),0)</f>
        <v>0.28055555555555556</v>
      </c>
      <c r="G8" s="6">
        <f>TIME(LEFT('2012_sunrise-set_Durham_NC'!G9,2),RIGHT('2012_sunrise-set_Durham_NC'!G9,2),0)</f>
        <v>0.7583333333333333</v>
      </c>
      <c r="H8" s="6">
        <f>TIME(LEFT('2012_sunrise-set_Durham_NC'!H9,2),RIGHT('2012_sunrise-set_Durham_NC'!H9,2),0)</f>
        <v>0.25</v>
      </c>
      <c r="I8" s="6">
        <f>TIME(LEFT('2012_sunrise-set_Durham_NC'!I9,2),RIGHT('2012_sunrise-set_Durham_NC'!I9,2),0)</f>
        <v>0.77708333333333324</v>
      </c>
      <c r="J8" s="6">
        <f>TIME(LEFT('2012_sunrise-set_Durham_NC'!J9,2),RIGHT('2012_sunrise-set_Durham_NC'!J9,2),0)</f>
        <v>0.22361111111111109</v>
      </c>
      <c r="K8" s="6">
        <f>TIME(LEFT('2012_sunrise-set_Durham_NC'!K9,2),RIGHT('2012_sunrise-set_Durham_NC'!K9,2),0)</f>
        <v>0.7944444444444444</v>
      </c>
      <c r="L8" s="6">
        <f>TIME(LEFT('2012_sunrise-set_Durham_NC'!L9,2),RIGHT('2012_sunrise-set_Durham_NC'!L9,2),0)</f>
        <v>0.20833333333333334</v>
      </c>
      <c r="M8" s="6">
        <f>TIME(LEFT('2012_sunrise-set_Durham_NC'!M9,2),RIGHT('2012_sunrise-set_Durham_NC'!M9,2),0)</f>
        <v>0.81111111111111101</v>
      </c>
      <c r="N8" s="6">
        <f>TIME(LEFT('2012_sunrise-set_Durham_NC'!N9,2),RIGHT('2012_sunrise-set_Durham_NC'!N9,2),0)</f>
        <v>0.21041666666666667</v>
      </c>
      <c r="O8" s="6">
        <f>TIME(LEFT('2012_sunrise-set_Durham_NC'!O9,2),RIGHT('2012_sunrise-set_Durham_NC'!O9,2),0)</f>
        <v>0.81666666666666676</v>
      </c>
      <c r="P8" s="6">
        <f>TIME(LEFT('2012_sunrise-set_Durham_NC'!P9,2),RIGHT('2012_sunrise-set_Durham_NC'!P9,2),0)</f>
        <v>0.22500000000000001</v>
      </c>
      <c r="Q8" s="6">
        <f>TIME(LEFT('2012_sunrise-set_Durham_NC'!Q9,2),RIGHT('2012_sunrise-set_Durham_NC'!Q9,2),0)</f>
        <v>0.80486111111111114</v>
      </c>
      <c r="R8" s="6">
        <f>TIME(LEFT('2012_sunrise-set_Durham_NC'!R9,2),RIGHT('2012_sunrise-set_Durham_NC'!R9,2),0)</f>
        <v>0.24236111111111111</v>
      </c>
      <c r="S8" s="6">
        <f>TIME(LEFT('2012_sunrise-set_Durham_NC'!S9,2),RIGHT('2012_sunrise-set_Durham_NC'!S9,2),0)</f>
        <v>0.77847222222222223</v>
      </c>
      <c r="T8" s="6">
        <f>TIME(LEFT('2012_sunrise-set_Durham_NC'!T9,2),RIGHT('2012_sunrise-set_Durham_NC'!T9,2),0)</f>
        <v>0.25833333333333336</v>
      </c>
      <c r="U8" s="6">
        <f>TIME(LEFT('2012_sunrise-set_Durham_NC'!U9,2),RIGHT('2012_sunrise-set_Durham_NC'!U9,2),0)</f>
        <v>0.74791666666666667</v>
      </c>
      <c r="V8" s="6">
        <f>TIME(LEFT('2012_sunrise-set_Durham_NC'!V9,2),RIGHT('2012_sunrise-set_Durham_NC'!V9,2),0)</f>
        <v>0.27777777777777779</v>
      </c>
      <c r="W8" s="6">
        <f>TIME(LEFT('2012_sunrise-set_Durham_NC'!W9,2),RIGHT('2012_sunrise-set_Durham_NC'!W9,2),0)</f>
        <v>0.72083333333333333</v>
      </c>
      <c r="X8" s="6">
        <f>TIME(LEFT('2012_sunrise-set_Durham_NC'!X9,2),RIGHT('2012_sunrise-set_Durham_NC'!X9,2),0)</f>
        <v>0.29791666666666666</v>
      </c>
      <c r="Y8" s="6">
        <f>TIME(LEFT('2012_sunrise-set_Durham_NC'!Y9,2),RIGHT('2012_sunrise-set_Durham_NC'!Y9,2),0)</f>
        <v>0.7090277777777777</v>
      </c>
    </row>
    <row r="9" spans="1:25" x14ac:dyDescent="0.25">
      <c r="A9" s="3">
        <v>3</v>
      </c>
      <c r="B9" s="6">
        <f>TIME(LEFT('2012_sunrise-set_Durham_NC'!B10,2),RIGHT('2012_sunrise-set_Durham_NC'!B10,2),0)</f>
        <v>0.31041666666666667</v>
      </c>
      <c r="C9" s="6">
        <f>TIME(LEFT('2012_sunrise-set_Durham_NC'!C10,2),RIGHT('2012_sunrise-set_Durham_NC'!C10,2),0)</f>
        <v>0.71805555555555556</v>
      </c>
      <c r="D9" s="6">
        <f>TIME(LEFT('2012_sunrise-set_Durham_NC'!D10,2),RIGHT('2012_sunrise-set_Durham_NC'!D10,2),0)</f>
        <v>0.30208333333333331</v>
      </c>
      <c r="E9" s="6">
        <f>TIME(LEFT('2012_sunrise-set_Durham_NC'!E10,2),RIGHT('2012_sunrise-set_Durham_NC'!E10,2),0)</f>
        <v>0.73888888888888893</v>
      </c>
      <c r="F9" s="6">
        <f>TIME(LEFT('2012_sunrise-set_Durham_NC'!F10,2),RIGHT('2012_sunrise-set_Durham_NC'!F10,2),0)</f>
        <v>0.27986111111111112</v>
      </c>
      <c r="G9" s="6">
        <f>TIME(LEFT('2012_sunrise-set_Durham_NC'!G10,2),RIGHT('2012_sunrise-set_Durham_NC'!G10,2),0)</f>
        <v>0.75902777777777775</v>
      </c>
      <c r="H9" s="6">
        <f>TIME(LEFT('2012_sunrise-set_Durham_NC'!H10,2),RIGHT('2012_sunrise-set_Durham_NC'!H10,2),0)</f>
        <v>0.24861111111111112</v>
      </c>
      <c r="I9" s="6">
        <f>TIME(LEFT('2012_sunrise-set_Durham_NC'!I10,2),RIGHT('2012_sunrise-set_Durham_NC'!I10,2),0)</f>
        <v>0.77777777777777779</v>
      </c>
      <c r="J9" s="6">
        <f>TIME(LEFT('2012_sunrise-set_Durham_NC'!J10,2),RIGHT('2012_sunrise-set_Durham_NC'!J10,2),0)</f>
        <v>0.22222222222222221</v>
      </c>
      <c r="K9" s="6">
        <f>TIME(LEFT('2012_sunrise-set_Durham_NC'!K10,2),RIGHT('2012_sunrise-set_Durham_NC'!K10,2),0)</f>
        <v>0.79513888888888884</v>
      </c>
      <c r="L9" s="6">
        <f>TIME(LEFT('2012_sunrise-set_Durham_NC'!L10,2),RIGHT('2012_sunrise-set_Durham_NC'!L10,2),0)</f>
        <v>0.20833333333333334</v>
      </c>
      <c r="M9" s="6">
        <f>TIME(LEFT('2012_sunrise-set_Durham_NC'!M10,2),RIGHT('2012_sunrise-set_Durham_NC'!M10,2),0)</f>
        <v>0.81180555555555556</v>
      </c>
      <c r="N9" s="6">
        <f>TIME(LEFT('2012_sunrise-set_Durham_NC'!N10,2),RIGHT('2012_sunrise-set_Durham_NC'!N10,2),0)</f>
        <v>0.21111111111111111</v>
      </c>
      <c r="O9" s="6">
        <f>TIME(LEFT('2012_sunrise-set_Durham_NC'!O10,2),RIGHT('2012_sunrise-set_Durham_NC'!O10,2),0)</f>
        <v>0.81666666666666676</v>
      </c>
      <c r="P9" s="6">
        <f>TIME(LEFT('2012_sunrise-set_Durham_NC'!P10,2),RIGHT('2012_sunrise-set_Durham_NC'!P10,2),0)</f>
        <v>0.22569444444444445</v>
      </c>
      <c r="Q9" s="6">
        <f>TIME(LEFT('2012_sunrise-set_Durham_NC'!Q10,2),RIGHT('2012_sunrise-set_Durham_NC'!Q10,2),0)</f>
        <v>0.8041666666666667</v>
      </c>
      <c r="R9" s="6">
        <f>TIME(LEFT('2012_sunrise-set_Durham_NC'!R10,2),RIGHT('2012_sunrise-set_Durham_NC'!R10,2),0)</f>
        <v>0.24236111111111111</v>
      </c>
      <c r="S9" s="6">
        <f>TIME(LEFT('2012_sunrise-set_Durham_NC'!S10,2),RIGHT('2012_sunrise-set_Durham_NC'!S10,2),0)</f>
        <v>0.77777777777777779</v>
      </c>
      <c r="T9" s="6">
        <f>TIME(LEFT('2012_sunrise-set_Durham_NC'!T10,2),RIGHT('2012_sunrise-set_Durham_NC'!T10,2),0)</f>
        <v>0.2590277777777778</v>
      </c>
      <c r="U9" s="6">
        <f>TIME(LEFT('2012_sunrise-set_Durham_NC'!U10,2),RIGHT('2012_sunrise-set_Durham_NC'!U10,2),0)</f>
        <v>0.74722222222222223</v>
      </c>
      <c r="V9" s="6">
        <f>TIME(LEFT('2012_sunrise-set_Durham_NC'!V10,2),RIGHT('2012_sunrise-set_Durham_NC'!V10,2),0)</f>
        <v>0.27847222222222223</v>
      </c>
      <c r="W9" s="6">
        <f>TIME(LEFT('2012_sunrise-set_Durham_NC'!W10,2),RIGHT('2012_sunrise-set_Durham_NC'!W10,2),0)</f>
        <v>0.72013888888888899</v>
      </c>
      <c r="X9" s="6">
        <f>TIME(LEFT('2012_sunrise-set_Durham_NC'!X10,2),RIGHT('2012_sunrise-set_Durham_NC'!X10,2),0)</f>
        <v>0.2986111111111111</v>
      </c>
      <c r="Y9" s="6">
        <f>TIME(LEFT('2012_sunrise-set_Durham_NC'!Y10,2),RIGHT('2012_sunrise-set_Durham_NC'!Y10,2),0)</f>
        <v>0.7090277777777777</v>
      </c>
    </row>
    <row r="10" spans="1:25" x14ac:dyDescent="0.25">
      <c r="A10" s="3">
        <v>4</v>
      </c>
      <c r="B10" s="6">
        <f>TIME(LEFT('2012_sunrise-set_Durham_NC'!B11,2),RIGHT('2012_sunrise-set_Durham_NC'!B11,2),0)</f>
        <v>0.31041666666666667</v>
      </c>
      <c r="C10" s="6">
        <f>TIME(LEFT('2012_sunrise-set_Durham_NC'!C11,2),RIGHT('2012_sunrise-set_Durham_NC'!C11,2),0)</f>
        <v>0.71805555555555556</v>
      </c>
      <c r="D10" s="6">
        <f>TIME(LEFT('2012_sunrise-set_Durham_NC'!D11,2),RIGHT('2012_sunrise-set_Durham_NC'!D11,2),0)</f>
        <v>0.30138888888888887</v>
      </c>
      <c r="E10" s="6">
        <f>TIME(LEFT('2012_sunrise-set_Durham_NC'!E11,2),RIGHT('2012_sunrise-set_Durham_NC'!E11,2),0)</f>
        <v>0.73958333333333337</v>
      </c>
      <c r="F10" s="6">
        <f>TIME(LEFT('2012_sunrise-set_Durham_NC'!F11,2),RIGHT('2012_sunrise-set_Durham_NC'!F11,2),0)</f>
        <v>0.27847222222222223</v>
      </c>
      <c r="G10" s="6">
        <f>TIME(LEFT('2012_sunrise-set_Durham_NC'!G11,2),RIGHT('2012_sunrise-set_Durham_NC'!G11,2),0)</f>
        <v>0.7597222222222223</v>
      </c>
      <c r="H10" s="6">
        <f>TIME(LEFT('2012_sunrise-set_Durham_NC'!H11,2),RIGHT('2012_sunrise-set_Durham_NC'!H11,2),0)</f>
        <v>0.24791666666666667</v>
      </c>
      <c r="I10" s="6">
        <f>TIME(LEFT('2012_sunrise-set_Durham_NC'!I11,2),RIGHT('2012_sunrise-set_Durham_NC'!I11,2),0)</f>
        <v>0.77777777777777779</v>
      </c>
      <c r="J10" s="6">
        <f>TIME(LEFT('2012_sunrise-set_Durham_NC'!J11,2),RIGHT('2012_sunrise-set_Durham_NC'!J11,2),0)</f>
        <v>0.22152777777777777</v>
      </c>
      <c r="K10" s="6">
        <f>TIME(LEFT('2012_sunrise-set_Durham_NC'!K11,2),RIGHT('2012_sunrise-set_Durham_NC'!K11,2),0)</f>
        <v>0.79583333333333339</v>
      </c>
      <c r="L10" s="6">
        <f>TIME(LEFT('2012_sunrise-set_Durham_NC'!L11,2),RIGHT('2012_sunrise-set_Durham_NC'!L11,2),0)</f>
        <v>0.2076388888888889</v>
      </c>
      <c r="M10" s="6">
        <f>TIME(LEFT('2012_sunrise-set_Durham_NC'!M11,2),RIGHT('2012_sunrise-set_Durham_NC'!M11,2),0)</f>
        <v>0.81180555555555556</v>
      </c>
      <c r="N10" s="6">
        <f>TIME(LEFT('2012_sunrise-set_Durham_NC'!N11,2),RIGHT('2012_sunrise-set_Durham_NC'!N11,2),0)</f>
        <v>0.21111111111111111</v>
      </c>
      <c r="O10" s="6">
        <f>TIME(LEFT('2012_sunrise-set_Durham_NC'!O11,2),RIGHT('2012_sunrise-set_Durham_NC'!O11,2),0)</f>
        <v>0.81666666666666676</v>
      </c>
      <c r="P10" s="6">
        <f>TIME(LEFT('2012_sunrise-set_Durham_NC'!P11,2),RIGHT('2012_sunrise-set_Durham_NC'!P11,2),0)</f>
        <v>0.22638888888888889</v>
      </c>
      <c r="Q10" s="6">
        <f>TIME(LEFT('2012_sunrise-set_Durham_NC'!Q11,2),RIGHT('2012_sunrise-set_Durham_NC'!Q11,2),0)</f>
        <v>0.80347222222222225</v>
      </c>
      <c r="R10" s="6">
        <f>TIME(LEFT('2012_sunrise-set_Durham_NC'!R11,2),RIGHT('2012_sunrise-set_Durham_NC'!R11,2),0)</f>
        <v>0.24305555555555555</v>
      </c>
      <c r="S10" s="6">
        <f>TIME(LEFT('2012_sunrise-set_Durham_NC'!S11,2),RIGHT('2012_sunrise-set_Durham_NC'!S11,2),0)</f>
        <v>0.77638888888888891</v>
      </c>
      <c r="T10" s="6">
        <f>TIME(LEFT('2012_sunrise-set_Durham_NC'!T11,2),RIGHT('2012_sunrise-set_Durham_NC'!T11,2),0)</f>
        <v>0.25972222222222224</v>
      </c>
      <c r="U10" s="6">
        <f>TIME(LEFT('2012_sunrise-set_Durham_NC'!U11,2),RIGHT('2012_sunrise-set_Durham_NC'!U11,2),0)</f>
        <v>0.74583333333333324</v>
      </c>
      <c r="V10" s="6">
        <f>TIME(LEFT('2012_sunrise-set_Durham_NC'!V11,2),RIGHT('2012_sunrise-set_Durham_NC'!V11,2),0)</f>
        <v>0.27916666666666667</v>
      </c>
      <c r="W10" s="6">
        <f>TIME(LEFT('2012_sunrise-set_Durham_NC'!W11,2),RIGHT('2012_sunrise-set_Durham_NC'!W11,2),0)</f>
        <v>0.71944444444444444</v>
      </c>
      <c r="X10" s="6">
        <f>TIME(LEFT('2012_sunrise-set_Durham_NC'!X11,2),RIGHT('2012_sunrise-set_Durham_NC'!X11,2),0)</f>
        <v>0.29930555555555555</v>
      </c>
      <c r="Y10" s="6">
        <f>TIME(LEFT('2012_sunrise-set_Durham_NC'!Y11,2),RIGHT('2012_sunrise-set_Durham_NC'!Y11,2),0)</f>
        <v>0.7090277777777777</v>
      </c>
    </row>
    <row r="11" spans="1:25" x14ac:dyDescent="0.25">
      <c r="A11" s="3">
        <v>5</v>
      </c>
      <c r="B11" s="6">
        <f>TIME(LEFT('2012_sunrise-set_Durham_NC'!B12,2),RIGHT('2012_sunrise-set_Durham_NC'!B12,2),0)</f>
        <v>0.31041666666666667</v>
      </c>
      <c r="C11" s="6">
        <f>TIME(LEFT('2012_sunrise-set_Durham_NC'!C12,2),RIGHT('2012_sunrise-set_Durham_NC'!C12,2),0)</f>
        <v>0.71875</v>
      </c>
      <c r="D11" s="6">
        <f>TIME(LEFT('2012_sunrise-set_Durham_NC'!D12,2),RIGHT('2012_sunrise-set_Durham_NC'!D12,2),0)</f>
        <v>0.30069444444444443</v>
      </c>
      <c r="E11" s="6">
        <f>TIME(LEFT('2012_sunrise-set_Durham_NC'!E12,2),RIGHT('2012_sunrise-set_Durham_NC'!E12,2),0)</f>
        <v>0.7402777777777777</v>
      </c>
      <c r="F11" s="6">
        <f>TIME(LEFT('2012_sunrise-set_Durham_NC'!F12,2),RIGHT('2012_sunrise-set_Durham_NC'!F12,2),0)</f>
        <v>0.27777777777777779</v>
      </c>
      <c r="G11" s="6">
        <f>TIME(LEFT('2012_sunrise-set_Durham_NC'!G12,2),RIGHT('2012_sunrise-set_Durham_NC'!G12,2),0)</f>
        <v>0.76041666666666663</v>
      </c>
      <c r="H11" s="6">
        <f>TIME(LEFT('2012_sunrise-set_Durham_NC'!H12,2),RIGHT('2012_sunrise-set_Durham_NC'!H12,2),0)</f>
        <v>0.24722222222222223</v>
      </c>
      <c r="I11" s="6">
        <f>TIME(LEFT('2012_sunrise-set_Durham_NC'!I12,2),RIGHT('2012_sunrise-set_Durham_NC'!I12,2),0)</f>
        <v>0.77847222222222223</v>
      </c>
      <c r="J11" s="6">
        <f>TIME(LEFT('2012_sunrise-set_Durham_NC'!J12,2),RIGHT('2012_sunrise-set_Durham_NC'!J12,2),0)</f>
        <v>0.22083333333333333</v>
      </c>
      <c r="K11" s="6">
        <f>TIME(LEFT('2012_sunrise-set_Durham_NC'!K12,2),RIGHT('2012_sunrise-set_Durham_NC'!K12,2),0)</f>
        <v>0.79652777777777783</v>
      </c>
      <c r="L11" s="6">
        <f>TIME(LEFT('2012_sunrise-set_Durham_NC'!L12,2),RIGHT('2012_sunrise-set_Durham_NC'!L12,2),0)</f>
        <v>0.2076388888888889</v>
      </c>
      <c r="M11" s="6">
        <f>TIME(LEFT('2012_sunrise-set_Durham_NC'!M12,2),RIGHT('2012_sunrise-set_Durham_NC'!M12,2),0)</f>
        <v>0.8125</v>
      </c>
      <c r="N11" s="6">
        <f>TIME(LEFT('2012_sunrise-set_Durham_NC'!N12,2),RIGHT('2012_sunrise-set_Durham_NC'!N12,2),0)</f>
        <v>0.21180555555555555</v>
      </c>
      <c r="O11" s="6">
        <f>TIME(LEFT('2012_sunrise-set_Durham_NC'!O12,2),RIGHT('2012_sunrise-set_Durham_NC'!O12,2),0)</f>
        <v>0.81666666666666676</v>
      </c>
      <c r="P11" s="6">
        <f>TIME(LEFT('2012_sunrise-set_Durham_NC'!P12,2),RIGHT('2012_sunrise-set_Durham_NC'!P12,2),0)</f>
        <v>0.22708333333333333</v>
      </c>
      <c r="Q11" s="6">
        <f>TIME(LEFT('2012_sunrise-set_Durham_NC'!Q12,2),RIGHT('2012_sunrise-set_Durham_NC'!Q12,2),0)</f>
        <v>0.8027777777777777</v>
      </c>
      <c r="R11" s="6">
        <f>TIME(LEFT('2012_sunrise-set_Durham_NC'!R12,2),RIGHT('2012_sunrise-set_Durham_NC'!R12,2),0)</f>
        <v>0.24374999999999999</v>
      </c>
      <c r="S11" s="6">
        <f>TIME(LEFT('2012_sunrise-set_Durham_NC'!S12,2),RIGHT('2012_sunrise-set_Durham_NC'!S12,2),0)</f>
        <v>0.77569444444444446</v>
      </c>
      <c r="T11" s="6">
        <f>TIME(LEFT('2012_sunrise-set_Durham_NC'!T12,2),RIGHT('2012_sunrise-set_Durham_NC'!T12,2),0)</f>
        <v>0.25972222222222224</v>
      </c>
      <c r="U11" s="6">
        <f>TIME(LEFT('2012_sunrise-set_Durham_NC'!U12,2),RIGHT('2012_sunrise-set_Durham_NC'!U12,2),0)</f>
        <v>0.74513888888888891</v>
      </c>
      <c r="V11" s="6">
        <f>TIME(LEFT('2012_sunrise-set_Durham_NC'!V12,2),RIGHT('2012_sunrise-set_Durham_NC'!V12,2),0)</f>
        <v>0.27986111111111112</v>
      </c>
      <c r="W11" s="6">
        <f>TIME(LEFT('2012_sunrise-set_Durham_NC'!W12,2),RIGHT('2012_sunrise-set_Durham_NC'!W12,2),0)</f>
        <v>0.71875</v>
      </c>
      <c r="X11" s="6">
        <f>TIME(LEFT('2012_sunrise-set_Durham_NC'!X12,2),RIGHT('2012_sunrise-set_Durham_NC'!X12,2),0)</f>
        <v>0.3</v>
      </c>
      <c r="Y11" s="6">
        <f>TIME(LEFT('2012_sunrise-set_Durham_NC'!Y12,2),RIGHT('2012_sunrise-set_Durham_NC'!Y12,2),0)</f>
        <v>0.7090277777777777</v>
      </c>
    </row>
    <row r="12" spans="1:25" x14ac:dyDescent="0.25">
      <c r="A12" s="3">
        <v>6</v>
      </c>
      <c r="B12" s="6">
        <f>TIME(LEFT('2012_sunrise-set_Durham_NC'!B13,2),RIGHT('2012_sunrise-set_Durham_NC'!B13,2),0)</f>
        <v>0.31041666666666667</v>
      </c>
      <c r="C12" s="6">
        <f>TIME(LEFT('2012_sunrise-set_Durham_NC'!C13,2),RIGHT('2012_sunrise-set_Durham_NC'!C13,2),0)</f>
        <v>0.71944444444444444</v>
      </c>
      <c r="D12" s="6">
        <f>TIME(LEFT('2012_sunrise-set_Durham_NC'!D13,2),RIGHT('2012_sunrise-set_Durham_NC'!D13,2),0)</f>
        <v>0.3</v>
      </c>
      <c r="E12" s="6">
        <f>TIME(LEFT('2012_sunrise-set_Durham_NC'!E13,2),RIGHT('2012_sunrise-set_Durham_NC'!E13,2),0)</f>
        <v>0.74097222222222225</v>
      </c>
      <c r="F12" s="6">
        <f>TIME(LEFT('2012_sunrise-set_Durham_NC'!F13,2),RIGHT('2012_sunrise-set_Durham_NC'!F13,2),0)</f>
        <v>0.27638888888888885</v>
      </c>
      <c r="G12" s="6">
        <f>TIME(LEFT('2012_sunrise-set_Durham_NC'!G13,2),RIGHT('2012_sunrise-set_Durham_NC'!G13,2),0)</f>
        <v>0.76111111111111107</v>
      </c>
      <c r="H12" s="6">
        <f>TIME(LEFT('2012_sunrise-set_Durham_NC'!H13,2),RIGHT('2012_sunrise-set_Durham_NC'!H13,2),0)</f>
        <v>0.24583333333333335</v>
      </c>
      <c r="I12" s="6">
        <f>TIME(LEFT('2012_sunrise-set_Durham_NC'!I13,2),RIGHT('2012_sunrise-set_Durham_NC'!I13,2),0)</f>
        <v>0.77916666666666667</v>
      </c>
      <c r="J12" s="6">
        <f>TIME(LEFT('2012_sunrise-set_Durham_NC'!J13,2),RIGHT('2012_sunrise-set_Durham_NC'!J13,2),0)</f>
        <v>0.22013888888888888</v>
      </c>
      <c r="K12" s="6">
        <f>TIME(LEFT('2012_sunrise-set_Durham_NC'!K13,2),RIGHT('2012_sunrise-set_Durham_NC'!K13,2),0)</f>
        <v>0.79652777777777783</v>
      </c>
      <c r="L12" s="6">
        <f>TIME(LEFT('2012_sunrise-set_Durham_NC'!L13,2),RIGHT('2012_sunrise-set_Durham_NC'!L13,2),0)</f>
        <v>0.2076388888888889</v>
      </c>
      <c r="M12" s="6">
        <f>TIME(LEFT('2012_sunrise-set_Durham_NC'!M13,2),RIGHT('2012_sunrise-set_Durham_NC'!M13,2),0)</f>
        <v>0.8125</v>
      </c>
      <c r="N12" s="6">
        <f>TIME(LEFT('2012_sunrise-set_Durham_NC'!N13,2),RIGHT('2012_sunrise-set_Durham_NC'!N13,2),0)</f>
        <v>0.21180555555555555</v>
      </c>
      <c r="O12" s="6">
        <f>TIME(LEFT('2012_sunrise-set_Durham_NC'!O13,2),RIGHT('2012_sunrise-set_Durham_NC'!O13,2),0)</f>
        <v>0.81597222222222221</v>
      </c>
      <c r="P12" s="6">
        <f>TIME(LEFT('2012_sunrise-set_Durham_NC'!P13,2),RIGHT('2012_sunrise-set_Durham_NC'!P13,2),0)</f>
        <v>0.22708333333333333</v>
      </c>
      <c r="Q12" s="6">
        <f>TIME(LEFT('2012_sunrise-set_Durham_NC'!Q13,2),RIGHT('2012_sunrise-set_Durham_NC'!Q13,2),0)</f>
        <v>0.80208333333333337</v>
      </c>
      <c r="R12" s="6">
        <f>TIME(LEFT('2012_sunrise-set_Durham_NC'!R13,2),RIGHT('2012_sunrise-set_Durham_NC'!R13,2),0)</f>
        <v>0.24444444444444446</v>
      </c>
      <c r="S12" s="6">
        <f>TIME(LEFT('2012_sunrise-set_Durham_NC'!S13,2),RIGHT('2012_sunrise-set_Durham_NC'!S13,2),0)</f>
        <v>0.77430555555555547</v>
      </c>
      <c r="T12" s="6">
        <f>TIME(LEFT('2012_sunrise-set_Durham_NC'!T13,2),RIGHT('2012_sunrise-set_Durham_NC'!T13,2),0)</f>
        <v>0.26041666666666669</v>
      </c>
      <c r="U12" s="6">
        <f>TIME(LEFT('2012_sunrise-set_Durham_NC'!U13,2),RIGHT('2012_sunrise-set_Durham_NC'!U13,2),0)</f>
        <v>0.74375000000000002</v>
      </c>
      <c r="V12" s="6">
        <f>TIME(LEFT('2012_sunrise-set_Durham_NC'!V13,2),RIGHT('2012_sunrise-set_Durham_NC'!V13,2),0)</f>
        <v>0.28055555555555556</v>
      </c>
      <c r="W12" s="6">
        <f>TIME(LEFT('2012_sunrise-set_Durham_NC'!W13,2),RIGHT('2012_sunrise-set_Durham_NC'!W13,2),0)</f>
        <v>0.71875</v>
      </c>
      <c r="X12" s="6">
        <f>TIME(LEFT('2012_sunrise-set_Durham_NC'!X13,2),RIGHT('2012_sunrise-set_Durham_NC'!X13,2),0)</f>
        <v>0.3</v>
      </c>
      <c r="Y12" s="6">
        <f>TIME(LEFT('2012_sunrise-set_Durham_NC'!Y13,2),RIGHT('2012_sunrise-set_Durham_NC'!Y13,2),0)</f>
        <v>0.7090277777777777</v>
      </c>
    </row>
    <row r="13" spans="1:25" x14ac:dyDescent="0.25">
      <c r="A13" s="3">
        <v>7</v>
      </c>
      <c r="B13" s="6">
        <f>TIME(LEFT('2012_sunrise-set_Durham_NC'!B14,2),RIGHT('2012_sunrise-set_Durham_NC'!B14,2),0)</f>
        <v>0.31041666666666667</v>
      </c>
      <c r="C13" s="6">
        <f>TIME(LEFT('2012_sunrise-set_Durham_NC'!C14,2),RIGHT('2012_sunrise-set_Durham_NC'!C14,2),0)</f>
        <v>0.72013888888888899</v>
      </c>
      <c r="D13" s="6">
        <f>TIME(LEFT('2012_sunrise-set_Durham_NC'!D14,2),RIGHT('2012_sunrise-set_Durham_NC'!D14,2),0)</f>
        <v>0.3</v>
      </c>
      <c r="E13" s="6">
        <f>TIME(LEFT('2012_sunrise-set_Durham_NC'!E14,2),RIGHT('2012_sunrise-set_Durham_NC'!E14,2),0)</f>
        <v>0.7416666666666667</v>
      </c>
      <c r="F13" s="6">
        <f>TIME(LEFT('2012_sunrise-set_Durham_NC'!F14,2),RIGHT('2012_sunrise-set_Durham_NC'!F14,2),0)</f>
        <v>0.27569444444444446</v>
      </c>
      <c r="G13" s="6">
        <f>TIME(LEFT('2012_sunrise-set_Durham_NC'!G14,2),RIGHT('2012_sunrise-set_Durham_NC'!G14,2),0)</f>
        <v>0.76180555555555562</v>
      </c>
      <c r="H13" s="6">
        <f>TIME(LEFT('2012_sunrise-set_Durham_NC'!H14,2),RIGHT('2012_sunrise-set_Durham_NC'!H14,2),0)</f>
        <v>0.24513888888888888</v>
      </c>
      <c r="I13" s="6">
        <f>TIME(LEFT('2012_sunrise-set_Durham_NC'!I14,2),RIGHT('2012_sunrise-set_Durham_NC'!I14,2),0)</f>
        <v>0.77986111111111101</v>
      </c>
      <c r="J13" s="6">
        <f>TIME(LEFT('2012_sunrise-set_Durham_NC'!J14,2),RIGHT('2012_sunrise-set_Durham_NC'!J14,2),0)</f>
        <v>0.21944444444444444</v>
      </c>
      <c r="K13" s="6">
        <f>TIME(LEFT('2012_sunrise-set_Durham_NC'!K14,2),RIGHT('2012_sunrise-set_Durham_NC'!K14,2),0)</f>
        <v>0.79722222222222217</v>
      </c>
      <c r="L13" s="6">
        <f>TIME(LEFT('2012_sunrise-set_Durham_NC'!L14,2),RIGHT('2012_sunrise-set_Durham_NC'!L14,2),0)</f>
        <v>0.2076388888888889</v>
      </c>
      <c r="M13" s="6">
        <f>TIME(LEFT('2012_sunrise-set_Durham_NC'!M14,2),RIGHT('2012_sunrise-set_Durham_NC'!M14,2),0)</f>
        <v>0.81319444444444444</v>
      </c>
      <c r="N13" s="6">
        <f>TIME(LEFT('2012_sunrise-set_Durham_NC'!N14,2),RIGHT('2012_sunrise-set_Durham_NC'!N14,2),0)</f>
        <v>0.21249999999999999</v>
      </c>
      <c r="O13" s="6">
        <f>TIME(LEFT('2012_sunrise-set_Durham_NC'!O14,2),RIGHT('2012_sunrise-set_Durham_NC'!O14,2),0)</f>
        <v>0.81597222222222221</v>
      </c>
      <c r="P13" s="6">
        <f>TIME(LEFT('2012_sunrise-set_Durham_NC'!P14,2),RIGHT('2012_sunrise-set_Durham_NC'!P14,2),0)</f>
        <v>0.22777777777777777</v>
      </c>
      <c r="Q13" s="6">
        <f>TIME(LEFT('2012_sunrise-set_Durham_NC'!Q14,2),RIGHT('2012_sunrise-set_Durham_NC'!Q14,2),0)</f>
        <v>0.80138888888888893</v>
      </c>
      <c r="R13" s="6">
        <f>TIME(LEFT('2012_sunrise-set_Durham_NC'!R14,2),RIGHT('2012_sunrise-set_Durham_NC'!R14,2),0)</f>
        <v>0.24444444444444446</v>
      </c>
      <c r="S13" s="6">
        <f>TIME(LEFT('2012_sunrise-set_Durham_NC'!S14,2),RIGHT('2012_sunrise-set_Durham_NC'!S14,2),0)</f>
        <v>0.77361111111111114</v>
      </c>
      <c r="T13" s="6">
        <f>TIME(LEFT('2012_sunrise-set_Durham_NC'!T14,2),RIGHT('2012_sunrise-set_Durham_NC'!T14,2),0)</f>
        <v>0.26111111111111113</v>
      </c>
      <c r="U13" s="6">
        <f>TIME(LEFT('2012_sunrise-set_Durham_NC'!U14,2),RIGHT('2012_sunrise-set_Durham_NC'!U14,2),0)</f>
        <v>0.74305555555555547</v>
      </c>
      <c r="V13" s="6">
        <f>TIME(LEFT('2012_sunrise-set_Durham_NC'!V14,2),RIGHT('2012_sunrise-set_Durham_NC'!V14,2),0)</f>
        <v>0.28125</v>
      </c>
      <c r="W13" s="6">
        <f>TIME(LEFT('2012_sunrise-set_Durham_NC'!W14,2),RIGHT('2012_sunrise-set_Durham_NC'!W14,2),0)</f>
        <v>0.71805555555555556</v>
      </c>
      <c r="X13" s="6">
        <f>TIME(LEFT('2012_sunrise-set_Durham_NC'!X14,2),RIGHT('2012_sunrise-set_Durham_NC'!X14,2),0)</f>
        <v>0.30069444444444443</v>
      </c>
      <c r="Y13" s="6">
        <f>TIME(LEFT('2012_sunrise-set_Durham_NC'!Y14,2),RIGHT('2012_sunrise-set_Durham_NC'!Y14,2),0)</f>
        <v>0.7090277777777777</v>
      </c>
    </row>
    <row r="14" spans="1:25" x14ac:dyDescent="0.25">
      <c r="A14" s="3">
        <v>8</v>
      </c>
      <c r="B14" s="6">
        <f>TIME(LEFT('2012_sunrise-set_Durham_NC'!B15,2),RIGHT('2012_sunrise-set_Durham_NC'!B15,2),0)</f>
        <v>0.31041666666666667</v>
      </c>
      <c r="C14" s="6">
        <f>TIME(LEFT('2012_sunrise-set_Durham_NC'!C15,2),RIGHT('2012_sunrise-set_Durham_NC'!C15,2),0)</f>
        <v>0.72083333333333333</v>
      </c>
      <c r="D14" s="6">
        <f>TIME(LEFT('2012_sunrise-set_Durham_NC'!D15,2),RIGHT('2012_sunrise-set_Durham_NC'!D15,2),0)</f>
        <v>0.29930555555555555</v>
      </c>
      <c r="E14" s="6">
        <f>TIME(LEFT('2012_sunrise-set_Durham_NC'!E15,2),RIGHT('2012_sunrise-set_Durham_NC'!E15,2),0)</f>
        <v>0.74236111111111114</v>
      </c>
      <c r="F14" s="6">
        <f>TIME(LEFT('2012_sunrise-set_Durham_NC'!F15,2),RIGHT('2012_sunrise-set_Durham_NC'!F15,2),0)</f>
        <v>0.27499999999999997</v>
      </c>
      <c r="G14" s="6">
        <f>TIME(LEFT('2012_sunrise-set_Durham_NC'!G15,2),RIGHT('2012_sunrise-set_Durham_NC'!G15,2),0)</f>
        <v>0.76180555555555562</v>
      </c>
      <c r="H14" s="6">
        <f>TIME(LEFT('2012_sunrise-set_Durham_NC'!H15,2),RIGHT('2012_sunrise-set_Durham_NC'!H15,2),0)</f>
        <v>0.24374999999999999</v>
      </c>
      <c r="I14" s="6">
        <f>TIME(LEFT('2012_sunrise-set_Durham_NC'!I15,2),RIGHT('2012_sunrise-set_Durham_NC'!I15,2),0)</f>
        <v>0.78055555555555556</v>
      </c>
      <c r="J14" s="6">
        <f>TIME(LEFT('2012_sunrise-set_Durham_NC'!J15,2),RIGHT('2012_sunrise-set_Durham_NC'!J15,2),0)</f>
        <v>0.21944444444444444</v>
      </c>
      <c r="K14" s="6">
        <f>TIME(LEFT('2012_sunrise-set_Durham_NC'!K15,2),RIGHT('2012_sunrise-set_Durham_NC'!K15,2),0)</f>
        <v>0.79791666666666661</v>
      </c>
      <c r="L14" s="6">
        <f>TIME(LEFT('2012_sunrise-set_Durham_NC'!L15,2),RIGHT('2012_sunrise-set_Durham_NC'!L15,2),0)</f>
        <v>0.2076388888888889</v>
      </c>
      <c r="M14" s="6">
        <f>TIME(LEFT('2012_sunrise-set_Durham_NC'!M15,2),RIGHT('2012_sunrise-set_Durham_NC'!M15,2),0)</f>
        <v>0.81319444444444444</v>
      </c>
      <c r="N14" s="6">
        <f>TIME(LEFT('2012_sunrise-set_Durham_NC'!N15,2),RIGHT('2012_sunrise-set_Durham_NC'!N15,2),0)</f>
        <v>0.21249999999999999</v>
      </c>
      <c r="O14" s="6">
        <f>TIME(LEFT('2012_sunrise-set_Durham_NC'!O15,2),RIGHT('2012_sunrise-set_Durham_NC'!O15,2),0)</f>
        <v>0.81597222222222221</v>
      </c>
      <c r="P14" s="6">
        <f>TIME(LEFT('2012_sunrise-set_Durham_NC'!P15,2),RIGHT('2012_sunrise-set_Durham_NC'!P15,2),0)</f>
        <v>0.22847222222222222</v>
      </c>
      <c r="Q14" s="6">
        <f>TIME(LEFT('2012_sunrise-set_Durham_NC'!Q15,2),RIGHT('2012_sunrise-set_Durham_NC'!Q15,2),0)</f>
        <v>0.80069444444444438</v>
      </c>
      <c r="R14" s="6">
        <f>TIME(LEFT('2012_sunrise-set_Durham_NC'!R15,2),RIGHT('2012_sunrise-set_Durham_NC'!R15,2),0)</f>
        <v>0.24513888888888888</v>
      </c>
      <c r="S14" s="6">
        <f>TIME(LEFT('2012_sunrise-set_Durham_NC'!S15,2),RIGHT('2012_sunrise-set_Durham_NC'!S15,2),0)</f>
        <v>0.77222222222222225</v>
      </c>
      <c r="T14" s="6">
        <f>TIME(LEFT('2012_sunrise-set_Durham_NC'!T15,2),RIGHT('2012_sunrise-set_Durham_NC'!T15,2),0)</f>
        <v>0.26180555555555557</v>
      </c>
      <c r="U14" s="6">
        <f>TIME(LEFT('2012_sunrise-set_Durham_NC'!U15,2),RIGHT('2012_sunrise-set_Durham_NC'!U15,2),0)</f>
        <v>0.74236111111111114</v>
      </c>
      <c r="V14" s="6">
        <f>TIME(LEFT('2012_sunrise-set_Durham_NC'!V15,2),RIGHT('2012_sunrise-set_Durham_NC'!V15,2),0)</f>
        <v>0.28194444444444444</v>
      </c>
      <c r="W14" s="6">
        <f>TIME(LEFT('2012_sunrise-set_Durham_NC'!W15,2),RIGHT('2012_sunrise-set_Durham_NC'!W15,2),0)</f>
        <v>0.71736111111111101</v>
      </c>
      <c r="X14" s="6">
        <f>TIME(LEFT('2012_sunrise-set_Durham_NC'!X15,2),RIGHT('2012_sunrise-set_Durham_NC'!X15,2),0)</f>
        <v>0.30138888888888887</v>
      </c>
      <c r="Y14" s="6">
        <f>TIME(LEFT('2012_sunrise-set_Durham_NC'!Y15,2),RIGHT('2012_sunrise-set_Durham_NC'!Y15,2),0)</f>
        <v>0.7090277777777777</v>
      </c>
    </row>
    <row r="15" spans="1:25" x14ac:dyDescent="0.25">
      <c r="A15" s="3">
        <v>9</v>
      </c>
      <c r="B15" s="6">
        <f>TIME(LEFT('2012_sunrise-set_Durham_NC'!B16,2),RIGHT('2012_sunrise-set_Durham_NC'!B16,2),0)</f>
        <v>0.31041666666666667</v>
      </c>
      <c r="C15" s="6">
        <f>TIME(LEFT('2012_sunrise-set_Durham_NC'!C16,2),RIGHT('2012_sunrise-set_Durham_NC'!C16,2),0)</f>
        <v>0.72152777777777777</v>
      </c>
      <c r="D15" s="6">
        <f>TIME(LEFT('2012_sunrise-set_Durham_NC'!D16,2),RIGHT('2012_sunrise-set_Durham_NC'!D16,2),0)</f>
        <v>0.2986111111111111</v>
      </c>
      <c r="E15" s="6">
        <f>TIME(LEFT('2012_sunrise-set_Durham_NC'!E16,2),RIGHT('2012_sunrise-set_Durham_NC'!E16,2),0)</f>
        <v>0.74305555555555547</v>
      </c>
      <c r="F15" s="6">
        <f>TIME(LEFT('2012_sunrise-set_Durham_NC'!F16,2),RIGHT('2012_sunrise-set_Durham_NC'!F16,2),0)</f>
        <v>0.27361111111111108</v>
      </c>
      <c r="G15" s="6">
        <f>TIME(LEFT('2012_sunrise-set_Durham_NC'!G16,2),RIGHT('2012_sunrise-set_Durham_NC'!G16,2),0)</f>
        <v>0.76250000000000007</v>
      </c>
      <c r="H15" s="6">
        <f>TIME(LEFT('2012_sunrise-set_Durham_NC'!H16,2),RIGHT('2012_sunrise-set_Durham_NC'!H16,2),0)</f>
        <v>0.24305555555555555</v>
      </c>
      <c r="I15" s="6">
        <f>TIME(LEFT('2012_sunrise-set_Durham_NC'!I16,2),RIGHT('2012_sunrise-set_Durham_NC'!I16,2),0)</f>
        <v>0.78125</v>
      </c>
      <c r="J15" s="6">
        <f>TIME(LEFT('2012_sunrise-set_Durham_NC'!J16,2),RIGHT('2012_sunrise-set_Durham_NC'!J16,2),0)</f>
        <v>0.21875</v>
      </c>
      <c r="K15" s="6">
        <f>TIME(LEFT('2012_sunrise-set_Durham_NC'!K16,2),RIGHT('2012_sunrise-set_Durham_NC'!K16,2),0)</f>
        <v>0.79861111111111116</v>
      </c>
      <c r="L15" s="6">
        <f>TIME(LEFT('2012_sunrise-set_Durham_NC'!L16,2),RIGHT('2012_sunrise-set_Durham_NC'!L16,2),0)</f>
        <v>0.20694444444444446</v>
      </c>
      <c r="M15" s="6">
        <f>TIME(LEFT('2012_sunrise-set_Durham_NC'!M16,2),RIGHT('2012_sunrise-set_Durham_NC'!M16,2),0)</f>
        <v>0.81388888888888899</v>
      </c>
      <c r="N15" s="6">
        <f>TIME(LEFT('2012_sunrise-set_Durham_NC'!N16,2),RIGHT('2012_sunrise-set_Durham_NC'!N16,2),0)</f>
        <v>0.21319444444444444</v>
      </c>
      <c r="O15" s="6">
        <f>TIME(LEFT('2012_sunrise-set_Durham_NC'!O16,2),RIGHT('2012_sunrise-set_Durham_NC'!O16,2),0)</f>
        <v>0.81597222222222221</v>
      </c>
      <c r="P15" s="6">
        <f>TIME(LEFT('2012_sunrise-set_Durham_NC'!P16,2),RIGHT('2012_sunrise-set_Durham_NC'!P16,2),0)</f>
        <v>0.22916666666666666</v>
      </c>
      <c r="Q15" s="6">
        <f>TIME(LEFT('2012_sunrise-set_Durham_NC'!Q16,2),RIGHT('2012_sunrise-set_Durham_NC'!Q16,2),0)</f>
        <v>0.79999999999999993</v>
      </c>
      <c r="R15" s="6">
        <f>TIME(LEFT('2012_sunrise-set_Durham_NC'!R16,2),RIGHT('2012_sunrise-set_Durham_NC'!R16,2),0)</f>
        <v>0.24583333333333335</v>
      </c>
      <c r="S15" s="6">
        <f>TIME(LEFT('2012_sunrise-set_Durham_NC'!S16,2),RIGHT('2012_sunrise-set_Durham_NC'!S16,2),0)</f>
        <v>0.7715277777777777</v>
      </c>
      <c r="T15" s="6">
        <f>TIME(LEFT('2012_sunrise-set_Durham_NC'!T16,2),RIGHT('2012_sunrise-set_Durham_NC'!T16,2),0)</f>
        <v>0.26250000000000001</v>
      </c>
      <c r="U15" s="6">
        <f>TIME(LEFT('2012_sunrise-set_Durham_NC'!U16,2),RIGHT('2012_sunrise-set_Durham_NC'!U16,2),0)</f>
        <v>0.74097222222222225</v>
      </c>
      <c r="V15" s="6">
        <f>TIME(LEFT('2012_sunrise-set_Durham_NC'!V16,2),RIGHT('2012_sunrise-set_Durham_NC'!V16,2),0)</f>
        <v>0.28263888888888888</v>
      </c>
      <c r="W15" s="6">
        <f>TIME(LEFT('2012_sunrise-set_Durham_NC'!W16,2),RIGHT('2012_sunrise-set_Durham_NC'!W16,2),0)</f>
        <v>0.71666666666666667</v>
      </c>
      <c r="X15" s="6">
        <f>TIME(LEFT('2012_sunrise-set_Durham_NC'!X16,2),RIGHT('2012_sunrise-set_Durham_NC'!X16,2),0)</f>
        <v>0.30208333333333331</v>
      </c>
      <c r="Y15" s="6">
        <f>TIME(LEFT('2012_sunrise-set_Durham_NC'!Y16,2),RIGHT('2012_sunrise-set_Durham_NC'!Y16,2),0)</f>
        <v>0.70972222222222225</v>
      </c>
    </row>
    <row r="16" spans="1:25" x14ac:dyDescent="0.25">
      <c r="A16" s="3">
        <v>10</v>
      </c>
      <c r="B16" s="6">
        <f>TIME(LEFT('2012_sunrise-set_Durham_NC'!B17,2),RIGHT('2012_sunrise-set_Durham_NC'!B17,2),0)</f>
        <v>0.31041666666666667</v>
      </c>
      <c r="C16" s="6">
        <f>TIME(LEFT('2012_sunrise-set_Durham_NC'!C17,2),RIGHT('2012_sunrise-set_Durham_NC'!C17,2),0)</f>
        <v>0.72222222222222221</v>
      </c>
      <c r="D16" s="6">
        <f>TIME(LEFT('2012_sunrise-set_Durham_NC'!D17,2),RIGHT('2012_sunrise-set_Durham_NC'!D17,2),0)</f>
        <v>0.29791666666666666</v>
      </c>
      <c r="E16" s="6">
        <f>TIME(LEFT('2012_sunrise-set_Durham_NC'!E17,2),RIGHT('2012_sunrise-set_Durham_NC'!E17,2),0)</f>
        <v>0.74375000000000002</v>
      </c>
      <c r="F16" s="6">
        <f>TIME(LEFT('2012_sunrise-set_Durham_NC'!F17,2),RIGHT('2012_sunrise-set_Durham_NC'!F17,2),0)</f>
        <v>0.27291666666666664</v>
      </c>
      <c r="G16" s="6">
        <f>TIME(LEFT('2012_sunrise-set_Durham_NC'!G17,2),RIGHT('2012_sunrise-set_Durham_NC'!G17,2),0)</f>
        <v>0.7631944444444444</v>
      </c>
      <c r="H16" s="6">
        <f>TIME(LEFT('2012_sunrise-set_Durham_NC'!H17,2),RIGHT('2012_sunrise-set_Durham_NC'!H17,2),0)</f>
        <v>0.24236111111111111</v>
      </c>
      <c r="I16" s="6">
        <f>TIME(LEFT('2012_sunrise-set_Durham_NC'!I17,2),RIGHT('2012_sunrise-set_Durham_NC'!I17,2),0)</f>
        <v>0.78125</v>
      </c>
      <c r="J16" s="6">
        <f>TIME(LEFT('2012_sunrise-set_Durham_NC'!J17,2),RIGHT('2012_sunrise-set_Durham_NC'!J17,2),0)</f>
        <v>0.21805555555555556</v>
      </c>
      <c r="K16" s="6">
        <f>TIME(LEFT('2012_sunrise-set_Durham_NC'!K17,2),RIGHT('2012_sunrise-set_Durham_NC'!K17,2),0)</f>
        <v>0.7993055555555556</v>
      </c>
      <c r="L16" s="6">
        <f>TIME(LEFT('2012_sunrise-set_Durham_NC'!L17,2),RIGHT('2012_sunrise-set_Durham_NC'!L17,2),0)</f>
        <v>0.20694444444444446</v>
      </c>
      <c r="M16" s="6">
        <f>TIME(LEFT('2012_sunrise-set_Durham_NC'!M17,2),RIGHT('2012_sunrise-set_Durham_NC'!M17,2),0)</f>
        <v>0.81388888888888899</v>
      </c>
      <c r="N16" s="6">
        <f>TIME(LEFT('2012_sunrise-set_Durham_NC'!N17,2),RIGHT('2012_sunrise-set_Durham_NC'!N17,2),0)</f>
        <v>0.21388888888888891</v>
      </c>
      <c r="O16" s="6">
        <f>TIME(LEFT('2012_sunrise-set_Durham_NC'!O17,2),RIGHT('2012_sunrise-set_Durham_NC'!O17,2),0)</f>
        <v>0.81527777777777777</v>
      </c>
      <c r="P16" s="6">
        <f>TIME(LEFT('2012_sunrise-set_Durham_NC'!P17,2),RIGHT('2012_sunrise-set_Durham_NC'!P17,2),0)</f>
        <v>0.2298611111111111</v>
      </c>
      <c r="Q16" s="6">
        <f>TIME(LEFT('2012_sunrise-set_Durham_NC'!Q17,2),RIGHT('2012_sunrise-set_Durham_NC'!Q17,2),0)</f>
        <v>0.7993055555555556</v>
      </c>
      <c r="R16" s="6">
        <f>TIME(LEFT('2012_sunrise-set_Durham_NC'!R17,2),RIGHT('2012_sunrise-set_Durham_NC'!R17,2),0)</f>
        <v>0.24652777777777779</v>
      </c>
      <c r="S16" s="6">
        <f>TIME(LEFT('2012_sunrise-set_Durham_NC'!S17,2),RIGHT('2012_sunrise-set_Durham_NC'!S17,2),0)</f>
        <v>0.77083333333333337</v>
      </c>
      <c r="T16" s="6">
        <f>TIME(LEFT('2012_sunrise-set_Durham_NC'!T17,2),RIGHT('2012_sunrise-set_Durham_NC'!T17,2),0)</f>
        <v>0.26319444444444445</v>
      </c>
      <c r="U16" s="6">
        <f>TIME(LEFT('2012_sunrise-set_Durham_NC'!U17,2),RIGHT('2012_sunrise-set_Durham_NC'!U17,2),0)</f>
        <v>0.7402777777777777</v>
      </c>
      <c r="V16" s="6">
        <f>TIME(LEFT('2012_sunrise-set_Durham_NC'!V17,2),RIGHT('2012_sunrise-set_Durham_NC'!V17,2),0)</f>
        <v>0.28333333333333333</v>
      </c>
      <c r="W16" s="6">
        <f>TIME(LEFT('2012_sunrise-set_Durham_NC'!W17,2),RIGHT('2012_sunrise-set_Durham_NC'!W17,2),0)</f>
        <v>0.71597222222222223</v>
      </c>
      <c r="X16" s="6">
        <f>TIME(LEFT('2012_sunrise-set_Durham_NC'!X17,2),RIGHT('2012_sunrise-set_Durham_NC'!X17,2),0)</f>
        <v>0.30277777777777776</v>
      </c>
      <c r="Y16" s="6">
        <f>TIME(LEFT('2012_sunrise-set_Durham_NC'!Y17,2),RIGHT('2012_sunrise-set_Durham_NC'!Y17,2),0)</f>
        <v>0.70972222222222225</v>
      </c>
    </row>
    <row r="17" spans="1:25" x14ac:dyDescent="0.25">
      <c r="A17" s="3">
        <v>11</v>
      </c>
      <c r="B17" s="6">
        <f>TIME(LEFT('2012_sunrise-set_Durham_NC'!B18,2),RIGHT('2012_sunrise-set_Durham_NC'!B18,2),0)</f>
        <v>0.30972222222222223</v>
      </c>
      <c r="C17" s="6">
        <f>TIME(LEFT('2012_sunrise-set_Durham_NC'!C18,2),RIGHT('2012_sunrise-set_Durham_NC'!C18,2),0)</f>
        <v>0.72291666666666676</v>
      </c>
      <c r="D17" s="6">
        <f>TIME(LEFT('2012_sunrise-set_Durham_NC'!D18,2),RIGHT('2012_sunrise-set_Durham_NC'!D18,2),0)</f>
        <v>0.29722222222222222</v>
      </c>
      <c r="E17" s="6">
        <f>TIME(LEFT('2012_sunrise-set_Durham_NC'!E18,2),RIGHT('2012_sunrise-set_Durham_NC'!E18,2),0)</f>
        <v>0.74513888888888891</v>
      </c>
      <c r="F17" s="6">
        <f>TIME(LEFT('2012_sunrise-set_Durham_NC'!F18,2),RIGHT('2012_sunrise-set_Durham_NC'!F18,2),0)</f>
        <v>0.27152777777777776</v>
      </c>
      <c r="G17" s="6">
        <f>TIME(LEFT('2012_sunrise-set_Durham_NC'!G18,2),RIGHT('2012_sunrise-set_Durham_NC'!G18,2),0)</f>
        <v>0.76388888888888884</v>
      </c>
      <c r="H17" s="6">
        <f>TIME(LEFT('2012_sunrise-set_Durham_NC'!H18,2),RIGHT('2012_sunrise-set_Durham_NC'!H18,2),0)</f>
        <v>0.24097222222222223</v>
      </c>
      <c r="I17" s="6">
        <f>TIME(LEFT('2012_sunrise-set_Durham_NC'!I18,2),RIGHT('2012_sunrise-set_Durham_NC'!I18,2),0)</f>
        <v>0.78194444444444444</v>
      </c>
      <c r="J17" s="6">
        <f>TIME(LEFT('2012_sunrise-set_Durham_NC'!J18,2),RIGHT('2012_sunrise-set_Durham_NC'!J18,2),0)</f>
        <v>0.21736111111111112</v>
      </c>
      <c r="K17" s="6">
        <f>TIME(LEFT('2012_sunrise-set_Durham_NC'!K18,2),RIGHT('2012_sunrise-set_Durham_NC'!K18,2),0)</f>
        <v>0.79999999999999993</v>
      </c>
      <c r="L17" s="6">
        <f>TIME(LEFT('2012_sunrise-set_Durham_NC'!L18,2),RIGHT('2012_sunrise-set_Durham_NC'!L18,2),0)</f>
        <v>0.20694444444444446</v>
      </c>
      <c r="M17" s="6">
        <f>TIME(LEFT('2012_sunrise-set_Durham_NC'!M18,2),RIGHT('2012_sunrise-set_Durham_NC'!M18,2),0)</f>
        <v>0.81458333333333333</v>
      </c>
      <c r="N17" s="6">
        <f>TIME(LEFT('2012_sunrise-set_Durham_NC'!N18,2),RIGHT('2012_sunrise-set_Durham_NC'!N18,2),0)</f>
        <v>0.21388888888888891</v>
      </c>
      <c r="O17" s="6">
        <f>TIME(LEFT('2012_sunrise-set_Durham_NC'!O18,2),RIGHT('2012_sunrise-set_Durham_NC'!O18,2),0)</f>
        <v>0.81527777777777777</v>
      </c>
      <c r="P17" s="6">
        <f>TIME(LEFT('2012_sunrise-set_Durham_NC'!P18,2),RIGHT('2012_sunrise-set_Durham_NC'!P18,2),0)</f>
        <v>0.2298611111111111</v>
      </c>
      <c r="Q17" s="6">
        <f>TIME(LEFT('2012_sunrise-set_Durham_NC'!Q18,2),RIGHT('2012_sunrise-set_Durham_NC'!Q18,2),0)</f>
        <v>0.79861111111111116</v>
      </c>
      <c r="R17" s="6">
        <f>TIME(LEFT('2012_sunrise-set_Durham_NC'!R18,2),RIGHT('2012_sunrise-set_Durham_NC'!R18,2),0)</f>
        <v>0.24652777777777779</v>
      </c>
      <c r="S17" s="6">
        <f>TIME(LEFT('2012_sunrise-set_Durham_NC'!S18,2),RIGHT('2012_sunrise-set_Durham_NC'!S18,2),0)</f>
        <v>0.76944444444444438</v>
      </c>
      <c r="T17" s="6">
        <f>TIME(LEFT('2012_sunrise-set_Durham_NC'!T18,2),RIGHT('2012_sunrise-set_Durham_NC'!T18,2),0)</f>
        <v>0.26319444444444445</v>
      </c>
      <c r="U17" s="6">
        <f>TIME(LEFT('2012_sunrise-set_Durham_NC'!U18,2),RIGHT('2012_sunrise-set_Durham_NC'!U18,2),0)</f>
        <v>0.73958333333333337</v>
      </c>
      <c r="V17" s="6">
        <f>TIME(LEFT('2012_sunrise-set_Durham_NC'!V18,2),RIGHT('2012_sunrise-set_Durham_NC'!V18,2),0)</f>
        <v>0.28402777777777777</v>
      </c>
      <c r="W17" s="6">
        <f>TIME(LEFT('2012_sunrise-set_Durham_NC'!W18,2),RIGHT('2012_sunrise-set_Durham_NC'!W18,2),0)</f>
        <v>0.71597222222222223</v>
      </c>
      <c r="X17" s="6">
        <f>TIME(LEFT('2012_sunrise-set_Durham_NC'!X18,2),RIGHT('2012_sunrise-set_Durham_NC'!X18,2),0)</f>
        <v>0.30277777777777776</v>
      </c>
      <c r="Y17" s="6">
        <f>TIME(LEFT('2012_sunrise-set_Durham_NC'!Y18,2),RIGHT('2012_sunrise-set_Durham_NC'!Y18,2),0)</f>
        <v>0.70972222222222225</v>
      </c>
    </row>
    <row r="18" spans="1:25" x14ac:dyDescent="0.25">
      <c r="A18" s="3">
        <v>12</v>
      </c>
      <c r="B18" s="6">
        <f>TIME(LEFT('2012_sunrise-set_Durham_NC'!B19,2),RIGHT('2012_sunrise-set_Durham_NC'!B19,2),0)</f>
        <v>0.30972222222222223</v>
      </c>
      <c r="C18" s="6">
        <f>TIME(LEFT('2012_sunrise-set_Durham_NC'!C19,2),RIGHT('2012_sunrise-set_Durham_NC'!C19,2),0)</f>
        <v>0.72361111111111109</v>
      </c>
      <c r="D18" s="6">
        <f>TIME(LEFT('2012_sunrise-set_Durham_NC'!D19,2),RIGHT('2012_sunrise-set_Durham_NC'!D19,2),0)</f>
        <v>0.29652777777777778</v>
      </c>
      <c r="E18" s="6">
        <f>TIME(LEFT('2012_sunrise-set_Durham_NC'!E19,2),RIGHT('2012_sunrise-set_Durham_NC'!E19,2),0)</f>
        <v>0.74583333333333324</v>
      </c>
      <c r="F18" s="6">
        <f>TIME(LEFT('2012_sunrise-set_Durham_NC'!F19,2),RIGHT('2012_sunrise-set_Durham_NC'!F19,2),0)</f>
        <v>0.27083333333333331</v>
      </c>
      <c r="G18" s="6">
        <f>TIME(LEFT('2012_sunrise-set_Durham_NC'!G19,2),RIGHT('2012_sunrise-set_Durham_NC'!G19,2),0)</f>
        <v>0.76458333333333339</v>
      </c>
      <c r="H18" s="6">
        <f>TIME(LEFT('2012_sunrise-set_Durham_NC'!H19,2),RIGHT('2012_sunrise-set_Durham_NC'!H19,2),0)</f>
        <v>0.24027777777777778</v>
      </c>
      <c r="I18" s="6">
        <f>TIME(LEFT('2012_sunrise-set_Durham_NC'!I19,2),RIGHT('2012_sunrise-set_Durham_NC'!I19,2),0)</f>
        <v>0.78263888888888899</v>
      </c>
      <c r="J18" s="6">
        <f>TIME(LEFT('2012_sunrise-set_Durham_NC'!J19,2),RIGHT('2012_sunrise-set_Durham_NC'!J19,2),0)</f>
        <v>0.21666666666666667</v>
      </c>
      <c r="K18" s="6">
        <f>TIME(LEFT('2012_sunrise-set_Durham_NC'!K19,2),RIGHT('2012_sunrise-set_Durham_NC'!K19,2),0)</f>
        <v>0.79999999999999993</v>
      </c>
      <c r="L18" s="6">
        <f>TIME(LEFT('2012_sunrise-set_Durham_NC'!L19,2),RIGHT('2012_sunrise-set_Durham_NC'!L19,2),0)</f>
        <v>0.20694444444444446</v>
      </c>
      <c r="M18" s="6">
        <f>TIME(LEFT('2012_sunrise-set_Durham_NC'!M19,2),RIGHT('2012_sunrise-set_Durham_NC'!M19,2),0)</f>
        <v>0.81458333333333333</v>
      </c>
      <c r="N18" s="6">
        <f>TIME(LEFT('2012_sunrise-set_Durham_NC'!N19,2),RIGHT('2012_sunrise-set_Durham_NC'!N19,2),0)</f>
        <v>0.21458333333333335</v>
      </c>
      <c r="O18" s="6">
        <f>TIME(LEFT('2012_sunrise-set_Durham_NC'!O19,2),RIGHT('2012_sunrise-set_Durham_NC'!O19,2),0)</f>
        <v>0.81527777777777777</v>
      </c>
      <c r="P18" s="6">
        <f>TIME(LEFT('2012_sunrise-set_Durham_NC'!P19,2),RIGHT('2012_sunrise-set_Durham_NC'!P19,2),0)</f>
        <v>0.23055555555555554</v>
      </c>
      <c r="Q18" s="6">
        <f>TIME(LEFT('2012_sunrise-set_Durham_NC'!Q19,2),RIGHT('2012_sunrise-set_Durham_NC'!Q19,2),0)</f>
        <v>0.79722222222222217</v>
      </c>
      <c r="R18" s="6">
        <f>TIME(LEFT('2012_sunrise-set_Durham_NC'!R19,2),RIGHT('2012_sunrise-set_Durham_NC'!R19,2),0)</f>
        <v>0.24722222222222223</v>
      </c>
      <c r="S18" s="6">
        <f>TIME(LEFT('2012_sunrise-set_Durham_NC'!S19,2),RIGHT('2012_sunrise-set_Durham_NC'!S19,2),0)</f>
        <v>0.76874999999999993</v>
      </c>
      <c r="T18" s="6">
        <f>TIME(LEFT('2012_sunrise-set_Durham_NC'!T19,2),RIGHT('2012_sunrise-set_Durham_NC'!T19,2),0)</f>
        <v>0.2638888888888889</v>
      </c>
      <c r="U18" s="6">
        <f>TIME(LEFT('2012_sunrise-set_Durham_NC'!U19,2),RIGHT('2012_sunrise-set_Durham_NC'!U19,2),0)</f>
        <v>0.73819444444444438</v>
      </c>
      <c r="V18" s="6">
        <f>TIME(LEFT('2012_sunrise-set_Durham_NC'!V19,2),RIGHT('2012_sunrise-set_Durham_NC'!V19,2),0)</f>
        <v>0.28472222222222221</v>
      </c>
      <c r="W18" s="6">
        <f>TIME(LEFT('2012_sunrise-set_Durham_NC'!W19,2),RIGHT('2012_sunrise-set_Durham_NC'!W19,2),0)</f>
        <v>0.71527777777777779</v>
      </c>
      <c r="X18" s="6">
        <f>TIME(LEFT('2012_sunrise-set_Durham_NC'!X19,2),RIGHT('2012_sunrise-set_Durham_NC'!X19,2),0)</f>
        <v>0.3034722222222222</v>
      </c>
      <c r="Y18" s="6">
        <f>TIME(LEFT('2012_sunrise-set_Durham_NC'!Y19,2),RIGHT('2012_sunrise-set_Durham_NC'!Y19,2),0)</f>
        <v>0.70972222222222225</v>
      </c>
    </row>
    <row r="19" spans="1:25" x14ac:dyDescent="0.25">
      <c r="A19" s="3">
        <v>13</v>
      </c>
      <c r="B19" s="6">
        <f>TIME(LEFT('2012_sunrise-set_Durham_NC'!B20,2),RIGHT('2012_sunrise-set_Durham_NC'!B20,2),0)</f>
        <v>0.30972222222222223</v>
      </c>
      <c r="C19" s="6">
        <f>TIME(LEFT('2012_sunrise-set_Durham_NC'!C20,2),RIGHT('2012_sunrise-set_Durham_NC'!C20,2),0)</f>
        <v>0.72430555555555554</v>
      </c>
      <c r="D19" s="6">
        <f>TIME(LEFT('2012_sunrise-set_Durham_NC'!D20,2),RIGHT('2012_sunrise-set_Durham_NC'!D20,2),0)</f>
        <v>0.29583333333333334</v>
      </c>
      <c r="E19" s="6">
        <f>TIME(LEFT('2012_sunrise-set_Durham_NC'!E20,2),RIGHT('2012_sunrise-set_Durham_NC'!E20,2),0)</f>
        <v>0.74652777777777779</v>
      </c>
      <c r="F19" s="6">
        <f>TIME(LEFT('2012_sunrise-set_Durham_NC'!F20,2),RIGHT('2012_sunrise-set_Durham_NC'!F20,2),0)</f>
        <v>0.27013888888888887</v>
      </c>
      <c r="G19" s="6">
        <f>TIME(LEFT('2012_sunrise-set_Durham_NC'!G20,2),RIGHT('2012_sunrise-set_Durham_NC'!G20,2),0)</f>
        <v>0.76527777777777783</v>
      </c>
      <c r="H19" s="6">
        <f>TIME(LEFT('2012_sunrise-set_Durham_NC'!H20,2),RIGHT('2012_sunrise-set_Durham_NC'!H20,2),0)</f>
        <v>0.23958333333333334</v>
      </c>
      <c r="I19" s="6">
        <f>TIME(LEFT('2012_sunrise-set_Durham_NC'!I20,2),RIGHT('2012_sunrise-set_Durham_NC'!I20,2),0)</f>
        <v>0.78333333333333333</v>
      </c>
      <c r="J19" s="6">
        <f>TIME(LEFT('2012_sunrise-set_Durham_NC'!J20,2),RIGHT('2012_sunrise-set_Durham_NC'!J20,2),0)</f>
        <v>0.21597222222222223</v>
      </c>
      <c r="K19" s="6">
        <f>TIME(LEFT('2012_sunrise-set_Durham_NC'!K20,2),RIGHT('2012_sunrise-set_Durham_NC'!K20,2),0)</f>
        <v>0.80069444444444438</v>
      </c>
      <c r="L19" s="6">
        <f>TIME(LEFT('2012_sunrise-set_Durham_NC'!L20,2),RIGHT('2012_sunrise-set_Durham_NC'!L20,2),0)</f>
        <v>0.20694444444444446</v>
      </c>
      <c r="M19" s="6">
        <f>TIME(LEFT('2012_sunrise-set_Durham_NC'!M20,2),RIGHT('2012_sunrise-set_Durham_NC'!M20,2),0)</f>
        <v>0.81458333333333333</v>
      </c>
      <c r="N19" s="6">
        <f>TIME(LEFT('2012_sunrise-set_Durham_NC'!N20,2),RIGHT('2012_sunrise-set_Durham_NC'!N20,2),0)</f>
        <v>0.21458333333333335</v>
      </c>
      <c r="O19" s="6">
        <f>TIME(LEFT('2012_sunrise-set_Durham_NC'!O20,2),RIGHT('2012_sunrise-set_Durham_NC'!O20,2),0)</f>
        <v>0.81458333333333333</v>
      </c>
      <c r="P19" s="6">
        <f>TIME(LEFT('2012_sunrise-set_Durham_NC'!P20,2),RIGHT('2012_sunrise-set_Durham_NC'!P20,2),0)</f>
        <v>0.23124999999999998</v>
      </c>
      <c r="Q19" s="6">
        <f>TIME(LEFT('2012_sunrise-set_Durham_NC'!Q20,2),RIGHT('2012_sunrise-set_Durham_NC'!Q20,2),0)</f>
        <v>0.79652777777777783</v>
      </c>
      <c r="R19" s="6">
        <f>TIME(LEFT('2012_sunrise-set_Durham_NC'!R20,2),RIGHT('2012_sunrise-set_Durham_NC'!R20,2),0)</f>
        <v>0.24791666666666667</v>
      </c>
      <c r="S19" s="6">
        <f>TIME(LEFT('2012_sunrise-set_Durham_NC'!S20,2),RIGHT('2012_sunrise-set_Durham_NC'!S20,2),0)</f>
        <v>0.76736111111111116</v>
      </c>
      <c r="T19" s="6">
        <f>TIME(LEFT('2012_sunrise-set_Durham_NC'!T20,2),RIGHT('2012_sunrise-set_Durham_NC'!T20,2),0)</f>
        <v>0.26458333333333334</v>
      </c>
      <c r="U19" s="6">
        <f>TIME(LEFT('2012_sunrise-set_Durham_NC'!U20,2),RIGHT('2012_sunrise-set_Durham_NC'!U20,2),0)</f>
        <v>0.73749999999999993</v>
      </c>
      <c r="V19" s="6">
        <f>TIME(LEFT('2012_sunrise-set_Durham_NC'!V20,2),RIGHT('2012_sunrise-set_Durham_NC'!V20,2),0)</f>
        <v>0.28541666666666665</v>
      </c>
      <c r="W19" s="6">
        <f>TIME(LEFT('2012_sunrise-set_Durham_NC'!W20,2),RIGHT('2012_sunrise-set_Durham_NC'!W20,2),0)</f>
        <v>0.71458333333333324</v>
      </c>
      <c r="X19" s="6">
        <f>TIME(LEFT('2012_sunrise-set_Durham_NC'!X20,2),RIGHT('2012_sunrise-set_Durham_NC'!X20,2),0)</f>
        <v>0.30416666666666664</v>
      </c>
      <c r="Y19" s="6">
        <f>TIME(LEFT('2012_sunrise-set_Durham_NC'!Y20,2),RIGHT('2012_sunrise-set_Durham_NC'!Y20,2),0)</f>
        <v>0.70972222222222225</v>
      </c>
    </row>
    <row r="20" spans="1:25" x14ac:dyDescent="0.25">
      <c r="A20" s="3">
        <v>14</v>
      </c>
      <c r="B20" s="6">
        <f>TIME(LEFT('2012_sunrise-set_Durham_NC'!B21,2),RIGHT('2012_sunrise-set_Durham_NC'!B21,2),0)</f>
        <v>0.30972222222222223</v>
      </c>
      <c r="C20" s="6">
        <f>TIME(LEFT('2012_sunrise-set_Durham_NC'!C21,2),RIGHT('2012_sunrise-set_Durham_NC'!C21,2),0)</f>
        <v>0.72499999999999998</v>
      </c>
      <c r="D20" s="6">
        <f>TIME(LEFT('2012_sunrise-set_Durham_NC'!D21,2),RIGHT('2012_sunrise-set_Durham_NC'!D21,2),0)</f>
        <v>0.2951388888888889</v>
      </c>
      <c r="E20" s="6">
        <f>TIME(LEFT('2012_sunrise-set_Durham_NC'!E21,2),RIGHT('2012_sunrise-set_Durham_NC'!E21,2),0)</f>
        <v>0.74722222222222223</v>
      </c>
      <c r="F20" s="6">
        <f>TIME(LEFT('2012_sunrise-set_Durham_NC'!F21,2),RIGHT('2012_sunrise-set_Durham_NC'!F21,2),0)</f>
        <v>0.26874999999999999</v>
      </c>
      <c r="G20" s="6">
        <f>TIME(LEFT('2012_sunrise-set_Durham_NC'!G21,2),RIGHT('2012_sunrise-set_Durham_NC'!G21,2),0)</f>
        <v>0.76597222222222217</v>
      </c>
      <c r="H20" s="6">
        <f>TIME(LEFT('2012_sunrise-set_Durham_NC'!H21,2),RIGHT('2012_sunrise-set_Durham_NC'!H21,2),0)</f>
        <v>0.23819444444444446</v>
      </c>
      <c r="I20" s="6">
        <f>TIME(LEFT('2012_sunrise-set_Durham_NC'!I21,2),RIGHT('2012_sunrise-set_Durham_NC'!I21,2),0)</f>
        <v>0.78402777777777777</v>
      </c>
      <c r="J20" s="6">
        <f>TIME(LEFT('2012_sunrise-set_Durham_NC'!J21,2),RIGHT('2012_sunrise-set_Durham_NC'!J21,2),0)</f>
        <v>0.21527777777777779</v>
      </c>
      <c r="K20" s="6">
        <f>TIME(LEFT('2012_sunrise-set_Durham_NC'!K21,2),RIGHT('2012_sunrise-set_Durham_NC'!K21,2),0)</f>
        <v>0.80138888888888893</v>
      </c>
      <c r="L20" s="6">
        <f>TIME(LEFT('2012_sunrise-set_Durham_NC'!L21,2),RIGHT('2012_sunrise-set_Durham_NC'!L21,2),0)</f>
        <v>0.20694444444444446</v>
      </c>
      <c r="M20" s="6">
        <f>TIME(LEFT('2012_sunrise-set_Durham_NC'!M21,2),RIGHT('2012_sunrise-set_Durham_NC'!M21,2),0)</f>
        <v>0.81527777777777777</v>
      </c>
      <c r="N20" s="6">
        <f>TIME(LEFT('2012_sunrise-set_Durham_NC'!N21,2),RIGHT('2012_sunrise-set_Durham_NC'!N21,2),0)</f>
        <v>0.21527777777777779</v>
      </c>
      <c r="O20" s="6">
        <f>TIME(LEFT('2012_sunrise-set_Durham_NC'!O21,2),RIGHT('2012_sunrise-set_Durham_NC'!O21,2),0)</f>
        <v>0.81458333333333333</v>
      </c>
      <c r="P20" s="6">
        <f>TIME(LEFT('2012_sunrise-set_Durham_NC'!P21,2),RIGHT('2012_sunrise-set_Durham_NC'!P21,2),0)</f>
        <v>0.23194444444444443</v>
      </c>
      <c r="Q20" s="6">
        <f>TIME(LEFT('2012_sunrise-set_Durham_NC'!Q21,2),RIGHT('2012_sunrise-set_Durham_NC'!Q21,2),0)</f>
        <v>0.79583333333333339</v>
      </c>
      <c r="R20" s="6">
        <f>TIME(LEFT('2012_sunrise-set_Durham_NC'!R21,2),RIGHT('2012_sunrise-set_Durham_NC'!R21,2),0)</f>
        <v>0.24861111111111112</v>
      </c>
      <c r="S20" s="6">
        <f>TIME(LEFT('2012_sunrise-set_Durham_NC'!S21,2),RIGHT('2012_sunrise-set_Durham_NC'!S21,2),0)</f>
        <v>0.76666666666666661</v>
      </c>
      <c r="T20" s="6">
        <f>TIME(LEFT('2012_sunrise-set_Durham_NC'!T21,2),RIGHT('2012_sunrise-set_Durham_NC'!T21,2),0)</f>
        <v>0.26527777777777778</v>
      </c>
      <c r="U20" s="6">
        <f>TIME(LEFT('2012_sunrise-set_Durham_NC'!U21,2),RIGHT('2012_sunrise-set_Durham_NC'!U21,2),0)</f>
        <v>0.7368055555555556</v>
      </c>
      <c r="V20" s="6">
        <f>TIME(LEFT('2012_sunrise-set_Durham_NC'!V21,2),RIGHT('2012_sunrise-set_Durham_NC'!V21,2),0)</f>
        <v>0.28611111111111115</v>
      </c>
      <c r="W20" s="6">
        <f>TIME(LEFT('2012_sunrise-set_Durham_NC'!W21,2),RIGHT('2012_sunrise-set_Durham_NC'!W21,2),0)</f>
        <v>0.71388888888888891</v>
      </c>
      <c r="X20" s="6">
        <f>TIME(LEFT('2012_sunrise-set_Durham_NC'!X21,2),RIGHT('2012_sunrise-set_Durham_NC'!X21,2),0)</f>
        <v>0.30486111111111108</v>
      </c>
      <c r="Y20" s="6">
        <f>TIME(LEFT('2012_sunrise-set_Durham_NC'!Y21,2),RIGHT('2012_sunrise-set_Durham_NC'!Y21,2),0)</f>
        <v>0.7104166666666667</v>
      </c>
    </row>
    <row r="21" spans="1:25" x14ac:dyDescent="0.25">
      <c r="A21" s="3">
        <v>15</v>
      </c>
      <c r="B21" s="6">
        <f>TIME(LEFT('2012_sunrise-set_Durham_NC'!B22,2),RIGHT('2012_sunrise-set_Durham_NC'!B22,2),0)</f>
        <v>0.30972222222222223</v>
      </c>
      <c r="C21" s="6">
        <f>TIME(LEFT('2012_sunrise-set_Durham_NC'!C22,2),RIGHT('2012_sunrise-set_Durham_NC'!C22,2),0)</f>
        <v>0.72499999999999998</v>
      </c>
      <c r="D21" s="6">
        <f>TIME(LEFT('2012_sunrise-set_Durham_NC'!D22,2),RIGHT('2012_sunrise-set_Durham_NC'!D22,2),0)</f>
        <v>0.29375000000000001</v>
      </c>
      <c r="E21" s="6">
        <f>TIME(LEFT('2012_sunrise-set_Durham_NC'!E22,2),RIGHT('2012_sunrise-set_Durham_NC'!E22,2),0)</f>
        <v>0.74791666666666667</v>
      </c>
      <c r="F21" s="6">
        <f>TIME(LEFT('2012_sunrise-set_Durham_NC'!F22,2),RIGHT('2012_sunrise-set_Durham_NC'!F22,2),0)</f>
        <v>0.26805555555555555</v>
      </c>
      <c r="G21" s="6">
        <f>TIME(LEFT('2012_sunrise-set_Durham_NC'!G22,2),RIGHT('2012_sunrise-set_Durham_NC'!G22,2),0)</f>
        <v>0.76666666666666661</v>
      </c>
      <c r="H21" s="6">
        <f>TIME(LEFT('2012_sunrise-set_Durham_NC'!H22,2),RIGHT('2012_sunrise-set_Durham_NC'!H22,2),0)</f>
        <v>0.23750000000000002</v>
      </c>
      <c r="I21" s="6">
        <f>TIME(LEFT('2012_sunrise-set_Durham_NC'!I22,2),RIGHT('2012_sunrise-set_Durham_NC'!I22,2),0)</f>
        <v>0.78472222222222221</v>
      </c>
      <c r="J21" s="6">
        <f>TIME(LEFT('2012_sunrise-set_Durham_NC'!J22,2),RIGHT('2012_sunrise-set_Durham_NC'!J22,2),0)</f>
        <v>0.21527777777777779</v>
      </c>
      <c r="K21" s="6">
        <f>TIME(LEFT('2012_sunrise-set_Durham_NC'!K22,2),RIGHT('2012_sunrise-set_Durham_NC'!K22,2),0)</f>
        <v>0.80208333333333337</v>
      </c>
      <c r="L21" s="6">
        <f>TIME(LEFT('2012_sunrise-set_Durham_NC'!L22,2),RIGHT('2012_sunrise-set_Durham_NC'!L22,2),0)</f>
        <v>0.20694444444444446</v>
      </c>
      <c r="M21" s="6">
        <f>TIME(LEFT('2012_sunrise-set_Durham_NC'!M22,2),RIGHT('2012_sunrise-set_Durham_NC'!M22,2),0)</f>
        <v>0.81527777777777777</v>
      </c>
      <c r="N21" s="6">
        <f>TIME(LEFT('2012_sunrise-set_Durham_NC'!N22,2),RIGHT('2012_sunrise-set_Durham_NC'!N22,2),0)</f>
        <v>0.21597222222222223</v>
      </c>
      <c r="O21" s="6">
        <f>TIME(LEFT('2012_sunrise-set_Durham_NC'!O22,2),RIGHT('2012_sunrise-set_Durham_NC'!O22,2),0)</f>
        <v>0.81388888888888899</v>
      </c>
      <c r="P21" s="6">
        <f>TIME(LEFT('2012_sunrise-set_Durham_NC'!P22,2),RIGHT('2012_sunrise-set_Durham_NC'!P22,2),0)</f>
        <v>0.23194444444444443</v>
      </c>
      <c r="Q21" s="6">
        <f>TIME(LEFT('2012_sunrise-set_Durham_NC'!Q22,2),RIGHT('2012_sunrise-set_Durham_NC'!Q22,2),0)</f>
        <v>0.79513888888888884</v>
      </c>
      <c r="R21" s="6">
        <f>TIME(LEFT('2012_sunrise-set_Durham_NC'!R22,2),RIGHT('2012_sunrise-set_Durham_NC'!R22,2),0)</f>
        <v>0.24930555555555556</v>
      </c>
      <c r="S21" s="6">
        <f>TIME(LEFT('2012_sunrise-set_Durham_NC'!S22,2),RIGHT('2012_sunrise-set_Durham_NC'!S22,2),0)</f>
        <v>0.76527777777777783</v>
      </c>
      <c r="T21" s="6">
        <f>TIME(LEFT('2012_sunrise-set_Durham_NC'!T22,2),RIGHT('2012_sunrise-set_Durham_NC'!T22,2),0)</f>
        <v>0.26597222222222222</v>
      </c>
      <c r="U21" s="6">
        <f>TIME(LEFT('2012_sunrise-set_Durham_NC'!U22,2),RIGHT('2012_sunrise-set_Durham_NC'!U22,2),0)</f>
        <v>0.73541666666666661</v>
      </c>
      <c r="V21" s="6">
        <f>TIME(LEFT('2012_sunrise-set_Durham_NC'!V22,2),RIGHT('2012_sunrise-set_Durham_NC'!V22,2),0)</f>
        <v>0.28680555555555554</v>
      </c>
      <c r="W21" s="6">
        <f>TIME(LEFT('2012_sunrise-set_Durham_NC'!W22,2),RIGHT('2012_sunrise-set_Durham_NC'!W22,2),0)</f>
        <v>0.71388888888888891</v>
      </c>
      <c r="X21" s="6">
        <f>TIME(LEFT('2012_sunrise-set_Durham_NC'!X22,2),RIGHT('2012_sunrise-set_Durham_NC'!X22,2),0)</f>
        <v>0.30486111111111108</v>
      </c>
      <c r="Y21" s="6">
        <f>TIME(LEFT('2012_sunrise-set_Durham_NC'!Y22,2),RIGHT('2012_sunrise-set_Durham_NC'!Y22,2),0)</f>
        <v>0.7104166666666667</v>
      </c>
    </row>
    <row r="22" spans="1:25" x14ac:dyDescent="0.25">
      <c r="A22" s="3">
        <v>16</v>
      </c>
      <c r="B22" s="6">
        <f>TIME(LEFT('2012_sunrise-set_Durham_NC'!B23,2),RIGHT('2012_sunrise-set_Durham_NC'!B23,2),0)</f>
        <v>0.30902777777777779</v>
      </c>
      <c r="C22" s="6">
        <f>TIME(LEFT('2012_sunrise-set_Durham_NC'!C23,2),RIGHT('2012_sunrise-set_Durham_NC'!C23,2),0)</f>
        <v>0.72569444444444453</v>
      </c>
      <c r="D22" s="6">
        <f>TIME(LEFT('2012_sunrise-set_Durham_NC'!D23,2),RIGHT('2012_sunrise-set_Durham_NC'!D23,2),0)</f>
        <v>0.29305555555555557</v>
      </c>
      <c r="E22" s="6">
        <f>TIME(LEFT('2012_sunrise-set_Durham_NC'!E23,2),RIGHT('2012_sunrise-set_Durham_NC'!E23,2),0)</f>
        <v>0.74861111111111101</v>
      </c>
      <c r="F22" s="6">
        <f>TIME(LEFT('2012_sunrise-set_Durham_NC'!F23,2),RIGHT('2012_sunrise-set_Durham_NC'!F23,2),0)</f>
        <v>0.26666666666666666</v>
      </c>
      <c r="G22" s="6">
        <f>TIME(LEFT('2012_sunrise-set_Durham_NC'!G23,2),RIGHT('2012_sunrise-set_Durham_NC'!G23,2),0)</f>
        <v>0.76666666666666661</v>
      </c>
      <c r="H22" s="6">
        <f>TIME(LEFT('2012_sunrise-set_Durham_NC'!H23,2),RIGHT('2012_sunrise-set_Durham_NC'!H23,2),0)</f>
        <v>0.23680555555555557</v>
      </c>
      <c r="I22" s="6">
        <f>TIME(LEFT('2012_sunrise-set_Durham_NC'!I23,2),RIGHT('2012_sunrise-set_Durham_NC'!I23,2),0)</f>
        <v>0.78541666666666676</v>
      </c>
      <c r="J22" s="6">
        <f>TIME(LEFT('2012_sunrise-set_Durham_NC'!J23,2),RIGHT('2012_sunrise-set_Durham_NC'!J23,2),0)</f>
        <v>0.21458333333333335</v>
      </c>
      <c r="K22" s="6">
        <f>TIME(LEFT('2012_sunrise-set_Durham_NC'!K23,2),RIGHT('2012_sunrise-set_Durham_NC'!K23,2),0)</f>
        <v>0.8027777777777777</v>
      </c>
      <c r="L22" s="6">
        <f>TIME(LEFT('2012_sunrise-set_Durham_NC'!L23,2),RIGHT('2012_sunrise-set_Durham_NC'!L23,2),0)</f>
        <v>0.2076388888888889</v>
      </c>
      <c r="M22" s="6">
        <f>TIME(LEFT('2012_sunrise-set_Durham_NC'!M23,2),RIGHT('2012_sunrise-set_Durham_NC'!M23,2),0)</f>
        <v>0.81527777777777777</v>
      </c>
      <c r="N22" s="6">
        <f>TIME(LEFT('2012_sunrise-set_Durham_NC'!N23,2),RIGHT('2012_sunrise-set_Durham_NC'!N23,2),0)</f>
        <v>0.21597222222222223</v>
      </c>
      <c r="O22" s="6">
        <f>TIME(LEFT('2012_sunrise-set_Durham_NC'!O23,2),RIGHT('2012_sunrise-set_Durham_NC'!O23,2),0)</f>
        <v>0.81388888888888899</v>
      </c>
      <c r="P22" s="6">
        <f>TIME(LEFT('2012_sunrise-set_Durham_NC'!P23,2),RIGHT('2012_sunrise-set_Durham_NC'!P23,2),0)</f>
        <v>0.23263888888888887</v>
      </c>
      <c r="Q22" s="6">
        <f>TIME(LEFT('2012_sunrise-set_Durham_NC'!Q23,2),RIGHT('2012_sunrise-set_Durham_NC'!Q23,2),0)</f>
        <v>0.7944444444444444</v>
      </c>
      <c r="R22" s="6">
        <f>TIME(LEFT('2012_sunrise-set_Durham_NC'!R23,2),RIGHT('2012_sunrise-set_Durham_NC'!R23,2),0)</f>
        <v>0.24930555555555556</v>
      </c>
      <c r="S22" s="6">
        <f>TIME(LEFT('2012_sunrise-set_Durham_NC'!S23,2),RIGHT('2012_sunrise-set_Durham_NC'!S23,2),0)</f>
        <v>0.76458333333333339</v>
      </c>
      <c r="T22" s="6">
        <f>TIME(LEFT('2012_sunrise-set_Durham_NC'!T23,2),RIGHT('2012_sunrise-set_Durham_NC'!T23,2),0)</f>
        <v>0.26666666666666666</v>
      </c>
      <c r="U22" s="6">
        <f>TIME(LEFT('2012_sunrise-set_Durham_NC'!U23,2),RIGHT('2012_sunrise-set_Durham_NC'!U23,2),0)</f>
        <v>0.73472222222222217</v>
      </c>
      <c r="V22" s="6">
        <f>TIME(LEFT('2012_sunrise-set_Durham_NC'!V23,2),RIGHT('2012_sunrise-set_Durham_NC'!V23,2),0)</f>
        <v>0.28750000000000003</v>
      </c>
      <c r="W22" s="6">
        <f>TIME(LEFT('2012_sunrise-set_Durham_NC'!W23,2),RIGHT('2012_sunrise-set_Durham_NC'!W23,2),0)</f>
        <v>0.71319444444444446</v>
      </c>
      <c r="X22" s="6">
        <f>TIME(LEFT('2012_sunrise-set_Durham_NC'!X23,2),RIGHT('2012_sunrise-set_Durham_NC'!X23,2),0)</f>
        <v>0.30555555555555552</v>
      </c>
      <c r="Y22" s="6">
        <f>TIME(LEFT('2012_sunrise-set_Durham_NC'!Y23,2),RIGHT('2012_sunrise-set_Durham_NC'!Y23,2),0)</f>
        <v>0.7104166666666667</v>
      </c>
    </row>
    <row r="23" spans="1:25" x14ac:dyDescent="0.25">
      <c r="A23" s="3">
        <v>17</v>
      </c>
      <c r="B23" s="6">
        <f>TIME(LEFT('2012_sunrise-set_Durham_NC'!B24,2),RIGHT('2012_sunrise-set_Durham_NC'!B24,2),0)</f>
        <v>0.30902777777777779</v>
      </c>
      <c r="C23" s="6">
        <f>TIME(LEFT('2012_sunrise-set_Durham_NC'!C24,2),RIGHT('2012_sunrise-set_Durham_NC'!C24,2),0)</f>
        <v>0.72638888888888886</v>
      </c>
      <c r="D23" s="6">
        <f>TIME(LEFT('2012_sunrise-set_Durham_NC'!D24,2),RIGHT('2012_sunrise-set_Durham_NC'!D24,2),0)</f>
        <v>0.29236111111111113</v>
      </c>
      <c r="E23" s="6">
        <f>TIME(LEFT('2012_sunrise-set_Durham_NC'!E24,2),RIGHT('2012_sunrise-set_Durham_NC'!E24,2),0)</f>
        <v>0.74930555555555556</v>
      </c>
      <c r="F23" s="6">
        <f>TIME(LEFT('2012_sunrise-set_Durham_NC'!F24,2),RIGHT('2012_sunrise-set_Durham_NC'!F24,2),0)</f>
        <v>0.26597222222222222</v>
      </c>
      <c r="G23" s="6">
        <f>TIME(LEFT('2012_sunrise-set_Durham_NC'!G24,2),RIGHT('2012_sunrise-set_Durham_NC'!G24,2),0)</f>
        <v>0.76736111111111116</v>
      </c>
      <c r="H23" s="6">
        <f>TIME(LEFT('2012_sunrise-set_Durham_NC'!H24,2),RIGHT('2012_sunrise-set_Durham_NC'!H24,2),0)</f>
        <v>0.23541666666666669</v>
      </c>
      <c r="I23" s="6">
        <f>TIME(LEFT('2012_sunrise-set_Durham_NC'!I24,2),RIGHT('2012_sunrise-set_Durham_NC'!I24,2),0)</f>
        <v>0.78541666666666676</v>
      </c>
      <c r="J23" s="6">
        <f>TIME(LEFT('2012_sunrise-set_Durham_NC'!J24,2),RIGHT('2012_sunrise-set_Durham_NC'!J24,2),0)</f>
        <v>0.21388888888888891</v>
      </c>
      <c r="K23" s="6">
        <f>TIME(LEFT('2012_sunrise-set_Durham_NC'!K24,2),RIGHT('2012_sunrise-set_Durham_NC'!K24,2),0)</f>
        <v>0.80347222222222225</v>
      </c>
      <c r="L23" s="6">
        <f>TIME(LEFT('2012_sunrise-set_Durham_NC'!L24,2),RIGHT('2012_sunrise-set_Durham_NC'!L24,2),0)</f>
        <v>0.2076388888888889</v>
      </c>
      <c r="M23" s="6">
        <f>TIME(LEFT('2012_sunrise-set_Durham_NC'!M24,2),RIGHT('2012_sunrise-set_Durham_NC'!M24,2),0)</f>
        <v>0.81597222222222221</v>
      </c>
      <c r="N23" s="6">
        <f>TIME(LEFT('2012_sunrise-set_Durham_NC'!N24,2),RIGHT('2012_sunrise-set_Durham_NC'!N24,2),0)</f>
        <v>0.21666666666666667</v>
      </c>
      <c r="O23" s="6">
        <f>TIME(LEFT('2012_sunrise-set_Durham_NC'!O24,2),RIGHT('2012_sunrise-set_Durham_NC'!O24,2),0)</f>
        <v>0.81319444444444444</v>
      </c>
      <c r="P23" s="6">
        <f>TIME(LEFT('2012_sunrise-set_Durham_NC'!P24,2),RIGHT('2012_sunrise-set_Durham_NC'!P24,2),0)</f>
        <v>0.23333333333333331</v>
      </c>
      <c r="Q23" s="6">
        <f>TIME(LEFT('2012_sunrise-set_Durham_NC'!Q24,2),RIGHT('2012_sunrise-set_Durham_NC'!Q24,2),0)</f>
        <v>0.79305555555555562</v>
      </c>
      <c r="R23" s="6">
        <f>TIME(LEFT('2012_sunrise-set_Durham_NC'!R24,2),RIGHT('2012_sunrise-set_Durham_NC'!R24,2),0)</f>
        <v>0.25</v>
      </c>
      <c r="S23" s="6">
        <f>TIME(LEFT('2012_sunrise-set_Durham_NC'!S24,2),RIGHT('2012_sunrise-set_Durham_NC'!S24,2),0)</f>
        <v>0.7631944444444444</v>
      </c>
      <c r="T23" s="6">
        <f>TIME(LEFT('2012_sunrise-set_Durham_NC'!T24,2),RIGHT('2012_sunrise-set_Durham_NC'!T24,2),0)</f>
        <v>0.2673611111111111</v>
      </c>
      <c r="U23" s="6">
        <f>TIME(LEFT('2012_sunrise-set_Durham_NC'!U24,2),RIGHT('2012_sunrise-set_Durham_NC'!U24,2),0)</f>
        <v>0.73402777777777783</v>
      </c>
      <c r="V23" s="6">
        <f>TIME(LEFT('2012_sunrise-set_Durham_NC'!V24,2),RIGHT('2012_sunrise-set_Durham_NC'!V24,2),0)</f>
        <v>0.28819444444444448</v>
      </c>
      <c r="W23" s="6">
        <f>TIME(LEFT('2012_sunrise-set_Durham_NC'!W24,2),RIGHT('2012_sunrise-set_Durham_NC'!W24,2),0)</f>
        <v>0.71319444444444446</v>
      </c>
      <c r="X23" s="6">
        <f>TIME(LEFT('2012_sunrise-set_Durham_NC'!X24,2),RIGHT('2012_sunrise-set_Durham_NC'!X24,2),0)</f>
        <v>0.30555555555555552</v>
      </c>
      <c r="Y23" s="6">
        <f>TIME(LEFT('2012_sunrise-set_Durham_NC'!Y24,2),RIGHT('2012_sunrise-set_Durham_NC'!Y24,2),0)</f>
        <v>0.71111111111111114</v>
      </c>
    </row>
    <row r="24" spans="1:25" x14ac:dyDescent="0.25">
      <c r="A24" s="3">
        <v>18</v>
      </c>
      <c r="B24" s="6">
        <f>TIME(LEFT('2012_sunrise-set_Durham_NC'!B25,2),RIGHT('2012_sunrise-set_Durham_NC'!B25,2),0)</f>
        <v>0.30902777777777779</v>
      </c>
      <c r="C24" s="6">
        <f>TIME(LEFT('2012_sunrise-set_Durham_NC'!C25,2),RIGHT('2012_sunrise-set_Durham_NC'!C25,2),0)</f>
        <v>0.7270833333333333</v>
      </c>
      <c r="D24" s="6">
        <f>TIME(LEFT('2012_sunrise-set_Durham_NC'!D25,2),RIGHT('2012_sunrise-set_Durham_NC'!D25,2),0)</f>
        <v>0.29166666666666669</v>
      </c>
      <c r="E24" s="6">
        <f>TIME(LEFT('2012_sunrise-set_Durham_NC'!E25,2),RIGHT('2012_sunrise-set_Durham_NC'!E25,2),0)</f>
        <v>0.75</v>
      </c>
      <c r="F24" s="6">
        <f>TIME(LEFT('2012_sunrise-set_Durham_NC'!F25,2),RIGHT('2012_sunrise-set_Durham_NC'!F25,2),0)</f>
        <v>0.26458333333333334</v>
      </c>
      <c r="G24" s="6">
        <f>TIME(LEFT('2012_sunrise-set_Durham_NC'!G25,2),RIGHT('2012_sunrise-set_Durham_NC'!G25,2),0)</f>
        <v>0.7680555555555556</v>
      </c>
      <c r="H24" s="6">
        <f>TIME(LEFT('2012_sunrise-set_Durham_NC'!H25,2),RIGHT('2012_sunrise-set_Durham_NC'!H25,2),0)</f>
        <v>0.23472222222222219</v>
      </c>
      <c r="I24" s="6">
        <f>TIME(LEFT('2012_sunrise-set_Durham_NC'!I25,2),RIGHT('2012_sunrise-set_Durham_NC'!I25,2),0)</f>
        <v>0.78611111111111109</v>
      </c>
      <c r="J24" s="6">
        <f>TIME(LEFT('2012_sunrise-set_Durham_NC'!J25,2),RIGHT('2012_sunrise-set_Durham_NC'!J25,2),0)</f>
        <v>0.21319444444444444</v>
      </c>
      <c r="K24" s="6">
        <f>TIME(LEFT('2012_sunrise-set_Durham_NC'!K25,2),RIGHT('2012_sunrise-set_Durham_NC'!K25,2),0)</f>
        <v>0.80347222222222225</v>
      </c>
      <c r="L24" s="6">
        <f>TIME(LEFT('2012_sunrise-set_Durham_NC'!L25,2),RIGHT('2012_sunrise-set_Durham_NC'!L25,2),0)</f>
        <v>0.2076388888888889</v>
      </c>
      <c r="M24" s="6">
        <f>TIME(LEFT('2012_sunrise-set_Durham_NC'!M25,2),RIGHT('2012_sunrise-set_Durham_NC'!M25,2),0)</f>
        <v>0.81597222222222221</v>
      </c>
      <c r="N24" s="6">
        <f>TIME(LEFT('2012_sunrise-set_Durham_NC'!N25,2),RIGHT('2012_sunrise-set_Durham_NC'!N25,2),0)</f>
        <v>0.21736111111111112</v>
      </c>
      <c r="O24" s="6">
        <f>TIME(LEFT('2012_sunrise-set_Durham_NC'!O25,2),RIGHT('2012_sunrise-set_Durham_NC'!O25,2),0)</f>
        <v>0.81319444444444444</v>
      </c>
      <c r="P24" s="6">
        <f>TIME(LEFT('2012_sunrise-set_Durham_NC'!P25,2),RIGHT('2012_sunrise-set_Durham_NC'!P25,2),0)</f>
        <v>0.23402777777777781</v>
      </c>
      <c r="Q24" s="6">
        <f>TIME(LEFT('2012_sunrise-set_Durham_NC'!Q25,2),RIGHT('2012_sunrise-set_Durham_NC'!Q25,2),0)</f>
        <v>0.79236111111111107</v>
      </c>
      <c r="R24" s="6">
        <f>TIME(LEFT('2012_sunrise-set_Durham_NC'!R25,2),RIGHT('2012_sunrise-set_Durham_NC'!R25,2),0)</f>
        <v>0.25069444444444444</v>
      </c>
      <c r="S24" s="6">
        <f>TIME(LEFT('2012_sunrise-set_Durham_NC'!S25,2),RIGHT('2012_sunrise-set_Durham_NC'!S25,2),0)</f>
        <v>0.76250000000000007</v>
      </c>
      <c r="T24" s="6">
        <f>TIME(LEFT('2012_sunrise-set_Durham_NC'!T25,2),RIGHT('2012_sunrise-set_Durham_NC'!T25,2),0)</f>
        <v>0.26805555555555555</v>
      </c>
      <c r="U24" s="6">
        <f>TIME(LEFT('2012_sunrise-set_Durham_NC'!U25,2),RIGHT('2012_sunrise-set_Durham_NC'!U25,2),0)</f>
        <v>0.73263888888888884</v>
      </c>
      <c r="V24" s="6">
        <f>TIME(LEFT('2012_sunrise-set_Durham_NC'!V25,2),RIGHT('2012_sunrise-set_Durham_NC'!V25,2),0)</f>
        <v>0.28888888888888892</v>
      </c>
      <c r="W24" s="6">
        <f>TIME(LEFT('2012_sunrise-set_Durham_NC'!W25,2),RIGHT('2012_sunrise-set_Durham_NC'!W25,2),0)</f>
        <v>0.71250000000000002</v>
      </c>
      <c r="X24" s="6">
        <f>TIME(LEFT('2012_sunrise-set_Durham_NC'!X25,2),RIGHT('2012_sunrise-set_Durham_NC'!X25,2),0)</f>
        <v>0.30624999999999997</v>
      </c>
      <c r="Y24" s="6">
        <f>TIME(LEFT('2012_sunrise-set_Durham_NC'!Y25,2),RIGHT('2012_sunrise-set_Durham_NC'!Y25,2),0)</f>
        <v>0.71111111111111114</v>
      </c>
    </row>
    <row r="25" spans="1:25" x14ac:dyDescent="0.25">
      <c r="A25" s="3">
        <v>19</v>
      </c>
      <c r="B25" s="6">
        <f>TIME(LEFT('2012_sunrise-set_Durham_NC'!B26,2),RIGHT('2012_sunrise-set_Durham_NC'!B26,2),0)</f>
        <v>0.30833333333333335</v>
      </c>
      <c r="C25" s="6">
        <f>TIME(LEFT('2012_sunrise-set_Durham_NC'!C26,2),RIGHT('2012_sunrise-set_Durham_NC'!C26,2),0)</f>
        <v>0.7284722222222223</v>
      </c>
      <c r="D25" s="6">
        <f>TIME(LEFT('2012_sunrise-set_Durham_NC'!D26,2),RIGHT('2012_sunrise-set_Durham_NC'!D26,2),0)</f>
        <v>0.29097222222222224</v>
      </c>
      <c r="E25" s="6">
        <f>TIME(LEFT('2012_sunrise-set_Durham_NC'!E26,2),RIGHT('2012_sunrise-set_Durham_NC'!E26,2),0)</f>
        <v>0.75069444444444444</v>
      </c>
      <c r="F25" s="6">
        <f>TIME(LEFT('2012_sunrise-set_Durham_NC'!F26,2),RIGHT('2012_sunrise-set_Durham_NC'!F26,2),0)</f>
        <v>0.2638888888888889</v>
      </c>
      <c r="G25" s="6">
        <f>TIME(LEFT('2012_sunrise-set_Durham_NC'!G26,2),RIGHT('2012_sunrise-set_Durham_NC'!G26,2),0)</f>
        <v>0.76874999999999993</v>
      </c>
      <c r="H25" s="6">
        <f>TIME(LEFT('2012_sunrise-set_Durham_NC'!H26,2),RIGHT('2012_sunrise-set_Durham_NC'!H26,2),0)</f>
        <v>0.23402777777777781</v>
      </c>
      <c r="I25" s="6">
        <f>TIME(LEFT('2012_sunrise-set_Durham_NC'!I26,2),RIGHT('2012_sunrise-set_Durham_NC'!I26,2),0)</f>
        <v>0.78680555555555554</v>
      </c>
      <c r="J25" s="6">
        <f>TIME(LEFT('2012_sunrise-set_Durham_NC'!J26,2),RIGHT('2012_sunrise-set_Durham_NC'!J26,2),0)</f>
        <v>0.21319444444444444</v>
      </c>
      <c r="K25" s="6">
        <f>TIME(LEFT('2012_sunrise-set_Durham_NC'!K26,2),RIGHT('2012_sunrise-set_Durham_NC'!K26,2),0)</f>
        <v>0.8041666666666667</v>
      </c>
      <c r="L25" s="6">
        <f>TIME(LEFT('2012_sunrise-set_Durham_NC'!L26,2),RIGHT('2012_sunrise-set_Durham_NC'!L26,2),0)</f>
        <v>0.2076388888888889</v>
      </c>
      <c r="M25" s="6">
        <f>TIME(LEFT('2012_sunrise-set_Durham_NC'!M26,2),RIGHT('2012_sunrise-set_Durham_NC'!M26,2),0)</f>
        <v>0.81597222222222221</v>
      </c>
      <c r="N25" s="6">
        <f>TIME(LEFT('2012_sunrise-set_Durham_NC'!N26,2),RIGHT('2012_sunrise-set_Durham_NC'!N26,2),0)</f>
        <v>0.21805555555555556</v>
      </c>
      <c r="O25" s="6">
        <f>TIME(LEFT('2012_sunrise-set_Durham_NC'!O26,2),RIGHT('2012_sunrise-set_Durham_NC'!O26,2),0)</f>
        <v>0.8125</v>
      </c>
      <c r="P25" s="6">
        <f>TIME(LEFT('2012_sunrise-set_Durham_NC'!P26,2),RIGHT('2012_sunrise-set_Durham_NC'!P26,2),0)</f>
        <v>0.23472222222222219</v>
      </c>
      <c r="Q25" s="6">
        <f>TIME(LEFT('2012_sunrise-set_Durham_NC'!Q26,2),RIGHT('2012_sunrise-set_Durham_NC'!Q26,2),0)</f>
        <v>0.79166666666666663</v>
      </c>
      <c r="R25" s="6">
        <f>TIME(LEFT('2012_sunrise-set_Durham_NC'!R26,2),RIGHT('2012_sunrise-set_Durham_NC'!R26,2),0)</f>
        <v>0.25138888888888888</v>
      </c>
      <c r="S25" s="6">
        <f>TIME(LEFT('2012_sunrise-set_Durham_NC'!S26,2),RIGHT('2012_sunrise-set_Durham_NC'!S26,2),0)</f>
        <v>0.76111111111111107</v>
      </c>
      <c r="T25" s="6">
        <f>TIME(LEFT('2012_sunrise-set_Durham_NC'!T26,2),RIGHT('2012_sunrise-set_Durham_NC'!T26,2),0)</f>
        <v>0.26805555555555555</v>
      </c>
      <c r="U25" s="6">
        <f>TIME(LEFT('2012_sunrise-set_Durham_NC'!U26,2),RIGHT('2012_sunrise-set_Durham_NC'!U26,2),0)</f>
        <v>0.7319444444444444</v>
      </c>
      <c r="V25" s="6">
        <f>TIME(LEFT('2012_sunrise-set_Durham_NC'!V26,2),RIGHT('2012_sunrise-set_Durham_NC'!V26,2),0)</f>
        <v>0.28958333333333336</v>
      </c>
      <c r="W25" s="6">
        <f>TIME(LEFT('2012_sunrise-set_Durham_NC'!W26,2),RIGHT('2012_sunrise-set_Durham_NC'!W26,2),0)</f>
        <v>0.71180555555555547</v>
      </c>
      <c r="X25" s="6">
        <f>TIME(LEFT('2012_sunrise-set_Durham_NC'!X26,2),RIGHT('2012_sunrise-set_Durham_NC'!X26,2),0)</f>
        <v>0.30694444444444441</v>
      </c>
      <c r="Y25" s="6">
        <f>TIME(LEFT('2012_sunrise-set_Durham_NC'!Y26,2),RIGHT('2012_sunrise-set_Durham_NC'!Y26,2),0)</f>
        <v>0.71111111111111114</v>
      </c>
    </row>
    <row r="26" spans="1:25" x14ac:dyDescent="0.25">
      <c r="A26" s="3">
        <v>20</v>
      </c>
      <c r="B26" s="6">
        <f>TIME(LEFT('2012_sunrise-set_Durham_NC'!B27,2),RIGHT('2012_sunrise-set_Durham_NC'!B27,2),0)</f>
        <v>0.30833333333333335</v>
      </c>
      <c r="C26" s="6">
        <f>TIME(LEFT('2012_sunrise-set_Durham_NC'!C27,2),RIGHT('2012_sunrise-set_Durham_NC'!C27,2),0)</f>
        <v>0.72916666666666663</v>
      </c>
      <c r="D26" s="6">
        <f>TIME(LEFT('2012_sunrise-set_Durham_NC'!D27,2),RIGHT('2012_sunrise-set_Durham_NC'!D27,2),0)</f>
        <v>0.2902777777777778</v>
      </c>
      <c r="E26" s="6">
        <f>TIME(LEFT('2012_sunrise-set_Durham_NC'!E27,2),RIGHT('2012_sunrise-set_Durham_NC'!E27,2),0)</f>
        <v>0.75138888888888899</v>
      </c>
      <c r="F26" s="6">
        <f>TIME(LEFT('2012_sunrise-set_Durham_NC'!F27,2),RIGHT('2012_sunrise-set_Durham_NC'!F27,2),0)</f>
        <v>0.26319444444444445</v>
      </c>
      <c r="G26" s="6">
        <f>TIME(LEFT('2012_sunrise-set_Durham_NC'!G27,2),RIGHT('2012_sunrise-set_Durham_NC'!G27,2),0)</f>
        <v>0.76944444444444438</v>
      </c>
      <c r="H26" s="6">
        <f>TIME(LEFT('2012_sunrise-set_Durham_NC'!H27,2),RIGHT('2012_sunrise-set_Durham_NC'!H27,2),0)</f>
        <v>0.23333333333333331</v>
      </c>
      <c r="I26" s="6">
        <f>TIME(LEFT('2012_sunrise-set_Durham_NC'!I27,2),RIGHT('2012_sunrise-set_Durham_NC'!I27,2),0)</f>
        <v>0.78749999999999998</v>
      </c>
      <c r="J26" s="6">
        <f>TIME(LEFT('2012_sunrise-set_Durham_NC'!J27,2),RIGHT('2012_sunrise-set_Durham_NC'!J27,2),0)</f>
        <v>0.21249999999999999</v>
      </c>
      <c r="K26" s="6">
        <f>TIME(LEFT('2012_sunrise-set_Durham_NC'!K27,2),RIGHT('2012_sunrise-set_Durham_NC'!K27,2),0)</f>
        <v>0.80486111111111114</v>
      </c>
      <c r="L26" s="6">
        <f>TIME(LEFT('2012_sunrise-set_Durham_NC'!L27,2),RIGHT('2012_sunrise-set_Durham_NC'!L27,2),0)</f>
        <v>0.2076388888888889</v>
      </c>
      <c r="M26" s="6">
        <f>TIME(LEFT('2012_sunrise-set_Durham_NC'!M27,2),RIGHT('2012_sunrise-set_Durham_NC'!M27,2),0)</f>
        <v>0.81666666666666676</v>
      </c>
      <c r="N26" s="6">
        <f>TIME(LEFT('2012_sunrise-set_Durham_NC'!N27,2),RIGHT('2012_sunrise-set_Durham_NC'!N27,2),0)</f>
        <v>0.21805555555555556</v>
      </c>
      <c r="O26" s="6">
        <f>TIME(LEFT('2012_sunrise-set_Durham_NC'!O27,2),RIGHT('2012_sunrise-set_Durham_NC'!O27,2),0)</f>
        <v>0.81180555555555556</v>
      </c>
      <c r="P26" s="6">
        <f>TIME(LEFT('2012_sunrise-set_Durham_NC'!P27,2),RIGHT('2012_sunrise-set_Durham_NC'!P27,2),0)</f>
        <v>0.23472222222222219</v>
      </c>
      <c r="Q26" s="6">
        <f>TIME(LEFT('2012_sunrise-set_Durham_NC'!Q27,2),RIGHT('2012_sunrise-set_Durham_NC'!Q27,2),0)</f>
        <v>0.7909722222222223</v>
      </c>
      <c r="R26" s="6">
        <f>TIME(LEFT('2012_sunrise-set_Durham_NC'!R27,2),RIGHT('2012_sunrise-set_Durham_NC'!R27,2),0)</f>
        <v>0.25138888888888888</v>
      </c>
      <c r="S26" s="6">
        <f>TIME(LEFT('2012_sunrise-set_Durham_NC'!S27,2),RIGHT('2012_sunrise-set_Durham_NC'!S27,2),0)</f>
        <v>0.76041666666666663</v>
      </c>
      <c r="T26" s="6">
        <f>TIME(LEFT('2012_sunrise-set_Durham_NC'!T27,2),RIGHT('2012_sunrise-set_Durham_NC'!T27,2),0)</f>
        <v>0.26874999999999999</v>
      </c>
      <c r="U26" s="6">
        <f>TIME(LEFT('2012_sunrise-set_Durham_NC'!U27,2),RIGHT('2012_sunrise-set_Durham_NC'!U27,2),0)</f>
        <v>0.73125000000000007</v>
      </c>
      <c r="V26" s="6">
        <f>TIME(LEFT('2012_sunrise-set_Durham_NC'!V27,2),RIGHT('2012_sunrise-set_Durham_NC'!V27,2),0)</f>
        <v>0.2902777777777778</v>
      </c>
      <c r="W26" s="6">
        <f>TIME(LEFT('2012_sunrise-set_Durham_NC'!W27,2),RIGHT('2012_sunrise-set_Durham_NC'!W27,2),0)</f>
        <v>0.71180555555555547</v>
      </c>
      <c r="X26" s="6">
        <f>TIME(LEFT('2012_sunrise-set_Durham_NC'!X27,2),RIGHT('2012_sunrise-set_Durham_NC'!X27,2),0)</f>
        <v>0.30694444444444441</v>
      </c>
      <c r="Y26" s="6">
        <f>TIME(LEFT('2012_sunrise-set_Durham_NC'!Y27,2),RIGHT('2012_sunrise-set_Durham_NC'!Y27,2),0)</f>
        <v>0.71180555555555547</v>
      </c>
    </row>
    <row r="27" spans="1:25" x14ac:dyDescent="0.25">
      <c r="A27" s="3">
        <v>21</v>
      </c>
      <c r="B27" s="6">
        <f>TIME(LEFT('2012_sunrise-set_Durham_NC'!B28,2),RIGHT('2012_sunrise-set_Durham_NC'!B28,2),0)</f>
        <v>0.30763888888888891</v>
      </c>
      <c r="C27" s="6">
        <f>TIME(LEFT('2012_sunrise-set_Durham_NC'!C28,2),RIGHT('2012_sunrise-set_Durham_NC'!C28,2),0)</f>
        <v>0.72986111111111107</v>
      </c>
      <c r="D27" s="6">
        <f>TIME(LEFT('2012_sunrise-set_Durham_NC'!D28,2),RIGHT('2012_sunrise-set_Durham_NC'!D28,2),0)</f>
        <v>0.28958333333333336</v>
      </c>
      <c r="E27" s="6">
        <f>TIME(LEFT('2012_sunrise-set_Durham_NC'!E28,2),RIGHT('2012_sunrise-set_Durham_NC'!E28,2),0)</f>
        <v>0.75208333333333333</v>
      </c>
      <c r="F27" s="6">
        <f>TIME(LEFT('2012_sunrise-set_Durham_NC'!F28,2),RIGHT('2012_sunrise-set_Durham_NC'!F28,2),0)</f>
        <v>0.26180555555555557</v>
      </c>
      <c r="G27" s="6">
        <f>TIME(LEFT('2012_sunrise-set_Durham_NC'!G28,2),RIGHT('2012_sunrise-set_Durham_NC'!G28,2),0)</f>
        <v>0.77013888888888893</v>
      </c>
      <c r="H27" s="6">
        <f>TIME(LEFT('2012_sunrise-set_Durham_NC'!H28,2),RIGHT('2012_sunrise-set_Durham_NC'!H28,2),0)</f>
        <v>0.23194444444444443</v>
      </c>
      <c r="I27" s="6">
        <f>TIME(LEFT('2012_sunrise-set_Durham_NC'!I28,2),RIGHT('2012_sunrise-set_Durham_NC'!I28,2),0)</f>
        <v>0.78819444444444453</v>
      </c>
      <c r="J27" s="6">
        <f>TIME(LEFT('2012_sunrise-set_Durham_NC'!J28,2),RIGHT('2012_sunrise-set_Durham_NC'!J28,2),0)</f>
        <v>0.21180555555555555</v>
      </c>
      <c r="K27" s="6">
        <f>TIME(LEFT('2012_sunrise-set_Durham_NC'!K28,2),RIGHT('2012_sunrise-set_Durham_NC'!K28,2),0)</f>
        <v>0.80555555555555547</v>
      </c>
      <c r="L27" s="6">
        <f>TIME(LEFT('2012_sunrise-set_Durham_NC'!L28,2),RIGHT('2012_sunrise-set_Durham_NC'!L28,2),0)</f>
        <v>0.2076388888888889</v>
      </c>
      <c r="M27" s="6">
        <f>TIME(LEFT('2012_sunrise-set_Durham_NC'!M28,2),RIGHT('2012_sunrise-set_Durham_NC'!M28,2),0)</f>
        <v>0.81666666666666676</v>
      </c>
      <c r="N27" s="6">
        <f>TIME(LEFT('2012_sunrise-set_Durham_NC'!N28,2),RIGHT('2012_sunrise-set_Durham_NC'!N28,2),0)</f>
        <v>0.21875</v>
      </c>
      <c r="O27" s="6">
        <f>TIME(LEFT('2012_sunrise-set_Durham_NC'!O28,2),RIGHT('2012_sunrise-set_Durham_NC'!O28,2),0)</f>
        <v>0.81180555555555556</v>
      </c>
      <c r="P27" s="6">
        <f>TIME(LEFT('2012_sunrise-set_Durham_NC'!P28,2),RIGHT('2012_sunrise-set_Durham_NC'!P28,2),0)</f>
        <v>0.23541666666666669</v>
      </c>
      <c r="Q27" s="6">
        <f>TIME(LEFT('2012_sunrise-set_Durham_NC'!Q28,2),RIGHT('2012_sunrise-set_Durham_NC'!Q28,2),0)</f>
        <v>0.7895833333333333</v>
      </c>
      <c r="R27" s="6">
        <f>TIME(LEFT('2012_sunrise-set_Durham_NC'!R28,2),RIGHT('2012_sunrise-set_Durham_NC'!R28,2),0)</f>
        <v>0.25208333333333333</v>
      </c>
      <c r="S27" s="6">
        <f>TIME(LEFT('2012_sunrise-set_Durham_NC'!S28,2),RIGHT('2012_sunrise-set_Durham_NC'!S28,2),0)</f>
        <v>0.75902777777777775</v>
      </c>
      <c r="T27" s="6">
        <f>TIME(LEFT('2012_sunrise-set_Durham_NC'!T28,2),RIGHT('2012_sunrise-set_Durham_NC'!T28,2),0)</f>
        <v>0.26944444444444443</v>
      </c>
      <c r="U27" s="6">
        <f>TIME(LEFT('2012_sunrise-set_Durham_NC'!U28,2),RIGHT('2012_sunrise-set_Durham_NC'!U28,2),0)</f>
        <v>0.73055555555555562</v>
      </c>
      <c r="V27" s="6">
        <f>TIME(LEFT('2012_sunrise-set_Durham_NC'!V28,2),RIGHT('2012_sunrise-set_Durham_NC'!V28,2),0)</f>
        <v>0.29097222222222224</v>
      </c>
      <c r="W27" s="6">
        <f>TIME(LEFT('2012_sunrise-set_Durham_NC'!W28,2),RIGHT('2012_sunrise-set_Durham_NC'!W28,2),0)</f>
        <v>0.71111111111111114</v>
      </c>
      <c r="X27" s="6">
        <f>TIME(LEFT('2012_sunrise-set_Durham_NC'!X28,2),RIGHT('2012_sunrise-set_Durham_NC'!X28,2),0)</f>
        <v>0.30763888888888891</v>
      </c>
      <c r="Y27" s="6">
        <f>TIME(LEFT('2012_sunrise-set_Durham_NC'!Y28,2),RIGHT('2012_sunrise-set_Durham_NC'!Y28,2),0)</f>
        <v>0.71180555555555547</v>
      </c>
    </row>
    <row r="28" spans="1:25" x14ac:dyDescent="0.25">
      <c r="A28" s="3">
        <v>22</v>
      </c>
      <c r="B28" s="6">
        <f>TIME(LEFT('2012_sunrise-set_Durham_NC'!B29,2),RIGHT('2012_sunrise-set_Durham_NC'!B29,2),0)</f>
        <v>0.30763888888888891</v>
      </c>
      <c r="C28" s="6">
        <f>TIME(LEFT('2012_sunrise-set_Durham_NC'!C29,2),RIGHT('2012_sunrise-set_Durham_NC'!C29,2),0)</f>
        <v>0.73055555555555562</v>
      </c>
      <c r="D28" s="6">
        <f>TIME(LEFT('2012_sunrise-set_Durham_NC'!D29,2),RIGHT('2012_sunrise-set_Durham_NC'!D29,2),0)</f>
        <v>0.28819444444444448</v>
      </c>
      <c r="E28" s="6">
        <f>TIME(LEFT('2012_sunrise-set_Durham_NC'!E29,2),RIGHT('2012_sunrise-set_Durham_NC'!E29,2),0)</f>
        <v>0.75208333333333333</v>
      </c>
      <c r="F28" s="6">
        <f>TIME(LEFT('2012_sunrise-set_Durham_NC'!F29,2),RIGHT('2012_sunrise-set_Durham_NC'!F29,2),0)</f>
        <v>0.26111111111111113</v>
      </c>
      <c r="G28" s="6">
        <f>TIME(LEFT('2012_sunrise-set_Durham_NC'!G29,2),RIGHT('2012_sunrise-set_Durham_NC'!G29,2),0)</f>
        <v>0.77083333333333337</v>
      </c>
      <c r="H28" s="6">
        <f>TIME(LEFT('2012_sunrise-set_Durham_NC'!H29,2),RIGHT('2012_sunrise-set_Durham_NC'!H29,2),0)</f>
        <v>0.23124999999999998</v>
      </c>
      <c r="I28" s="6">
        <f>TIME(LEFT('2012_sunrise-set_Durham_NC'!I29,2),RIGHT('2012_sunrise-set_Durham_NC'!I29,2),0)</f>
        <v>0.78888888888888886</v>
      </c>
      <c r="J28" s="6">
        <f>TIME(LEFT('2012_sunrise-set_Durham_NC'!J29,2),RIGHT('2012_sunrise-set_Durham_NC'!J29,2),0)</f>
        <v>0.21180555555555555</v>
      </c>
      <c r="K28" s="6">
        <f>TIME(LEFT('2012_sunrise-set_Durham_NC'!K29,2),RIGHT('2012_sunrise-set_Durham_NC'!K29,2),0)</f>
        <v>0.80555555555555547</v>
      </c>
      <c r="L28" s="6">
        <f>TIME(LEFT('2012_sunrise-set_Durham_NC'!L29,2),RIGHT('2012_sunrise-set_Durham_NC'!L29,2),0)</f>
        <v>0.20833333333333334</v>
      </c>
      <c r="M28" s="6">
        <f>TIME(LEFT('2012_sunrise-set_Durham_NC'!M29,2),RIGHT('2012_sunrise-set_Durham_NC'!M29,2),0)</f>
        <v>0.81666666666666676</v>
      </c>
      <c r="N28" s="6">
        <f>TIME(LEFT('2012_sunrise-set_Durham_NC'!N29,2),RIGHT('2012_sunrise-set_Durham_NC'!N29,2),0)</f>
        <v>0.21944444444444444</v>
      </c>
      <c r="O28" s="6">
        <f>TIME(LEFT('2012_sunrise-set_Durham_NC'!O29,2),RIGHT('2012_sunrise-set_Durham_NC'!O29,2),0)</f>
        <v>0.81111111111111101</v>
      </c>
      <c r="P28" s="6">
        <f>TIME(LEFT('2012_sunrise-set_Durham_NC'!P29,2),RIGHT('2012_sunrise-set_Durham_NC'!P29,2),0)</f>
        <v>0.23611111111111113</v>
      </c>
      <c r="Q28" s="6">
        <f>TIME(LEFT('2012_sunrise-set_Durham_NC'!Q29,2),RIGHT('2012_sunrise-set_Durham_NC'!Q29,2),0)</f>
        <v>0.78888888888888886</v>
      </c>
      <c r="R28" s="6">
        <f>TIME(LEFT('2012_sunrise-set_Durham_NC'!R29,2),RIGHT('2012_sunrise-set_Durham_NC'!R29,2),0)</f>
        <v>0.25277777777777777</v>
      </c>
      <c r="S28" s="6">
        <f>TIME(LEFT('2012_sunrise-set_Durham_NC'!S29,2),RIGHT('2012_sunrise-set_Durham_NC'!S29,2),0)</f>
        <v>0.7583333333333333</v>
      </c>
      <c r="T28" s="6">
        <f>TIME(LEFT('2012_sunrise-set_Durham_NC'!T29,2),RIGHT('2012_sunrise-set_Durham_NC'!T29,2),0)</f>
        <v>0.27013888888888887</v>
      </c>
      <c r="U28" s="6">
        <f>TIME(LEFT('2012_sunrise-set_Durham_NC'!U29,2),RIGHT('2012_sunrise-set_Durham_NC'!U29,2),0)</f>
        <v>0.72916666666666663</v>
      </c>
      <c r="V28" s="6">
        <f>TIME(LEFT('2012_sunrise-set_Durham_NC'!V29,2),RIGHT('2012_sunrise-set_Durham_NC'!V29,2),0)</f>
        <v>0.29166666666666669</v>
      </c>
      <c r="W28" s="6">
        <f>TIME(LEFT('2012_sunrise-set_Durham_NC'!W29,2),RIGHT('2012_sunrise-set_Durham_NC'!W29,2),0)</f>
        <v>0.71111111111111114</v>
      </c>
      <c r="X28" s="6">
        <f>TIME(LEFT('2012_sunrise-set_Durham_NC'!X29,2),RIGHT('2012_sunrise-set_Durham_NC'!X29,2),0)</f>
        <v>0.30763888888888891</v>
      </c>
      <c r="Y28" s="6">
        <f>TIME(LEFT('2012_sunrise-set_Durham_NC'!Y29,2),RIGHT('2012_sunrise-set_Durham_NC'!Y29,2),0)</f>
        <v>0.71250000000000002</v>
      </c>
    </row>
    <row r="29" spans="1:25" x14ac:dyDescent="0.25">
      <c r="A29" s="3">
        <v>23</v>
      </c>
      <c r="B29" s="6">
        <f>TIME(LEFT('2012_sunrise-set_Durham_NC'!B30,2),RIGHT('2012_sunrise-set_Durham_NC'!B30,2),0)</f>
        <v>0.30694444444444441</v>
      </c>
      <c r="C29" s="6">
        <f>TIME(LEFT('2012_sunrise-set_Durham_NC'!C30,2),RIGHT('2012_sunrise-set_Durham_NC'!C30,2),0)</f>
        <v>0.73125000000000007</v>
      </c>
      <c r="D29" s="6">
        <f>TIME(LEFT('2012_sunrise-set_Durham_NC'!D30,2),RIGHT('2012_sunrise-set_Durham_NC'!D30,2),0)</f>
        <v>0.28750000000000003</v>
      </c>
      <c r="E29" s="6">
        <f>TIME(LEFT('2012_sunrise-set_Durham_NC'!E30,2),RIGHT('2012_sunrise-set_Durham_NC'!E30,2),0)</f>
        <v>0.75277777777777777</v>
      </c>
      <c r="F29" s="6">
        <f>TIME(LEFT('2012_sunrise-set_Durham_NC'!F30,2),RIGHT('2012_sunrise-set_Durham_NC'!F30,2),0)</f>
        <v>0.25972222222222224</v>
      </c>
      <c r="G29" s="6">
        <f>TIME(LEFT('2012_sunrise-set_Durham_NC'!G30,2),RIGHT('2012_sunrise-set_Durham_NC'!G30,2),0)</f>
        <v>0.77083333333333337</v>
      </c>
      <c r="H29" s="6">
        <f>TIME(LEFT('2012_sunrise-set_Durham_NC'!H30,2),RIGHT('2012_sunrise-set_Durham_NC'!H30,2),0)</f>
        <v>0.23055555555555554</v>
      </c>
      <c r="I29" s="6">
        <f>TIME(LEFT('2012_sunrise-set_Durham_NC'!I30,2),RIGHT('2012_sunrise-set_Durham_NC'!I30,2),0)</f>
        <v>0.78888888888888886</v>
      </c>
      <c r="J29" s="6">
        <f>TIME(LEFT('2012_sunrise-set_Durham_NC'!J30,2),RIGHT('2012_sunrise-set_Durham_NC'!J30,2),0)</f>
        <v>0.21111111111111111</v>
      </c>
      <c r="K29" s="6">
        <f>TIME(LEFT('2012_sunrise-set_Durham_NC'!K30,2),RIGHT('2012_sunrise-set_Durham_NC'!K30,2),0)</f>
        <v>0.80625000000000002</v>
      </c>
      <c r="L29" s="6">
        <f>TIME(LEFT('2012_sunrise-set_Durham_NC'!L30,2),RIGHT('2012_sunrise-set_Durham_NC'!L30,2),0)</f>
        <v>0.20833333333333334</v>
      </c>
      <c r="M29" s="6">
        <f>TIME(LEFT('2012_sunrise-set_Durham_NC'!M30,2),RIGHT('2012_sunrise-set_Durham_NC'!M30,2),0)</f>
        <v>0.81666666666666676</v>
      </c>
      <c r="N29" s="6">
        <f>TIME(LEFT('2012_sunrise-set_Durham_NC'!N30,2),RIGHT('2012_sunrise-set_Durham_NC'!N30,2),0)</f>
        <v>0.21944444444444444</v>
      </c>
      <c r="O29" s="6">
        <f>TIME(LEFT('2012_sunrise-set_Durham_NC'!O30,2),RIGHT('2012_sunrise-set_Durham_NC'!O30,2),0)</f>
        <v>0.81041666666666667</v>
      </c>
      <c r="P29" s="6">
        <f>TIME(LEFT('2012_sunrise-set_Durham_NC'!P30,2),RIGHT('2012_sunrise-set_Durham_NC'!P30,2),0)</f>
        <v>0.23680555555555557</v>
      </c>
      <c r="Q29" s="6">
        <f>TIME(LEFT('2012_sunrise-set_Durham_NC'!Q30,2),RIGHT('2012_sunrise-set_Durham_NC'!Q30,2),0)</f>
        <v>0.78819444444444453</v>
      </c>
      <c r="R29" s="6">
        <f>TIME(LEFT('2012_sunrise-set_Durham_NC'!R30,2),RIGHT('2012_sunrise-set_Durham_NC'!R30,2),0)</f>
        <v>0.25347222222222221</v>
      </c>
      <c r="S29" s="6">
        <f>TIME(LEFT('2012_sunrise-set_Durham_NC'!S30,2),RIGHT('2012_sunrise-set_Durham_NC'!S30,2),0)</f>
        <v>0.75694444444444453</v>
      </c>
      <c r="T29" s="6">
        <f>TIME(LEFT('2012_sunrise-set_Durham_NC'!T30,2),RIGHT('2012_sunrise-set_Durham_NC'!T30,2),0)</f>
        <v>0.27083333333333331</v>
      </c>
      <c r="U29" s="6">
        <f>TIME(LEFT('2012_sunrise-set_Durham_NC'!U30,2),RIGHT('2012_sunrise-set_Durham_NC'!U30,2),0)</f>
        <v>0.7284722222222223</v>
      </c>
      <c r="V29" s="6">
        <f>TIME(LEFT('2012_sunrise-set_Durham_NC'!V30,2),RIGHT('2012_sunrise-set_Durham_NC'!V30,2),0)</f>
        <v>0.29236111111111113</v>
      </c>
      <c r="W29" s="6">
        <f>TIME(LEFT('2012_sunrise-set_Durham_NC'!W30,2),RIGHT('2012_sunrise-set_Durham_NC'!W30,2),0)</f>
        <v>0.71111111111111114</v>
      </c>
      <c r="X29" s="6">
        <f>TIME(LEFT('2012_sunrise-set_Durham_NC'!X30,2),RIGHT('2012_sunrise-set_Durham_NC'!X30,2),0)</f>
        <v>0.30833333333333335</v>
      </c>
      <c r="Y29" s="6">
        <f>TIME(LEFT('2012_sunrise-set_Durham_NC'!Y30,2),RIGHT('2012_sunrise-set_Durham_NC'!Y30,2),0)</f>
        <v>0.71319444444444446</v>
      </c>
    </row>
    <row r="30" spans="1:25" x14ac:dyDescent="0.25">
      <c r="A30" s="3">
        <v>24</v>
      </c>
      <c r="B30" s="6">
        <f>TIME(LEFT('2012_sunrise-set_Durham_NC'!B31,2),RIGHT('2012_sunrise-set_Durham_NC'!B31,2),0)</f>
        <v>0.30694444444444441</v>
      </c>
      <c r="C30" s="6">
        <f>TIME(LEFT('2012_sunrise-set_Durham_NC'!C31,2),RIGHT('2012_sunrise-set_Durham_NC'!C31,2),0)</f>
        <v>0.7319444444444444</v>
      </c>
      <c r="D30" s="6">
        <f>TIME(LEFT('2012_sunrise-set_Durham_NC'!D31,2),RIGHT('2012_sunrise-set_Durham_NC'!D31,2),0)</f>
        <v>0.28680555555555554</v>
      </c>
      <c r="E30" s="6">
        <f>TIME(LEFT('2012_sunrise-set_Durham_NC'!E31,2),RIGHT('2012_sunrise-set_Durham_NC'!E31,2),0)</f>
        <v>0.75347222222222221</v>
      </c>
      <c r="F30" s="6">
        <f>TIME(LEFT('2012_sunrise-set_Durham_NC'!F31,2),RIGHT('2012_sunrise-set_Durham_NC'!F31,2),0)</f>
        <v>0.2590277777777778</v>
      </c>
      <c r="G30" s="6">
        <f>TIME(LEFT('2012_sunrise-set_Durham_NC'!G31,2),RIGHT('2012_sunrise-set_Durham_NC'!G31,2),0)</f>
        <v>0.7715277777777777</v>
      </c>
      <c r="H30" s="6">
        <f>TIME(LEFT('2012_sunrise-set_Durham_NC'!H31,2),RIGHT('2012_sunrise-set_Durham_NC'!H31,2),0)</f>
        <v>0.2298611111111111</v>
      </c>
      <c r="I30" s="6">
        <f>TIME(LEFT('2012_sunrise-set_Durham_NC'!I31,2),RIGHT('2012_sunrise-set_Durham_NC'!I31,2),0)</f>
        <v>0.7895833333333333</v>
      </c>
      <c r="J30" s="6">
        <f>TIME(LEFT('2012_sunrise-set_Durham_NC'!J31,2),RIGHT('2012_sunrise-set_Durham_NC'!J31,2),0)</f>
        <v>0.21111111111111111</v>
      </c>
      <c r="K30" s="6">
        <f>TIME(LEFT('2012_sunrise-set_Durham_NC'!K31,2),RIGHT('2012_sunrise-set_Durham_NC'!K31,2),0)</f>
        <v>0.80694444444444446</v>
      </c>
      <c r="L30" s="6">
        <f>TIME(LEFT('2012_sunrise-set_Durham_NC'!L31,2),RIGHT('2012_sunrise-set_Durham_NC'!L31,2),0)</f>
        <v>0.20833333333333334</v>
      </c>
      <c r="M30" s="6">
        <f>TIME(LEFT('2012_sunrise-set_Durham_NC'!M31,2),RIGHT('2012_sunrise-set_Durham_NC'!M31,2),0)</f>
        <v>0.81666666666666676</v>
      </c>
      <c r="N30" s="6">
        <f>TIME(LEFT('2012_sunrise-set_Durham_NC'!N31,2),RIGHT('2012_sunrise-set_Durham_NC'!N31,2),0)</f>
        <v>0.22013888888888888</v>
      </c>
      <c r="O30" s="6">
        <f>TIME(LEFT('2012_sunrise-set_Durham_NC'!O31,2),RIGHT('2012_sunrise-set_Durham_NC'!O31,2),0)</f>
        <v>0.81041666666666667</v>
      </c>
      <c r="P30" s="6">
        <f>TIME(LEFT('2012_sunrise-set_Durham_NC'!P31,2),RIGHT('2012_sunrise-set_Durham_NC'!P31,2),0)</f>
        <v>0.23750000000000002</v>
      </c>
      <c r="Q30" s="6">
        <f>TIME(LEFT('2012_sunrise-set_Durham_NC'!Q31,2),RIGHT('2012_sunrise-set_Durham_NC'!Q31,2),0)</f>
        <v>0.78749999999999998</v>
      </c>
      <c r="R30" s="6">
        <f>TIME(LEFT('2012_sunrise-set_Durham_NC'!R31,2),RIGHT('2012_sunrise-set_Durham_NC'!R31,2),0)</f>
        <v>0.25416666666666665</v>
      </c>
      <c r="S30" s="6">
        <f>TIME(LEFT('2012_sunrise-set_Durham_NC'!S31,2),RIGHT('2012_sunrise-set_Durham_NC'!S31,2),0)</f>
        <v>0.75624999999999998</v>
      </c>
      <c r="T30" s="6">
        <f>TIME(LEFT('2012_sunrise-set_Durham_NC'!T31,2),RIGHT('2012_sunrise-set_Durham_NC'!T31,2),0)</f>
        <v>0.27152777777777776</v>
      </c>
      <c r="U30" s="6">
        <f>TIME(LEFT('2012_sunrise-set_Durham_NC'!U31,2),RIGHT('2012_sunrise-set_Durham_NC'!U31,2),0)</f>
        <v>0.72777777777777775</v>
      </c>
      <c r="V30" s="6">
        <f>TIME(LEFT('2012_sunrise-set_Durham_NC'!V31,2),RIGHT('2012_sunrise-set_Durham_NC'!V31,2),0)</f>
        <v>0.29305555555555557</v>
      </c>
      <c r="W30" s="6">
        <f>TIME(LEFT('2012_sunrise-set_Durham_NC'!W31,2),RIGHT('2012_sunrise-set_Durham_NC'!W31,2),0)</f>
        <v>0.7104166666666667</v>
      </c>
      <c r="X30" s="6">
        <f>TIME(LEFT('2012_sunrise-set_Durham_NC'!X31,2),RIGHT('2012_sunrise-set_Durham_NC'!X31,2),0)</f>
        <v>0.30833333333333335</v>
      </c>
      <c r="Y30" s="6">
        <f>TIME(LEFT('2012_sunrise-set_Durham_NC'!Y31,2),RIGHT('2012_sunrise-set_Durham_NC'!Y31,2),0)</f>
        <v>0.71319444444444446</v>
      </c>
    </row>
    <row r="31" spans="1:25" x14ac:dyDescent="0.25">
      <c r="A31" s="3">
        <v>25</v>
      </c>
      <c r="B31" s="6">
        <f>TIME(LEFT('2012_sunrise-set_Durham_NC'!B32,2),RIGHT('2012_sunrise-set_Durham_NC'!B32,2),0)</f>
        <v>0.30624999999999997</v>
      </c>
      <c r="C31" s="6">
        <f>TIME(LEFT('2012_sunrise-set_Durham_NC'!C32,2),RIGHT('2012_sunrise-set_Durham_NC'!C32,2),0)</f>
        <v>0.73263888888888884</v>
      </c>
      <c r="D31" s="6">
        <f>TIME(LEFT('2012_sunrise-set_Durham_NC'!D32,2),RIGHT('2012_sunrise-set_Durham_NC'!D32,2),0)</f>
        <v>0.28611111111111115</v>
      </c>
      <c r="E31" s="6">
        <f>TIME(LEFT('2012_sunrise-set_Durham_NC'!E32,2),RIGHT('2012_sunrise-set_Durham_NC'!E32,2),0)</f>
        <v>0.75416666666666676</v>
      </c>
      <c r="F31" s="6">
        <f>TIME(LEFT('2012_sunrise-set_Durham_NC'!F32,2),RIGHT('2012_sunrise-set_Durham_NC'!F32,2),0)</f>
        <v>0.25763888888888892</v>
      </c>
      <c r="G31" s="6">
        <f>TIME(LEFT('2012_sunrise-set_Durham_NC'!G32,2),RIGHT('2012_sunrise-set_Durham_NC'!G32,2),0)</f>
        <v>0.77222222222222225</v>
      </c>
      <c r="H31" s="6">
        <f>TIME(LEFT('2012_sunrise-set_Durham_NC'!H32,2),RIGHT('2012_sunrise-set_Durham_NC'!H32,2),0)</f>
        <v>0.22847222222222222</v>
      </c>
      <c r="I31" s="6">
        <f>TIME(LEFT('2012_sunrise-set_Durham_NC'!I32,2),RIGHT('2012_sunrise-set_Durham_NC'!I32,2),0)</f>
        <v>0.79027777777777775</v>
      </c>
      <c r="J31" s="6">
        <f>TIME(LEFT('2012_sunrise-set_Durham_NC'!J32,2),RIGHT('2012_sunrise-set_Durham_NC'!J32,2),0)</f>
        <v>0.21041666666666667</v>
      </c>
      <c r="K31" s="6">
        <f>TIME(LEFT('2012_sunrise-set_Durham_NC'!K32,2),RIGHT('2012_sunrise-set_Durham_NC'!K32,2),0)</f>
        <v>0.80763888888888891</v>
      </c>
      <c r="L31" s="6">
        <f>TIME(LEFT('2012_sunrise-set_Durham_NC'!L32,2),RIGHT('2012_sunrise-set_Durham_NC'!L32,2),0)</f>
        <v>0.20833333333333334</v>
      </c>
      <c r="M31" s="6">
        <f>TIME(LEFT('2012_sunrise-set_Durham_NC'!M32,2),RIGHT('2012_sunrise-set_Durham_NC'!M32,2),0)</f>
        <v>0.81666666666666676</v>
      </c>
      <c r="N31" s="6">
        <f>TIME(LEFT('2012_sunrise-set_Durham_NC'!N32,2),RIGHT('2012_sunrise-set_Durham_NC'!N32,2),0)</f>
        <v>0.22083333333333333</v>
      </c>
      <c r="O31" s="6">
        <f>TIME(LEFT('2012_sunrise-set_Durham_NC'!O32,2),RIGHT('2012_sunrise-set_Durham_NC'!O32,2),0)</f>
        <v>0.80972222222222223</v>
      </c>
      <c r="P31" s="6">
        <f>TIME(LEFT('2012_sunrise-set_Durham_NC'!P32,2),RIGHT('2012_sunrise-set_Durham_NC'!P32,2),0)</f>
        <v>0.23750000000000002</v>
      </c>
      <c r="Q31" s="6">
        <f>TIME(LEFT('2012_sunrise-set_Durham_NC'!Q32,2),RIGHT('2012_sunrise-set_Durham_NC'!Q32,2),0)</f>
        <v>0.78611111111111109</v>
      </c>
      <c r="R31" s="6">
        <f>TIME(LEFT('2012_sunrise-set_Durham_NC'!R32,2),RIGHT('2012_sunrise-set_Durham_NC'!R32,2),0)</f>
        <v>0.25416666666666665</v>
      </c>
      <c r="S31" s="6">
        <f>TIME(LEFT('2012_sunrise-set_Durham_NC'!S32,2),RIGHT('2012_sunrise-set_Durham_NC'!S32,2),0)</f>
        <v>0.75486111111111109</v>
      </c>
      <c r="T31" s="6">
        <f>TIME(LEFT('2012_sunrise-set_Durham_NC'!T32,2),RIGHT('2012_sunrise-set_Durham_NC'!T32,2),0)</f>
        <v>0.2722222222222222</v>
      </c>
      <c r="U31" s="6">
        <f>TIME(LEFT('2012_sunrise-set_Durham_NC'!U32,2),RIGHT('2012_sunrise-set_Durham_NC'!U32,2),0)</f>
        <v>0.7270833333333333</v>
      </c>
      <c r="V31" s="6">
        <f>TIME(LEFT('2012_sunrise-set_Durham_NC'!V32,2),RIGHT('2012_sunrise-set_Durham_NC'!V32,2),0)</f>
        <v>0.29375000000000001</v>
      </c>
      <c r="W31" s="6">
        <f>TIME(LEFT('2012_sunrise-set_Durham_NC'!W32,2),RIGHT('2012_sunrise-set_Durham_NC'!W32,2),0)</f>
        <v>0.7104166666666667</v>
      </c>
      <c r="X31" s="6">
        <f>TIME(LEFT('2012_sunrise-set_Durham_NC'!X32,2),RIGHT('2012_sunrise-set_Durham_NC'!X32,2),0)</f>
        <v>0.30833333333333335</v>
      </c>
      <c r="Y31" s="6">
        <f>TIME(LEFT('2012_sunrise-set_Durham_NC'!Y32,2),RIGHT('2012_sunrise-set_Durham_NC'!Y32,2),0)</f>
        <v>0.71388888888888891</v>
      </c>
    </row>
    <row r="32" spans="1:25" x14ac:dyDescent="0.25">
      <c r="A32" s="3">
        <v>26</v>
      </c>
      <c r="B32" s="6">
        <f>TIME(LEFT('2012_sunrise-set_Durham_NC'!B33,2),RIGHT('2012_sunrise-set_Durham_NC'!B33,2),0)</f>
        <v>0.30624999999999997</v>
      </c>
      <c r="C32" s="6">
        <f>TIME(LEFT('2012_sunrise-set_Durham_NC'!C33,2),RIGHT('2012_sunrise-set_Durham_NC'!C33,2),0)</f>
        <v>0.73333333333333339</v>
      </c>
      <c r="D32" s="6">
        <f>TIME(LEFT('2012_sunrise-set_Durham_NC'!D33,2),RIGHT('2012_sunrise-set_Durham_NC'!D33,2),0)</f>
        <v>0.28472222222222221</v>
      </c>
      <c r="E32" s="6">
        <f>TIME(LEFT('2012_sunrise-set_Durham_NC'!E33,2),RIGHT('2012_sunrise-set_Durham_NC'!E33,2),0)</f>
        <v>0.75486111111111109</v>
      </c>
      <c r="F32" s="6">
        <f>TIME(LEFT('2012_sunrise-set_Durham_NC'!F33,2),RIGHT('2012_sunrise-set_Durham_NC'!F33,2),0)</f>
        <v>0.25694444444444448</v>
      </c>
      <c r="G32" s="6">
        <f>TIME(LEFT('2012_sunrise-set_Durham_NC'!G33,2),RIGHT('2012_sunrise-set_Durham_NC'!G33,2),0)</f>
        <v>0.7729166666666667</v>
      </c>
      <c r="H32" s="6">
        <f>TIME(LEFT('2012_sunrise-set_Durham_NC'!H33,2),RIGHT('2012_sunrise-set_Durham_NC'!H33,2),0)</f>
        <v>0.22777777777777777</v>
      </c>
      <c r="I32" s="6">
        <f>TIME(LEFT('2012_sunrise-set_Durham_NC'!I33,2),RIGHT('2012_sunrise-set_Durham_NC'!I33,2),0)</f>
        <v>0.7909722222222223</v>
      </c>
      <c r="J32" s="6">
        <f>TIME(LEFT('2012_sunrise-set_Durham_NC'!J33,2),RIGHT('2012_sunrise-set_Durham_NC'!J33,2),0)</f>
        <v>0.21041666666666667</v>
      </c>
      <c r="K32" s="6">
        <f>TIME(LEFT('2012_sunrise-set_Durham_NC'!K33,2),RIGHT('2012_sunrise-set_Durham_NC'!K33,2),0)</f>
        <v>0.80763888888888891</v>
      </c>
      <c r="L32" s="6">
        <f>TIME(LEFT('2012_sunrise-set_Durham_NC'!L33,2),RIGHT('2012_sunrise-set_Durham_NC'!L33,2),0)</f>
        <v>0.20902777777777778</v>
      </c>
      <c r="M32" s="6">
        <f>TIME(LEFT('2012_sunrise-set_Durham_NC'!M33,2),RIGHT('2012_sunrise-set_Durham_NC'!M33,2),0)</f>
        <v>0.81666666666666676</v>
      </c>
      <c r="N32" s="6">
        <f>TIME(LEFT('2012_sunrise-set_Durham_NC'!N33,2),RIGHT('2012_sunrise-set_Durham_NC'!N33,2),0)</f>
        <v>0.22152777777777777</v>
      </c>
      <c r="O32" s="6">
        <f>TIME(LEFT('2012_sunrise-set_Durham_NC'!O33,2),RIGHT('2012_sunrise-set_Durham_NC'!O33,2),0)</f>
        <v>0.80902777777777779</v>
      </c>
      <c r="P32" s="6">
        <f>TIME(LEFT('2012_sunrise-set_Durham_NC'!P33,2),RIGHT('2012_sunrise-set_Durham_NC'!P33,2),0)</f>
        <v>0.23819444444444446</v>
      </c>
      <c r="Q32" s="6">
        <f>TIME(LEFT('2012_sunrise-set_Durham_NC'!Q33,2),RIGHT('2012_sunrise-set_Durham_NC'!Q33,2),0)</f>
        <v>0.78541666666666676</v>
      </c>
      <c r="R32" s="6">
        <f>TIME(LEFT('2012_sunrise-set_Durham_NC'!R33,2),RIGHT('2012_sunrise-set_Durham_NC'!R33,2),0)</f>
        <v>0.25486111111111109</v>
      </c>
      <c r="S32" s="6">
        <f>TIME(LEFT('2012_sunrise-set_Durham_NC'!S33,2),RIGHT('2012_sunrise-set_Durham_NC'!S33,2),0)</f>
        <v>0.75416666666666676</v>
      </c>
      <c r="T32" s="6">
        <f>TIME(LEFT('2012_sunrise-set_Durham_NC'!T33,2),RIGHT('2012_sunrise-set_Durham_NC'!T33,2),0)</f>
        <v>0.27291666666666664</v>
      </c>
      <c r="U32" s="6">
        <f>TIME(LEFT('2012_sunrise-set_Durham_NC'!U33,2),RIGHT('2012_sunrise-set_Durham_NC'!U33,2),0)</f>
        <v>0.72638888888888886</v>
      </c>
      <c r="V32" s="6">
        <f>TIME(LEFT('2012_sunrise-set_Durham_NC'!V33,2),RIGHT('2012_sunrise-set_Durham_NC'!V33,2),0)</f>
        <v>0.29375000000000001</v>
      </c>
      <c r="W32" s="6">
        <f>TIME(LEFT('2012_sunrise-set_Durham_NC'!W33,2),RIGHT('2012_sunrise-set_Durham_NC'!W33,2),0)</f>
        <v>0.7104166666666667</v>
      </c>
      <c r="X32" s="6">
        <f>TIME(LEFT('2012_sunrise-set_Durham_NC'!X33,2),RIGHT('2012_sunrise-set_Durham_NC'!X33,2),0)</f>
        <v>0.30902777777777779</v>
      </c>
      <c r="Y32" s="6">
        <f>TIME(LEFT('2012_sunrise-set_Durham_NC'!Y33,2),RIGHT('2012_sunrise-set_Durham_NC'!Y33,2),0)</f>
        <v>0.71388888888888891</v>
      </c>
    </row>
    <row r="33" spans="1:25" x14ac:dyDescent="0.25">
      <c r="A33" s="3">
        <v>27</v>
      </c>
      <c r="B33" s="6">
        <f>TIME(LEFT('2012_sunrise-set_Durham_NC'!B34,2),RIGHT('2012_sunrise-set_Durham_NC'!B34,2),0)</f>
        <v>0.30555555555555552</v>
      </c>
      <c r="C33" s="6">
        <f>TIME(LEFT('2012_sunrise-set_Durham_NC'!C34,2),RIGHT('2012_sunrise-set_Durham_NC'!C34,2),0)</f>
        <v>0.73402777777777783</v>
      </c>
      <c r="D33" s="6">
        <f>TIME(LEFT('2012_sunrise-set_Durham_NC'!D34,2),RIGHT('2012_sunrise-set_Durham_NC'!D34,2),0)</f>
        <v>0.28402777777777777</v>
      </c>
      <c r="E33" s="6">
        <f>TIME(LEFT('2012_sunrise-set_Durham_NC'!E34,2),RIGHT('2012_sunrise-set_Durham_NC'!E34,2),0)</f>
        <v>0.75555555555555554</v>
      </c>
      <c r="F33" s="6">
        <f>TIME(LEFT('2012_sunrise-set_Durham_NC'!F34,2),RIGHT('2012_sunrise-set_Durham_NC'!F34,2),0)</f>
        <v>0.25555555555555559</v>
      </c>
      <c r="G33" s="6">
        <f>TIME(LEFT('2012_sunrise-set_Durham_NC'!G34,2),RIGHT('2012_sunrise-set_Durham_NC'!G34,2),0)</f>
        <v>0.77361111111111114</v>
      </c>
      <c r="H33" s="6">
        <f>TIME(LEFT('2012_sunrise-set_Durham_NC'!H34,2),RIGHT('2012_sunrise-set_Durham_NC'!H34,2),0)</f>
        <v>0.22708333333333333</v>
      </c>
      <c r="I33" s="6">
        <f>TIME(LEFT('2012_sunrise-set_Durham_NC'!I34,2),RIGHT('2012_sunrise-set_Durham_NC'!I34,2),0)</f>
        <v>0.79166666666666663</v>
      </c>
      <c r="J33" s="6">
        <f>TIME(LEFT('2012_sunrise-set_Durham_NC'!J34,2),RIGHT('2012_sunrise-set_Durham_NC'!J34,2),0)</f>
        <v>0.20972222222222223</v>
      </c>
      <c r="K33" s="6">
        <f>TIME(LEFT('2012_sunrise-set_Durham_NC'!K34,2),RIGHT('2012_sunrise-set_Durham_NC'!K34,2),0)</f>
        <v>0.80833333333333324</v>
      </c>
      <c r="L33" s="6">
        <f>TIME(LEFT('2012_sunrise-set_Durham_NC'!L34,2),RIGHT('2012_sunrise-set_Durham_NC'!L34,2),0)</f>
        <v>0.20902777777777778</v>
      </c>
      <c r="M33" s="6">
        <f>TIME(LEFT('2012_sunrise-set_Durham_NC'!M34,2),RIGHT('2012_sunrise-set_Durham_NC'!M34,2),0)</f>
        <v>0.81666666666666676</v>
      </c>
      <c r="N33" s="6">
        <f>TIME(LEFT('2012_sunrise-set_Durham_NC'!N34,2),RIGHT('2012_sunrise-set_Durham_NC'!N34,2),0)</f>
        <v>0.22222222222222221</v>
      </c>
      <c r="O33" s="6">
        <f>TIME(LEFT('2012_sunrise-set_Durham_NC'!O34,2),RIGHT('2012_sunrise-set_Durham_NC'!O34,2),0)</f>
        <v>0.80833333333333324</v>
      </c>
      <c r="P33" s="6">
        <f>TIME(LEFT('2012_sunrise-set_Durham_NC'!P34,2),RIGHT('2012_sunrise-set_Durham_NC'!P34,2),0)</f>
        <v>0.2388888888888889</v>
      </c>
      <c r="Q33" s="6">
        <f>TIME(LEFT('2012_sunrise-set_Durham_NC'!Q34,2),RIGHT('2012_sunrise-set_Durham_NC'!Q34,2),0)</f>
        <v>0.78402777777777777</v>
      </c>
      <c r="R33" s="6">
        <f>TIME(LEFT('2012_sunrise-set_Durham_NC'!R34,2),RIGHT('2012_sunrise-set_Durham_NC'!R34,2),0)</f>
        <v>0.25555555555555559</v>
      </c>
      <c r="S33" s="6">
        <f>TIME(LEFT('2012_sunrise-set_Durham_NC'!S34,2),RIGHT('2012_sunrise-set_Durham_NC'!S34,2),0)</f>
        <v>0.75277777777777777</v>
      </c>
      <c r="T33" s="6">
        <f>TIME(LEFT('2012_sunrise-set_Durham_NC'!T34,2),RIGHT('2012_sunrise-set_Durham_NC'!T34,2),0)</f>
        <v>0.27361111111111108</v>
      </c>
      <c r="U33" s="6">
        <f>TIME(LEFT('2012_sunrise-set_Durham_NC'!U34,2),RIGHT('2012_sunrise-set_Durham_NC'!U34,2),0)</f>
        <v>0.72569444444444453</v>
      </c>
      <c r="V33" s="6">
        <f>TIME(LEFT('2012_sunrise-set_Durham_NC'!V34,2),RIGHT('2012_sunrise-set_Durham_NC'!V34,2),0)</f>
        <v>0.29444444444444445</v>
      </c>
      <c r="W33" s="6">
        <f>TIME(LEFT('2012_sunrise-set_Durham_NC'!W34,2),RIGHT('2012_sunrise-set_Durham_NC'!W34,2),0)</f>
        <v>0.70972222222222225</v>
      </c>
      <c r="X33" s="6">
        <f>TIME(LEFT('2012_sunrise-set_Durham_NC'!X34,2),RIGHT('2012_sunrise-set_Durham_NC'!X34,2),0)</f>
        <v>0.30902777777777779</v>
      </c>
      <c r="Y33" s="6">
        <f>TIME(LEFT('2012_sunrise-set_Durham_NC'!Y34,2),RIGHT('2012_sunrise-set_Durham_NC'!Y34,2),0)</f>
        <v>0.71458333333333324</v>
      </c>
    </row>
    <row r="34" spans="1:25" x14ac:dyDescent="0.25">
      <c r="A34" s="3">
        <v>28</v>
      </c>
      <c r="B34" s="6">
        <f>TIME(LEFT('2012_sunrise-set_Durham_NC'!B35,2),RIGHT('2012_sunrise-set_Durham_NC'!B35,2),0)</f>
        <v>0.30555555555555552</v>
      </c>
      <c r="C34" s="6">
        <f>TIME(LEFT('2012_sunrise-set_Durham_NC'!C35,2),RIGHT('2012_sunrise-set_Durham_NC'!C35,2),0)</f>
        <v>0.73472222222222217</v>
      </c>
      <c r="D34" s="6">
        <f>TIME(LEFT('2012_sunrise-set_Durham_NC'!D35,2),RIGHT('2012_sunrise-set_Durham_NC'!D35,2),0)</f>
        <v>0.28333333333333333</v>
      </c>
      <c r="E34" s="6">
        <f>TIME(LEFT('2012_sunrise-set_Durham_NC'!E35,2),RIGHT('2012_sunrise-set_Durham_NC'!E35,2),0)</f>
        <v>0.75624999999999998</v>
      </c>
      <c r="F34" s="6">
        <f>TIME(LEFT('2012_sunrise-set_Durham_NC'!F35,2),RIGHT('2012_sunrise-set_Durham_NC'!F35,2),0)</f>
        <v>0.25486111111111109</v>
      </c>
      <c r="G34" s="6">
        <f>TIME(LEFT('2012_sunrise-set_Durham_NC'!G35,2),RIGHT('2012_sunrise-set_Durham_NC'!G35,2),0)</f>
        <v>0.77430555555555547</v>
      </c>
      <c r="H34" s="6">
        <f>TIME(LEFT('2012_sunrise-set_Durham_NC'!H35,2),RIGHT('2012_sunrise-set_Durham_NC'!H35,2),0)</f>
        <v>0.22638888888888889</v>
      </c>
      <c r="I34" s="6">
        <f>TIME(LEFT('2012_sunrise-set_Durham_NC'!I35,2),RIGHT('2012_sunrise-set_Durham_NC'!I35,2),0)</f>
        <v>0.79236111111111107</v>
      </c>
      <c r="J34" s="6">
        <f>TIME(LEFT('2012_sunrise-set_Durham_NC'!J35,2),RIGHT('2012_sunrise-set_Durham_NC'!J35,2),0)</f>
        <v>0.20972222222222223</v>
      </c>
      <c r="K34" s="6">
        <f>TIME(LEFT('2012_sunrise-set_Durham_NC'!K35,2),RIGHT('2012_sunrise-set_Durham_NC'!K35,2),0)</f>
        <v>0.80902777777777779</v>
      </c>
      <c r="L34" s="6">
        <f>TIME(LEFT('2012_sunrise-set_Durham_NC'!L35,2),RIGHT('2012_sunrise-set_Durham_NC'!L35,2),0)</f>
        <v>0.20972222222222223</v>
      </c>
      <c r="M34" s="6">
        <f>TIME(LEFT('2012_sunrise-set_Durham_NC'!M35,2),RIGHT('2012_sunrise-set_Durham_NC'!M35,2),0)</f>
        <v>0.81666666666666676</v>
      </c>
      <c r="N34" s="6">
        <f>TIME(LEFT('2012_sunrise-set_Durham_NC'!N35,2),RIGHT('2012_sunrise-set_Durham_NC'!N35,2),0)</f>
        <v>0.22222222222222221</v>
      </c>
      <c r="O34" s="6">
        <f>TIME(LEFT('2012_sunrise-set_Durham_NC'!O35,2),RIGHT('2012_sunrise-set_Durham_NC'!O35,2),0)</f>
        <v>0.80833333333333324</v>
      </c>
      <c r="P34" s="6">
        <f>TIME(LEFT('2012_sunrise-set_Durham_NC'!P35,2),RIGHT('2012_sunrise-set_Durham_NC'!P35,2),0)</f>
        <v>0.23958333333333334</v>
      </c>
      <c r="Q34" s="6">
        <f>TIME(LEFT('2012_sunrise-set_Durham_NC'!Q35,2),RIGHT('2012_sunrise-set_Durham_NC'!Q35,2),0)</f>
        <v>0.78333333333333333</v>
      </c>
      <c r="R34" s="6">
        <f>TIME(LEFT('2012_sunrise-set_Durham_NC'!R35,2),RIGHT('2012_sunrise-set_Durham_NC'!R35,2),0)</f>
        <v>0.25625000000000003</v>
      </c>
      <c r="S34" s="6">
        <f>TIME(LEFT('2012_sunrise-set_Durham_NC'!S35,2),RIGHT('2012_sunrise-set_Durham_NC'!S35,2),0)</f>
        <v>0.75208333333333333</v>
      </c>
      <c r="T34" s="6">
        <f>TIME(LEFT('2012_sunrise-set_Durham_NC'!T35,2),RIGHT('2012_sunrise-set_Durham_NC'!T35,2),0)</f>
        <v>0.27430555555555552</v>
      </c>
      <c r="U34" s="6">
        <f>TIME(LEFT('2012_sunrise-set_Durham_NC'!U35,2),RIGHT('2012_sunrise-set_Durham_NC'!U35,2),0)</f>
        <v>0.72499999999999998</v>
      </c>
      <c r="V34" s="6">
        <f>TIME(LEFT('2012_sunrise-set_Durham_NC'!V35,2),RIGHT('2012_sunrise-set_Durham_NC'!V35,2),0)</f>
        <v>0.2951388888888889</v>
      </c>
      <c r="W34" s="6">
        <f>TIME(LEFT('2012_sunrise-set_Durham_NC'!W35,2),RIGHT('2012_sunrise-set_Durham_NC'!W35,2),0)</f>
        <v>0.70972222222222225</v>
      </c>
      <c r="X34" s="6">
        <f>TIME(LEFT('2012_sunrise-set_Durham_NC'!X35,2),RIGHT('2012_sunrise-set_Durham_NC'!X35,2),0)</f>
        <v>0.30902777777777779</v>
      </c>
      <c r="Y34" s="6">
        <f>TIME(LEFT('2012_sunrise-set_Durham_NC'!Y35,2),RIGHT('2012_sunrise-set_Durham_NC'!Y35,2),0)</f>
        <v>0.71527777777777779</v>
      </c>
    </row>
    <row r="35" spans="1:25" x14ac:dyDescent="0.25">
      <c r="A35" s="3">
        <v>29</v>
      </c>
      <c r="B35" s="6">
        <f>TIME(LEFT('2012_sunrise-set_Durham_NC'!B36,2),RIGHT('2012_sunrise-set_Durham_NC'!B36,2),0)</f>
        <v>0.30486111111111108</v>
      </c>
      <c r="C35" s="6">
        <f>TIME(LEFT('2012_sunrise-set_Durham_NC'!C36,2),RIGHT('2012_sunrise-set_Durham_NC'!C36,2),0)</f>
        <v>0.73541666666666661</v>
      </c>
      <c r="D35" s="6">
        <f>TIME(LEFT('2012_sunrise-set_Durham_NC'!D36,2),RIGHT('2012_sunrise-set_Durham_NC'!D36,2),0)</f>
        <v>0.28194444444444444</v>
      </c>
      <c r="E35" s="6">
        <f>TIME(LEFT('2012_sunrise-set_Durham_NC'!E36,2),RIGHT('2012_sunrise-set_Durham_NC'!E36,2),0)</f>
        <v>0.75694444444444453</v>
      </c>
      <c r="F35" s="6">
        <f>TIME(LEFT('2012_sunrise-set_Durham_NC'!F36,2),RIGHT('2012_sunrise-set_Durham_NC'!F36,2),0)</f>
        <v>0.25416666666666665</v>
      </c>
      <c r="G35" s="6">
        <f>TIME(LEFT('2012_sunrise-set_Durham_NC'!G36,2),RIGHT('2012_sunrise-set_Durham_NC'!G36,2),0)</f>
        <v>0.77430555555555547</v>
      </c>
      <c r="H35" s="6">
        <f>TIME(LEFT('2012_sunrise-set_Durham_NC'!H36,2),RIGHT('2012_sunrise-set_Durham_NC'!H36,2),0)</f>
        <v>0.22569444444444445</v>
      </c>
      <c r="I35" s="6">
        <f>TIME(LEFT('2012_sunrise-set_Durham_NC'!I36,2),RIGHT('2012_sunrise-set_Durham_NC'!I36,2),0)</f>
        <v>0.79305555555555562</v>
      </c>
      <c r="J35" s="6">
        <f>TIME(LEFT('2012_sunrise-set_Durham_NC'!J36,2),RIGHT('2012_sunrise-set_Durham_NC'!J36,2),0)</f>
        <v>0.20902777777777778</v>
      </c>
      <c r="K35" s="6">
        <f>TIME(LEFT('2012_sunrise-set_Durham_NC'!K36,2),RIGHT('2012_sunrise-set_Durham_NC'!K36,2),0)</f>
        <v>0.80902777777777779</v>
      </c>
      <c r="L35" s="6">
        <f>TIME(LEFT('2012_sunrise-set_Durham_NC'!L36,2),RIGHT('2012_sunrise-set_Durham_NC'!L36,2),0)</f>
        <v>0.20972222222222223</v>
      </c>
      <c r="M35" s="6">
        <f>TIME(LEFT('2012_sunrise-set_Durham_NC'!M36,2),RIGHT('2012_sunrise-set_Durham_NC'!M36,2),0)</f>
        <v>0.81666666666666676</v>
      </c>
      <c r="N35" s="6">
        <f>TIME(LEFT('2012_sunrise-set_Durham_NC'!N36,2),RIGHT('2012_sunrise-set_Durham_NC'!N36,2),0)</f>
        <v>0.22291666666666665</v>
      </c>
      <c r="O35" s="6">
        <f>TIME(LEFT('2012_sunrise-set_Durham_NC'!O36,2),RIGHT('2012_sunrise-set_Durham_NC'!O36,2),0)</f>
        <v>0.80763888888888891</v>
      </c>
      <c r="P35" s="6">
        <f>TIME(LEFT('2012_sunrise-set_Durham_NC'!P36,2),RIGHT('2012_sunrise-set_Durham_NC'!P36,2),0)</f>
        <v>0.23958333333333334</v>
      </c>
      <c r="Q35" s="6">
        <f>TIME(LEFT('2012_sunrise-set_Durham_NC'!Q36,2),RIGHT('2012_sunrise-set_Durham_NC'!Q36,2),0)</f>
        <v>0.78263888888888899</v>
      </c>
      <c r="R35" s="6">
        <f>TIME(LEFT('2012_sunrise-set_Durham_NC'!R36,2),RIGHT('2012_sunrise-set_Durham_NC'!R36,2),0)</f>
        <v>0.25625000000000003</v>
      </c>
      <c r="S35" s="6">
        <f>TIME(LEFT('2012_sunrise-set_Durham_NC'!S36,2),RIGHT('2012_sunrise-set_Durham_NC'!S36,2),0)</f>
        <v>0.75069444444444444</v>
      </c>
      <c r="T35" s="6">
        <f>TIME(LEFT('2012_sunrise-set_Durham_NC'!T36,2),RIGHT('2012_sunrise-set_Durham_NC'!T36,2),0)</f>
        <v>0.27499999999999997</v>
      </c>
      <c r="U35" s="6">
        <f>TIME(LEFT('2012_sunrise-set_Durham_NC'!U36,2),RIGHT('2012_sunrise-set_Durham_NC'!U36,2),0)</f>
        <v>0.72361111111111109</v>
      </c>
      <c r="V35" s="6">
        <f>TIME(LEFT('2012_sunrise-set_Durham_NC'!V36,2),RIGHT('2012_sunrise-set_Durham_NC'!V36,2),0)</f>
        <v>0.29583333333333334</v>
      </c>
      <c r="W35" s="6">
        <f>TIME(LEFT('2012_sunrise-set_Durham_NC'!W36,2),RIGHT('2012_sunrise-set_Durham_NC'!W36,2),0)</f>
        <v>0.70972222222222225</v>
      </c>
      <c r="X35" s="6">
        <f>TIME(LEFT('2012_sunrise-set_Durham_NC'!X36,2),RIGHT('2012_sunrise-set_Durham_NC'!X36,2),0)</f>
        <v>0.30972222222222223</v>
      </c>
      <c r="Y35" s="6">
        <f>TIME(LEFT('2012_sunrise-set_Durham_NC'!Y36,2),RIGHT('2012_sunrise-set_Durham_NC'!Y36,2),0)</f>
        <v>0.71527777777777779</v>
      </c>
    </row>
    <row r="36" spans="1:25" x14ac:dyDescent="0.25">
      <c r="A36" s="3">
        <v>30</v>
      </c>
      <c r="B36" s="6">
        <f>TIME(LEFT('2012_sunrise-set_Durham_NC'!B37,2),RIGHT('2012_sunrise-set_Durham_NC'!B37,2),0)</f>
        <v>0.30416666666666664</v>
      </c>
      <c r="C36" s="6">
        <f>TIME(LEFT('2012_sunrise-set_Durham_NC'!C37,2),RIGHT('2012_sunrise-set_Durham_NC'!C37,2),0)</f>
        <v>0.73611111111111116</v>
      </c>
      <c r="D36" s="6" t="e">
        <f>TIME(LEFT('2012_sunrise-set_Durham_NC'!D37,2),RIGHT('2012_sunrise-set_Durham_NC'!D37,2),0)</f>
        <v>#VALUE!</v>
      </c>
      <c r="E36" s="6" t="e">
        <f>TIME(LEFT('2012_sunrise-set_Durham_NC'!E37,2),RIGHT('2012_sunrise-set_Durham_NC'!E37,2),0)</f>
        <v>#VALUE!</v>
      </c>
      <c r="F36" s="6">
        <f>TIME(LEFT('2012_sunrise-set_Durham_NC'!F37,2),RIGHT('2012_sunrise-set_Durham_NC'!F37,2),0)</f>
        <v>0.25277777777777777</v>
      </c>
      <c r="G36" s="6">
        <f>TIME(LEFT('2012_sunrise-set_Durham_NC'!G37,2),RIGHT('2012_sunrise-set_Durham_NC'!G37,2),0)</f>
        <v>0.77500000000000002</v>
      </c>
      <c r="H36" s="6">
        <f>TIME(LEFT('2012_sunrise-set_Durham_NC'!H37,2),RIGHT('2012_sunrise-set_Durham_NC'!H37,2),0)</f>
        <v>0.22500000000000001</v>
      </c>
      <c r="I36" s="6">
        <f>TIME(LEFT('2012_sunrise-set_Durham_NC'!I37,2),RIGHT('2012_sunrise-set_Durham_NC'!I37,2),0)</f>
        <v>0.79305555555555562</v>
      </c>
      <c r="J36" s="6">
        <f>TIME(LEFT('2012_sunrise-set_Durham_NC'!J37,2),RIGHT('2012_sunrise-set_Durham_NC'!J37,2),0)</f>
        <v>0.20902777777777778</v>
      </c>
      <c r="K36" s="6">
        <f>TIME(LEFT('2012_sunrise-set_Durham_NC'!K37,2),RIGHT('2012_sunrise-set_Durham_NC'!K37,2),0)</f>
        <v>0.80972222222222223</v>
      </c>
      <c r="L36" s="6">
        <f>TIME(LEFT('2012_sunrise-set_Durham_NC'!L37,2),RIGHT('2012_sunrise-set_Durham_NC'!L37,2),0)</f>
        <v>0.20972222222222223</v>
      </c>
      <c r="M36" s="6">
        <f>TIME(LEFT('2012_sunrise-set_Durham_NC'!M37,2),RIGHT('2012_sunrise-set_Durham_NC'!M37,2),0)</f>
        <v>0.81666666666666676</v>
      </c>
      <c r="N36" s="6">
        <f>TIME(LEFT('2012_sunrise-set_Durham_NC'!N37,2),RIGHT('2012_sunrise-set_Durham_NC'!N37,2),0)</f>
        <v>0.22361111111111109</v>
      </c>
      <c r="O36" s="6">
        <f>TIME(LEFT('2012_sunrise-set_Durham_NC'!O37,2),RIGHT('2012_sunrise-set_Durham_NC'!O37,2),0)</f>
        <v>0.80694444444444446</v>
      </c>
      <c r="P36" s="6">
        <f>TIME(LEFT('2012_sunrise-set_Durham_NC'!P37,2),RIGHT('2012_sunrise-set_Durham_NC'!P37,2),0)</f>
        <v>0.24027777777777778</v>
      </c>
      <c r="Q36" s="6">
        <f>TIME(LEFT('2012_sunrise-set_Durham_NC'!Q37,2),RIGHT('2012_sunrise-set_Durham_NC'!Q37,2),0)</f>
        <v>0.78125</v>
      </c>
      <c r="R36" s="6">
        <f>TIME(LEFT('2012_sunrise-set_Durham_NC'!R37,2),RIGHT('2012_sunrise-set_Durham_NC'!R37,2),0)</f>
        <v>0.25694444444444448</v>
      </c>
      <c r="S36" s="6">
        <f>TIME(LEFT('2012_sunrise-set_Durham_NC'!S37,2),RIGHT('2012_sunrise-set_Durham_NC'!S37,2),0)</f>
        <v>0.75</v>
      </c>
      <c r="T36" s="6">
        <f>TIME(LEFT('2012_sunrise-set_Durham_NC'!T37,2),RIGHT('2012_sunrise-set_Durham_NC'!T37,2),0)</f>
        <v>0.27569444444444446</v>
      </c>
      <c r="U36" s="6">
        <f>TIME(LEFT('2012_sunrise-set_Durham_NC'!U37,2),RIGHT('2012_sunrise-set_Durham_NC'!U37,2),0)</f>
        <v>0.72291666666666676</v>
      </c>
      <c r="V36" s="6">
        <f>TIME(LEFT('2012_sunrise-set_Durham_NC'!V37,2),RIGHT('2012_sunrise-set_Durham_NC'!V37,2),0)</f>
        <v>0.29652777777777778</v>
      </c>
      <c r="W36" s="6">
        <f>TIME(LEFT('2012_sunrise-set_Durham_NC'!W37,2),RIGHT('2012_sunrise-set_Durham_NC'!W37,2),0)</f>
        <v>0.70972222222222225</v>
      </c>
      <c r="X36" s="6">
        <f>TIME(LEFT('2012_sunrise-set_Durham_NC'!X37,2),RIGHT('2012_sunrise-set_Durham_NC'!X37,2),0)</f>
        <v>0.30972222222222223</v>
      </c>
      <c r="Y36" s="6">
        <f>TIME(LEFT('2012_sunrise-set_Durham_NC'!Y37,2),RIGHT('2012_sunrise-set_Durham_NC'!Y37,2),0)</f>
        <v>0.71597222222222223</v>
      </c>
    </row>
    <row r="37" spans="1:25" x14ac:dyDescent="0.25">
      <c r="A37" s="3">
        <v>31</v>
      </c>
      <c r="B37" s="6">
        <f>TIME(LEFT('2012_sunrise-set_Durham_NC'!B38,2),RIGHT('2012_sunrise-set_Durham_NC'!B38,2),0)</f>
        <v>0.3034722222222222</v>
      </c>
      <c r="C37" s="6">
        <f>TIME(LEFT('2012_sunrise-set_Durham_NC'!C38,2),RIGHT('2012_sunrise-set_Durham_NC'!C38,2),0)</f>
        <v>0.7368055555555556</v>
      </c>
      <c r="D37" s="6" t="e">
        <f>TIME(LEFT('2012_sunrise-set_Durham_NC'!D38,2),RIGHT('2012_sunrise-set_Durham_NC'!D38,2),0)</f>
        <v>#VALUE!</v>
      </c>
      <c r="E37" s="6" t="e">
        <f>TIME(LEFT('2012_sunrise-set_Durham_NC'!E38,2),RIGHT('2012_sunrise-set_Durham_NC'!E38,2),0)</f>
        <v>#VALUE!</v>
      </c>
      <c r="F37" s="6">
        <f>TIME(LEFT('2012_sunrise-set_Durham_NC'!F38,2),RIGHT('2012_sunrise-set_Durham_NC'!F38,2),0)</f>
        <v>0.25208333333333333</v>
      </c>
      <c r="G37" s="6">
        <f>TIME(LEFT('2012_sunrise-set_Durham_NC'!G38,2),RIGHT('2012_sunrise-set_Durham_NC'!G38,2),0)</f>
        <v>0.77569444444444446</v>
      </c>
      <c r="H37" s="6" t="e">
        <f>TIME(LEFT('2012_sunrise-set_Durham_NC'!H38,2),RIGHT('2012_sunrise-set_Durham_NC'!H38,2),0)</f>
        <v>#VALUE!</v>
      </c>
      <c r="I37" s="6" t="e">
        <f>TIME(LEFT('2012_sunrise-set_Durham_NC'!I38,2),RIGHT('2012_sunrise-set_Durham_NC'!I38,2),0)</f>
        <v>#VALUE!</v>
      </c>
      <c r="J37" s="6">
        <f>TIME(LEFT('2012_sunrise-set_Durham_NC'!J38,2),RIGHT('2012_sunrise-set_Durham_NC'!J38,2),0)</f>
        <v>0.20833333333333334</v>
      </c>
      <c r="K37" s="6">
        <f>TIME(LEFT('2012_sunrise-set_Durham_NC'!K38,2),RIGHT('2012_sunrise-set_Durham_NC'!K38,2),0)</f>
        <v>0.81041666666666667</v>
      </c>
      <c r="L37" s="6" t="e">
        <f>TIME(LEFT('2012_sunrise-set_Durham_NC'!L38,2),RIGHT('2012_sunrise-set_Durham_NC'!L38,2),0)</f>
        <v>#VALUE!</v>
      </c>
      <c r="M37" s="6" t="e">
        <f>TIME(LEFT('2012_sunrise-set_Durham_NC'!M38,2),RIGHT('2012_sunrise-set_Durham_NC'!M38,2),0)</f>
        <v>#VALUE!</v>
      </c>
      <c r="N37" s="6">
        <f>TIME(LEFT('2012_sunrise-set_Durham_NC'!N38,2),RIGHT('2012_sunrise-set_Durham_NC'!N38,2),0)</f>
        <v>0.22430555555555556</v>
      </c>
      <c r="O37" s="6">
        <f>TIME(LEFT('2012_sunrise-set_Durham_NC'!O38,2),RIGHT('2012_sunrise-set_Durham_NC'!O38,2),0)</f>
        <v>0.80625000000000002</v>
      </c>
      <c r="P37" s="6">
        <f>TIME(LEFT('2012_sunrise-set_Durham_NC'!P38,2),RIGHT('2012_sunrise-set_Durham_NC'!P38,2),0)</f>
        <v>0.24097222222222223</v>
      </c>
      <c r="Q37" s="6">
        <f>TIME(LEFT('2012_sunrise-set_Durham_NC'!Q38,2),RIGHT('2012_sunrise-set_Durham_NC'!Q38,2),0)</f>
        <v>0.78055555555555556</v>
      </c>
      <c r="R37" s="6" t="e">
        <f>TIME(LEFT('2012_sunrise-set_Durham_NC'!R38,2),RIGHT('2012_sunrise-set_Durham_NC'!R38,2),0)</f>
        <v>#VALUE!</v>
      </c>
      <c r="S37" s="6" t="e">
        <f>TIME(LEFT('2012_sunrise-set_Durham_NC'!S38,2),RIGHT('2012_sunrise-set_Durham_NC'!S38,2),0)</f>
        <v>#VALUE!</v>
      </c>
      <c r="T37" s="6">
        <f>TIME(LEFT('2012_sunrise-set_Durham_NC'!T38,2),RIGHT('2012_sunrise-set_Durham_NC'!T38,2),0)</f>
        <v>0.27638888888888885</v>
      </c>
      <c r="U37" s="6">
        <f>TIME(LEFT('2012_sunrise-set_Durham_NC'!U38,2),RIGHT('2012_sunrise-set_Durham_NC'!U38,2),0)</f>
        <v>0.72222222222222221</v>
      </c>
      <c r="V37" s="6" t="e">
        <f>TIME(LEFT('2012_sunrise-set_Durham_NC'!V38,2),RIGHT('2012_sunrise-set_Durham_NC'!V38,2),0)</f>
        <v>#VALUE!</v>
      </c>
      <c r="W37" s="6" t="e">
        <f>TIME(LEFT('2012_sunrise-set_Durham_NC'!W38,2),RIGHT('2012_sunrise-set_Durham_NC'!W38,2),0)</f>
        <v>#VALUE!</v>
      </c>
      <c r="X37" s="6">
        <f>TIME(LEFT('2012_sunrise-set_Durham_NC'!X38,2),RIGHT('2012_sunrise-set_Durham_NC'!X38,2),0)</f>
        <v>0.30972222222222223</v>
      </c>
      <c r="Y37" s="6">
        <f>TIME(LEFT('2012_sunrise-set_Durham_NC'!Y38,2),RIGHT('2012_sunrise-set_Durham_NC'!Y38,2),0)</f>
        <v>0.71666666666666667</v>
      </c>
    </row>
  </sheetData>
  <mergeCells count="4">
    <mergeCell ref="A1:Y1"/>
    <mergeCell ref="A2:Y2"/>
    <mergeCell ref="A3:Y3"/>
    <mergeCell ref="A4:Y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1"/>
  <sheetViews>
    <sheetView topLeftCell="A244" workbookViewId="0">
      <selection activeCell="C262" sqref="C262"/>
    </sheetView>
  </sheetViews>
  <sheetFormatPr defaultColWidth="6.28515625" defaultRowHeight="15" x14ac:dyDescent="0.25"/>
  <cols>
    <col min="1" max="1" width="6.7109375" customWidth="1"/>
    <col min="2" max="2" width="4.28515625" bestFit="1" customWidth="1"/>
    <col min="3" max="3" width="4.7109375" style="1" bestFit="1" customWidth="1"/>
    <col min="4" max="4" width="5.5703125" bestFit="1" customWidth="1"/>
  </cols>
  <sheetData>
    <row r="1" spans="1:25" ht="15.75" x14ac:dyDescent="0.3">
      <c r="A1" s="7" t="s">
        <v>4</v>
      </c>
      <c r="B1" s="7"/>
      <c r="C1" s="7"/>
      <c r="D1" s="7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x14ac:dyDescent="0.3">
      <c r="A2" s="7" t="s">
        <v>314</v>
      </c>
      <c r="B2" s="7"/>
      <c r="C2" s="7"/>
      <c r="D2" s="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x14ac:dyDescent="0.3">
      <c r="A3" s="7" t="s">
        <v>6</v>
      </c>
      <c r="B3" s="7"/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x14ac:dyDescent="0.3">
      <c r="A4" s="7" t="s">
        <v>7</v>
      </c>
      <c r="B4" s="7"/>
      <c r="C4" s="7"/>
      <c r="D4" s="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5" t="s">
        <v>8</v>
      </c>
      <c r="B5" s="5" t="s">
        <v>0</v>
      </c>
      <c r="C5" s="6" t="s">
        <v>1</v>
      </c>
      <c r="D5" s="5" t="s">
        <v>2</v>
      </c>
    </row>
    <row r="6" spans="1:25" x14ac:dyDescent="0.25">
      <c r="A6" s="5">
        <v>1</v>
      </c>
      <c r="B6" s="3">
        <v>1</v>
      </c>
      <c r="C6" s="6">
        <f>INDEX(Sheet1!$B$7:$Y$37,Sheet2!B6,Sheet2!A6*2-1)</f>
        <v>0.30972222222222223</v>
      </c>
      <c r="D6" s="6">
        <f>INDEX(Sheet1!$B$7:$Y$37,Sheet2!B6,Sheet2!A6*2)</f>
        <v>0.71666666666666667</v>
      </c>
    </row>
    <row r="7" spans="1:25" x14ac:dyDescent="0.25">
      <c r="A7" s="5">
        <v>1</v>
      </c>
      <c r="B7" s="3">
        <v>2</v>
      </c>
      <c r="C7" s="6">
        <f>INDEX(Sheet1!$B$7:$Y$37,Sheet2!B7,Sheet2!A7*2-1)</f>
        <v>0.30972222222222223</v>
      </c>
      <c r="D7" s="6">
        <f>INDEX(Sheet1!$B$7:$Y$37,Sheet2!B7,Sheet2!A7*2)</f>
        <v>0.71736111111111101</v>
      </c>
    </row>
    <row r="8" spans="1:25" x14ac:dyDescent="0.25">
      <c r="A8" s="5">
        <v>1</v>
      </c>
      <c r="B8" s="3">
        <v>3</v>
      </c>
      <c r="C8" s="6">
        <f>INDEX(Sheet1!$B$7:$Y$37,Sheet2!B8,Sheet2!A8*2-1)</f>
        <v>0.31041666666666667</v>
      </c>
      <c r="D8" s="6">
        <f>INDEX(Sheet1!$B$7:$Y$37,Sheet2!B8,Sheet2!A8*2)</f>
        <v>0.71805555555555556</v>
      </c>
    </row>
    <row r="9" spans="1:25" x14ac:dyDescent="0.25">
      <c r="A9" s="5">
        <v>1</v>
      </c>
      <c r="B9" s="3">
        <v>4</v>
      </c>
      <c r="C9" s="6">
        <f>INDEX(Sheet1!$B$7:$Y$37,Sheet2!B9,Sheet2!A9*2-1)</f>
        <v>0.31041666666666667</v>
      </c>
      <c r="D9" s="6">
        <f>INDEX(Sheet1!$B$7:$Y$37,Sheet2!B9,Sheet2!A9*2)</f>
        <v>0.71805555555555556</v>
      </c>
    </row>
    <row r="10" spans="1:25" x14ac:dyDescent="0.25">
      <c r="A10" s="5">
        <v>1</v>
      </c>
      <c r="B10" s="3">
        <v>5</v>
      </c>
      <c r="C10" s="6">
        <f>INDEX(Sheet1!$B$7:$Y$37,Sheet2!B10,Sheet2!A10*2-1)</f>
        <v>0.31041666666666667</v>
      </c>
      <c r="D10" s="6">
        <f>INDEX(Sheet1!$B$7:$Y$37,Sheet2!B10,Sheet2!A10*2)</f>
        <v>0.71875</v>
      </c>
    </row>
    <row r="11" spans="1:25" x14ac:dyDescent="0.25">
      <c r="A11" s="5">
        <v>1</v>
      </c>
      <c r="B11" s="3">
        <v>6</v>
      </c>
      <c r="C11" s="6">
        <f>INDEX(Sheet1!$B$7:$Y$37,Sheet2!B11,Sheet2!A11*2-1)</f>
        <v>0.31041666666666667</v>
      </c>
      <c r="D11" s="6">
        <f>INDEX(Sheet1!$B$7:$Y$37,Sheet2!B11,Sheet2!A11*2)</f>
        <v>0.71944444444444444</v>
      </c>
    </row>
    <row r="12" spans="1:25" x14ac:dyDescent="0.25">
      <c r="A12" s="5">
        <v>1</v>
      </c>
      <c r="B12" s="3">
        <v>7</v>
      </c>
      <c r="C12" s="6">
        <f>INDEX(Sheet1!$B$7:$Y$37,Sheet2!B12,Sheet2!A12*2-1)</f>
        <v>0.31041666666666667</v>
      </c>
      <c r="D12" s="6">
        <f>INDEX(Sheet1!$B$7:$Y$37,Sheet2!B12,Sheet2!A12*2)</f>
        <v>0.72013888888888899</v>
      </c>
    </row>
    <row r="13" spans="1:25" x14ac:dyDescent="0.25">
      <c r="A13" s="5">
        <v>1</v>
      </c>
      <c r="B13" s="3">
        <v>8</v>
      </c>
      <c r="C13" s="6">
        <f>INDEX(Sheet1!$B$7:$Y$37,Sheet2!B13,Sheet2!A13*2-1)</f>
        <v>0.31041666666666667</v>
      </c>
      <c r="D13" s="6">
        <f>INDEX(Sheet1!$B$7:$Y$37,Sheet2!B13,Sheet2!A13*2)</f>
        <v>0.72083333333333333</v>
      </c>
    </row>
    <row r="14" spans="1:25" x14ac:dyDescent="0.25">
      <c r="A14" s="5">
        <v>1</v>
      </c>
      <c r="B14" s="3">
        <v>9</v>
      </c>
      <c r="C14" s="6">
        <f>INDEX(Sheet1!$B$7:$Y$37,Sheet2!B14,Sheet2!A14*2-1)</f>
        <v>0.31041666666666667</v>
      </c>
      <c r="D14" s="6">
        <f>INDEX(Sheet1!$B$7:$Y$37,Sheet2!B14,Sheet2!A14*2)</f>
        <v>0.72152777777777777</v>
      </c>
    </row>
    <row r="15" spans="1:25" x14ac:dyDescent="0.25">
      <c r="A15" s="5">
        <v>1</v>
      </c>
      <c r="B15" s="3">
        <v>10</v>
      </c>
      <c r="C15" s="6">
        <f>INDEX(Sheet1!$B$7:$Y$37,Sheet2!B15,Sheet2!A15*2-1)</f>
        <v>0.31041666666666667</v>
      </c>
      <c r="D15" s="6">
        <f>INDEX(Sheet1!$B$7:$Y$37,Sheet2!B15,Sheet2!A15*2)</f>
        <v>0.72222222222222221</v>
      </c>
    </row>
    <row r="16" spans="1:25" x14ac:dyDescent="0.25">
      <c r="A16" s="5">
        <v>1</v>
      </c>
      <c r="B16" s="3">
        <v>11</v>
      </c>
      <c r="C16" s="6">
        <f>INDEX(Sheet1!$B$7:$Y$37,Sheet2!B16,Sheet2!A16*2-1)</f>
        <v>0.30972222222222223</v>
      </c>
      <c r="D16" s="6">
        <f>INDEX(Sheet1!$B$7:$Y$37,Sheet2!B16,Sheet2!A16*2)</f>
        <v>0.72291666666666676</v>
      </c>
    </row>
    <row r="17" spans="1:4" x14ac:dyDescent="0.25">
      <c r="A17" s="5">
        <v>1</v>
      </c>
      <c r="B17" s="3">
        <v>12</v>
      </c>
      <c r="C17" s="6">
        <f>INDEX(Sheet1!$B$7:$Y$37,Sheet2!B17,Sheet2!A17*2-1)</f>
        <v>0.30972222222222223</v>
      </c>
      <c r="D17" s="6">
        <f>INDEX(Sheet1!$B$7:$Y$37,Sheet2!B17,Sheet2!A17*2)</f>
        <v>0.72361111111111109</v>
      </c>
    </row>
    <row r="18" spans="1:4" x14ac:dyDescent="0.25">
      <c r="A18" s="5">
        <v>1</v>
      </c>
      <c r="B18" s="3">
        <v>13</v>
      </c>
      <c r="C18" s="6">
        <f>INDEX(Sheet1!$B$7:$Y$37,Sheet2!B18,Sheet2!A18*2-1)</f>
        <v>0.30972222222222223</v>
      </c>
      <c r="D18" s="6">
        <f>INDEX(Sheet1!$B$7:$Y$37,Sheet2!B18,Sheet2!A18*2)</f>
        <v>0.72430555555555554</v>
      </c>
    </row>
    <row r="19" spans="1:4" x14ac:dyDescent="0.25">
      <c r="A19" s="5">
        <v>1</v>
      </c>
      <c r="B19" s="3">
        <v>14</v>
      </c>
      <c r="C19" s="6">
        <f>INDEX(Sheet1!$B$7:$Y$37,Sheet2!B19,Sheet2!A19*2-1)</f>
        <v>0.30972222222222223</v>
      </c>
      <c r="D19" s="6">
        <f>INDEX(Sheet1!$B$7:$Y$37,Sheet2!B19,Sheet2!A19*2)</f>
        <v>0.72499999999999998</v>
      </c>
    </row>
    <row r="20" spans="1:4" x14ac:dyDescent="0.25">
      <c r="A20" s="5">
        <v>1</v>
      </c>
      <c r="B20" s="3">
        <v>15</v>
      </c>
      <c r="C20" s="6">
        <f>INDEX(Sheet1!$B$7:$Y$37,Sheet2!B20,Sheet2!A20*2-1)</f>
        <v>0.30972222222222223</v>
      </c>
      <c r="D20" s="6">
        <f>INDEX(Sheet1!$B$7:$Y$37,Sheet2!B20,Sheet2!A20*2)</f>
        <v>0.72499999999999998</v>
      </c>
    </row>
    <row r="21" spans="1:4" x14ac:dyDescent="0.25">
      <c r="A21" s="5">
        <v>1</v>
      </c>
      <c r="B21" s="3">
        <v>16</v>
      </c>
      <c r="C21" s="6">
        <f>INDEX(Sheet1!$B$7:$Y$37,Sheet2!B21,Sheet2!A21*2-1)</f>
        <v>0.30902777777777779</v>
      </c>
      <c r="D21" s="6">
        <f>INDEX(Sheet1!$B$7:$Y$37,Sheet2!B21,Sheet2!A21*2)</f>
        <v>0.72569444444444453</v>
      </c>
    </row>
    <row r="22" spans="1:4" x14ac:dyDescent="0.25">
      <c r="A22" s="5">
        <v>1</v>
      </c>
      <c r="B22" s="3">
        <v>17</v>
      </c>
      <c r="C22" s="6">
        <f>INDEX(Sheet1!$B$7:$Y$37,Sheet2!B22,Sheet2!A22*2-1)</f>
        <v>0.30902777777777779</v>
      </c>
      <c r="D22" s="6">
        <f>INDEX(Sheet1!$B$7:$Y$37,Sheet2!B22,Sheet2!A22*2)</f>
        <v>0.72638888888888886</v>
      </c>
    </row>
    <row r="23" spans="1:4" x14ac:dyDescent="0.25">
      <c r="A23" s="5">
        <v>1</v>
      </c>
      <c r="B23" s="3">
        <v>18</v>
      </c>
      <c r="C23" s="6">
        <f>INDEX(Sheet1!$B$7:$Y$37,Sheet2!B23,Sheet2!A23*2-1)</f>
        <v>0.30902777777777779</v>
      </c>
      <c r="D23" s="6">
        <f>INDEX(Sheet1!$B$7:$Y$37,Sheet2!B23,Sheet2!A23*2)</f>
        <v>0.7270833333333333</v>
      </c>
    </row>
    <row r="24" spans="1:4" x14ac:dyDescent="0.25">
      <c r="A24" s="5">
        <v>1</v>
      </c>
      <c r="B24" s="3">
        <v>19</v>
      </c>
      <c r="C24" s="6">
        <f>INDEX(Sheet1!$B$7:$Y$37,Sheet2!B24,Sheet2!A24*2-1)</f>
        <v>0.30833333333333335</v>
      </c>
      <c r="D24" s="6">
        <f>INDEX(Sheet1!$B$7:$Y$37,Sheet2!B24,Sheet2!A24*2)</f>
        <v>0.7284722222222223</v>
      </c>
    </row>
    <row r="25" spans="1:4" x14ac:dyDescent="0.25">
      <c r="A25" s="5">
        <v>1</v>
      </c>
      <c r="B25" s="3">
        <v>20</v>
      </c>
      <c r="C25" s="6">
        <f>INDEX(Sheet1!$B$7:$Y$37,Sheet2!B25,Sheet2!A25*2-1)</f>
        <v>0.30833333333333335</v>
      </c>
      <c r="D25" s="6">
        <f>INDEX(Sheet1!$B$7:$Y$37,Sheet2!B25,Sheet2!A25*2)</f>
        <v>0.72916666666666663</v>
      </c>
    </row>
    <row r="26" spans="1:4" x14ac:dyDescent="0.25">
      <c r="A26" s="5">
        <v>1</v>
      </c>
      <c r="B26" s="3">
        <v>21</v>
      </c>
      <c r="C26" s="6">
        <f>INDEX(Sheet1!$B$7:$Y$37,Sheet2!B26,Sheet2!A26*2-1)</f>
        <v>0.30763888888888891</v>
      </c>
      <c r="D26" s="6">
        <f>INDEX(Sheet1!$B$7:$Y$37,Sheet2!B26,Sheet2!A26*2)</f>
        <v>0.72986111111111107</v>
      </c>
    </row>
    <row r="27" spans="1:4" x14ac:dyDescent="0.25">
      <c r="A27" s="5">
        <v>1</v>
      </c>
      <c r="B27" s="3">
        <v>22</v>
      </c>
      <c r="C27" s="6">
        <f>INDEX(Sheet1!$B$7:$Y$37,Sheet2!B27,Sheet2!A27*2-1)</f>
        <v>0.30763888888888891</v>
      </c>
      <c r="D27" s="6">
        <f>INDEX(Sheet1!$B$7:$Y$37,Sheet2!B27,Sheet2!A27*2)</f>
        <v>0.73055555555555562</v>
      </c>
    </row>
    <row r="28" spans="1:4" x14ac:dyDescent="0.25">
      <c r="A28" s="5">
        <v>1</v>
      </c>
      <c r="B28" s="3">
        <v>23</v>
      </c>
      <c r="C28" s="6">
        <f>INDEX(Sheet1!$B$7:$Y$37,Sheet2!B28,Sheet2!A28*2-1)</f>
        <v>0.30694444444444441</v>
      </c>
      <c r="D28" s="6">
        <f>INDEX(Sheet1!$B$7:$Y$37,Sheet2!B28,Sheet2!A28*2)</f>
        <v>0.73125000000000007</v>
      </c>
    </row>
    <row r="29" spans="1:4" x14ac:dyDescent="0.25">
      <c r="A29" s="5">
        <v>1</v>
      </c>
      <c r="B29" s="3">
        <v>24</v>
      </c>
      <c r="C29" s="6">
        <f>INDEX(Sheet1!$B$7:$Y$37,Sheet2!B29,Sheet2!A29*2-1)</f>
        <v>0.30694444444444441</v>
      </c>
      <c r="D29" s="6">
        <f>INDEX(Sheet1!$B$7:$Y$37,Sheet2!B29,Sheet2!A29*2)</f>
        <v>0.7319444444444444</v>
      </c>
    </row>
    <row r="30" spans="1:4" x14ac:dyDescent="0.25">
      <c r="A30" s="5">
        <v>1</v>
      </c>
      <c r="B30" s="3">
        <v>25</v>
      </c>
      <c r="C30" s="6">
        <f>INDEX(Sheet1!$B$7:$Y$37,Sheet2!B30,Sheet2!A30*2-1)</f>
        <v>0.30624999999999997</v>
      </c>
      <c r="D30" s="6">
        <f>INDEX(Sheet1!$B$7:$Y$37,Sheet2!B30,Sheet2!A30*2)</f>
        <v>0.73263888888888884</v>
      </c>
    </row>
    <row r="31" spans="1:4" x14ac:dyDescent="0.25">
      <c r="A31" s="5">
        <v>1</v>
      </c>
      <c r="B31" s="3">
        <v>26</v>
      </c>
      <c r="C31" s="6">
        <f>INDEX(Sheet1!$B$7:$Y$37,Sheet2!B31,Sheet2!A31*2-1)</f>
        <v>0.30624999999999997</v>
      </c>
      <c r="D31" s="6">
        <f>INDEX(Sheet1!$B$7:$Y$37,Sheet2!B31,Sheet2!A31*2)</f>
        <v>0.73333333333333339</v>
      </c>
    </row>
    <row r="32" spans="1:4" x14ac:dyDescent="0.25">
      <c r="A32" s="5">
        <v>1</v>
      </c>
      <c r="B32" s="3">
        <v>27</v>
      </c>
      <c r="C32" s="6">
        <f>INDEX(Sheet1!$B$7:$Y$37,Sheet2!B32,Sheet2!A32*2-1)</f>
        <v>0.30555555555555552</v>
      </c>
      <c r="D32" s="6">
        <f>INDEX(Sheet1!$B$7:$Y$37,Sheet2!B32,Sheet2!A32*2)</f>
        <v>0.73402777777777783</v>
      </c>
    </row>
    <row r="33" spans="1:4" x14ac:dyDescent="0.25">
      <c r="A33" s="5">
        <v>1</v>
      </c>
      <c r="B33" s="3">
        <v>28</v>
      </c>
      <c r="C33" s="6">
        <f>INDEX(Sheet1!$B$7:$Y$37,Sheet2!B33,Sheet2!A33*2-1)</f>
        <v>0.30555555555555552</v>
      </c>
      <c r="D33" s="6">
        <f>INDEX(Sheet1!$B$7:$Y$37,Sheet2!B33,Sheet2!A33*2)</f>
        <v>0.73472222222222217</v>
      </c>
    </row>
    <row r="34" spans="1:4" x14ac:dyDescent="0.25">
      <c r="A34" s="5">
        <v>1</v>
      </c>
      <c r="B34" s="3">
        <v>29</v>
      </c>
      <c r="C34" s="6">
        <f>INDEX(Sheet1!$B$7:$Y$37,Sheet2!B34,Sheet2!A34*2-1)</f>
        <v>0.30486111111111108</v>
      </c>
      <c r="D34" s="6">
        <f>INDEX(Sheet1!$B$7:$Y$37,Sheet2!B34,Sheet2!A34*2)</f>
        <v>0.73541666666666661</v>
      </c>
    </row>
    <row r="35" spans="1:4" x14ac:dyDescent="0.25">
      <c r="A35" s="5">
        <v>1</v>
      </c>
      <c r="B35" s="3">
        <v>30</v>
      </c>
      <c r="C35" s="6">
        <f>INDEX(Sheet1!$B$7:$Y$37,Sheet2!B35,Sheet2!A35*2-1)</f>
        <v>0.30416666666666664</v>
      </c>
      <c r="D35" s="6">
        <f>INDEX(Sheet1!$B$7:$Y$37,Sheet2!B35,Sheet2!A35*2)</f>
        <v>0.73611111111111116</v>
      </c>
    </row>
    <row r="36" spans="1:4" x14ac:dyDescent="0.25">
      <c r="A36" s="5">
        <v>1</v>
      </c>
      <c r="B36" s="3">
        <v>31</v>
      </c>
      <c r="C36" s="6">
        <f>INDEX(Sheet1!$B$7:$Y$37,Sheet2!B36,Sheet2!A36*2-1)</f>
        <v>0.3034722222222222</v>
      </c>
      <c r="D36" s="6">
        <f>INDEX(Sheet1!$B$7:$Y$37,Sheet2!B36,Sheet2!A36*2)</f>
        <v>0.7368055555555556</v>
      </c>
    </row>
    <row r="37" spans="1:4" x14ac:dyDescent="0.25">
      <c r="A37" s="5">
        <v>2</v>
      </c>
      <c r="B37" s="3">
        <v>1</v>
      </c>
      <c r="C37" s="6">
        <f>INDEX(Sheet1!$B$7:$Y$37,Sheet2!B37,Sheet2!A37*2-1)</f>
        <v>0.3034722222222222</v>
      </c>
      <c r="D37" s="6">
        <f>INDEX(Sheet1!$B$7:$Y$37,Sheet2!B37,Sheet2!A37*2)</f>
        <v>0.73749999999999993</v>
      </c>
    </row>
    <row r="38" spans="1:4" x14ac:dyDescent="0.25">
      <c r="A38" s="5">
        <v>2</v>
      </c>
      <c r="B38" s="3">
        <v>2</v>
      </c>
      <c r="C38" s="6">
        <f>INDEX(Sheet1!$B$7:$Y$37,Sheet2!B38,Sheet2!A38*2-1)</f>
        <v>0.30277777777777776</v>
      </c>
      <c r="D38" s="6">
        <f>INDEX(Sheet1!$B$7:$Y$37,Sheet2!B38,Sheet2!A38*2)</f>
        <v>0.73819444444444438</v>
      </c>
    </row>
    <row r="39" spans="1:4" x14ac:dyDescent="0.25">
      <c r="A39" s="5">
        <v>2</v>
      </c>
      <c r="B39" s="3">
        <v>3</v>
      </c>
      <c r="C39" s="6">
        <f>INDEX(Sheet1!$B$7:$Y$37,Sheet2!B39,Sheet2!A39*2-1)</f>
        <v>0.30208333333333331</v>
      </c>
      <c r="D39" s="6">
        <f>INDEX(Sheet1!$B$7:$Y$37,Sheet2!B39,Sheet2!A39*2)</f>
        <v>0.73888888888888893</v>
      </c>
    </row>
    <row r="40" spans="1:4" x14ac:dyDescent="0.25">
      <c r="A40" s="5">
        <v>2</v>
      </c>
      <c r="B40" s="3">
        <v>4</v>
      </c>
      <c r="C40" s="6">
        <f>INDEX(Sheet1!$B$7:$Y$37,Sheet2!B40,Sheet2!A40*2-1)</f>
        <v>0.30138888888888887</v>
      </c>
      <c r="D40" s="6">
        <f>INDEX(Sheet1!$B$7:$Y$37,Sheet2!B40,Sheet2!A40*2)</f>
        <v>0.73958333333333337</v>
      </c>
    </row>
    <row r="41" spans="1:4" x14ac:dyDescent="0.25">
      <c r="A41" s="5">
        <v>2</v>
      </c>
      <c r="B41" s="3">
        <v>5</v>
      </c>
      <c r="C41" s="6">
        <f>INDEX(Sheet1!$B$7:$Y$37,Sheet2!B41,Sheet2!A41*2-1)</f>
        <v>0.30069444444444443</v>
      </c>
      <c r="D41" s="6">
        <f>INDEX(Sheet1!$B$7:$Y$37,Sheet2!B41,Sheet2!A41*2)</f>
        <v>0.7402777777777777</v>
      </c>
    </row>
    <row r="42" spans="1:4" x14ac:dyDescent="0.25">
      <c r="A42" s="5">
        <v>2</v>
      </c>
      <c r="B42" s="3">
        <v>6</v>
      </c>
      <c r="C42" s="6">
        <f>INDEX(Sheet1!$B$7:$Y$37,Sheet2!B42,Sheet2!A42*2-1)</f>
        <v>0.3</v>
      </c>
      <c r="D42" s="6">
        <f>INDEX(Sheet1!$B$7:$Y$37,Sheet2!B42,Sheet2!A42*2)</f>
        <v>0.74097222222222225</v>
      </c>
    </row>
    <row r="43" spans="1:4" x14ac:dyDescent="0.25">
      <c r="A43" s="5">
        <v>2</v>
      </c>
      <c r="B43" s="3">
        <v>7</v>
      </c>
      <c r="C43" s="6">
        <f>INDEX(Sheet1!$B$7:$Y$37,Sheet2!B43,Sheet2!A43*2-1)</f>
        <v>0.3</v>
      </c>
      <c r="D43" s="6">
        <f>INDEX(Sheet1!$B$7:$Y$37,Sheet2!B43,Sheet2!A43*2)</f>
        <v>0.7416666666666667</v>
      </c>
    </row>
    <row r="44" spans="1:4" x14ac:dyDescent="0.25">
      <c r="A44" s="5">
        <v>2</v>
      </c>
      <c r="B44" s="3">
        <v>8</v>
      </c>
      <c r="C44" s="6">
        <f>INDEX(Sheet1!$B$7:$Y$37,Sheet2!B44,Sheet2!A44*2-1)</f>
        <v>0.29930555555555555</v>
      </c>
      <c r="D44" s="6">
        <f>INDEX(Sheet1!$B$7:$Y$37,Sheet2!B44,Sheet2!A44*2)</f>
        <v>0.74236111111111114</v>
      </c>
    </row>
    <row r="45" spans="1:4" x14ac:dyDescent="0.25">
      <c r="A45" s="5">
        <v>2</v>
      </c>
      <c r="B45" s="3">
        <v>9</v>
      </c>
      <c r="C45" s="6">
        <f>INDEX(Sheet1!$B$7:$Y$37,Sheet2!B45,Sheet2!A45*2-1)</f>
        <v>0.2986111111111111</v>
      </c>
      <c r="D45" s="6">
        <f>INDEX(Sheet1!$B$7:$Y$37,Sheet2!B45,Sheet2!A45*2)</f>
        <v>0.74305555555555547</v>
      </c>
    </row>
    <row r="46" spans="1:4" x14ac:dyDescent="0.25">
      <c r="A46" s="5">
        <v>2</v>
      </c>
      <c r="B46" s="3">
        <v>10</v>
      </c>
      <c r="C46" s="6">
        <f>INDEX(Sheet1!$B$7:$Y$37,Sheet2!B46,Sheet2!A46*2-1)</f>
        <v>0.29791666666666666</v>
      </c>
      <c r="D46" s="6">
        <f>INDEX(Sheet1!$B$7:$Y$37,Sheet2!B46,Sheet2!A46*2)</f>
        <v>0.74375000000000002</v>
      </c>
    </row>
    <row r="47" spans="1:4" x14ac:dyDescent="0.25">
      <c r="A47" s="5">
        <v>2</v>
      </c>
      <c r="B47" s="3">
        <v>11</v>
      </c>
      <c r="C47" s="6">
        <f>INDEX(Sheet1!$B$7:$Y$37,Sheet2!B47,Sheet2!A47*2-1)</f>
        <v>0.29722222222222222</v>
      </c>
      <c r="D47" s="6">
        <f>INDEX(Sheet1!$B$7:$Y$37,Sheet2!B47,Sheet2!A47*2)</f>
        <v>0.74513888888888891</v>
      </c>
    </row>
    <row r="48" spans="1:4" x14ac:dyDescent="0.25">
      <c r="A48" s="5">
        <v>2</v>
      </c>
      <c r="B48" s="3">
        <v>12</v>
      </c>
      <c r="C48" s="6">
        <f>INDEX(Sheet1!$B$7:$Y$37,Sheet2!B48,Sheet2!A48*2-1)</f>
        <v>0.29652777777777778</v>
      </c>
      <c r="D48" s="6">
        <f>INDEX(Sheet1!$B$7:$Y$37,Sheet2!B48,Sheet2!A48*2)</f>
        <v>0.74583333333333324</v>
      </c>
    </row>
    <row r="49" spans="1:4" x14ac:dyDescent="0.25">
      <c r="A49" s="5">
        <v>2</v>
      </c>
      <c r="B49" s="3">
        <v>13</v>
      </c>
      <c r="C49" s="6">
        <f>INDEX(Sheet1!$B$7:$Y$37,Sheet2!B49,Sheet2!A49*2-1)</f>
        <v>0.29583333333333334</v>
      </c>
      <c r="D49" s="6">
        <f>INDEX(Sheet1!$B$7:$Y$37,Sheet2!B49,Sheet2!A49*2)</f>
        <v>0.74652777777777779</v>
      </c>
    </row>
    <row r="50" spans="1:4" x14ac:dyDescent="0.25">
      <c r="A50" s="5">
        <v>2</v>
      </c>
      <c r="B50" s="3">
        <v>14</v>
      </c>
      <c r="C50" s="6">
        <f>INDEX(Sheet1!$B$7:$Y$37,Sheet2!B50,Sheet2!A50*2-1)</f>
        <v>0.2951388888888889</v>
      </c>
      <c r="D50" s="6">
        <f>INDEX(Sheet1!$B$7:$Y$37,Sheet2!B50,Sheet2!A50*2)</f>
        <v>0.74722222222222223</v>
      </c>
    </row>
    <row r="51" spans="1:4" x14ac:dyDescent="0.25">
      <c r="A51" s="5">
        <v>2</v>
      </c>
      <c r="B51" s="3">
        <v>15</v>
      </c>
      <c r="C51" s="6">
        <f>INDEX(Sheet1!$B$7:$Y$37,Sheet2!B51,Sheet2!A51*2-1)</f>
        <v>0.29375000000000001</v>
      </c>
      <c r="D51" s="6">
        <f>INDEX(Sheet1!$B$7:$Y$37,Sheet2!B51,Sheet2!A51*2)</f>
        <v>0.74791666666666667</v>
      </c>
    </row>
    <row r="52" spans="1:4" x14ac:dyDescent="0.25">
      <c r="A52" s="5">
        <v>2</v>
      </c>
      <c r="B52" s="3">
        <v>16</v>
      </c>
      <c r="C52" s="6">
        <f>INDEX(Sheet1!$B$7:$Y$37,Sheet2!B52,Sheet2!A52*2-1)</f>
        <v>0.29305555555555557</v>
      </c>
      <c r="D52" s="6">
        <f>INDEX(Sheet1!$B$7:$Y$37,Sheet2!B52,Sheet2!A52*2)</f>
        <v>0.74861111111111101</v>
      </c>
    </row>
    <row r="53" spans="1:4" x14ac:dyDescent="0.25">
      <c r="A53" s="5">
        <v>2</v>
      </c>
      <c r="B53" s="3">
        <v>17</v>
      </c>
      <c r="C53" s="6">
        <f>INDEX(Sheet1!$B$7:$Y$37,Sheet2!B53,Sheet2!A53*2-1)</f>
        <v>0.29236111111111113</v>
      </c>
      <c r="D53" s="6">
        <f>INDEX(Sheet1!$B$7:$Y$37,Sheet2!B53,Sheet2!A53*2)</f>
        <v>0.74930555555555556</v>
      </c>
    </row>
    <row r="54" spans="1:4" x14ac:dyDescent="0.25">
      <c r="A54" s="5">
        <v>2</v>
      </c>
      <c r="B54" s="3">
        <v>18</v>
      </c>
      <c r="C54" s="6">
        <f>INDEX(Sheet1!$B$7:$Y$37,Sheet2!B54,Sheet2!A54*2-1)</f>
        <v>0.29166666666666669</v>
      </c>
      <c r="D54" s="6">
        <f>INDEX(Sheet1!$B$7:$Y$37,Sheet2!B54,Sheet2!A54*2)</f>
        <v>0.75</v>
      </c>
    </row>
    <row r="55" spans="1:4" x14ac:dyDescent="0.25">
      <c r="A55" s="5">
        <v>2</v>
      </c>
      <c r="B55" s="3">
        <v>19</v>
      </c>
      <c r="C55" s="6">
        <f>INDEX(Sheet1!$B$7:$Y$37,Sheet2!B55,Sheet2!A55*2-1)</f>
        <v>0.29097222222222224</v>
      </c>
      <c r="D55" s="6">
        <f>INDEX(Sheet1!$B$7:$Y$37,Sheet2!B55,Sheet2!A55*2)</f>
        <v>0.75069444444444444</v>
      </c>
    </row>
    <row r="56" spans="1:4" x14ac:dyDescent="0.25">
      <c r="A56" s="5">
        <v>2</v>
      </c>
      <c r="B56" s="3">
        <v>20</v>
      </c>
      <c r="C56" s="6">
        <f>INDEX(Sheet1!$B$7:$Y$37,Sheet2!B56,Sheet2!A56*2-1)</f>
        <v>0.2902777777777778</v>
      </c>
      <c r="D56" s="6">
        <f>INDEX(Sheet1!$B$7:$Y$37,Sheet2!B56,Sheet2!A56*2)</f>
        <v>0.75138888888888899</v>
      </c>
    </row>
    <row r="57" spans="1:4" x14ac:dyDescent="0.25">
      <c r="A57" s="5">
        <v>2</v>
      </c>
      <c r="B57" s="3">
        <v>21</v>
      </c>
      <c r="C57" s="6">
        <f>INDEX(Sheet1!$B$7:$Y$37,Sheet2!B57,Sheet2!A57*2-1)</f>
        <v>0.28958333333333336</v>
      </c>
      <c r="D57" s="6">
        <f>INDEX(Sheet1!$B$7:$Y$37,Sheet2!B57,Sheet2!A57*2)</f>
        <v>0.75208333333333333</v>
      </c>
    </row>
    <row r="58" spans="1:4" x14ac:dyDescent="0.25">
      <c r="A58" s="5">
        <v>2</v>
      </c>
      <c r="B58" s="3">
        <v>22</v>
      </c>
      <c r="C58" s="6">
        <f>INDEX(Sheet1!$B$7:$Y$37,Sheet2!B58,Sheet2!A58*2-1)</f>
        <v>0.28819444444444448</v>
      </c>
      <c r="D58" s="6">
        <f>INDEX(Sheet1!$B$7:$Y$37,Sheet2!B58,Sheet2!A58*2)</f>
        <v>0.75208333333333333</v>
      </c>
    </row>
    <row r="59" spans="1:4" x14ac:dyDescent="0.25">
      <c r="A59" s="5">
        <v>2</v>
      </c>
      <c r="B59" s="3">
        <v>23</v>
      </c>
      <c r="C59" s="6">
        <f>INDEX(Sheet1!$B$7:$Y$37,Sheet2!B59,Sheet2!A59*2-1)</f>
        <v>0.28750000000000003</v>
      </c>
      <c r="D59" s="6">
        <f>INDEX(Sheet1!$B$7:$Y$37,Sheet2!B59,Sheet2!A59*2)</f>
        <v>0.75277777777777777</v>
      </c>
    </row>
    <row r="60" spans="1:4" x14ac:dyDescent="0.25">
      <c r="A60" s="5">
        <v>2</v>
      </c>
      <c r="B60" s="3">
        <v>24</v>
      </c>
      <c r="C60" s="6">
        <f>INDEX(Sheet1!$B$7:$Y$37,Sheet2!B60,Sheet2!A60*2-1)</f>
        <v>0.28680555555555554</v>
      </c>
      <c r="D60" s="6">
        <f>INDEX(Sheet1!$B$7:$Y$37,Sheet2!B60,Sheet2!A60*2)</f>
        <v>0.75347222222222221</v>
      </c>
    </row>
    <row r="61" spans="1:4" x14ac:dyDescent="0.25">
      <c r="A61" s="5">
        <v>2</v>
      </c>
      <c r="B61" s="3">
        <v>25</v>
      </c>
      <c r="C61" s="6">
        <f>INDEX(Sheet1!$B$7:$Y$37,Sheet2!B61,Sheet2!A61*2-1)</f>
        <v>0.28611111111111115</v>
      </c>
      <c r="D61" s="6">
        <f>INDEX(Sheet1!$B$7:$Y$37,Sheet2!B61,Sheet2!A61*2)</f>
        <v>0.75416666666666676</v>
      </c>
    </row>
    <row r="62" spans="1:4" x14ac:dyDescent="0.25">
      <c r="A62" s="5">
        <v>2</v>
      </c>
      <c r="B62" s="3">
        <v>26</v>
      </c>
      <c r="C62" s="6">
        <f>INDEX(Sheet1!$B$7:$Y$37,Sheet2!B62,Sheet2!A62*2-1)</f>
        <v>0.28472222222222221</v>
      </c>
      <c r="D62" s="6">
        <f>INDEX(Sheet1!$B$7:$Y$37,Sheet2!B62,Sheet2!A62*2)</f>
        <v>0.75486111111111109</v>
      </c>
    </row>
    <row r="63" spans="1:4" x14ac:dyDescent="0.25">
      <c r="A63" s="5">
        <v>2</v>
      </c>
      <c r="B63" s="3">
        <v>27</v>
      </c>
      <c r="C63" s="6">
        <f>INDEX(Sheet1!$B$7:$Y$37,Sheet2!B63,Sheet2!A63*2-1)</f>
        <v>0.28402777777777777</v>
      </c>
      <c r="D63" s="6">
        <f>INDEX(Sheet1!$B$7:$Y$37,Sheet2!B63,Sheet2!A63*2)</f>
        <v>0.75555555555555554</v>
      </c>
    </row>
    <row r="64" spans="1:4" x14ac:dyDescent="0.25">
      <c r="A64" s="5">
        <v>2</v>
      </c>
      <c r="B64" s="3">
        <v>28</v>
      </c>
      <c r="C64" s="6">
        <f>INDEX(Sheet1!$B$7:$Y$37,Sheet2!B64,Sheet2!A64*2-1)</f>
        <v>0.28333333333333333</v>
      </c>
      <c r="D64" s="6">
        <f>INDEX(Sheet1!$B$7:$Y$37,Sheet2!B64,Sheet2!A64*2)</f>
        <v>0.75624999999999998</v>
      </c>
    </row>
    <row r="65" spans="1:4" x14ac:dyDescent="0.25">
      <c r="A65" s="5">
        <v>2</v>
      </c>
      <c r="B65" s="3">
        <v>29</v>
      </c>
      <c r="C65" s="6">
        <f>INDEX(Sheet1!$B$7:$Y$37,Sheet2!B65,Sheet2!A65*2-1)</f>
        <v>0.28194444444444444</v>
      </c>
      <c r="D65" s="6">
        <f>INDEX(Sheet1!$B$7:$Y$37,Sheet2!B65,Sheet2!A65*2)</f>
        <v>0.75694444444444453</v>
      </c>
    </row>
    <row r="66" spans="1:4" x14ac:dyDescent="0.25">
      <c r="A66" s="5">
        <v>3</v>
      </c>
      <c r="B66" s="3">
        <v>1</v>
      </c>
      <c r="C66" s="6">
        <f>INDEX(Sheet1!$B$7:$Y$37,Sheet2!B66,Sheet2!A66*2-1)</f>
        <v>0.28125</v>
      </c>
      <c r="D66" s="6">
        <f>INDEX(Sheet1!$B$7:$Y$37,Sheet2!B66,Sheet2!A66*2)</f>
        <v>0.75763888888888886</v>
      </c>
    </row>
    <row r="67" spans="1:4" x14ac:dyDescent="0.25">
      <c r="A67" s="5">
        <v>3</v>
      </c>
      <c r="B67" s="3">
        <v>2</v>
      </c>
      <c r="C67" s="6">
        <f>INDEX(Sheet1!$B$7:$Y$37,Sheet2!B67,Sheet2!A67*2-1)</f>
        <v>0.28055555555555556</v>
      </c>
      <c r="D67" s="6">
        <f>INDEX(Sheet1!$B$7:$Y$37,Sheet2!B67,Sheet2!A67*2)</f>
        <v>0.7583333333333333</v>
      </c>
    </row>
    <row r="68" spans="1:4" x14ac:dyDescent="0.25">
      <c r="A68" s="5">
        <v>3</v>
      </c>
      <c r="B68" s="3">
        <v>3</v>
      </c>
      <c r="C68" s="6">
        <f>INDEX(Sheet1!$B$7:$Y$37,Sheet2!B68,Sheet2!A68*2-1)</f>
        <v>0.27986111111111112</v>
      </c>
      <c r="D68" s="6">
        <f>INDEX(Sheet1!$B$7:$Y$37,Sheet2!B68,Sheet2!A68*2)</f>
        <v>0.75902777777777775</v>
      </c>
    </row>
    <row r="69" spans="1:4" x14ac:dyDescent="0.25">
      <c r="A69" s="5">
        <v>3</v>
      </c>
      <c r="B69" s="3">
        <v>4</v>
      </c>
      <c r="C69" s="6">
        <f>INDEX(Sheet1!$B$7:$Y$37,Sheet2!B69,Sheet2!A69*2-1)</f>
        <v>0.27847222222222223</v>
      </c>
      <c r="D69" s="6">
        <f>INDEX(Sheet1!$B$7:$Y$37,Sheet2!B69,Sheet2!A69*2)</f>
        <v>0.7597222222222223</v>
      </c>
    </row>
    <row r="70" spans="1:4" x14ac:dyDescent="0.25">
      <c r="A70" s="5">
        <v>3</v>
      </c>
      <c r="B70" s="3">
        <v>5</v>
      </c>
      <c r="C70" s="6">
        <f>INDEX(Sheet1!$B$7:$Y$37,Sheet2!B70,Sheet2!A70*2-1)</f>
        <v>0.27777777777777779</v>
      </c>
      <c r="D70" s="6">
        <f>INDEX(Sheet1!$B$7:$Y$37,Sheet2!B70,Sheet2!A70*2)</f>
        <v>0.76041666666666663</v>
      </c>
    </row>
    <row r="71" spans="1:4" x14ac:dyDescent="0.25">
      <c r="A71" s="5">
        <v>3</v>
      </c>
      <c r="B71" s="3">
        <v>6</v>
      </c>
      <c r="C71" s="6">
        <f>INDEX(Sheet1!$B$7:$Y$37,Sheet2!B71,Sheet2!A71*2-1)</f>
        <v>0.27638888888888885</v>
      </c>
      <c r="D71" s="6">
        <f>INDEX(Sheet1!$B$7:$Y$37,Sheet2!B71,Sheet2!A71*2)</f>
        <v>0.76111111111111107</v>
      </c>
    </row>
    <row r="72" spans="1:4" x14ac:dyDescent="0.25">
      <c r="A72" s="5">
        <v>3</v>
      </c>
      <c r="B72" s="3">
        <v>7</v>
      </c>
      <c r="C72" s="6">
        <f>INDEX(Sheet1!$B$7:$Y$37,Sheet2!B72,Sheet2!A72*2-1)</f>
        <v>0.27569444444444446</v>
      </c>
      <c r="D72" s="6">
        <f>INDEX(Sheet1!$B$7:$Y$37,Sheet2!B72,Sheet2!A72*2)</f>
        <v>0.76180555555555562</v>
      </c>
    </row>
    <row r="73" spans="1:4" x14ac:dyDescent="0.25">
      <c r="A73" s="5">
        <v>3</v>
      </c>
      <c r="B73" s="3">
        <v>8</v>
      </c>
      <c r="C73" s="6">
        <f>INDEX(Sheet1!$B$7:$Y$37,Sheet2!B73,Sheet2!A73*2-1)</f>
        <v>0.27499999999999997</v>
      </c>
      <c r="D73" s="6">
        <f>INDEX(Sheet1!$B$7:$Y$37,Sheet2!B73,Sheet2!A73*2)</f>
        <v>0.76180555555555562</v>
      </c>
    </row>
    <row r="74" spans="1:4" x14ac:dyDescent="0.25">
      <c r="A74" s="5">
        <v>3</v>
      </c>
      <c r="B74" s="3">
        <v>9</v>
      </c>
      <c r="C74" s="6">
        <f>INDEX(Sheet1!$B$7:$Y$37,Sheet2!B74,Sheet2!A74*2-1)</f>
        <v>0.27361111111111108</v>
      </c>
      <c r="D74" s="6">
        <f>INDEX(Sheet1!$B$7:$Y$37,Sheet2!B74,Sheet2!A74*2)</f>
        <v>0.76250000000000007</v>
      </c>
    </row>
    <row r="75" spans="1:4" x14ac:dyDescent="0.25">
      <c r="A75" s="5">
        <v>3</v>
      </c>
      <c r="B75" s="3">
        <v>10</v>
      </c>
      <c r="C75" s="6">
        <f>INDEX(Sheet1!$B$7:$Y$37,Sheet2!B75,Sheet2!A75*2-1)</f>
        <v>0.27291666666666664</v>
      </c>
      <c r="D75" s="6">
        <f>INDEX(Sheet1!$B$7:$Y$37,Sheet2!B75,Sheet2!A75*2)</f>
        <v>0.7631944444444444</v>
      </c>
    </row>
    <row r="76" spans="1:4" x14ac:dyDescent="0.25">
      <c r="A76" s="5">
        <v>3</v>
      </c>
      <c r="B76" s="3">
        <v>11</v>
      </c>
      <c r="C76" s="6">
        <f>INDEX(Sheet1!$B$7:$Y$37,Sheet2!B76,Sheet2!A76*2-1)</f>
        <v>0.27152777777777776</v>
      </c>
      <c r="D76" s="6">
        <f>INDEX(Sheet1!$B$7:$Y$37,Sheet2!B76,Sheet2!A76*2)</f>
        <v>0.76388888888888884</v>
      </c>
    </row>
    <row r="77" spans="1:4" x14ac:dyDescent="0.25">
      <c r="A77" s="5">
        <v>3</v>
      </c>
      <c r="B77" s="3">
        <v>12</v>
      </c>
      <c r="C77" s="6">
        <f>INDEX(Sheet1!$B$7:$Y$37,Sheet2!B77,Sheet2!A77*2-1)</f>
        <v>0.27083333333333331</v>
      </c>
      <c r="D77" s="6">
        <f>INDEX(Sheet1!$B$7:$Y$37,Sheet2!B77,Sheet2!A77*2)</f>
        <v>0.76458333333333339</v>
      </c>
    </row>
    <row r="78" spans="1:4" x14ac:dyDescent="0.25">
      <c r="A78" s="5">
        <v>3</v>
      </c>
      <c r="B78" s="3">
        <v>13</v>
      </c>
      <c r="C78" s="6">
        <f>INDEX(Sheet1!$B$7:$Y$37,Sheet2!B78,Sheet2!A78*2-1)</f>
        <v>0.27013888888888887</v>
      </c>
      <c r="D78" s="6">
        <f>INDEX(Sheet1!$B$7:$Y$37,Sheet2!B78,Sheet2!A78*2)</f>
        <v>0.76527777777777783</v>
      </c>
    </row>
    <row r="79" spans="1:4" x14ac:dyDescent="0.25">
      <c r="A79" s="5">
        <v>3</v>
      </c>
      <c r="B79" s="3">
        <v>14</v>
      </c>
      <c r="C79" s="6">
        <f>INDEX(Sheet1!$B$7:$Y$37,Sheet2!B79,Sheet2!A79*2-1)</f>
        <v>0.26874999999999999</v>
      </c>
      <c r="D79" s="6">
        <f>INDEX(Sheet1!$B$7:$Y$37,Sheet2!B79,Sheet2!A79*2)</f>
        <v>0.76597222222222217</v>
      </c>
    </row>
    <row r="80" spans="1:4" x14ac:dyDescent="0.25">
      <c r="A80" s="5">
        <v>3</v>
      </c>
      <c r="B80" s="3">
        <v>15</v>
      </c>
      <c r="C80" s="6">
        <f>INDEX(Sheet1!$B$7:$Y$37,Sheet2!B80,Sheet2!A80*2-1)</f>
        <v>0.26805555555555555</v>
      </c>
      <c r="D80" s="6">
        <f>INDEX(Sheet1!$B$7:$Y$37,Sheet2!B80,Sheet2!A80*2)</f>
        <v>0.76666666666666661</v>
      </c>
    </row>
    <row r="81" spans="1:4" x14ac:dyDescent="0.25">
      <c r="A81" s="5">
        <v>3</v>
      </c>
      <c r="B81" s="3">
        <v>16</v>
      </c>
      <c r="C81" s="6">
        <f>INDEX(Sheet1!$B$7:$Y$37,Sheet2!B81,Sheet2!A81*2-1)</f>
        <v>0.26666666666666666</v>
      </c>
      <c r="D81" s="6">
        <f>INDEX(Sheet1!$B$7:$Y$37,Sheet2!B81,Sheet2!A81*2)</f>
        <v>0.76666666666666661</v>
      </c>
    </row>
    <row r="82" spans="1:4" x14ac:dyDescent="0.25">
      <c r="A82" s="5">
        <v>3</v>
      </c>
      <c r="B82" s="3">
        <v>17</v>
      </c>
      <c r="C82" s="6">
        <f>INDEX(Sheet1!$B$7:$Y$37,Sheet2!B82,Sheet2!A82*2-1)</f>
        <v>0.26597222222222222</v>
      </c>
      <c r="D82" s="6">
        <f>INDEX(Sheet1!$B$7:$Y$37,Sheet2!B82,Sheet2!A82*2)</f>
        <v>0.76736111111111116</v>
      </c>
    </row>
    <row r="83" spans="1:4" x14ac:dyDescent="0.25">
      <c r="A83" s="5">
        <v>3</v>
      </c>
      <c r="B83" s="3">
        <v>18</v>
      </c>
      <c r="C83" s="6">
        <f>INDEX(Sheet1!$B$7:$Y$37,Sheet2!B83,Sheet2!A83*2-1)</f>
        <v>0.26458333333333334</v>
      </c>
      <c r="D83" s="6">
        <f>INDEX(Sheet1!$B$7:$Y$37,Sheet2!B83,Sheet2!A83*2)</f>
        <v>0.7680555555555556</v>
      </c>
    </row>
    <row r="84" spans="1:4" x14ac:dyDescent="0.25">
      <c r="A84" s="5">
        <v>3</v>
      </c>
      <c r="B84" s="3">
        <v>19</v>
      </c>
      <c r="C84" s="6">
        <f>INDEX(Sheet1!$B$7:$Y$37,Sheet2!B84,Sheet2!A84*2-1)</f>
        <v>0.2638888888888889</v>
      </c>
      <c r="D84" s="6">
        <f>INDEX(Sheet1!$B$7:$Y$37,Sheet2!B84,Sheet2!A84*2)</f>
        <v>0.76874999999999993</v>
      </c>
    </row>
    <row r="85" spans="1:4" x14ac:dyDescent="0.25">
      <c r="A85" s="5">
        <v>3</v>
      </c>
      <c r="B85" s="3">
        <v>20</v>
      </c>
      <c r="C85" s="6">
        <f>INDEX(Sheet1!$B$7:$Y$37,Sheet2!B85,Sheet2!A85*2-1)</f>
        <v>0.26319444444444445</v>
      </c>
      <c r="D85" s="6">
        <f>INDEX(Sheet1!$B$7:$Y$37,Sheet2!B85,Sheet2!A85*2)</f>
        <v>0.76944444444444438</v>
      </c>
    </row>
    <row r="86" spans="1:4" x14ac:dyDescent="0.25">
      <c r="A86" s="5">
        <v>3</v>
      </c>
      <c r="B86" s="3">
        <v>21</v>
      </c>
      <c r="C86" s="6">
        <f>INDEX(Sheet1!$B$7:$Y$37,Sheet2!B86,Sheet2!A86*2-1)</f>
        <v>0.26180555555555557</v>
      </c>
      <c r="D86" s="6">
        <f>INDEX(Sheet1!$B$7:$Y$37,Sheet2!B86,Sheet2!A86*2)</f>
        <v>0.77013888888888893</v>
      </c>
    </row>
    <row r="87" spans="1:4" x14ac:dyDescent="0.25">
      <c r="A87" s="5">
        <v>3</v>
      </c>
      <c r="B87" s="3">
        <v>22</v>
      </c>
      <c r="C87" s="6">
        <f>INDEX(Sheet1!$B$7:$Y$37,Sheet2!B87,Sheet2!A87*2-1)</f>
        <v>0.26111111111111113</v>
      </c>
      <c r="D87" s="6">
        <f>INDEX(Sheet1!$B$7:$Y$37,Sheet2!B87,Sheet2!A87*2)</f>
        <v>0.77083333333333337</v>
      </c>
    </row>
    <row r="88" spans="1:4" x14ac:dyDescent="0.25">
      <c r="A88" s="5">
        <v>3</v>
      </c>
      <c r="B88" s="3">
        <v>23</v>
      </c>
      <c r="C88" s="6">
        <f>INDEX(Sheet1!$B$7:$Y$37,Sheet2!B88,Sheet2!A88*2-1)</f>
        <v>0.25972222222222224</v>
      </c>
      <c r="D88" s="6">
        <f>INDEX(Sheet1!$B$7:$Y$37,Sheet2!B88,Sheet2!A88*2)</f>
        <v>0.77083333333333337</v>
      </c>
    </row>
    <row r="89" spans="1:4" x14ac:dyDescent="0.25">
      <c r="A89" s="5">
        <v>3</v>
      </c>
      <c r="B89" s="3">
        <v>24</v>
      </c>
      <c r="C89" s="6">
        <f>INDEX(Sheet1!$B$7:$Y$37,Sheet2!B89,Sheet2!A89*2-1)</f>
        <v>0.2590277777777778</v>
      </c>
      <c r="D89" s="6">
        <f>INDEX(Sheet1!$B$7:$Y$37,Sheet2!B89,Sheet2!A89*2)</f>
        <v>0.7715277777777777</v>
      </c>
    </row>
    <row r="90" spans="1:4" x14ac:dyDescent="0.25">
      <c r="A90" s="5">
        <v>3</v>
      </c>
      <c r="B90" s="3">
        <v>25</v>
      </c>
      <c r="C90" s="6">
        <f>INDEX(Sheet1!$B$7:$Y$37,Sheet2!B90,Sheet2!A90*2-1)</f>
        <v>0.25763888888888892</v>
      </c>
      <c r="D90" s="6">
        <f>INDEX(Sheet1!$B$7:$Y$37,Sheet2!B90,Sheet2!A90*2)</f>
        <v>0.77222222222222225</v>
      </c>
    </row>
    <row r="91" spans="1:4" x14ac:dyDescent="0.25">
      <c r="A91" s="5">
        <v>3</v>
      </c>
      <c r="B91" s="3">
        <v>26</v>
      </c>
      <c r="C91" s="6">
        <f>INDEX(Sheet1!$B$7:$Y$37,Sheet2!B91,Sheet2!A91*2-1)</f>
        <v>0.25694444444444448</v>
      </c>
      <c r="D91" s="6">
        <f>INDEX(Sheet1!$B$7:$Y$37,Sheet2!B91,Sheet2!A91*2)</f>
        <v>0.7729166666666667</v>
      </c>
    </row>
    <row r="92" spans="1:4" x14ac:dyDescent="0.25">
      <c r="A92" s="5">
        <v>3</v>
      </c>
      <c r="B92" s="3">
        <v>27</v>
      </c>
      <c r="C92" s="6">
        <f>INDEX(Sheet1!$B$7:$Y$37,Sheet2!B92,Sheet2!A92*2-1)</f>
        <v>0.25555555555555559</v>
      </c>
      <c r="D92" s="6">
        <f>INDEX(Sheet1!$B$7:$Y$37,Sheet2!B92,Sheet2!A92*2)</f>
        <v>0.77361111111111114</v>
      </c>
    </row>
    <row r="93" spans="1:4" x14ac:dyDescent="0.25">
      <c r="A93" s="5">
        <v>3</v>
      </c>
      <c r="B93" s="3">
        <v>28</v>
      </c>
      <c r="C93" s="6">
        <f>INDEX(Sheet1!$B$7:$Y$37,Sheet2!B93,Sheet2!A93*2-1)</f>
        <v>0.25486111111111109</v>
      </c>
      <c r="D93" s="6">
        <f>INDEX(Sheet1!$B$7:$Y$37,Sheet2!B93,Sheet2!A93*2)</f>
        <v>0.77430555555555547</v>
      </c>
    </row>
    <row r="94" spans="1:4" x14ac:dyDescent="0.25">
      <c r="A94" s="5">
        <v>3</v>
      </c>
      <c r="B94" s="3">
        <v>29</v>
      </c>
      <c r="C94" s="6">
        <f>INDEX(Sheet1!$B$7:$Y$37,Sheet2!B94,Sheet2!A94*2-1)</f>
        <v>0.25416666666666665</v>
      </c>
      <c r="D94" s="6">
        <f>INDEX(Sheet1!$B$7:$Y$37,Sheet2!B94,Sheet2!A94*2)</f>
        <v>0.77430555555555547</v>
      </c>
    </row>
    <row r="95" spans="1:4" x14ac:dyDescent="0.25">
      <c r="A95" s="5">
        <v>3</v>
      </c>
      <c r="B95" s="3">
        <v>30</v>
      </c>
      <c r="C95" s="6">
        <f>INDEX(Sheet1!$B$7:$Y$37,Sheet2!B95,Sheet2!A95*2-1)</f>
        <v>0.25277777777777777</v>
      </c>
      <c r="D95" s="6">
        <f>INDEX(Sheet1!$B$7:$Y$37,Sheet2!B95,Sheet2!A95*2)</f>
        <v>0.77500000000000002</v>
      </c>
    </row>
    <row r="96" spans="1:4" x14ac:dyDescent="0.25">
      <c r="A96" s="5">
        <v>3</v>
      </c>
      <c r="B96" s="3">
        <v>31</v>
      </c>
      <c r="C96" s="6">
        <f>INDEX(Sheet1!$B$7:$Y$37,Sheet2!B96,Sheet2!A96*2-1)</f>
        <v>0.25208333333333333</v>
      </c>
      <c r="D96" s="6">
        <f>INDEX(Sheet1!$B$7:$Y$37,Sheet2!B96,Sheet2!A96*2)</f>
        <v>0.77569444444444446</v>
      </c>
    </row>
    <row r="97" spans="1:4" x14ac:dyDescent="0.25">
      <c r="A97" s="5">
        <v>4</v>
      </c>
      <c r="B97" s="3">
        <v>1</v>
      </c>
      <c r="C97" s="6">
        <f>INDEX(Sheet1!$B$7:$Y$37,Sheet2!B97,Sheet2!A97*2-1)</f>
        <v>0.25069444444444444</v>
      </c>
      <c r="D97" s="6">
        <f>INDEX(Sheet1!$B$7:$Y$37,Sheet2!B97,Sheet2!A97*2)</f>
        <v>0.77638888888888891</v>
      </c>
    </row>
    <row r="98" spans="1:4" x14ac:dyDescent="0.25">
      <c r="A98" s="5">
        <v>4</v>
      </c>
      <c r="B98" s="3">
        <v>2</v>
      </c>
      <c r="C98" s="6">
        <f>INDEX(Sheet1!$B$7:$Y$37,Sheet2!B98,Sheet2!A98*2-1)</f>
        <v>0.25</v>
      </c>
      <c r="D98" s="6">
        <f>INDEX(Sheet1!$B$7:$Y$37,Sheet2!B98,Sheet2!A98*2)</f>
        <v>0.77708333333333324</v>
      </c>
    </row>
    <row r="99" spans="1:4" x14ac:dyDescent="0.25">
      <c r="A99" s="5">
        <v>4</v>
      </c>
      <c r="B99" s="3">
        <v>3</v>
      </c>
      <c r="C99" s="6">
        <f>INDEX(Sheet1!$B$7:$Y$37,Sheet2!B99,Sheet2!A99*2-1)</f>
        <v>0.24861111111111112</v>
      </c>
      <c r="D99" s="6">
        <f>INDEX(Sheet1!$B$7:$Y$37,Sheet2!B99,Sheet2!A99*2)</f>
        <v>0.77777777777777779</v>
      </c>
    </row>
    <row r="100" spans="1:4" x14ac:dyDescent="0.25">
      <c r="A100" s="5">
        <v>4</v>
      </c>
      <c r="B100" s="3">
        <v>4</v>
      </c>
      <c r="C100" s="6">
        <f>INDEX(Sheet1!$B$7:$Y$37,Sheet2!B100,Sheet2!A100*2-1)</f>
        <v>0.24791666666666667</v>
      </c>
      <c r="D100" s="6">
        <f>INDEX(Sheet1!$B$7:$Y$37,Sheet2!B100,Sheet2!A100*2)</f>
        <v>0.77777777777777779</v>
      </c>
    </row>
    <row r="101" spans="1:4" x14ac:dyDescent="0.25">
      <c r="A101" s="5">
        <v>4</v>
      </c>
      <c r="B101" s="3">
        <v>5</v>
      </c>
      <c r="C101" s="6">
        <f>INDEX(Sheet1!$B$7:$Y$37,Sheet2!B101,Sheet2!A101*2-1)</f>
        <v>0.24722222222222223</v>
      </c>
      <c r="D101" s="6">
        <f>INDEX(Sheet1!$B$7:$Y$37,Sheet2!B101,Sheet2!A101*2)</f>
        <v>0.77847222222222223</v>
      </c>
    </row>
    <row r="102" spans="1:4" x14ac:dyDescent="0.25">
      <c r="A102" s="5">
        <v>4</v>
      </c>
      <c r="B102" s="3">
        <v>6</v>
      </c>
      <c r="C102" s="6">
        <f>INDEX(Sheet1!$B$7:$Y$37,Sheet2!B102,Sheet2!A102*2-1)</f>
        <v>0.24583333333333335</v>
      </c>
      <c r="D102" s="6">
        <f>INDEX(Sheet1!$B$7:$Y$37,Sheet2!B102,Sheet2!A102*2)</f>
        <v>0.77916666666666667</v>
      </c>
    </row>
    <row r="103" spans="1:4" x14ac:dyDescent="0.25">
      <c r="A103" s="5">
        <v>4</v>
      </c>
      <c r="B103" s="3">
        <v>7</v>
      </c>
      <c r="C103" s="6">
        <f>INDEX(Sheet1!$B$7:$Y$37,Sheet2!B103,Sheet2!A103*2-1)</f>
        <v>0.24513888888888888</v>
      </c>
      <c r="D103" s="6">
        <f>INDEX(Sheet1!$B$7:$Y$37,Sheet2!B103,Sheet2!A103*2)</f>
        <v>0.77986111111111101</v>
      </c>
    </row>
    <row r="104" spans="1:4" x14ac:dyDescent="0.25">
      <c r="A104" s="5">
        <v>4</v>
      </c>
      <c r="B104" s="3">
        <v>8</v>
      </c>
      <c r="C104" s="6">
        <f>INDEX(Sheet1!$B$7:$Y$37,Sheet2!B104,Sheet2!A104*2-1)</f>
        <v>0.24374999999999999</v>
      </c>
      <c r="D104" s="6">
        <f>INDEX(Sheet1!$B$7:$Y$37,Sheet2!B104,Sheet2!A104*2)</f>
        <v>0.78055555555555556</v>
      </c>
    </row>
    <row r="105" spans="1:4" x14ac:dyDescent="0.25">
      <c r="A105" s="5">
        <v>4</v>
      </c>
      <c r="B105" s="3">
        <v>9</v>
      </c>
      <c r="C105" s="6">
        <f>INDEX(Sheet1!$B$7:$Y$37,Sheet2!B105,Sheet2!A105*2-1)</f>
        <v>0.24305555555555555</v>
      </c>
      <c r="D105" s="6">
        <f>INDEX(Sheet1!$B$7:$Y$37,Sheet2!B105,Sheet2!A105*2)</f>
        <v>0.78125</v>
      </c>
    </row>
    <row r="106" spans="1:4" x14ac:dyDescent="0.25">
      <c r="A106" s="5">
        <v>4</v>
      </c>
      <c r="B106" s="3">
        <v>10</v>
      </c>
      <c r="C106" s="6">
        <f>INDEX(Sheet1!$B$7:$Y$37,Sheet2!B106,Sheet2!A106*2-1)</f>
        <v>0.24236111111111111</v>
      </c>
      <c r="D106" s="6">
        <f>INDEX(Sheet1!$B$7:$Y$37,Sheet2!B106,Sheet2!A106*2)</f>
        <v>0.78125</v>
      </c>
    </row>
    <row r="107" spans="1:4" x14ac:dyDescent="0.25">
      <c r="A107" s="5">
        <v>4</v>
      </c>
      <c r="B107" s="3">
        <v>11</v>
      </c>
      <c r="C107" s="6">
        <f>INDEX(Sheet1!$B$7:$Y$37,Sheet2!B107,Sheet2!A107*2-1)</f>
        <v>0.24097222222222223</v>
      </c>
      <c r="D107" s="6">
        <f>INDEX(Sheet1!$B$7:$Y$37,Sheet2!B107,Sheet2!A107*2)</f>
        <v>0.78194444444444444</v>
      </c>
    </row>
    <row r="108" spans="1:4" x14ac:dyDescent="0.25">
      <c r="A108" s="5">
        <v>4</v>
      </c>
      <c r="B108" s="3">
        <v>12</v>
      </c>
      <c r="C108" s="6">
        <f>INDEX(Sheet1!$B$7:$Y$37,Sheet2!B108,Sheet2!A108*2-1)</f>
        <v>0.24027777777777778</v>
      </c>
      <c r="D108" s="6">
        <f>INDEX(Sheet1!$B$7:$Y$37,Sheet2!B108,Sheet2!A108*2)</f>
        <v>0.78263888888888899</v>
      </c>
    </row>
    <row r="109" spans="1:4" x14ac:dyDescent="0.25">
      <c r="A109" s="5">
        <v>4</v>
      </c>
      <c r="B109" s="3">
        <v>13</v>
      </c>
      <c r="C109" s="6">
        <f>INDEX(Sheet1!$B$7:$Y$37,Sheet2!B109,Sheet2!A109*2-1)</f>
        <v>0.23958333333333334</v>
      </c>
      <c r="D109" s="6">
        <f>INDEX(Sheet1!$B$7:$Y$37,Sheet2!B109,Sheet2!A109*2)</f>
        <v>0.78333333333333333</v>
      </c>
    </row>
    <row r="110" spans="1:4" x14ac:dyDescent="0.25">
      <c r="A110" s="5">
        <v>4</v>
      </c>
      <c r="B110" s="3">
        <v>14</v>
      </c>
      <c r="C110" s="6">
        <f>INDEX(Sheet1!$B$7:$Y$37,Sheet2!B110,Sheet2!A110*2-1)</f>
        <v>0.23819444444444446</v>
      </c>
      <c r="D110" s="6">
        <f>INDEX(Sheet1!$B$7:$Y$37,Sheet2!B110,Sheet2!A110*2)</f>
        <v>0.78402777777777777</v>
      </c>
    </row>
    <row r="111" spans="1:4" x14ac:dyDescent="0.25">
      <c r="A111" s="5">
        <v>4</v>
      </c>
      <c r="B111" s="3">
        <v>15</v>
      </c>
      <c r="C111" s="6">
        <f>INDEX(Sheet1!$B$7:$Y$37,Sheet2!B111,Sheet2!A111*2-1)</f>
        <v>0.23750000000000002</v>
      </c>
      <c r="D111" s="6">
        <f>INDEX(Sheet1!$B$7:$Y$37,Sheet2!B111,Sheet2!A111*2)</f>
        <v>0.78472222222222221</v>
      </c>
    </row>
    <row r="112" spans="1:4" x14ac:dyDescent="0.25">
      <c r="A112" s="5">
        <v>4</v>
      </c>
      <c r="B112" s="3">
        <v>16</v>
      </c>
      <c r="C112" s="6">
        <f>INDEX(Sheet1!$B$7:$Y$37,Sheet2!B112,Sheet2!A112*2-1)</f>
        <v>0.23680555555555557</v>
      </c>
      <c r="D112" s="6">
        <f>INDEX(Sheet1!$B$7:$Y$37,Sheet2!B112,Sheet2!A112*2)</f>
        <v>0.78541666666666676</v>
      </c>
    </row>
    <row r="113" spans="1:4" x14ac:dyDescent="0.25">
      <c r="A113" s="5">
        <v>4</v>
      </c>
      <c r="B113" s="3">
        <v>17</v>
      </c>
      <c r="C113" s="6">
        <f>INDEX(Sheet1!$B$7:$Y$37,Sheet2!B113,Sheet2!A113*2-1)</f>
        <v>0.23541666666666669</v>
      </c>
      <c r="D113" s="6">
        <f>INDEX(Sheet1!$B$7:$Y$37,Sheet2!B113,Sheet2!A113*2)</f>
        <v>0.78541666666666676</v>
      </c>
    </row>
    <row r="114" spans="1:4" x14ac:dyDescent="0.25">
      <c r="A114" s="5">
        <v>4</v>
      </c>
      <c r="B114" s="3">
        <v>18</v>
      </c>
      <c r="C114" s="6">
        <f>INDEX(Sheet1!$B$7:$Y$37,Sheet2!B114,Sheet2!A114*2-1)</f>
        <v>0.23472222222222219</v>
      </c>
      <c r="D114" s="6">
        <f>INDEX(Sheet1!$B$7:$Y$37,Sheet2!B114,Sheet2!A114*2)</f>
        <v>0.78611111111111109</v>
      </c>
    </row>
    <row r="115" spans="1:4" x14ac:dyDescent="0.25">
      <c r="A115" s="5">
        <v>4</v>
      </c>
      <c r="B115" s="3">
        <v>19</v>
      </c>
      <c r="C115" s="6">
        <f>INDEX(Sheet1!$B$7:$Y$37,Sheet2!B115,Sheet2!A115*2-1)</f>
        <v>0.23402777777777781</v>
      </c>
      <c r="D115" s="6">
        <f>INDEX(Sheet1!$B$7:$Y$37,Sheet2!B115,Sheet2!A115*2)</f>
        <v>0.78680555555555554</v>
      </c>
    </row>
    <row r="116" spans="1:4" x14ac:dyDescent="0.25">
      <c r="A116" s="5">
        <v>4</v>
      </c>
      <c r="B116" s="3">
        <v>20</v>
      </c>
      <c r="C116" s="6">
        <f>INDEX(Sheet1!$B$7:$Y$37,Sheet2!B116,Sheet2!A116*2-1)</f>
        <v>0.23333333333333331</v>
      </c>
      <c r="D116" s="6">
        <f>INDEX(Sheet1!$B$7:$Y$37,Sheet2!B116,Sheet2!A116*2)</f>
        <v>0.78749999999999998</v>
      </c>
    </row>
    <row r="117" spans="1:4" x14ac:dyDescent="0.25">
      <c r="A117" s="5">
        <v>4</v>
      </c>
      <c r="B117" s="3">
        <v>21</v>
      </c>
      <c r="C117" s="6">
        <f>INDEX(Sheet1!$B$7:$Y$37,Sheet2!B117,Sheet2!A117*2-1)</f>
        <v>0.23194444444444443</v>
      </c>
      <c r="D117" s="6">
        <f>INDEX(Sheet1!$B$7:$Y$37,Sheet2!B117,Sheet2!A117*2)</f>
        <v>0.78819444444444453</v>
      </c>
    </row>
    <row r="118" spans="1:4" x14ac:dyDescent="0.25">
      <c r="A118" s="5">
        <v>4</v>
      </c>
      <c r="B118" s="3">
        <v>22</v>
      </c>
      <c r="C118" s="6">
        <f>INDEX(Sheet1!$B$7:$Y$37,Sheet2!B118,Sheet2!A118*2-1)</f>
        <v>0.23124999999999998</v>
      </c>
      <c r="D118" s="6">
        <f>INDEX(Sheet1!$B$7:$Y$37,Sheet2!B118,Sheet2!A118*2)</f>
        <v>0.78888888888888886</v>
      </c>
    </row>
    <row r="119" spans="1:4" x14ac:dyDescent="0.25">
      <c r="A119" s="5">
        <v>4</v>
      </c>
      <c r="B119" s="3">
        <v>23</v>
      </c>
      <c r="C119" s="6">
        <f>INDEX(Sheet1!$B$7:$Y$37,Sheet2!B119,Sheet2!A119*2-1)</f>
        <v>0.23055555555555554</v>
      </c>
      <c r="D119" s="6">
        <f>INDEX(Sheet1!$B$7:$Y$37,Sheet2!B119,Sheet2!A119*2)</f>
        <v>0.78888888888888886</v>
      </c>
    </row>
    <row r="120" spans="1:4" x14ac:dyDescent="0.25">
      <c r="A120" s="5">
        <v>4</v>
      </c>
      <c r="B120" s="3">
        <v>24</v>
      </c>
      <c r="C120" s="6">
        <f>INDEX(Sheet1!$B$7:$Y$37,Sheet2!B120,Sheet2!A120*2-1)</f>
        <v>0.2298611111111111</v>
      </c>
      <c r="D120" s="6">
        <f>INDEX(Sheet1!$B$7:$Y$37,Sheet2!B120,Sheet2!A120*2)</f>
        <v>0.7895833333333333</v>
      </c>
    </row>
    <row r="121" spans="1:4" x14ac:dyDescent="0.25">
      <c r="A121" s="5">
        <v>4</v>
      </c>
      <c r="B121" s="3">
        <v>25</v>
      </c>
      <c r="C121" s="6">
        <f>INDEX(Sheet1!$B$7:$Y$37,Sheet2!B121,Sheet2!A121*2-1)</f>
        <v>0.22847222222222222</v>
      </c>
      <c r="D121" s="6">
        <f>INDEX(Sheet1!$B$7:$Y$37,Sheet2!B121,Sheet2!A121*2)</f>
        <v>0.79027777777777775</v>
      </c>
    </row>
    <row r="122" spans="1:4" x14ac:dyDescent="0.25">
      <c r="A122" s="5">
        <v>4</v>
      </c>
      <c r="B122" s="3">
        <v>26</v>
      </c>
      <c r="C122" s="6">
        <f>INDEX(Sheet1!$B$7:$Y$37,Sheet2!B122,Sheet2!A122*2-1)</f>
        <v>0.22777777777777777</v>
      </c>
      <c r="D122" s="6">
        <f>INDEX(Sheet1!$B$7:$Y$37,Sheet2!B122,Sheet2!A122*2)</f>
        <v>0.7909722222222223</v>
      </c>
    </row>
    <row r="123" spans="1:4" x14ac:dyDescent="0.25">
      <c r="A123" s="5">
        <v>4</v>
      </c>
      <c r="B123" s="3">
        <v>27</v>
      </c>
      <c r="C123" s="6">
        <f>INDEX(Sheet1!$B$7:$Y$37,Sheet2!B123,Sheet2!A123*2-1)</f>
        <v>0.22708333333333333</v>
      </c>
      <c r="D123" s="6">
        <f>INDEX(Sheet1!$B$7:$Y$37,Sheet2!B123,Sheet2!A123*2)</f>
        <v>0.79166666666666663</v>
      </c>
    </row>
    <row r="124" spans="1:4" x14ac:dyDescent="0.25">
      <c r="A124" s="5">
        <v>4</v>
      </c>
      <c r="B124" s="3">
        <v>28</v>
      </c>
      <c r="C124" s="6">
        <f>INDEX(Sheet1!$B$7:$Y$37,Sheet2!B124,Sheet2!A124*2-1)</f>
        <v>0.22638888888888889</v>
      </c>
      <c r="D124" s="6">
        <f>INDEX(Sheet1!$B$7:$Y$37,Sheet2!B124,Sheet2!A124*2)</f>
        <v>0.79236111111111107</v>
      </c>
    </row>
    <row r="125" spans="1:4" x14ac:dyDescent="0.25">
      <c r="A125" s="5">
        <v>4</v>
      </c>
      <c r="B125" s="3">
        <v>29</v>
      </c>
      <c r="C125" s="6">
        <f>INDEX(Sheet1!$B$7:$Y$37,Sheet2!B125,Sheet2!A125*2-1)</f>
        <v>0.22569444444444445</v>
      </c>
      <c r="D125" s="6">
        <f>INDEX(Sheet1!$B$7:$Y$37,Sheet2!B125,Sheet2!A125*2)</f>
        <v>0.79305555555555562</v>
      </c>
    </row>
    <row r="126" spans="1:4" x14ac:dyDescent="0.25">
      <c r="A126" s="5">
        <v>4</v>
      </c>
      <c r="B126" s="3">
        <v>30</v>
      </c>
      <c r="C126" s="6">
        <f>INDEX(Sheet1!$B$7:$Y$37,Sheet2!B126,Sheet2!A126*2-1)</f>
        <v>0.22500000000000001</v>
      </c>
      <c r="D126" s="6">
        <f>INDEX(Sheet1!$B$7:$Y$37,Sheet2!B126,Sheet2!A126*2)</f>
        <v>0.79305555555555562</v>
      </c>
    </row>
    <row r="127" spans="1:4" x14ac:dyDescent="0.25">
      <c r="A127" s="5">
        <v>5</v>
      </c>
      <c r="B127" s="3">
        <v>1</v>
      </c>
      <c r="C127" s="6">
        <f>INDEX(Sheet1!$B$7:$Y$37,Sheet2!B127,Sheet2!A127*2-1)</f>
        <v>0.22430555555555556</v>
      </c>
      <c r="D127" s="6">
        <f>INDEX(Sheet1!$B$7:$Y$37,Sheet2!B127,Sheet2!A127*2)</f>
        <v>0.79375000000000007</v>
      </c>
    </row>
    <row r="128" spans="1:4" x14ac:dyDescent="0.25">
      <c r="A128" s="5">
        <v>5</v>
      </c>
      <c r="B128" s="3">
        <v>2</v>
      </c>
      <c r="C128" s="6">
        <f>INDEX(Sheet1!$B$7:$Y$37,Sheet2!B128,Sheet2!A128*2-1)</f>
        <v>0.22361111111111109</v>
      </c>
      <c r="D128" s="6">
        <f>INDEX(Sheet1!$B$7:$Y$37,Sheet2!B128,Sheet2!A128*2)</f>
        <v>0.7944444444444444</v>
      </c>
    </row>
    <row r="129" spans="1:4" x14ac:dyDescent="0.25">
      <c r="A129" s="5">
        <v>5</v>
      </c>
      <c r="B129" s="3">
        <v>3</v>
      </c>
      <c r="C129" s="6">
        <f>INDEX(Sheet1!$B$7:$Y$37,Sheet2!B129,Sheet2!A129*2-1)</f>
        <v>0.22222222222222221</v>
      </c>
      <c r="D129" s="6">
        <f>INDEX(Sheet1!$B$7:$Y$37,Sheet2!B129,Sheet2!A129*2)</f>
        <v>0.79513888888888884</v>
      </c>
    </row>
    <row r="130" spans="1:4" x14ac:dyDescent="0.25">
      <c r="A130" s="5">
        <v>5</v>
      </c>
      <c r="B130" s="3">
        <v>4</v>
      </c>
      <c r="C130" s="6">
        <f>INDEX(Sheet1!$B$7:$Y$37,Sheet2!B130,Sheet2!A130*2-1)</f>
        <v>0.22152777777777777</v>
      </c>
      <c r="D130" s="6">
        <f>INDEX(Sheet1!$B$7:$Y$37,Sheet2!B130,Sheet2!A130*2)</f>
        <v>0.79583333333333339</v>
      </c>
    </row>
    <row r="131" spans="1:4" x14ac:dyDescent="0.25">
      <c r="A131" s="5">
        <v>5</v>
      </c>
      <c r="B131" s="3">
        <v>5</v>
      </c>
      <c r="C131" s="6">
        <f>INDEX(Sheet1!$B$7:$Y$37,Sheet2!B131,Sheet2!A131*2-1)</f>
        <v>0.22083333333333333</v>
      </c>
      <c r="D131" s="6">
        <f>INDEX(Sheet1!$B$7:$Y$37,Sheet2!B131,Sheet2!A131*2)</f>
        <v>0.79652777777777783</v>
      </c>
    </row>
    <row r="132" spans="1:4" x14ac:dyDescent="0.25">
      <c r="A132" s="5">
        <v>5</v>
      </c>
      <c r="B132" s="3">
        <v>6</v>
      </c>
      <c r="C132" s="6">
        <f>INDEX(Sheet1!$B$7:$Y$37,Sheet2!B132,Sheet2!A132*2-1)</f>
        <v>0.22013888888888888</v>
      </c>
      <c r="D132" s="6">
        <f>INDEX(Sheet1!$B$7:$Y$37,Sheet2!B132,Sheet2!A132*2)</f>
        <v>0.79652777777777783</v>
      </c>
    </row>
    <row r="133" spans="1:4" x14ac:dyDescent="0.25">
      <c r="A133" s="5">
        <v>5</v>
      </c>
      <c r="B133" s="3">
        <v>7</v>
      </c>
      <c r="C133" s="6">
        <f>INDEX(Sheet1!$B$7:$Y$37,Sheet2!B133,Sheet2!A133*2-1)</f>
        <v>0.21944444444444444</v>
      </c>
      <c r="D133" s="6">
        <f>INDEX(Sheet1!$B$7:$Y$37,Sheet2!B133,Sheet2!A133*2)</f>
        <v>0.79722222222222217</v>
      </c>
    </row>
    <row r="134" spans="1:4" x14ac:dyDescent="0.25">
      <c r="A134" s="5">
        <v>5</v>
      </c>
      <c r="B134" s="3">
        <v>8</v>
      </c>
      <c r="C134" s="6">
        <f>INDEX(Sheet1!$B$7:$Y$37,Sheet2!B134,Sheet2!A134*2-1)</f>
        <v>0.21944444444444444</v>
      </c>
      <c r="D134" s="6">
        <f>INDEX(Sheet1!$B$7:$Y$37,Sheet2!B134,Sheet2!A134*2)</f>
        <v>0.79791666666666661</v>
      </c>
    </row>
    <row r="135" spans="1:4" x14ac:dyDescent="0.25">
      <c r="A135" s="5">
        <v>5</v>
      </c>
      <c r="B135" s="3">
        <v>9</v>
      </c>
      <c r="C135" s="6">
        <f>INDEX(Sheet1!$B$7:$Y$37,Sheet2!B135,Sheet2!A135*2-1)</f>
        <v>0.21875</v>
      </c>
      <c r="D135" s="6">
        <f>INDEX(Sheet1!$B$7:$Y$37,Sheet2!B135,Sheet2!A135*2)</f>
        <v>0.79861111111111116</v>
      </c>
    </row>
    <row r="136" spans="1:4" x14ac:dyDescent="0.25">
      <c r="A136" s="5">
        <v>5</v>
      </c>
      <c r="B136" s="3">
        <v>10</v>
      </c>
      <c r="C136" s="6">
        <f>INDEX(Sheet1!$B$7:$Y$37,Sheet2!B136,Sheet2!A136*2-1)</f>
        <v>0.21805555555555556</v>
      </c>
      <c r="D136" s="6">
        <f>INDEX(Sheet1!$B$7:$Y$37,Sheet2!B136,Sheet2!A136*2)</f>
        <v>0.7993055555555556</v>
      </c>
    </row>
    <row r="137" spans="1:4" x14ac:dyDescent="0.25">
      <c r="A137" s="5">
        <v>5</v>
      </c>
      <c r="B137" s="3">
        <v>11</v>
      </c>
      <c r="C137" s="6">
        <f>INDEX(Sheet1!$B$7:$Y$37,Sheet2!B137,Sheet2!A137*2-1)</f>
        <v>0.21736111111111112</v>
      </c>
      <c r="D137" s="6">
        <f>INDEX(Sheet1!$B$7:$Y$37,Sheet2!B137,Sheet2!A137*2)</f>
        <v>0.79999999999999993</v>
      </c>
    </row>
    <row r="138" spans="1:4" x14ac:dyDescent="0.25">
      <c r="A138" s="5">
        <v>5</v>
      </c>
      <c r="B138" s="3">
        <v>12</v>
      </c>
      <c r="C138" s="6">
        <f>INDEX(Sheet1!$B$7:$Y$37,Sheet2!B138,Sheet2!A138*2-1)</f>
        <v>0.21666666666666667</v>
      </c>
      <c r="D138" s="6">
        <f>INDEX(Sheet1!$B$7:$Y$37,Sheet2!B138,Sheet2!A138*2)</f>
        <v>0.79999999999999993</v>
      </c>
    </row>
    <row r="139" spans="1:4" x14ac:dyDescent="0.25">
      <c r="A139" s="5">
        <v>5</v>
      </c>
      <c r="B139" s="3">
        <v>13</v>
      </c>
      <c r="C139" s="6">
        <f>INDEX(Sheet1!$B$7:$Y$37,Sheet2!B139,Sheet2!A139*2-1)</f>
        <v>0.21597222222222223</v>
      </c>
      <c r="D139" s="6">
        <f>INDEX(Sheet1!$B$7:$Y$37,Sheet2!B139,Sheet2!A139*2)</f>
        <v>0.80069444444444438</v>
      </c>
    </row>
    <row r="140" spans="1:4" x14ac:dyDescent="0.25">
      <c r="A140" s="5">
        <v>5</v>
      </c>
      <c r="B140" s="3">
        <v>14</v>
      </c>
      <c r="C140" s="6">
        <f>INDEX(Sheet1!$B$7:$Y$37,Sheet2!B140,Sheet2!A140*2-1)</f>
        <v>0.21527777777777779</v>
      </c>
      <c r="D140" s="6">
        <f>INDEX(Sheet1!$B$7:$Y$37,Sheet2!B140,Sheet2!A140*2)</f>
        <v>0.80138888888888893</v>
      </c>
    </row>
    <row r="141" spans="1:4" x14ac:dyDescent="0.25">
      <c r="A141" s="5">
        <v>5</v>
      </c>
      <c r="B141" s="3">
        <v>15</v>
      </c>
      <c r="C141" s="6">
        <f>INDEX(Sheet1!$B$7:$Y$37,Sheet2!B141,Sheet2!A141*2-1)</f>
        <v>0.21527777777777779</v>
      </c>
      <c r="D141" s="6">
        <f>INDEX(Sheet1!$B$7:$Y$37,Sheet2!B141,Sheet2!A141*2)</f>
        <v>0.80208333333333337</v>
      </c>
    </row>
    <row r="142" spans="1:4" x14ac:dyDescent="0.25">
      <c r="A142" s="5">
        <v>5</v>
      </c>
      <c r="B142" s="3">
        <v>16</v>
      </c>
      <c r="C142" s="6">
        <f>INDEX(Sheet1!$B$7:$Y$37,Sheet2!B142,Sheet2!A142*2-1)</f>
        <v>0.21458333333333335</v>
      </c>
      <c r="D142" s="6">
        <f>INDEX(Sheet1!$B$7:$Y$37,Sheet2!B142,Sheet2!A142*2)</f>
        <v>0.8027777777777777</v>
      </c>
    </row>
    <row r="143" spans="1:4" x14ac:dyDescent="0.25">
      <c r="A143" s="5">
        <v>5</v>
      </c>
      <c r="B143" s="3">
        <v>17</v>
      </c>
      <c r="C143" s="6">
        <f>INDEX(Sheet1!$B$7:$Y$37,Sheet2!B143,Sheet2!A143*2-1)</f>
        <v>0.21388888888888891</v>
      </c>
      <c r="D143" s="6">
        <f>INDEX(Sheet1!$B$7:$Y$37,Sheet2!B143,Sheet2!A143*2)</f>
        <v>0.80347222222222225</v>
      </c>
    </row>
    <row r="144" spans="1:4" x14ac:dyDescent="0.25">
      <c r="A144" s="5">
        <v>5</v>
      </c>
      <c r="B144" s="3">
        <v>18</v>
      </c>
      <c r="C144" s="6">
        <f>INDEX(Sheet1!$B$7:$Y$37,Sheet2!B144,Sheet2!A144*2-1)</f>
        <v>0.21319444444444444</v>
      </c>
      <c r="D144" s="6">
        <f>INDEX(Sheet1!$B$7:$Y$37,Sheet2!B144,Sheet2!A144*2)</f>
        <v>0.80347222222222225</v>
      </c>
    </row>
    <row r="145" spans="1:4" x14ac:dyDescent="0.25">
      <c r="A145" s="5">
        <v>5</v>
      </c>
      <c r="B145" s="3">
        <v>19</v>
      </c>
      <c r="C145" s="6">
        <f>INDEX(Sheet1!$B$7:$Y$37,Sheet2!B145,Sheet2!A145*2-1)</f>
        <v>0.21319444444444444</v>
      </c>
      <c r="D145" s="6">
        <f>INDEX(Sheet1!$B$7:$Y$37,Sheet2!B145,Sheet2!A145*2)</f>
        <v>0.8041666666666667</v>
      </c>
    </row>
    <row r="146" spans="1:4" x14ac:dyDescent="0.25">
      <c r="A146" s="5">
        <v>5</v>
      </c>
      <c r="B146" s="3">
        <v>20</v>
      </c>
      <c r="C146" s="6">
        <f>INDEX(Sheet1!$B$7:$Y$37,Sheet2!B146,Sheet2!A146*2-1)</f>
        <v>0.21249999999999999</v>
      </c>
      <c r="D146" s="6">
        <f>INDEX(Sheet1!$B$7:$Y$37,Sheet2!B146,Sheet2!A146*2)</f>
        <v>0.80486111111111114</v>
      </c>
    </row>
    <row r="147" spans="1:4" x14ac:dyDescent="0.25">
      <c r="A147" s="5">
        <v>5</v>
      </c>
      <c r="B147" s="3">
        <v>21</v>
      </c>
      <c r="C147" s="6">
        <f>INDEX(Sheet1!$B$7:$Y$37,Sheet2!B147,Sheet2!A147*2-1)</f>
        <v>0.21180555555555555</v>
      </c>
      <c r="D147" s="6">
        <f>INDEX(Sheet1!$B$7:$Y$37,Sheet2!B147,Sheet2!A147*2)</f>
        <v>0.80555555555555547</v>
      </c>
    </row>
    <row r="148" spans="1:4" x14ac:dyDescent="0.25">
      <c r="A148" s="5">
        <v>5</v>
      </c>
      <c r="B148" s="3">
        <v>22</v>
      </c>
      <c r="C148" s="6">
        <f>INDEX(Sheet1!$B$7:$Y$37,Sheet2!B148,Sheet2!A148*2-1)</f>
        <v>0.21180555555555555</v>
      </c>
      <c r="D148" s="6">
        <f>INDEX(Sheet1!$B$7:$Y$37,Sheet2!B148,Sheet2!A148*2)</f>
        <v>0.80555555555555547</v>
      </c>
    </row>
    <row r="149" spans="1:4" x14ac:dyDescent="0.25">
      <c r="A149" s="5">
        <v>5</v>
      </c>
      <c r="B149" s="3">
        <v>23</v>
      </c>
      <c r="C149" s="6">
        <f>INDEX(Sheet1!$B$7:$Y$37,Sheet2!B149,Sheet2!A149*2-1)</f>
        <v>0.21111111111111111</v>
      </c>
      <c r="D149" s="6">
        <f>INDEX(Sheet1!$B$7:$Y$37,Sheet2!B149,Sheet2!A149*2)</f>
        <v>0.80625000000000002</v>
      </c>
    </row>
    <row r="150" spans="1:4" x14ac:dyDescent="0.25">
      <c r="A150" s="5">
        <v>5</v>
      </c>
      <c r="B150" s="3">
        <v>24</v>
      </c>
      <c r="C150" s="6">
        <f>INDEX(Sheet1!$B$7:$Y$37,Sheet2!B150,Sheet2!A150*2-1)</f>
        <v>0.21111111111111111</v>
      </c>
      <c r="D150" s="6">
        <f>INDEX(Sheet1!$B$7:$Y$37,Sheet2!B150,Sheet2!A150*2)</f>
        <v>0.80694444444444446</v>
      </c>
    </row>
    <row r="151" spans="1:4" x14ac:dyDescent="0.25">
      <c r="A151" s="5">
        <v>5</v>
      </c>
      <c r="B151" s="3">
        <v>25</v>
      </c>
      <c r="C151" s="6">
        <f>INDEX(Sheet1!$B$7:$Y$37,Sheet2!B151,Sheet2!A151*2-1)</f>
        <v>0.21041666666666667</v>
      </c>
      <c r="D151" s="6">
        <f>INDEX(Sheet1!$B$7:$Y$37,Sheet2!B151,Sheet2!A151*2)</f>
        <v>0.80763888888888891</v>
      </c>
    </row>
    <row r="152" spans="1:4" x14ac:dyDescent="0.25">
      <c r="A152" s="5">
        <v>5</v>
      </c>
      <c r="B152" s="3">
        <v>26</v>
      </c>
      <c r="C152" s="6">
        <f>INDEX(Sheet1!$B$7:$Y$37,Sheet2!B152,Sheet2!A152*2-1)</f>
        <v>0.21041666666666667</v>
      </c>
      <c r="D152" s="6">
        <f>INDEX(Sheet1!$B$7:$Y$37,Sheet2!B152,Sheet2!A152*2)</f>
        <v>0.80763888888888891</v>
      </c>
    </row>
    <row r="153" spans="1:4" x14ac:dyDescent="0.25">
      <c r="A153" s="5">
        <v>5</v>
      </c>
      <c r="B153" s="3">
        <v>27</v>
      </c>
      <c r="C153" s="6">
        <f>INDEX(Sheet1!$B$7:$Y$37,Sheet2!B153,Sheet2!A153*2-1)</f>
        <v>0.20972222222222223</v>
      </c>
      <c r="D153" s="6">
        <f>INDEX(Sheet1!$B$7:$Y$37,Sheet2!B153,Sheet2!A153*2)</f>
        <v>0.80833333333333324</v>
      </c>
    </row>
    <row r="154" spans="1:4" x14ac:dyDescent="0.25">
      <c r="A154" s="5">
        <v>5</v>
      </c>
      <c r="B154" s="3">
        <v>28</v>
      </c>
      <c r="C154" s="6">
        <f>INDEX(Sheet1!$B$7:$Y$37,Sheet2!B154,Sheet2!A154*2-1)</f>
        <v>0.20972222222222223</v>
      </c>
      <c r="D154" s="6">
        <f>INDEX(Sheet1!$B$7:$Y$37,Sheet2!B154,Sheet2!A154*2)</f>
        <v>0.80902777777777779</v>
      </c>
    </row>
    <row r="155" spans="1:4" x14ac:dyDescent="0.25">
      <c r="A155" s="5">
        <v>5</v>
      </c>
      <c r="B155" s="3">
        <v>29</v>
      </c>
      <c r="C155" s="6">
        <f>INDEX(Sheet1!$B$7:$Y$37,Sheet2!B155,Sheet2!A155*2-1)</f>
        <v>0.20902777777777778</v>
      </c>
      <c r="D155" s="6">
        <f>INDEX(Sheet1!$B$7:$Y$37,Sheet2!B155,Sheet2!A155*2)</f>
        <v>0.80902777777777779</v>
      </c>
    </row>
    <row r="156" spans="1:4" x14ac:dyDescent="0.25">
      <c r="A156" s="5">
        <v>5</v>
      </c>
      <c r="B156" s="3">
        <v>30</v>
      </c>
      <c r="C156" s="6">
        <f>INDEX(Sheet1!$B$7:$Y$37,Sheet2!B156,Sheet2!A156*2-1)</f>
        <v>0.20902777777777778</v>
      </c>
      <c r="D156" s="6">
        <f>INDEX(Sheet1!$B$7:$Y$37,Sheet2!B156,Sheet2!A156*2)</f>
        <v>0.80972222222222223</v>
      </c>
    </row>
    <row r="157" spans="1:4" x14ac:dyDescent="0.25">
      <c r="A157" s="5">
        <v>5</v>
      </c>
      <c r="B157" s="3">
        <v>31</v>
      </c>
      <c r="C157" s="6">
        <f>INDEX(Sheet1!$B$7:$Y$37,Sheet2!B157,Sheet2!A157*2-1)</f>
        <v>0.20833333333333334</v>
      </c>
      <c r="D157" s="6">
        <f>INDEX(Sheet1!$B$7:$Y$37,Sheet2!B157,Sheet2!A157*2)</f>
        <v>0.81041666666666667</v>
      </c>
    </row>
    <row r="158" spans="1:4" x14ac:dyDescent="0.25">
      <c r="A158" s="5">
        <v>6</v>
      </c>
      <c r="B158" s="3">
        <v>1</v>
      </c>
      <c r="C158" s="6">
        <f>INDEX(Sheet1!$B$7:$Y$37,Sheet2!B158,Sheet2!A158*2-1)</f>
        <v>0.20833333333333334</v>
      </c>
      <c r="D158" s="6">
        <f>INDEX(Sheet1!$B$7:$Y$37,Sheet2!B158,Sheet2!A158*2)</f>
        <v>0.81041666666666667</v>
      </c>
    </row>
    <row r="159" spans="1:4" x14ac:dyDescent="0.25">
      <c r="A159" s="5">
        <v>6</v>
      </c>
      <c r="B159" s="3">
        <v>2</v>
      </c>
      <c r="C159" s="6">
        <f>INDEX(Sheet1!$B$7:$Y$37,Sheet2!B159,Sheet2!A159*2-1)</f>
        <v>0.20833333333333334</v>
      </c>
      <c r="D159" s="6">
        <f>INDEX(Sheet1!$B$7:$Y$37,Sheet2!B159,Sheet2!A159*2)</f>
        <v>0.81111111111111101</v>
      </c>
    </row>
    <row r="160" spans="1:4" x14ac:dyDescent="0.25">
      <c r="A160" s="5">
        <v>6</v>
      </c>
      <c r="B160" s="3">
        <v>3</v>
      </c>
      <c r="C160" s="6">
        <f>INDEX(Sheet1!$B$7:$Y$37,Sheet2!B160,Sheet2!A160*2-1)</f>
        <v>0.20833333333333334</v>
      </c>
      <c r="D160" s="6">
        <f>INDEX(Sheet1!$B$7:$Y$37,Sheet2!B160,Sheet2!A160*2)</f>
        <v>0.81180555555555556</v>
      </c>
    </row>
    <row r="161" spans="1:4" x14ac:dyDescent="0.25">
      <c r="A161" s="5">
        <v>6</v>
      </c>
      <c r="B161" s="3">
        <v>4</v>
      </c>
      <c r="C161" s="6">
        <f>INDEX(Sheet1!$B$7:$Y$37,Sheet2!B161,Sheet2!A161*2-1)</f>
        <v>0.2076388888888889</v>
      </c>
      <c r="D161" s="6">
        <f>INDEX(Sheet1!$B$7:$Y$37,Sheet2!B161,Sheet2!A161*2)</f>
        <v>0.81180555555555556</v>
      </c>
    </row>
    <row r="162" spans="1:4" x14ac:dyDescent="0.25">
      <c r="A162" s="5">
        <v>6</v>
      </c>
      <c r="B162" s="3">
        <v>5</v>
      </c>
      <c r="C162" s="6">
        <f>INDEX(Sheet1!$B$7:$Y$37,Sheet2!B162,Sheet2!A162*2-1)</f>
        <v>0.2076388888888889</v>
      </c>
      <c r="D162" s="6">
        <f>INDEX(Sheet1!$B$7:$Y$37,Sheet2!B162,Sheet2!A162*2)</f>
        <v>0.8125</v>
      </c>
    </row>
    <row r="163" spans="1:4" x14ac:dyDescent="0.25">
      <c r="A163" s="5">
        <v>6</v>
      </c>
      <c r="B163" s="3">
        <v>6</v>
      </c>
      <c r="C163" s="6">
        <f>INDEX(Sheet1!$B$7:$Y$37,Sheet2!B163,Sheet2!A163*2-1)</f>
        <v>0.2076388888888889</v>
      </c>
      <c r="D163" s="6">
        <f>INDEX(Sheet1!$B$7:$Y$37,Sheet2!B163,Sheet2!A163*2)</f>
        <v>0.8125</v>
      </c>
    </row>
    <row r="164" spans="1:4" x14ac:dyDescent="0.25">
      <c r="A164" s="5">
        <v>6</v>
      </c>
      <c r="B164" s="3">
        <v>7</v>
      </c>
      <c r="C164" s="6">
        <f>INDEX(Sheet1!$B$7:$Y$37,Sheet2!B164,Sheet2!A164*2-1)</f>
        <v>0.2076388888888889</v>
      </c>
      <c r="D164" s="6">
        <f>INDEX(Sheet1!$B$7:$Y$37,Sheet2!B164,Sheet2!A164*2)</f>
        <v>0.81319444444444444</v>
      </c>
    </row>
    <row r="165" spans="1:4" x14ac:dyDescent="0.25">
      <c r="A165" s="5">
        <v>6</v>
      </c>
      <c r="B165" s="3">
        <v>8</v>
      </c>
      <c r="C165" s="6">
        <f>INDEX(Sheet1!$B$7:$Y$37,Sheet2!B165,Sheet2!A165*2-1)</f>
        <v>0.2076388888888889</v>
      </c>
      <c r="D165" s="6">
        <f>INDEX(Sheet1!$B$7:$Y$37,Sheet2!B165,Sheet2!A165*2)</f>
        <v>0.81319444444444444</v>
      </c>
    </row>
    <row r="166" spans="1:4" x14ac:dyDescent="0.25">
      <c r="A166" s="5">
        <v>6</v>
      </c>
      <c r="B166" s="3">
        <v>9</v>
      </c>
      <c r="C166" s="6">
        <f>INDEX(Sheet1!$B$7:$Y$37,Sheet2!B166,Sheet2!A166*2-1)</f>
        <v>0.20694444444444446</v>
      </c>
      <c r="D166" s="6">
        <f>INDEX(Sheet1!$B$7:$Y$37,Sheet2!B166,Sheet2!A166*2)</f>
        <v>0.81388888888888899</v>
      </c>
    </row>
    <row r="167" spans="1:4" x14ac:dyDescent="0.25">
      <c r="A167" s="5">
        <v>6</v>
      </c>
      <c r="B167" s="3">
        <v>10</v>
      </c>
      <c r="C167" s="6">
        <f>INDEX(Sheet1!$B$7:$Y$37,Sheet2!B167,Sheet2!A167*2-1)</f>
        <v>0.20694444444444446</v>
      </c>
      <c r="D167" s="6">
        <f>INDEX(Sheet1!$B$7:$Y$37,Sheet2!B167,Sheet2!A167*2)</f>
        <v>0.81388888888888899</v>
      </c>
    </row>
    <row r="168" spans="1:4" x14ac:dyDescent="0.25">
      <c r="A168" s="5">
        <v>6</v>
      </c>
      <c r="B168" s="3">
        <v>11</v>
      </c>
      <c r="C168" s="6">
        <f>INDEX(Sheet1!$B$7:$Y$37,Sheet2!B168,Sheet2!A168*2-1)</f>
        <v>0.20694444444444446</v>
      </c>
      <c r="D168" s="6">
        <f>INDEX(Sheet1!$B$7:$Y$37,Sheet2!B168,Sheet2!A168*2)</f>
        <v>0.81458333333333333</v>
      </c>
    </row>
    <row r="169" spans="1:4" x14ac:dyDescent="0.25">
      <c r="A169" s="5">
        <v>6</v>
      </c>
      <c r="B169" s="3">
        <v>12</v>
      </c>
      <c r="C169" s="6">
        <f>INDEX(Sheet1!$B$7:$Y$37,Sheet2!B169,Sheet2!A169*2-1)</f>
        <v>0.20694444444444446</v>
      </c>
      <c r="D169" s="6">
        <f>INDEX(Sheet1!$B$7:$Y$37,Sheet2!B169,Sheet2!A169*2)</f>
        <v>0.81458333333333333</v>
      </c>
    </row>
    <row r="170" spans="1:4" x14ac:dyDescent="0.25">
      <c r="A170" s="5">
        <v>6</v>
      </c>
      <c r="B170" s="3">
        <v>13</v>
      </c>
      <c r="C170" s="6">
        <f>INDEX(Sheet1!$B$7:$Y$37,Sheet2!B170,Sheet2!A170*2-1)</f>
        <v>0.20694444444444446</v>
      </c>
      <c r="D170" s="6">
        <f>INDEX(Sheet1!$B$7:$Y$37,Sheet2!B170,Sheet2!A170*2)</f>
        <v>0.81458333333333333</v>
      </c>
    </row>
    <row r="171" spans="1:4" x14ac:dyDescent="0.25">
      <c r="A171" s="5">
        <v>6</v>
      </c>
      <c r="B171" s="3">
        <v>14</v>
      </c>
      <c r="C171" s="6">
        <f>INDEX(Sheet1!$B$7:$Y$37,Sheet2!B171,Sheet2!A171*2-1)</f>
        <v>0.20694444444444446</v>
      </c>
      <c r="D171" s="6">
        <f>INDEX(Sheet1!$B$7:$Y$37,Sheet2!B171,Sheet2!A171*2)</f>
        <v>0.81527777777777777</v>
      </c>
    </row>
    <row r="172" spans="1:4" x14ac:dyDescent="0.25">
      <c r="A172" s="5">
        <v>6</v>
      </c>
      <c r="B172" s="3">
        <v>15</v>
      </c>
      <c r="C172" s="6">
        <f>INDEX(Sheet1!$B$7:$Y$37,Sheet2!B172,Sheet2!A172*2-1)</f>
        <v>0.20694444444444446</v>
      </c>
      <c r="D172" s="6">
        <f>INDEX(Sheet1!$B$7:$Y$37,Sheet2!B172,Sheet2!A172*2)</f>
        <v>0.81527777777777777</v>
      </c>
    </row>
    <row r="173" spans="1:4" x14ac:dyDescent="0.25">
      <c r="A173" s="5">
        <v>6</v>
      </c>
      <c r="B173" s="3">
        <v>16</v>
      </c>
      <c r="C173" s="6">
        <f>INDEX(Sheet1!$B$7:$Y$37,Sheet2!B173,Sheet2!A173*2-1)</f>
        <v>0.2076388888888889</v>
      </c>
      <c r="D173" s="6">
        <f>INDEX(Sheet1!$B$7:$Y$37,Sheet2!B173,Sheet2!A173*2)</f>
        <v>0.81527777777777777</v>
      </c>
    </row>
    <row r="174" spans="1:4" x14ac:dyDescent="0.25">
      <c r="A174" s="5">
        <v>6</v>
      </c>
      <c r="B174" s="3">
        <v>17</v>
      </c>
      <c r="C174" s="6">
        <f>INDEX(Sheet1!$B$7:$Y$37,Sheet2!B174,Sheet2!A174*2-1)</f>
        <v>0.2076388888888889</v>
      </c>
      <c r="D174" s="6">
        <f>INDEX(Sheet1!$B$7:$Y$37,Sheet2!B174,Sheet2!A174*2)</f>
        <v>0.81597222222222221</v>
      </c>
    </row>
    <row r="175" spans="1:4" x14ac:dyDescent="0.25">
      <c r="A175" s="5">
        <v>6</v>
      </c>
      <c r="B175" s="3">
        <v>18</v>
      </c>
      <c r="C175" s="6">
        <f>INDEX(Sheet1!$B$7:$Y$37,Sheet2!B175,Sheet2!A175*2-1)</f>
        <v>0.2076388888888889</v>
      </c>
      <c r="D175" s="6">
        <f>INDEX(Sheet1!$B$7:$Y$37,Sheet2!B175,Sheet2!A175*2)</f>
        <v>0.81597222222222221</v>
      </c>
    </row>
    <row r="176" spans="1:4" x14ac:dyDescent="0.25">
      <c r="A176" s="5">
        <v>6</v>
      </c>
      <c r="B176" s="3">
        <v>19</v>
      </c>
      <c r="C176" s="6">
        <f>INDEX(Sheet1!$B$7:$Y$37,Sheet2!B176,Sheet2!A176*2-1)</f>
        <v>0.2076388888888889</v>
      </c>
      <c r="D176" s="6">
        <f>INDEX(Sheet1!$B$7:$Y$37,Sheet2!B176,Sheet2!A176*2)</f>
        <v>0.81597222222222221</v>
      </c>
    </row>
    <row r="177" spans="1:4" x14ac:dyDescent="0.25">
      <c r="A177" s="5">
        <v>6</v>
      </c>
      <c r="B177" s="3">
        <v>20</v>
      </c>
      <c r="C177" s="6">
        <f>INDEX(Sheet1!$B$7:$Y$37,Sheet2!B177,Sheet2!A177*2-1)</f>
        <v>0.2076388888888889</v>
      </c>
      <c r="D177" s="6">
        <f>INDEX(Sheet1!$B$7:$Y$37,Sheet2!B177,Sheet2!A177*2)</f>
        <v>0.81666666666666676</v>
      </c>
    </row>
    <row r="178" spans="1:4" x14ac:dyDescent="0.25">
      <c r="A178" s="5">
        <v>6</v>
      </c>
      <c r="B178" s="3">
        <v>21</v>
      </c>
      <c r="C178" s="6">
        <f>INDEX(Sheet1!$B$7:$Y$37,Sheet2!B178,Sheet2!A178*2-1)</f>
        <v>0.2076388888888889</v>
      </c>
      <c r="D178" s="6">
        <f>INDEX(Sheet1!$B$7:$Y$37,Sheet2!B178,Sheet2!A178*2)</f>
        <v>0.81666666666666676</v>
      </c>
    </row>
    <row r="179" spans="1:4" x14ac:dyDescent="0.25">
      <c r="A179" s="5">
        <v>6</v>
      </c>
      <c r="B179" s="3">
        <v>22</v>
      </c>
      <c r="C179" s="6">
        <f>INDEX(Sheet1!$B$7:$Y$37,Sheet2!B179,Sheet2!A179*2-1)</f>
        <v>0.20833333333333334</v>
      </c>
      <c r="D179" s="6">
        <f>INDEX(Sheet1!$B$7:$Y$37,Sheet2!B179,Sheet2!A179*2)</f>
        <v>0.81666666666666676</v>
      </c>
    </row>
    <row r="180" spans="1:4" x14ac:dyDescent="0.25">
      <c r="A180" s="5">
        <v>6</v>
      </c>
      <c r="B180" s="3">
        <v>23</v>
      </c>
      <c r="C180" s="6">
        <f>INDEX(Sheet1!$B$7:$Y$37,Sheet2!B180,Sheet2!A180*2-1)</f>
        <v>0.20833333333333334</v>
      </c>
      <c r="D180" s="6">
        <f>INDEX(Sheet1!$B$7:$Y$37,Sheet2!B180,Sheet2!A180*2)</f>
        <v>0.81666666666666676</v>
      </c>
    </row>
    <row r="181" spans="1:4" x14ac:dyDescent="0.25">
      <c r="A181" s="5">
        <v>6</v>
      </c>
      <c r="B181" s="3">
        <v>24</v>
      </c>
      <c r="C181" s="6">
        <f>INDEX(Sheet1!$B$7:$Y$37,Sheet2!B181,Sheet2!A181*2-1)</f>
        <v>0.20833333333333334</v>
      </c>
      <c r="D181" s="6">
        <f>INDEX(Sheet1!$B$7:$Y$37,Sheet2!B181,Sheet2!A181*2)</f>
        <v>0.81666666666666676</v>
      </c>
    </row>
    <row r="182" spans="1:4" x14ac:dyDescent="0.25">
      <c r="A182" s="5">
        <v>6</v>
      </c>
      <c r="B182" s="3">
        <v>25</v>
      </c>
      <c r="C182" s="6">
        <f>INDEX(Sheet1!$B$7:$Y$37,Sheet2!B182,Sheet2!A182*2-1)</f>
        <v>0.20833333333333334</v>
      </c>
      <c r="D182" s="6">
        <f>INDEX(Sheet1!$B$7:$Y$37,Sheet2!B182,Sheet2!A182*2)</f>
        <v>0.81666666666666676</v>
      </c>
    </row>
    <row r="183" spans="1:4" x14ac:dyDescent="0.25">
      <c r="A183" s="5">
        <v>6</v>
      </c>
      <c r="B183" s="3">
        <v>26</v>
      </c>
      <c r="C183" s="6">
        <f>INDEX(Sheet1!$B$7:$Y$37,Sheet2!B183,Sheet2!A183*2-1)</f>
        <v>0.20902777777777778</v>
      </c>
      <c r="D183" s="6">
        <f>INDEX(Sheet1!$B$7:$Y$37,Sheet2!B183,Sheet2!A183*2)</f>
        <v>0.81666666666666676</v>
      </c>
    </row>
    <row r="184" spans="1:4" x14ac:dyDescent="0.25">
      <c r="A184" s="5">
        <v>6</v>
      </c>
      <c r="B184" s="3">
        <v>27</v>
      </c>
      <c r="C184" s="6">
        <f>INDEX(Sheet1!$B$7:$Y$37,Sheet2!B184,Sheet2!A184*2-1)</f>
        <v>0.20902777777777778</v>
      </c>
      <c r="D184" s="6">
        <f>INDEX(Sheet1!$B$7:$Y$37,Sheet2!B184,Sheet2!A184*2)</f>
        <v>0.81666666666666676</v>
      </c>
    </row>
    <row r="185" spans="1:4" x14ac:dyDescent="0.25">
      <c r="A185" s="5">
        <v>6</v>
      </c>
      <c r="B185" s="3">
        <v>28</v>
      </c>
      <c r="C185" s="6">
        <f>INDEX(Sheet1!$B$7:$Y$37,Sheet2!B185,Sheet2!A185*2-1)</f>
        <v>0.20972222222222223</v>
      </c>
      <c r="D185" s="6">
        <f>INDEX(Sheet1!$B$7:$Y$37,Sheet2!B185,Sheet2!A185*2)</f>
        <v>0.81666666666666676</v>
      </c>
    </row>
    <row r="186" spans="1:4" x14ac:dyDescent="0.25">
      <c r="A186" s="5">
        <v>6</v>
      </c>
      <c r="B186" s="3">
        <v>29</v>
      </c>
      <c r="C186" s="6">
        <f>INDEX(Sheet1!$B$7:$Y$37,Sheet2!B186,Sheet2!A186*2-1)</f>
        <v>0.20972222222222223</v>
      </c>
      <c r="D186" s="6">
        <f>INDEX(Sheet1!$B$7:$Y$37,Sheet2!B186,Sheet2!A186*2)</f>
        <v>0.81666666666666676</v>
      </c>
    </row>
    <row r="187" spans="1:4" x14ac:dyDescent="0.25">
      <c r="A187" s="5">
        <v>6</v>
      </c>
      <c r="B187" s="3">
        <v>30</v>
      </c>
      <c r="C187" s="6">
        <f>INDEX(Sheet1!$B$7:$Y$37,Sheet2!B187,Sheet2!A187*2-1)</f>
        <v>0.20972222222222223</v>
      </c>
      <c r="D187" s="6">
        <f>INDEX(Sheet1!$B$7:$Y$37,Sheet2!B187,Sheet2!A187*2)</f>
        <v>0.81666666666666676</v>
      </c>
    </row>
    <row r="188" spans="1:4" x14ac:dyDescent="0.25">
      <c r="A188" s="5">
        <v>7</v>
      </c>
      <c r="B188" s="3">
        <v>1</v>
      </c>
      <c r="C188" s="6">
        <f>INDEX(Sheet1!$B$7:$Y$37,Sheet2!B188,Sheet2!A188*2-1)</f>
        <v>0.21041666666666667</v>
      </c>
      <c r="D188" s="6">
        <f>INDEX(Sheet1!$B$7:$Y$37,Sheet2!B188,Sheet2!A188*2)</f>
        <v>0.81666666666666676</v>
      </c>
    </row>
    <row r="189" spans="1:4" x14ac:dyDescent="0.25">
      <c r="A189" s="5">
        <v>7</v>
      </c>
      <c r="B189" s="3">
        <v>2</v>
      </c>
      <c r="C189" s="6">
        <f>INDEX(Sheet1!$B$7:$Y$37,Sheet2!B189,Sheet2!A189*2-1)</f>
        <v>0.21041666666666667</v>
      </c>
      <c r="D189" s="6">
        <f>INDEX(Sheet1!$B$7:$Y$37,Sheet2!B189,Sheet2!A189*2)</f>
        <v>0.81666666666666676</v>
      </c>
    </row>
    <row r="190" spans="1:4" x14ac:dyDescent="0.25">
      <c r="A190" s="5">
        <v>7</v>
      </c>
      <c r="B190" s="3">
        <v>3</v>
      </c>
      <c r="C190" s="6">
        <f>INDEX(Sheet1!$B$7:$Y$37,Sheet2!B190,Sheet2!A190*2-1)</f>
        <v>0.21111111111111111</v>
      </c>
      <c r="D190" s="6">
        <f>INDEX(Sheet1!$B$7:$Y$37,Sheet2!B190,Sheet2!A190*2)</f>
        <v>0.81666666666666676</v>
      </c>
    </row>
    <row r="191" spans="1:4" x14ac:dyDescent="0.25">
      <c r="A191" s="5">
        <v>7</v>
      </c>
      <c r="B191" s="3">
        <v>4</v>
      </c>
      <c r="C191" s="6">
        <f>INDEX(Sheet1!$B$7:$Y$37,Sheet2!B191,Sheet2!A191*2-1)</f>
        <v>0.21111111111111111</v>
      </c>
      <c r="D191" s="6">
        <f>INDEX(Sheet1!$B$7:$Y$37,Sheet2!B191,Sheet2!A191*2)</f>
        <v>0.81666666666666676</v>
      </c>
    </row>
    <row r="192" spans="1:4" x14ac:dyDescent="0.25">
      <c r="A192" s="5">
        <v>7</v>
      </c>
      <c r="B192" s="3">
        <v>5</v>
      </c>
      <c r="C192" s="6">
        <f>INDEX(Sheet1!$B$7:$Y$37,Sheet2!B192,Sheet2!A192*2-1)</f>
        <v>0.21180555555555555</v>
      </c>
      <c r="D192" s="6">
        <f>INDEX(Sheet1!$B$7:$Y$37,Sheet2!B192,Sheet2!A192*2)</f>
        <v>0.81666666666666676</v>
      </c>
    </row>
    <row r="193" spans="1:4" x14ac:dyDescent="0.25">
      <c r="A193" s="5">
        <v>7</v>
      </c>
      <c r="B193" s="3">
        <v>6</v>
      </c>
      <c r="C193" s="6">
        <f>INDEX(Sheet1!$B$7:$Y$37,Sheet2!B193,Sheet2!A193*2-1)</f>
        <v>0.21180555555555555</v>
      </c>
      <c r="D193" s="6">
        <f>INDEX(Sheet1!$B$7:$Y$37,Sheet2!B193,Sheet2!A193*2)</f>
        <v>0.81597222222222221</v>
      </c>
    </row>
    <row r="194" spans="1:4" x14ac:dyDescent="0.25">
      <c r="A194" s="5">
        <v>7</v>
      </c>
      <c r="B194" s="3">
        <v>7</v>
      </c>
      <c r="C194" s="6">
        <f>INDEX(Sheet1!$B$7:$Y$37,Sheet2!B194,Sheet2!A194*2-1)</f>
        <v>0.21249999999999999</v>
      </c>
      <c r="D194" s="6">
        <f>INDEX(Sheet1!$B$7:$Y$37,Sheet2!B194,Sheet2!A194*2)</f>
        <v>0.81597222222222221</v>
      </c>
    </row>
    <row r="195" spans="1:4" x14ac:dyDescent="0.25">
      <c r="A195" s="5">
        <v>7</v>
      </c>
      <c r="B195" s="3">
        <v>8</v>
      </c>
      <c r="C195" s="6">
        <f>INDEX(Sheet1!$B$7:$Y$37,Sheet2!B195,Sheet2!A195*2-1)</f>
        <v>0.21249999999999999</v>
      </c>
      <c r="D195" s="6">
        <f>INDEX(Sheet1!$B$7:$Y$37,Sheet2!B195,Sheet2!A195*2)</f>
        <v>0.81597222222222221</v>
      </c>
    </row>
    <row r="196" spans="1:4" x14ac:dyDescent="0.25">
      <c r="A196" s="5">
        <v>7</v>
      </c>
      <c r="B196" s="3">
        <v>9</v>
      </c>
      <c r="C196" s="6">
        <f>INDEX(Sheet1!$B$7:$Y$37,Sheet2!B196,Sheet2!A196*2-1)</f>
        <v>0.21319444444444444</v>
      </c>
      <c r="D196" s="6">
        <f>INDEX(Sheet1!$B$7:$Y$37,Sheet2!B196,Sheet2!A196*2)</f>
        <v>0.81597222222222221</v>
      </c>
    </row>
    <row r="197" spans="1:4" x14ac:dyDescent="0.25">
      <c r="A197" s="5">
        <v>7</v>
      </c>
      <c r="B197" s="3">
        <v>10</v>
      </c>
      <c r="C197" s="6">
        <f>INDEX(Sheet1!$B$7:$Y$37,Sheet2!B197,Sheet2!A197*2-1)</f>
        <v>0.21388888888888891</v>
      </c>
      <c r="D197" s="6">
        <f>INDEX(Sheet1!$B$7:$Y$37,Sheet2!B197,Sheet2!A197*2)</f>
        <v>0.81527777777777777</v>
      </c>
    </row>
    <row r="198" spans="1:4" x14ac:dyDescent="0.25">
      <c r="A198" s="5">
        <v>7</v>
      </c>
      <c r="B198" s="3">
        <v>11</v>
      </c>
      <c r="C198" s="6">
        <f>INDEX(Sheet1!$B$7:$Y$37,Sheet2!B198,Sheet2!A198*2-1)</f>
        <v>0.21388888888888891</v>
      </c>
      <c r="D198" s="6">
        <f>INDEX(Sheet1!$B$7:$Y$37,Sheet2!B198,Sheet2!A198*2)</f>
        <v>0.81527777777777777</v>
      </c>
    </row>
    <row r="199" spans="1:4" x14ac:dyDescent="0.25">
      <c r="A199" s="5">
        <v>7</v>
      </c>
      <c r="B199" s="3">
        <v>12</v>
      </c>
      <c r="C199" s="6">
        <f>INDEX(Sheet1!$B$7:$Y$37,Sheet2!B199,Sheet2!A199*2-1)</f>
        <v>0.21458333333333335</v>
      </c>
      <c r="D199" s="6">
        <f>INDEX(Sheet1!$B$7:$Y$37,Sheet2!B199,Sheet2!A199*2)</f>
        <v>0.81527777777777777</v>
      </c>
    </row>
    <row r="200" spans="1:4" x14ac:dyDescent="0.25">
      <c r="A200" s="5">
        <v>7</v>
      </c>
      <c r="B200" s="3">
        <v>13</v>
      </c>
      <c r="C200" s="6">
        <f>INDEX(Sheet1!$B$7:$Y$37,Sheet2!B200,Sheet2!A200*2-1)</f>
        <v>0.21458333333333335</v>
      </c>
      <c r="D200" s="6">
        <f>INDEX(Sheet1!$B$7:$Y$37,Sheet2!B200,Sheet2!A200*2)</f>
        <v>0.81458333333333333</v>
      </c>
    </row>
    <row r="201" spans="1:4" x14ac:dyDescent="0.25">
      <c r="A201" s="5">
        <v>7</v>
      </c>
      <c r="B201" s="3">
        <v>14</v>
      </c>
      <c r="C201" s="6">
        <f>INDEX(Sheet1!$B$7:$Y$37,Sheet2!B201,Sheet2!A201*2-1)</f>
        <v>0.21527777777777779</v>
      </c>
      <c r="D201" s="6">
        <f>INDEX(Sheet1!$B$7:$Y$37,Sheet2!B201,Sheet2!A201*2)</f>
        <v>0.81458333333333333</v>
      </c>
    </row>
    <row r="202" spans="1:4" x14ac:dyDescent="0.25">
      <c r="A202" s="5">
        <v>7</v>
      </c>
      <c r="B202" s="3">
        <v>15</v>
      </c>
      <c r="C202" s="6">
        <f>INDEX(Sheet1!$B$7:$Y$37,Sheet2!B202,Sheet2!A202*2-1)</f>
        <v>0.21597222222222223</v>
      </c>
      <c r="D202" s="6">
        <f>INDEX(Sheet1!$B$7:$Y$37,Sheet2!B202,Sheet2!A202*2)</f>
        <v>0.81388888888888899</v>
      </c>
    </row>
    <row r="203" spans="1:4" x14ac:dyDescent="0.25">
      <c r="A203" s="5">
        <v>7</v>
      </c>
      <c r="B203" s="3">
        <v>16</v>
      </c>
      <c r="C203" s="6">
        <f>INDEX(Sheet1!$B$7:$Y$37,Sheet2!B203,Sheet2!A203*2-1)</f>
        <v>0.21597222222222223</v>
      </c>
      <c r="D203" s="6">
        <f>INDEX(Sheet1!$B$7:$Y$37,Sheet2!B203,Sheet2!A203*2)</f>
        <v>0.81388888888888899</v>
      </c>
    </row>
    <row r="204" spans="1:4" x14ac:dyDescent="0.25">
      <c r="A204" s="5">
        <v>7</v>
      </c>
      <c r="B204" s="3">
        <v>17</v>
      </c>
      <c r="C204" s="6">
        <f>INDEX(Sheet1!$B$7:$Y$37,Sheet2!B204,Sheet2!A204*2-1)</f>
        <v>0.21666666666666667</v>
      </c>
      <c r="D204" s="6">
        <f>INDEX(Sheet1!$B$7:$Y$37,Sheet2!B204,Sheet2!A204*2)</f>
        <v>0.81319444444444444</v>
      </c>
    </row>
    <row r="205" spans="1:4" x14ac:dyDescent="0.25">
      <c r="A205" s="5">
        <v>7</v>
      </c>
      <c r="B205" s="3">
        <v>18</v>
      </c>
      <c r="C205" s="6">
        <f>INDEX(Sheet1!$B$7:$Y$37,Sheet2!B205,Sheet2!A205*2-1)</f>
        <v>0.21736111111111112</v>
      </c>
      <c r="D205" s="6">
        <f>INDEX(Sheet1!$B$7:$Y$37,Sheet2!B205,Sheet2!A205*2)</f>
        <v>0.81319444444444444</v>
      </c>
    </row>
    <row r="206" spans="1:4" x14ac:dyDescent="0.25">
      <c r="A206" s="5">
        <v>7</v>
      </c>
      <c r="B206" s="3">
        <v>19</v>
      </c>
      <c r="C206" s="6">
        <f>INDEX(Sheet1!$B$7:$Y$37,Sheet2!B206,Sheet2!A206*2-1)</f>
        <v>0.21805555555555556</v>
      </c>
      <c r="D206" s="6">
        <f>INDEX(Sheet1!$B$7:$Y$37,Sheet2!B206,Sheet2!A206*2)</f>
        <v>0.8125</v>
      </c>
    </row>
    <row r="207" spans="1:4" x14ac:dyDescent="0.25">
      <c r="A207" s="5">
        <v>7</v>
      </c>
      <c r="B207" s="3">
        <v>20</v>
      </c>
      <c r="C207" s="6">
        <f>INDEX(Sheet1!$B$7:$Y$37,Sheet2!B207,Sheet2!A207*2-1)</f>
        <v>0.21805555555555556</v>
      </c>
      <c r="D207" s="6">
        <f>INDEX(Sheet1!$B$7:$Y$37,Sheet2!B207,Sheet2!A207*2)</f>
        <v>0.81180555555555556</v>
      </c>
    </row>
    <row r="208" spans="1:4" x14ac:dyDescent="0.25">
      <c r="A208" s="5">
        <v>7</v>
      </c>
      <c r="B208" s="3">
        <v>21</v>
      </c>
      <c r="C208" s="6">
        <f>INDEX(Sheet1!$B$7:$Y$37,Sheet2!B208,Sheet2!A208*2-1)</f>
        <v>0.21875</v>
      </c>
      <c r="D208" s="6">
        <f>INDEX(Sheet1!$B$7:$Y$37,Sheet2!B208,Sheet2!A208*2)</f>
        <v>0.81180555555555556</v>
      </c>
    </row>
    <row r="209" spans="1:4" x14ac:dyDescent="0.25">
      <c r="A209" s="5">
        <v>7</v>
      </c>
      <c r="B209" s="3">
        <v>22</v>
      </c>
      <c r="C209" s="6">
        <f>INDEX(Sheet1!$B$7:$Y$37,Sheet2!B209,Sheet2!A209*2-1)</f>
        <v>0.21944444444444444</v>
      </c>
      <c r="D209" s="6">
        <f>INDEX(Sheet1!$B$7:$Y$37,Sheet2!B209,Sheet2!A209*2)</f>
        <v>0.81111111111111101</v>
      </c>
    </row>
    <row r="210" spans="1:4" x14ac:dyDescent="0.25">
      <c r="A210" s="5">
        <v>7</v>
      </c>
      <c r="B210" s="3">
        <v>23</v>
      </c>
      <c r="C210" s="6">
        <f>INDEX(Sheet1!$B$7:$Y$37,Sheet2!B210,Sheet2!A210*2-1)</f>
        <v>0.21944444444444444</v>
      </c>
      <c r="D210" s="6">
        <f>INDEX(Sheet1!$B$7:$Y$37,Sheet2!B210,Sheet2!A210*2)</f>
        <v>0.81041666666666667</v>
      </c>
    </row>
    <row r="211" spans="1:4" x14ac:dyDescent="0.25">
      <c r="A211" s="5">
        <v>7</v>
      </c>
      <c r="B211" s="3">
        <v>24</v>
      </c>
      <c r="C211" s="6">
        <f>INDEX(Sheet1!$B$7:$Y$37,Sheet2!B211,Sheet2!A211*2-1)</f>
        <v>0.22013888888888888</v>
      </c>
      <c r="D211" s="6">
        <f>INDEX(Sheet1!$B$7:$Y$37,Sheet2!B211,Sheet2!A211*2)</f>
        <v>0.81041666666666667</v>
      </c>
    </row>
    <row r="212" spans="1:4" x14ac:dyDescent="0.25">
      <c r="A212" s="5">
        <v>7</v>
      </c>
      <c r="B212" s="3">
        <v>25</v>
      </c>
      <c r="C212" s="6">
        <f>INDEX(Sheet1!$B$7:$Y$37,Sheet2!B212,Sheet2!A212*2-1)</f>
        <v>0.22083333333333333</v>
      </c>
      <c r="D212" s="6">
        <f>INDEX(Sheet1!$B$7:$Y$37,Sheet2!B212,Sheet2!A212*2)</f>
        <v>0.80972222222222223</v>
      </c>
    </row>
    <row r="213" spans="1:4" x14ac:dyDescent="0.25">
      <c r="A213" s="5">
        <v>7</v>
      </c>
      <c r="B213" s="3">
        <v>26</v>
      </c>
      <c r="C213" s="6">
        <f>INDEX(Sheet1!$B$7:$Y$37,Sheet2!B213,Sheet2!A213*2-1)</f>
        <v>0.22152777777777777</v>
      </c>
      <c r="D213" s="6">
        <f>INDEX(Sheet1!$B$7:$Y$37,Sheet2!B213,Sheet2!A213*2)</f>
        <v>0.80902777777777779</v>
      </c>
    </row>
    <row r="214" spans="1:4" x14ac:dyDescent="0.25">
      <c r="A214" s="5">
        <v>7</v>
      </c>
      <c r="B214" s="3">
        <v>27</v>
      </c>
      <c r="C214" s="6">
        <f>INDEX(Sheet1!$B$7:$Y$37,Sheet2!B214,Sheet2!A214*2-1)</f>
        <v>0.22222222222222221</v>
      </c>
      <c r="D214" s="6">
        <f>INDEX(Sheet1!$B$7:$Y$37,Sheet2!B214,Sheet2!A214*2)</f>
        <v>0.80833333333333324</v>
      </c>
    </row>
    <row r="215" spans="1:4" x14ac:dyDescent="0.25">
      <c r="A215" s="5">
        <v>7</v>
      </c>
      <c r="B215" s="3">
        <v>28</v>
      </c>
      <c r="C215" s="6">
        <f>INDEX(Sheet1!$B$7:$Y$37,Sheet2!B215,Sheet2!A215*2-1)</f>
        <v>0.22222222222222221</v>
      </c>
      <c r="D215" s="6">
        <f>INDEX(Sheet1!$B$7:$Y$37,Sheet2!B215,Sheet2!A215*2)</f>
        <v>0.80833333333333324</v>
      </c>
    </row>
    <row r="216" spans="1:4" x14ac:dyDescent="0.25">
      <c r="A216" s="5">
        <v>7</v>
      </c>
      <c r="B216" s="3">
        <v>29</v>
      </c>
      <c r="C216" s="6">
        <f>INDEX(Sheet1!$B$7:$Y$37,Sheet2!B216,Sheet2!A216*2-1)</f>
        <v>0.22291666666666665</v>
      </c>
      <c r="D216" s="6">
        <f>INDEX(Sheet1!$B$7:$Y$37,Sheet2!B216,Sheet2!A216*2)</f>
        <v>0.80763888888888891</v>
      </c>
    </row>
    <row r="217" spans="1:4" x14ac:dyDescent="0.25">
      <c r="A217" s="5">
        <v>7</v>
      </c>
      <c r="B217" s="3">
        <v>30</v>
      </c>
      <c r="C217" s="6">
        <f>INDEX(Sheet1!$B$7:$Y$37,Sheet2!B217,Sheet2!A217*2-1)</f>
        <v>0.22361111111111109</v>
      </c>
      <c r="D217" s="6">
        <f>INDEX(Sheet1!$B$7:$Y$37,Sheet2!B217,Sheet2!A217*2)</f>
        <v>0.80694444444444446</v>
      </c>
    </row>
    <row r="218" spans="1:4" x14ac:dyDescent="0.25">
      <c r="A218" s="5">
        <v>7</v>
      </c>
      <c r="B218" s="3">
        <v>31</v>
      </c>
      <c r="C218" s="6">
        <f>INDEX(Sheet1!$B$7:$Y$37,Sheet2!B218,Sheet2!A218*2-1)</f>
        <v>0.22430555555555556</v>
      </c>
      <c r="D218" s="6">
        <f>INDEX(Sheet1!$B$7:$Y$37,Sheet2!B218,Sheet2!A218*2)</f>
        <v>0.80625000000000002</v>
      </c>
    </row>
    <row r="219" spans="1:4" x14ac:dyDescent="0.25">
      <c r="A219" s="5">
        <v>8</v>
      </c>
      <c r="B219" s="3">
        <v>1</v>
      </c>
      <c r="C219" s="6">
        <f>INDEX(Sheet1!$B$7:$Y$37,Sheet2!B219,Sheet2!A219*2-1)</f>
        <v>0.22430555555555556</v>
      </c>
      <c r="D219" s="6">
        <f>INDEX(Sheet1!$B$7:$Y$37,Sheet2!B219,Sheet2!A219*2)</f>
        <v>0.80555555555555547</v>
      </c>
    </row>
    <row r="220" spans="1:4" x14ac:dyDescent="0.25">
      <c r="A220" s="5">
        <v>8</v>
      </c>
      <c r="B220" s="3">
        <v>2</v>
      </c>
      <c r="C220" s="6">
        <f>INDEX(Sheet1!$B$7:$Y$37,Sheet2!B220,Sheet2!A220*2-1)</f>
        <v>0.22500000000000001</v>
      </c>
      <c r="D220" s="6">
        <f>INDEX(Sheet1!$B$7:$Y$37,Sheet2!B220,Sheet2!A220*2)</f>
        <v>0.80486111111111114</v>
      </c>
    </row>
    <row r="221" spans="1:4" x14ac:dyDescent="0.25">
      <c r="A221" s="5">
        <v>8</v>
      </c>
      <c r="B221" s="3">
        <v>3</v>
      </c>
      <c r="C221" s="6">
        <f>INDEX(Sheet1!$B$7:$Y$37,Sheet2!B221,Sheet2!A221*2-1)</f>
        <v>0.22569444444444445</v>
      </c>
      <c r="D221" s="6">
        <f>INDEX(Sheet1!$B$7:$Y$37,Sheet2!B221,Sheet2!A221*2)</f>
        <v>0.8041666666666667</v>
      </c>
    </row>
    <row r="222" spans="1:4" x14ac:dyDescent="0.25">
      <c r="A222" s="5">
        <v>8</v>
      </c>
      <c r="B222" s="3">
        <v>4</v>
      </c>
      <c r="C222" s="6">
        <f>INDEX(Sheet1!$B$7:$Y$37,Sheet2!B222,Sheet2!A222*2-1)</f>
        <v>0.22638888888888889</v>
      </c>
      <c r="D222" s="6">
        <f>INDEX(Sheet1!$B$7:$Y$37,Sheet2!B222,Sheet2!A222*2)</f>
        <v>0.80347222222222225</v>
      </c>
    </row>
    <row r="223" spans="1:4" x14ac:dyDescent="0.25">
      <c r="A223" s="5">
        <v>8</v>
      </c>
      <c r="B223" s="3">
        <v>5</v>
      </c>
      <c r="C223" s="6">
        <f>INDEX(Sheet1!$B$7:$Y$37,Sheet2!B223,Sheet2!A223*2-1)</f>
        <v>0.22708333333333333</v>
      </c>
      <c r="D223" s="6">
        <f>INDEX(Sheet1!$B$7:$Y$37,Sheet2!B223,Sheet2!A223*2)</f>
        <v>0.8027777777777777</v>
      </c>
    </row>
    <row r="224" spans="1:4" x14ac:dyDescent="0.25">
      <c r="A224" s="5">
        <v>8</v>
      </c>
      <c r="B224" s="3">
        <v>6</v>
      </c>
      <c r="C224" s="6">
        <f>INDEX(Sheet1!$B$7:$Y$37,Sheet2!B224,Sheet2!A224*2-1)</f>
        <v>0.22708333333333333</v>
      </c>
      <c r="D224" s="6">
        <f>INDEX(Sheet1!$B$7:$Y$37,Sheet2!B224,Sheet2!A224*2)</f>
        <v>0.80208333333333337</v>
      </c>
    </row>
    <row r="225" spans="1:4" x14ac:dyDescent="0.25">
      <c r="A225" s="5">
        <v>8</v>
      </c>
      <c r="B225" s="3">
        <v>7</v>
      </c>
      <c r="C225" s="6">
        <f>INDEX(Sheet1!$B$7:$Y$37,Sheet2!B225,Sheet2!A225*2-1)</f>
        <v>0.22777777777777777</v>
      </c>
      <c r="D225" s="6">
        <f>INDEX(Sheet1!$B$7:$Y$37,Sheet2!B225,Sheet2!A225*2)</f>
        <v>0.80138888888888893</v>
      </c>
    </row>
    <row r="226" spans="1:4" x14ac:dyDescent="0.25">
      <c r="A226" s="5">
        <v>8</v>
      </c>
      <c r="B226" s="3">
        <v>8</v>
      </c>
      <c r="C226" s="6">
        <f>INDEX(Sheet1!$B$7:$Y$37,Sheet2!B226,Sheet2!A226*2-1)</f>
        <v>0.22847222222222222</v>
      </c>
      <c r="D226" s="6">
        <f>INDEX(Sheet1!$B$7:$Y$37,Sheet2!B226,Sheet2!A226*2)</f>
        <v>0.80069444444444438</v>
      </c>
    </row>
    <row r="227" spans="1:4" x14ac:dyDescent="0.25">
      <c r="A227" s="5">
        <v>8</v>
      </c>
      <c r="B227" s="3">
        <v>9</v>
      </c>
      <c r="C227" s="6">
        <f>INDEX(Sheet1!$B$7:$Y$37,Sheet2!B227,Sheet2!A227*2-1)</f>
        <v>0.22916666666666666</v>
      </c>
      <c r="D227" s="6">
        <f>INDEX(Sheet1!$B$7:$Y$37,Sheet2!B227,Sheet2!A227*2)</f>
        <v>0.79999999999999993</v>
      </c>
    </row>
    <row r="228" spans="1:4" x14ac:dyDescent="0.25">
      <c r="A228" s="5">
        <v>8</v>
      </c>
      <c r="B228" s="3">
        <v>10</v>
      </c>
      <c r="C228" s="6">
        <f>INDEX(Sheet1!$B$7:$Y$37,Sheet2!B228,Sheet2!A228*2-1)</f>
        <v>0.2298611111111111</v>
      </c>
      <c r="D228" s="6">
        <f>INDEX(Sheet1!$B$7:$Y$37,Sheet2!B228,Sheet2!A228*2)</f>
        <v>0.7993055555555556</v>
      </c>
    </row>
    <row r="229" spans="1:4" x14ac:dyDescent="0.25">
      <c r="A229" s="5">
        <v>8</v>
      </c>
      <c r="B229" s="3">
        <v>11</v>
      </c>
      <c r="C229" s="6">
        <f>INDEX(Sheet1!$B$7:$Y$37,Sheet2!B229,Sheet2!A229*2-1)</f>
        <v>0.2298611111111111</v>
      </c>
      <c r="D229" s="6">
        <f>INDEX(Sheet1!$B$7:$Y$37,Sheet2!B229,Sheet2!A229*2)</f>
        <v>0.79861111111111116</v>
      </c>
    </row>
    <row r="230" spans="1:4" x14ac:dyDescent="0.25">
      <c r="A230" s="5">
        <v>8</v>
      </c>
      <c r="B230" s="3">
        <v>12</v>
      </c>
      <c r="C230" s="6">
        <f>INDEX(Sheet1!$B$7:$Y$37,Sheet2!B230,Sheet2!A230*2-1)</f>
        <v>0.23055555555555554</v>
      </c>
      <c r="D230" s="6">
        <f>INDEX(Sheet1!$B$7:$Y$37,Sheet2!B230,Sheet2!A230*2)</f>
        <v>0.79722222222222217</v>
      </c>
    </row>
    <row r="231" spans="1:4" x14ac:dyDescent="0.25">
      <c r="A231" s="5">
        <v>8</v>
      </c>
      <c r="B231" s="3">
        <v>13</v>
      </c>
      <c r="C231" s="6">
        <f>INDEX(Sheet1!$B$7:$Y$37,Sheet2!B231,Sheet2!A231*2-1)</f>
        <v>0.23124999999999998</v>
      </c>
      <c r="D231" s="6">
        <f>INDEX(Sheet1!$B$7:$Y$37,Sheet2!B231,Sheet2!A231*2)</f>
        <v>0.79652777777777783</v>
      </c>
    </row>
    <row r="232" spans="1:4" x14ac:dyDescent="0.25">
      <c r="A232" s="5">
        <v>8</v>
      </c>
      <c r="B232" s="3">
        <v>14</v>
      </c>
      <c r="C232" s="6">
        <f>INDEX(Sheet1!$B$7:$Y$37,Sheet2!B232,Sheet2!A232*2-1)</f>
        <v>0.23194444444444443</v>
      </c>
      <c r="D232" s="6">
        <f>INDEX(Sheet1!$B$7:$Y$37,Sheet2!B232,Sheet2!A232*2)</f>
        <v>0.79583333333333339</v>
      </c>
    </row>
    <row r="233" spans="1:4" x14ac:dyDescent="0.25">
      <c r="A233" s="5">
        <v>8</v>
      </c>
      <c r="B233" s="3">
        <v>15</v>
      </c>
      <c r="C233" s="6">
        <f>INDEX(Sheet1!$B$7:$Y$37,Sheet2!B233,Sheet2!A233*2-1)</f>
        <v>0.23194444444444443</v>
      </c>
      <c r="D233" s="6">
        <f>INDEX(Sheet1!$B$7:$Y$37,Sheet2!B233,Sheet2!A233*2)</f>
        <v>0.79513888888888884</v>
      </c>
    </row>
    <row r="234" spans="1:4" x14ac:dyDescent="0.25">
      <c r="A234" s="5">
        <v>8</v>
      </c>
      <c r="B234" s="3">
        <v>16</v>
      </c>
      <c r="C234" s="6">
        <f>INDEX(Sheet1!$B$7:$Y$37,Sheet2!B234,Sheet2!A234*2-1)</f>
        <v>0.23263888888888887</v>
      </c>
      <c r="D234" s="6">
        <f>INDEX(Sheet1!$B$7:$Y$37,Sheet2!B234,Sheet2!A234*2)</f>
        <v>0.7944444444444444</v>
      </c>
    </row>
    <row r="235" spans="1:4" x14ac:dyDescent="0.25">
      <c r="A235" s="5">
        <v>8</v>
      </c>
      <c r="B235" s="3">
        <v>17</v>
      </c>
      <c r="C235" s="6">
        <f>INDEX(Sheet1!$B$7:$Y$37,Sheet2!B235,Sheet2!A235*2-1)</f>
        <v>0.23333333333333331</v>
      </c>
      <c r="D235" s="6">
        <f>INDEX(Sheet1!$B$7:$Y$37,Sheet2!B235,Sheet2!A235*2)</f>
        <v>0.79305555555555562</v>
      </c>
    </row>
    <row r="236" spans="1:4" x14ac:dyDescent="0.25">
      <c r="A236" s="5">
        <v>8</v>
      </c>
      <c r="B236" s="3">
        <v>18</v>
      </c>
      <c r="C236" s="6">
        <f>INDEX(Sheet1!$B$7:$Y$37,Sheet2!B236,Sheet2!A236*2-1)</f>
        <v>0.23402777777777781</v>
      </c>
      <c r="D236" s="6">
        <f>INDEX(Sheet1!$B$7:$Y$37,Sheet2!B236,Sheet2!A236*2)</f>
        <v>0.79236111111111107</v>
      </c>
    </row>
    <row r="237" spans="1:4" x14ac:dyDescent="0.25">
      <c r="A237" s="5">
        <v>8</v>
      </c>
      <c r="B237" s="3">
        <v>19</v>
      </c>
      <c r="C237" s="6">
        <f>INDEX(Sheet1!$B$7:$Y$37,Sheet2!B237,Sheet2!A237*2-1)</f>
        <v>0.23472222222222219</v>
      </c>
      <c r="D237" s="6">
        <f>INDEX(Sheet1!$B$7:$Y$37,Sheet2!B237,Sheet2!A237*2)</f>
        <v>0.79166666666666663</v>
      </c>
    </row>
    <row r="238" spans="1:4" x14ac:dyDescent="0.25">
      <c r="A238" s="5">
        <v>8</v>
      </c>
      <c r="B238" s="3">
        <v>20</v>
      </c>
      <c r="C238" s="6">
        <f>INDEX(Sheet1!$B$7:$Y$37,Sheet2!B238,Sheet2!A238*2-1)</f>
        <v>0.23472222222222219</v>
      </c>
      <c r="D238" s="6">
        <f>INDEX(Sheet1!$B$7:$Y$37,Sheet2!B238,Sheet2!A238*2)</f>
        <v>0.7909722222222223</v>
      </c>
    </row>
    <row r="239" spans="1:4" x14ac:dyDescent="0.25">
      <c r="A239" s="5">
        <v>8</v>
      </c>
      <c r="B239" s="3">
        <v>21</v>
      </c>
      <c r="C239" s="6">
        <f>INDEX(Sheet1!$B$7:$Y$37,Sheet2!B239,Sheet2!A239*2-1)</f>
        <v>0.23541666666666669</v>
      </c>
      <c r="D239" s="6">
        <f>INDEX(Sheet1!$B$7:$Y$37,Sheet2!B239,Sheet2!A239*2)</f>
        <v>0.7895833333333333</v>
      </c>
    </row>
    <row r="240" spans="1:4" x14ac:dyDescent="0.25">
      <c r="A240" s="5">
        <v>8</v>
      </c>
      <c r="B240" s="3">
        <v>22</v>
      </c>
      <c r="C240" s="6">
        <f>INDEX(Sheet1!$B$7:$Y$37,Sheet2!B240,Sheet2!A240*2-1)</f>
        <v>0.23611111111111113</v>
      </c>
      <c r="D240" s="6">
        <f>INDEX(Sheet1!$B$7:$Y$37,Sheet2!B240,Sheet2!A240*2)</f>
        <v>0.78888888888888886</v>
      </c>
    </row>
    <row r="241" spans="1:4" x14ac:dyDescent="0.25">
      <c r="A241" s="5">
        <v>8</v>
      </c>
      <c r="B241" s="3">
        <v>23</v>
      </c>
      <c r="C241" s="6">
        <f>INDEX(Sheet1!$B$7:$Y$37,Sheet2!B241,Sheet2!A241*2-1)</f>
        <v>0.23680555555555557</v>
      </c>
      <c r="D241" s="6">
        <f>INDEX(Sheet1!$B$7:$Y$37,Sheet2!B241,Sheet2!A241*2)</f>
        <v>0.78819444444444453</v>
      </c>
    </row>
    <row r="242" spans="1:4" x14ac:dyDescent="0.25">
      <c r="A242" s="5">
        <v>8</v>
      </c>
      <c r="B242" s="3">
        <v>24</v>
      </c>
      <c r="C242" s="6">
        <f>INDEX(Sheet1!$B$7:$Y$37,Sheet2!B242,Sheet2!A242*2-1)</f>
        <v>0.23750000000000002</v>
      </c>
      <c r="D242" s="6">
        <f>INDEX(Sheet1!$B$7:$Y$37,Sheet2!B242,Sheet2!A242*2)</f>
        <v>0.78749999999999998</v>
      </c>
    </row>
    <row r="243" spans="1:4" x14ac:dyDescent="0.25">
      <c r="A243" s="5">
        <v>8</v>
      </c>
      <c r="B243" s="3">
        <v>25</v>
      </c>
      <c r="C243" s="6">
        <f>INDEX(Sheet1!$B$7:$Y$37,Sheet2!B243,Sheet2!A243*2-1)</f>
        <v>0.23750000000000002</v>
      </c>
      <c r="D243" s="6">
        <f>INDEX(Sheet1!$B$7:$Y$37,Sheet2!B243,Sheet2!A243*2)</f>
        <v>0.78611111111111109</v>
      </c>
    </row>
    <row r="244" spans="1:4" x14ac:dyDescent="0.25">
      <c r="A244" s="5">
        <v>8</v>
      </c>
      <c r="B244" s="3">
        <v>26</v>
      </c>
      <c r="C244" s="6">
        <f>INDEX(Sheet1!$B$7:$Y$37,Sheet2!B244,Sheet2!A244*2-1)</f>
        <v>0.23819444444444446</v>
      </c>
      <c r="D244" s="6">
        <f>INDEX(Sheet1!$B$7:$Y$37,Sheet2!B244,Sheet2!A244*2)</f>
        <v>0.78541666666666676</v>
      </c>
    </row>
    <row r="245" spans="1:4" x14ac:dyDescent="0.25">
      <c r="A245" s="5">
        <v>8</v>
      </c>
      <c r="B245" s="3">
        <v>27</v>
      </c>
      <c r="C245" s="6">
        <f>INDEX(Sheet1!$B$7:$Y$37,Sheet2!B245,Sheet2!A245*2-1)</f>
        <v>0.2388888888888889</v>
      </c>
      <c r="D245" s="6">
        <f>INDEX(Sheet1!$B$7:$Y$37,Sheet2!B245,Sheet2!A245*2)</f>
        <v>0.78402777777777777</v>
      </c>
    </row>
    <row r="246" spans="1:4" x14ac:dyDescent="0.25">
      <c r="A246" s="5">
        <v>8</v>
      </c>
      <c r="B246" s="3">
        <v>28</v>
      </c>
      <c r="C246" s="6">
        <f>INDEX(Sheet1!$B$7:$Y$37,Sheet2!B246,Sheet2!A246*2-1)</f>
        <v>0.23958333333333334</v>
      </c>
      <c r="D246" s="6">
        <f>INDEX(Sheet1!$B$7:$Y$37,Sheet2!B246,Sheet2!A246*2)</f>
        <v>0.78333333333333333</v>
      </c>
    </row>
    <row r="247" spans="1:4" x14ac:dyDescent="0.25">
      <c r="A247" s="5">
        <v>8</v>
      </c>
      <c r="B247" s="3">
        <v>29</v>
      </c>
      <c r="C247" s="6">
        <f>INDEX(Sheet1!$B$7:$Y$37,Sheet2!B247,Sheet2!A247*2-1)</f>
        <v>0.23958333333333334</v>
      </c>
      <c r="D247" s="6">
        <f>INDEX(Sheet1!$B$7:$Y$37,Sheet2!B247,Sheet2!A247*2)</f>
        <v>0.78263888888888899</v>
      </c>
    </row>
    <row r="248" spans="1:4" x14ac:dyDescent="0.25">
      <c r="A248" s="5">
        <v>8</v>
      </c>
      <c r="B248" s="3">
        <v>30</v>
      </c>
      <c r="C248" s="6">
        <f>INDEX(Sheet1!$B$7:$Y$37,Sheet2!B248,Sheet2!A248*2-1)</f>
        <v>0.24027777777777778</v>
      </c>
      <c r="D248" s="6">
        <f>INDEX(Sheet1!$B$7:$Y$37,Sheet2!B248,Sheet2!A248*2)</f>
        <v>0.78125</v>
      </c>
    </row>
    <row r="249" spans="1:4" x14ac:dyDescent="0.25">
      <c r="A249" s="5">
        <v>8</v>
      </c>
      <c r="B249" s="3">
        <v>31</v>
      </c>
      <c r="C249" s="6">
        <f>INDEX(Sheet1!$B$7:$Y$37,Sheet2!B249,Sheet2!A249*2-1)</f>
        <v>0.24097222222222223</v>
      </c>
      <c r="D249" s="6">
        <f>INDEX(Sheet1!$B$7:$Y$37,Sheet2!B249,Sheet2!A249*2)</f>
        <v>0.78055555555555556</v>
      </c>
    </row>
    <row r="250" spans="1:4" x14ac:dyDescent="0.25">
      <c r="A250" s="5">
        <v>9</v>
      </c>
      <c r="B250" s="3">
        <v>1</v>
      </c>
      <c r="C250" s="6">
        <f>INDEX(Sheet1!$B$7:$Y$37,Sheet2!B250,Sheet2!A250*2-1)</f>
        <v>0.24166666666666667</v>
      </c>
      <c r="D250" s="6">
        <f>INDEX(Sheet1!$B$7:$Y$37,Sheet2!B250,Sheet2!A250*2)</f>
        <v>0.77986111111111101</v>
      </c>
    </row>
    <row r="251" spans="1:4" x14ac:dyDescent="0.25">
      <c r="A251" s="5">
        <v>9</v>
      </c>
      <c r="B251" s="3">
        <v>2</v>
      </c>
      <c r="C251" s="6">
        <f>INDEX(Sheet1!$B$7:$Y$37,Sheet2!B251,Sheet2!A251*2-1)</f>
        <v>0.24236111111111111</v>
      </c>
      <c r="D251" s="6">
        <f>INDEX(Sheet1!$B$7:$Y$37,Sheet2!B251,Sheet2!A251*2)</f>
        <v>0.77847222222222223</v>
      </c>
    </row>
    <row r="252" spans="1:4" x14ac:dyDescent="0.25">
      <c r="A252" s="5">
        <v>9</v>
      </c>
      <c r="B252" s="3">
        <v>3</v>
      </c>
      <c r="C252" s="6">
        <f>INDEX(Sheet1!$B$7:$Y$37,Sheet2!B252,Sheet2!A252*2-1)</f>
        <v>0.24236111111111111</v>
      </c>
      <c r="D252" s="6">
        <f>INDEX(Sheet1!$B$7:$Y$37,Sheet2!B252,Sheet2!A252*2)</f>
        <v>0.77777777777777779</v>
      </c>
    </row>
    <row r="253" spans="1:4" x14ac:dyDescent="0.25">
      <c r="A253" s="5">
        <v>9</v>
      </c>
      <c r="B253" s="3">
        <v>4</v>
      </c>
      <c r="C253" s="6">
        <f>INDEX(Sheet1!$B$7:$Y$37,Sheet2!B253,Sheet2!A253*2-1)</f>
        <v>0.24305555555555555</v>
      </c>
      <c r="D253" s="6">
        <f>INDEX(Sheet1!$B$7:$Y$37,Sheet2!B253,Sheet2!A253*2)</f>
        <v>0.77638888888888891</v>
      </c>
    </row>
    <row r="254" spans="1:4" x14ac:dyDescent="0.25">
      <c r="A254" s="5">
        <v>9</v>
      </c>
      <c r="B254" s="3">
        <v>5</v>
      </c>
      <c r="C254" s="6">
        <f>INDEX(Sheet1!$B$7:$Y$37,Sheet2!B254,Sheet2!A254*2-1)</f>
        <v>0.24374999999999999</v>
      </c>
      <c r="D254" s="6">
        <f>INDEX(Sheet1!$B$7:$Y$37,Sheet2!B254,Sheet2!A254*2)</f>
        <v>0.77569444444444446</v>
      </c>
    </row>
    <row r="255" spans="1:4" x14ac:dyDescent="0.25">
      <c r="A255" s="5">
        <v>9</v>
      </c>
      <c r="B255" s="3">
        <v>6</v>
      </c>
      <c r="C255" s="6">
        <f>INDEX(Sheet1!$B$7:$Y$37,Sheet2!B255,Sheet2!A255*2-1)</f>
        <v>0.24444444444444446</v>
      </c>
      <c r="D255" s="6">
        <f>INDEX(Sheet1!$B$7:$Y$37,Sheet2!B255,Sheet2!A255*2)</f>
        <v>0.77430555555555547</v>
      </c>
    </row>
    <row r="256" spans="1:4" x14ac:dyDescent="0.25">
      <c r="A256" s="5">
        <v>9</v>
      </c>
      <c r="B256" s="3">
        <v>7</v>
      </c>
      <c r="C256" s="6">
        <f>INDEX(Sheet1!$B$7:$Y$37,Sheet2!B256,Sheet2!A256*2-1)</f>
        <v>0.24444444444444446</v>
      </c>
      <c r="D256" s="6">
        <f>INDEX(Sheet1!$B$7:$Y$37,Sheet2!B256,Sheet2!A256*2)</f>
        <v>0.77361111111111114</v>
      </c>
    </row>
    <row r="257" spans="1:4" x14ac:dyDescent="0.25">
      <c r="A257" s="5">
        <v>9</v>
      </c>
      <c r="B257" s="3">
        <v>8</v>
      </c>
      <c r="C257" s="6">
        <f>INDEX(Sheet1!$B$7:$Y$37,Sheet2!B257,Sheet2!A257*2-1)</f>
        <v>0.24513888888888888</v>
      </c>
      <c r="D257" s="6">
        <f>INDEX(Sheet1!$B$7:$Y$37,Sheet2!B257,Sheet2!A257*2)</f>
        <v>0.77222222222222225</v>
      </c>
    </row>
    <row r="258" spans="1:4" x14ac:dyDescent="0.25">
      <c r="A258" s="5">
        <v>9</v>
      </c>
      <c r="B258" s="3">
        <v>9</v>
      </c>
      <c r="C258" s="6">
        <f>INDEX(Sheet1!$B$7:$Y$37,Sheet2!B258,Sheet2!A258*2-1)</f>
        <v>0.24583333333333335</v>
      </c>
      <c r="D258" s="6">
        <f>INDEX(Sheet1!$B$7:$Y$37,Sheet2!B258,Sheet2!A258*2)</f>
        <v>0.7715277777777777</v>
      </c>
    </row>
    <row r="259" spans="1:4" x14ac:dyDescent="0.25">
      <c r="A259" s="5">
        <v>9</v>
      </c>
      <c r="B259" s="3">
        <v>10</v>
      </c>
      <c r="C259" s="6">
        <f>INDEX(Sheet1!$B$7:$Y$37,Sheet2!B259,Sheet2!A259*2-1)</f>
        <v>0.24652777777777779</v>
      </c>
      <c r="D259" s="6">
        <f>INDEX(Sheet1!$B$7:$Y$37,Sheet2!B259,Sheet2!A259*2)</f>
        <v>0.77083333333333337</v>
      </c>
    </row>
    <row r="260" spans="1:4" x14ac:dyDescent="0.25">
      <c r="A260" s="5">
        <v>9</v>
      </c>
      <c r="B260" s="3">
        <v>11</v>
      </c>
      <c r="C260" s="6">
        <f>INDEX(Sheet1!$B$7:$Y$37,Sheet2!B260,Sheet2!A260*2-1)</f>
        <v>0.24652777777777779</v>
      </c>
      <c r="D260" s="6">
        <f>INDEX(Sheet1!$B$7:$Y$37,Sheet2!B260,Sheet2!A260*2)</f>
        <v>0.76944444444444438</v>
      </c>
    </row>
    <row r="261" spans="1:4" x14ac:dyDescent="0.25">
      <c r="A261" s="5">
        <v>9</v>
      </c>
      <c r="B261" s="3">
        <v>12</v>
      </c>
      <c r="C261" s="6">
        <f>INDEX(Sheet1!$B$7:$Y$37,Sheet2!B261,Sheet2!A261*2-1)</f>
        <v>0.24722222222222223</v>
      </c>
      <c r="D261" s="6">
        <f>INDEX(Sheet1!$B$7:$Y$37,Sheet2!B261,Sheet2!A261*2)</f>
        <v>0.76874999999999993</v>
      </c>
    </row>
    <row r="262" spans="1:4" x14ac:dyDescent="0.25">
      <c r="A262" s="5">
        <v>9</v>
      </c>
      <c r="B262" s="3">
        <v>13</v>
      </c>
      <c r="C262" s="6">
        <f>INDEX(Sheet1!$B$7:$Y$37,Sheet2!B262,Sheet2!A262*2-1)</f>
        <v>0.24791666666666667</v>
      </c>
      <c r="D262" s="6">
        <f>INDEX(Sheet1!$B$7:$Y$37,Sheet2!B262,Sheet2!A262*2)</f>
        <v>0.76736111111111116</v>
      </c>
    </row>
    <row r="263" spans="1:4" x14ac:dyDescent="0.25">
      <c r="A263" s="5">
        <v>9</v>
      </c>
      <c r="B263" s="3">
        <v>14</v>
      </c>
      <c r="C263" s="6">
        <f>INDEX(Sheet1!$B$7:$Y$37,Sheet2!B263,Sheet2!A263*2-1)</f>
        <v>0.24861111111111112</v>
      </c>
      <c r="D263" s="6">
        <f>INDEX(Sheet1!$B$7:$Y$37,Sheet2!B263,Sheet2!A263*2)</f>
        <v>0.76666666666666661</v>
      </c>
    </row>
    <row r="264" spans="1:4" x14ac:dyDescent="0.25">
      <c r="A264" s="5">
        <v>9</v>
      </c>
      <c r="B264" s="3">
        <v>15</v>
      </c>
      <c r="C264" s="6">
        <f>INDEX(Sheet1!$B$7:$Y$37,Sheet2!B264,Sheet2!A264*2-1)</f>
        <v>0.24930555555555556</v>
      </c>
      <c r="D264" s="6">
        <f>INDEX(Sheet1!$B$7:$Y$37,Sheet2!B264,Sheet2!A264*2)</f>
        <v>0.76527777777777783</v>
      </c>
    </row>
    <row r="265" spans="1:4" x14ac:dyDescent="0.25">
      <c r="A265" s="5">
        <v>9</v>
      </c>
      <c r="B265" s="3">
        <v>16</v>
      </c>
      <c r="C265" s="6">
        <f>INDEX(Sheet1!$B$7:$Y$37,Sheet2!B265,Sheet2!A265*2-1)</f>
        <v>0.24930555555555556</v>
      </c>
      <c r="D265" s="6">
        <f>INDEX(Sheet1!$B$7:$Y$37,Sheet2!B265,Sheet2!A265*2)</f>
        <v>0.76458333333333339</v>
      </c>
    </row>
    <row r="266" spans="1:4" x14ac:dyDescent="0.25">
      <c r="A266" s="5">
        <v>9</v>
      </c>
      <c r="B266" s="3">
        <v>17</v>
      </c>
      <c r="C266" s="6">
        <f>INDEX(Sheet1!$B$7:$Y$37,Sheet2!B266,Sheet2!A266*2-1)</f>
        <v>0.25</v>
      </c>
      <c r="D266" s="6">
        <f>INDEX(Sheet1!$B$7:$Y$37,Sheet2!B266,Sheet2!A266*2)</f>
        <v>0.7631944444444444</v>
      </c>
    </row>
    <row r="267" spans="1:4" x14ac:dyDescent="0.25">
      <c r="A267" s="5">
        <v>9</v>
      </c>
      <c r="B267" s="3">
        <v>18</v>
      </c>
      <c r="C267" s="6">
        <f>INDEX(Sheet1!$B$7:$Y$37,Sheet2!B267,Sheet2!A267*2-1)</f>
        <v>0.25069444444444444</v>
      </c>
      <c r="D267" s="6">
        <f>INDEX(Sheet1!$B$7:$Y$37,Sheet2!B267,Sheet2!A267*2)</f>
        <v>0.76250000000000007</v>
      </c>
    </row>
    <row r="268" spans="1:4" x14ac:dyDescent="0.25">
      <c r="A268" s="5">
        <v>9</v>
      </c>
      <c r="B268" s="3">
        <v>19</v>
      </c>
      <c r="C268" s="6">
        <f>INDEX(Sheet1!$B$7:$Y$37,Sheet2!B268,Sheet2!A268*2-1)</f>
        <v>0.25138888888888888</v>
      </c>
      <c r="D268" s="6">
        <f>INDEX(Sheet1!$B$7:$Y$37,Sheet2!B268,Sheet2!A268*2)</f>
        <v>0.76111111111111107</v>
      </c>
    </row>
    <row r="269" spans="1:4" x14ac:dyDescent="0.25">
      <c r="A269" s="5">
        <v>9</v>
      </c>
      <c r="B269" s="3">
        <v>20</v>
      </c>
      <c r="C269" s="6">
        <f>INDEX(Sheet1!$B$7:$Y$37,Sheet2!B269,Sheet2!A269*2-1)</f>
        <v>0.25138888888888888</v>
      </c>
      <c r="D269" s="6">
        <f>INDEX(Sheet1!$B$7:$Y$37,Sheet2!B269,Sheet2!A269*2)</f>
        <v>0.76041666666666663</v>
      </c>
    </row>
    <row r="270" spans="1:4" x14ac:dyDescent="0.25">
      <c r="A270" s="5">
        <v>9</v>
      </c>
      <c r="B270" s="3">
        <v>21</v>
      </c>
      <c r="C270" s="6">
        <f>INDEX(Sheet1!$B$7:$Y$37,Sheet2!B270,Sheet2!A270*2-1)</f>
        <v>0.25208333333333333</v>
      </c>
      <c r="D270" s="6">
        <f>INDEX(Sheet1!$B$7:$Y$37,Sheet2!B270,Sheet2!A270*2)</f>
        <v>0.75902777777777775</v>
      </c>
    </row>
    <row r="271" spans="1:4" x14ac:dyDescent="0.25">
      <c r="A271" s="5">
        <v>9</v>
      </c>
      <c r="B271" s="3">
        <v>22</v>
      </c>
      <c r="C271" s="6">
        <f>INDEX(Sheet1!$B$7:$Y$37,Sheet2!B271,Sheet2!A271*2-1)</f>
        <v>0.25277777777777777</v>
      </c>
      <c r="D271" s="6">
        <f>INDEX(Sheet1!$B$7:$Y$37,Sheet2!B271,Sheet2!A271*2)</f>
        <v>0.7583333333333333</v>
      </c>
    </row>
    <row r="272" spans="1:4" x14ac:dyDescent="0.25">
      <c r="A272" s="5">
        <v>9</v>
      </c>
      <c r="B272" s="3">
        <v>23</v>
      </c>
      <c r="C272" s="6">
        <f>INDEX(Sheet1!$B$7:$Y$37,Sheet2!B272,Sheet2!A272*2-1)</f>
        <v>0.25347222222222221</v>
      </c>
      <c r="D272" s="6">
        <f>INDEX(Sheet1!$B$7:$Y$37,Sheet2!B272,Sheet2!A272*2)</f>
        <v>0.75694444444444453</v>
      </c>
    </row>
    <row r="273" spans="1:4" x14ac:dyDescent="0.25">
      <c r="A273" s="5">
        <v>9</v>
      </c>
      <c r="B273" s="3">
        <v>24</v>
      </c>
      <c r="C273" s="6">
        <f>INDEX(Sheet1!$B$7:$Y$37,Sheet2!B273,Sheet2!A273*2-1)</f>
        <v>0.25416666666666665</v>
      </c>
      <c r="D273" s="6">
        <f>INDEX(Sheet1!$B$7:$Y$37,Sheet2!B273,Sheet2!A273*2)</f>
        <v>0.75624999999999998</v>
      </c>
    </row>
    <row r="274" spans="1:4" x14ac:dyDescent="0.25">
      <c r="A274" s="5">
        <v>9</v>
      </c>
      <c r="B274" s="3">
        <v>25</v>
      </c>
      <c r="C274" s="6">
        <f>INDEX(Sheet1!$B$7:$Y$37,Sheet2!B274,Sheet2!A274*2-1)</f>
        <v>0.25416666666666665</v>
      </c>
      <c r="D274" s="6">
        <f>INDEX(Sheet1!$B$7:$Y$37,Sheet2!B274,Sheet2!A274*2)</f>
        <v>0.75486111111111109</v>
      </c>
    </row>
    <row r="275" spans="1:4" x14ac:dyDescent="0.25">
      <c r="A275" s="5">
        <v>9</v>
      </c>
      <c r="B275" s="3">
        <v>26</v>
      </c>
      <c r="C275" s="6">
        <f>INDEX(Sheet1!$B$7:$Y$37,Sheet2!B275,Sheet2!A275*2-1)</f>
        <v>0.25486111111111109</v>
      </c>
      <c r="D275" s="6">
        <f>INDEX(Sheet1!$B$7:$Y$37,Sheet2!B275,Sheet2!A275*2)</f>
        <v>0.75416666666666676</v>
      </c>
    </row>
    <row r="276" spans="1:4" x14ac:dyDescent="0.25">
      <c r="A276" s="5">
        <v>9</v>
      </c>
      <c r="B276" s="3">
        <v>27</v>
      </c>
      <c r="C276" s="6">
        <f>INDEX(Sheet1!$B$7:$Y$37,Sheet2!B276,Sheet2!A276*2-1)</f>
        <v>0.25555555555555559</v>
      </c>
      <c r="D276" s="6">
        <f>INDEX(Sheet1!$B$7:$Y$37,Sheet2!B276,Sheet2!A276*2)</f>
        <v>0.75277777777777777</v>
      </c>
    </row>
    <row r="277" spans="1:4" x14ac:dyDescent="0.25">
      <c r="A277" s="5">
        <v>9</v>
      </c>
      <c r="B277" s="3">
        <v>28</v>
      </c>
      <c r="C277" s="6">
        <f>INDEX(Sheet1!$B$7:$Y$37,Sheet2!B277,Sheet2!A277*2-1)</f>
        <v>0.25625000000000003</v>
      </c>
      <c r="D277" s="6">
        <f>INDEX(Sheet1!$B$7:$Y$37,Sheet2!B277,Sheet2!A277*2)</f>
        <v>0.75208333333333333</v>
      </c>
    </row>
    <row r="278" spans="1:4" x14ac:dyDescent="0.25">
      <c r="A278" s="5">
        <v>9</v>
      </c>
      <c r="B278" s="3">
        <v>29</v>
      </c>
      <c r="C278" s="6">
        <f>INDEX(Sheet1!$B$7:$Y$37,Sheet2!B278,Sheet2!A278*2-1)</f>
        <v>0.25625000000000003</v>
      </c>
      <c r="D278" s="6">
        <f>INDEX(Sheet1!$B$7:$Y$37,Sheet2!B278,Sheet2!A278*2)</f>
        <v>0.75069444444444444</v>
      </c>
    </row>
    <row r="279" spans="1:4" x14ac:dyDescent="0.25">
      <c r="A279" s="5">
        <v>9</v>
      </c>
      <c r="B279" s="3">
        <v>30</v>
      </c>
      <c r="C279" s="6">
        <f>INDEX(Sheet1!$B$7:$Y$37,Sheet2!B279,Sheet2!A279*2-1)</f>
        <v>0.25694444444444448</v>
      </c>
      <c r="D279" s="6">
        <f>INDEX(Sheet1!$B$7:$Y$37,Sheet2!B279,Sheet2!A279*2)</f>
        <v>0.75</v>
      </c>
    </row>
    <row r="280" spans="1:4" x14ac:dyDescent="0.25">
      <c r="A280" s="5">
        <v>10</v>
      </c>
      <c r="B280" s="3">
        <v>1</v>
      </c>
      <c r="C280" s="6">
        <f>INDEX(Sheet1!$B$7:$Y$37,Sheet2!B280,Sheet2!A280*2-1)</f>
        <v>0.25763888888888892</v>
      </c>
      <c r="D280" s="6">
        <f>INDEX(Sheet1!$B$7:$Y$37,Sheet2!B280,Sheet2!A280*2)</f>
        <v>0.74930555555555556</v>
      </c>
    </row>
    <row r="281" spans="1:4" x14ac:dyDescent="0.25">
      <c r="A281" s="5">
        <v>10</v>
      </c>
      <c r="B281" s="3">
        <v>2</v>
      </c>
      <c r="C281" s="6">
        <f>INDEX(Sheet1!$B$7:$Y$37,Sheet2!B281,Sheet2!A281*2-1)</f>
        <v>0.25833333333333336</v>
      </c>
      <c r="D281" s="6">
        <f>INDEX(Sheet1!$B$7:$Y$37,Sheet2!B281,Sheet2!A281*2)</f>
        <v>0.74791666666666667</v>
      </c>
    </row>
    <row r="282" spans="1:4" x14ac:dyDescent="0.25">
      <c r="A282" s="5">
        <v>10</v>
      </c>
      <c r="B282" s="3">
        <v>3</v>
      </c>
      <c r="C282" s="6">
        <f>INDEX(Sheet1!$B$7:$Y$37,Sheet2!B282,Sheet2!A282*2-1)</f>
        <v>0.2590277777777778</v>
      </c>
      <c r="D282" s="6">
        <f>INDEX(Sheet1!$B$7:$Y$37,Sheet2!B282,Sheet2!A282*2)</f>
        <v>0.74722222222222223</v>
      </c>
    </row>
    <row r="283" spans="1:4" x14ac:dyDescent="0.25">
      <c r="A283" s="5">
        <v>10</v>
      </c>
      <c r="B283" s="3">
        <v>4</v>
      </c>
      <c r="C283" s="6">
        <f>INDEX(Sheet1!$B$7:$Y$37,Sheet2!B283,Sheet2!A283*2-1)</f>
        <v>0.25972222222222224</v>
      </c>
      <c r="D283" s="6">
        <f>INDEX(Sheet1!$B$7:$Y$37,Sheet2!B283,Sheet2!A283*2)</f>
        <v>0.74583333333333324</v>
      </c>
    </row>
    <row r="284" spans="1:4" x14ac:dyDescent="0.25">
      <c r="A284" s="5">
        <v>10</v>
      </c>
      <c r="B284" s="3">
        <v>5</v>
      </c>
      <c r="C284" s="6">
        <f>INDEX(Sheet1!$B$7:$Y$37,Sheet2!B284,Sheet2!A284*2-1)</f>
        <v>0.25972222222222224</v>
      </c>
      <c r="D284" s="6">
        <f>INDEX(Sheet1!$B$7:$Y$37,Sheet2!B284,Sheet2!A284*2)</f>
        <v>0.74513888888888891</v>
      </c>
    </row>
    <row r="285" spans="1:4" x14ac:dyDescent="0.25">
      <c r="A285" s="5">
        <v>10</v>
      </c>
      <c r="B285" s="3">
        <v>6</v>
      </c>
      <c r="C285" s="6">
        <f>INDEX(Sheet1!$B$7:$Y$37,Sheet2!B285,Sheet2!A285*2-1)</f>
        <v>0.26041666666666669</v>
      </c>
      <c r="D285" s="6">
        <f>INDEX(Sheet1!$B$7:$Y$37,Sheet2!B285,Sheet2!A285*2)</f>
        <v>0.74375000000000002</v>
      </c>
    </row>
    <row r="286" spans="1:4" x14ac:dyDescent="0.25">
      <c r="A286" s="5">
        <v>10</v>
      </c>
      <c r="B286" s="3">
        <v>7</v>
      </c>
      <c r="C286" s="6">
        <f>INDEX(Sheet1!$B$7:$Y$37,Sheet2!B286,Sheet2!A286*2-1)</f>
        <v>0.26111111111111113</v>
      </c>
      <c r="D286" s="6">
        <f>INDEX(Sheet1!$B$7:$Y$37,Sheet2!B286,Sheet2!A286*2)</f>
        <v>0.74305555555555547</v>
      </c>
    </row>
    <row r="287" spans="1:4" x14ac:dyDescent="0.25">
      <c r="A287" s="5">
        <v>10</v>
      </c>
      <c r="B287" s="3">
        <v>8</v>
      </c>
      <c r="C287" s="6">
        <f>INDEX(Sheet1!$B$7:$Y$37,Sheet2!B287,Sheet2!A287*2-1)</f>
        <v>0.26180555555555557</v>
      </c>
      <c r="D287" s="6">
        <f>INDEX(Sheet1!$B$7:$Y$37,Sheet2!B287,Sheet2!A287*2)</f>
        <v>0.74236111111111114</v>
      </c>
    </row>
    <row r="288" spans="1:4" x14ac:dyDescent="0.25">
      <c r="A288" s="5">
        <v>10</v>
      </c>
      <c r="B288" s="3">
        <v>9</v>
      </c>
      <c r="C288" s="6">
        <f>INDEX(Sheet1!$B$7:$Y$37,Sheet2!B288,Sheet2!A288*2-1)</f>
        <v>0.26250000000000001</v>
      </c>
      <c r="D288" s="6">
        <f>INDEX(Sheet1!$B$7:$Y$37,Sheet2!B288,Sheet2!A288*2)</f>
        <v>0.74097222222222225</v>
      </c>
    </row>
    <row r="289" spans="1:4" x14ac:dyDescent="0.25">
      <c r="A289" s="5">
        <v>10</v>
      </c>
      <c r="B289" s="3">
        <v>10</v>
      </c>
      <c r="C289" s="6">
        <f>INDEX(Sheet1!$B$7:$Y$37,Sheet2!B289,Sheet2!A289*2-1)</f>
        <v>0.26319444444444445</v>
      </c>
      <c r="D289" s="6">
        <f>INDEX(Sheet1!$B$7:$Y$37,Sheet2!B289,Sheet2!A289*2)</f>
        <v>0.7402777777777777</v>
      </c>
    </row>
    <row r="290" spans="1:4" x14ac:dyDescent="0.25">
      <c r="A290" s="5">
        <v>10</v>
      </c>
      <c r="B290" s="3">
        <v>11</v>
      </c>
      <c r="C290" s="6">
        <f>INDEX(Sheet1!$B$7:$Y$37,Sheet2!B290,Sheet2!A290*2-1)</f>
        <v>0.26319444444444445</v>
      </c>
      <c r="D290" s="6">
        <f>INDEX(Sheet1!$B$7:$Y$37,Sheet2!B290,Sheet2!A290*2)</f>
        <v>0.73958333333333337</v>
      </c>
    </row>
    <row r="291" spans="1:4" x14ac:dyDescent="0.25">
      <c r="A291" s="5">
        <v>10</v>
      </c>
      <c r="B291" s="3">
        <v>12</v>
      </c>
      <c r="C291" s="6">
        <f>INDEX(Sheet1!$B$7:$Y$37,Sheet2!B291,Sheet2!A291*2-1)</f>
        <v>0.2638888888888889</v>
      </c>
      <c r="D291" s="6">
        <f>INDEX(Sheet1!$B$7:$Y$37,Sheet2!B291,Sheet2!A291*2)</f>
        <v>0.73819444444444438</v>
      </c>
    </row>
    <row r="292" spans="1:4" x14ac:dyDescent="0.25">
      <c r="A292" s="5">
        <v>10</v>
      </c>
      <c r="B292" s="3">
        <v>13</v>
      </c>
      <c r="C292" s="6">
        <f>INDEX(Sheet1!$B$7:$Y$37,Sheet2!B292,Sheet2!A292*2-1)</f>
        <v>0.26458333333333334</v>
      </c>
      <c r="D292" s="6">
        <f>INDEX(Sheet1!$B$7:$Y$37,Sheet2!B292,Sheet2!A292*2)</f>
        <v>0.73749999999999993</v>
      </c>
    </row>
    <row r="293" spans="1:4" x14ac:dyDescent="0.25">
      <c r="A293" s="5">
        <v>10</v>
      </c>
      <c r="B293" s="3">
        <v>14</v>
      </c>
      <c r="C293" s="6">
        <f>INDEX(Sheet1!$B$7:$Y$37,Sheet2!B293,Sheet2!A293*2-1)</f>
        <v>0.26527777777777778</v>
      </c>
      <c r="D293" s="6">
        <f>INDEX(Sheet1!$B$7:$Y$37,Sheet2!B293,Sheet2!A293*2)</f>
        <v>0.7368055555555556</v>
      </c>
    </row>
    <row r="294" spans="1:4" x14ac:dyDescent="0.25">
      <c r="A294" s="5">
        <v>10</v>
      </c>
      <c r="B294" s="3">
        <v>15</v>
      </c>
      <c r="C294" s="6">
        <f>INDEX(Sheet1!$B$7:$Y$37,Sheet2!B294,Sheet2!A294*2-1)</f>
        <v>0.26597222222222222</v>
      </c>
      <c r="D294" s="6">
        <f>INDEX(Sheet1!$B$7:$Y$37,Sheet2!B294,Sheet2!A294*2)</f>
        <v>0.73541666666666661</v>
      </c>
    </row>
    <row r="295" spans="1:4" x14ac:dyDescent="0.25">
      <c r="A295" s="5">
        <v>10</v>
      </c>
      <c r="B295" s="3">
        <v>16</v>
      </c>
      <c r="C295" s="6">
        <f>INDEX(Sheet1!$B$7:$Y$37,Sheet2!B295,Sheet2!A295*2-1)</f>
        <v>0.26666666666666666</v>
      </c>
      <c r="D295" s="6">
        <f>INDEX(Sheet1!$B$7:$Y$37,Sheet2!B295,Sheet2!A295*2)</f>
        <v>0.73472222222222217</v>
      </c>
    </row>
    <row r="296" spans="1:4" x14ac:dyDescent="0.25">
      <c r="A296" s="5">
        <v>10</v>
      </c>
      <c r="B296" s="3">
        <v>17</v>
      </c>
      <c r="C296" s="6">
        <f>INDEX(Sheet1!$B$7:$Y$37,Sheet2!B296,Sheet2!A296*2-1)</f>
        <v>0.2673611111111111</v>
      </c>
      <c r="D296" s="6">
        <f>INDEX(Sheet1!$B$7:$Y$37,Sheet2!B296,Sheet2!A296*2)</f>
        <v>0.73402777777777783</v>
      </c>
    </row>
    <row r="297" spans="1:4" x14ac:dyDescent="0.25">
      <c r="A297" s="5">
        <v>10</v>
      </c>
      <c r="B297" s="3">
        <v>18</v>
      </c>
      <c r="C297" s="6">
        <f>INDEX(Sheet1!$B$7:$Y$37,Sheet2!B297,Sheet2!A297*2-1)</f>
        <v>0.26805555555555555</v>
      </c>
      <c r="D297" s="6">
        <f>INDEX(Sheet1!$B$7:$Y$37,Sheet2!B297,Sheet2!A297*2)</f>
        <v>0.73263888888888884</v>
      </c>
    </row>
    <row r="298" spans="1:4" x14ac:dyDescent="0.25">
      <c r="A298" s="5">
        <v>10</v>
      </c>
      <c r="B298" s="3">
        <v>19</v>
      </c>
      <c r="C298" s="6">
        <f>INDEX(Sheet1!$B$7:$Y$37,Sheet2!B298,Sheet2!A298*2-1)</f>
        <v>0.26805555555555555</v>
      </c>
      <c r="D298" s="6">
        <f>INDEX(Sheet1!$B$7:$Y$37,Sheet2!B298,Sheet2!A298*2)</f>
        <v>0.7319444444444444</v>
      </c>
    </row>
    <row r="299" spans="1:4" x14ac:dyDescent="0.25">
      <c r="A299" s="5">
        <v>10</v>
      </c>
      <c r="B299" s="3">
        <v>20</v>
      </c>
      <c r="C299" s="6">
        <f>INDEX(Sheet1!$B$7:$Y$37,Sheet2!B299,Sheet2!A299*2-1)</f>
        <v>0.26874999999999999</v>
      </c>
      <c r="D299" s="6">
        <f>INDEX(Sheet1!$B$7:$Y$37,Sheet2!B299,Sheet2!A299*2)</f>
        <v>0.73125000000000007</v>
      </c>
    </row>
    <row r="300" spans="1:4" x14ac:dyDescent="0.25">
      <c r="A300" s="5">
        <v>10</v>
      </c>
      <c r="B300" s="3">
        <v>21</v>
      </c>
      <c r="C300" s="6">
        <f>INDEX(Sheet1!$B$7:$Y$37,Sheet2!B300,Sheet2!A300*2-1)</f>
        <v>0.26944444444444443</v>
      </c>
      <c r="D300" s="6">
        <f>INDEX(Sheet1!$B$7:$Y$37,Sheet2!B300,Sheet2!A300*2)</f>
        <v>0.73055555555555562</v>
      </c>
    </row>
    <row r="301" spans="1:4" x14ac:dyDescent="0.25">
      <c r="A301" s="5">
        <v>10</v>
      </c>
      <c r="B301" s="3">
        <v>22</v>
      </c>
      <c r="C301" s="6">
        <f>INDEX(Sheet1!$B$7:$Y$37,Sheet2!B301,Sheet2!A301*2-1)</f>
        <v>0.27013888888888887</v>
      </c>
      <c r="D301" s="6">
        <f>INDEX(Sheet1!$B$7:$Y$37,Sheet2!B301,Sheet2!A301*2)</f>
        <v>0.72916666666666663</v>
      </c>
    </row>
    <row r="302" spans="1:4" x14ac:dyDescent="0.25">
      <c r="A302" s="5">
        <v>10</v>
      </c>
      <c r="B302" s="3">
        <v>23</v>
      </c>
      <c r="C302" s="6">
        <f>INDEX(Sheet1!$B$7:$Y$37,Sheet2!B302,Sheet2!A302*2-1)</f>
        <v>0.27083333333333331</v>
      </c>
      <c r="D302" s="6">
        <f>INDEX(Sheet1!$B$7:$Y$37,Sheet2!B302,Sheet2!A302*2)</f>
        <v>0.7284722222222223</v>
      </c>
    </row>
    <row r="303" spans="1:4" x14ac:dyDescent="0.25">
      <c r="A303" s="5">
        <v>10</v>
      </c>
      <c r="B303" s="3">
        <v>24</v>
      </c>
      <c r="C303" s="6">
        <f>INDEX(Sheet1!$B$7:$Y$37,Sheet2!B303,Sheet2!A303*2-1)</f>
        <v>0.27152777777777776</v>
      </c>
      <c r="D303" s="6">
        <f>INDEX(Sheet1!$B$7:$Y$37,Sheet2!B303,Sheet2!A303*2)</f>
        <v>0.72777777777777775</v>
      </c>
    </row>
    <row r="304" spans="1:4" x14ac:dyDescent="0.25">
      <c r="A304" s="5">
        <v>10</v>
      </c>
      <c r="B304" s="3">
        <v>25</v>
      </c>
      <c r="C304" s="6">
        <f>INDEX(Sheet1!$B$7:$Y$37,Sheet2!B304,Sheet2!A304*2-1)</f>
        <v>0.2722222222222222</v>
      </c>
      <c r="D304" s="6">
        <f>INDEX(Sheet1!$B$7:$Y$37,Sheet2!B304,Sheet2!A304*2)</f>
        <v>0.7270833333333333</v>
      </c>
    </row>
    <row r="305" spans="1:4" x14ac:dyDescent="0.25">
      <c r="A305" s="5">
        <v>10</v>
      </c>
      <c r="B305" s="3">
        <v>26</v>
      </c>
      <c r="C305" s="6">
        <f>INDEX(Sheet1!$B$7:$Y$37,Sheet2!B305,Sheet2!A305*2-1)</f>
        <v>0.27291666666666664</v>
      </c>
      <c r="D305" s="6">
        <f>INDEX(Sheet1!$B$7:$Y$37,Sheet2!B305,Sheet2!A305*2)</f>
        <v>0.72638888888888886</v>
      </c>
    </row>
    <row r="306" spans="1:4" x14ac:dyDescent="0.25">
      <c r="A306" s="5">
        <v>10</v>
      </c>
      <c r="B306" s="3">
        <v>27</v>
      </c>
      <c r="C306" s="6">
        <f>INDEX(Sheet1!$B$7:$Y$37,Sheet2!B306,Sheet2!A306*2-1)</f>
        <v>0.27361111111111108</v>
      </c>
      <c r="D306" s="6">
        <f>INDEX(Sheet1!$B$7:$Y$37,Sheet2!B306,Sheet2!A306*2)</f>
        <v>0.72569444444444453</v>
      </c>
    </row>
    <row r="307" spans="1:4" x14ac:dyDescent="0.25">
      <c r="A307" s="5">
        <v>10</v>
      </c>
      <c r="B307" s="3">
        <v>28</v>
      </c>
      <c r="C307" s="6">
        <f>INDEX(Sheet1!$B$7:$Y$37,Sheet2!B307,Sheet2!A307*2-1)</f>
        <v>0.27430555555555552</v>
      </c>
      <c r="D307" s="6">
        <f>INDEX(Sheet1!$B$7:$Y$37,Sheet2!B307,Sheet2!A307*2)</f>
        <v>0.72499999999999998</v>
      </c>
    </row>
    <row r="308" spans="1:4" x14ac:dyDescent="0.25">
      <c r="A308" s="5">
        <v>10</v>
      </c>
      <c r="B308" s="3">
        <v>29</v>
      </c>
      <c r="C308" s="6">
        <f>INDEX(Sheet1!$B$7:$Y$37,Sheet2!B308,Sheet2!A308*2-1)</f>
        <v>0.27499999999999997</v>
      </c>
      <c r="D308" s="6">
        <f>INDEX(Sheet1!$B$7:$Y$37,Sheet2!B308,Sheet2!A308*2)</f>
        <v>0.72361111111111109</v>
      </c>
    </row>
    <row r="309" spans="1:4" x14ac:dyDescent="0.25">
      <c r="A309" s="5">
        <v>10</v>
      </c>
      <c r="B309" s="3">
        <v>30</v>
      </c>
      <c r="C309" s="6">
        <f>INDEX(Sheet1!$B$7:$Y$37,Sheet2!B309,Sheet2!A309*2-1)</f>
        <v>0.27569444444444446</v>
      </c>
      <c r="D309" s="6">
        <f>INDEX(Sheet1!$B$7:$Y$37,Sheet2!B309,Sheet2!A309*2)</f>
        <v>0.72291666666666676</v>
      </c>
    </row>
    <row r="310" spans="1:4" x14ac:dyDescent="0.25">
      <c r="A310" s="5">
        <v>10</v>
      </c>
      <c r="B310" s="3">
        <v>31</v>
      </c>
      <c r="C310" s="6">
        <f>INDEX(Sheet1!$B$7:$Y$37,Sheet2!B310,Sheet2!A310*2-1)</f>
        <v>0.27638888888888885</v>
      </c>
      <c r="D310" s="6">
        <f>INDEX(Sheet1!$B$7:$Y$37,Sheet2!B310,Sheet2!A310*2)</f>
        <v>0.72222222222222221</v>
      </c>
    </row>
    <row r="311" spans="1:4" x14ac:dyDescent="0.25">
      <c r="A311" s="5">
        <v>11</v>
      </c>
      <c r="B311" s="3">
        <v>1</v>
      </c>
      <c r="C311" s="6">
        <f>INDEX(Sheet1!$B$7:$Y$37,Sheet2!B311,Sheet2!A311*2-1)</f>
        <v>0.27708333333333335</v>
      </c>
      <c r="D311" s="6">
        <f>INDEX(Sheet1!$B$7:$Y$37,Sheet2!B311,Sheet2!A311*2)</f>
        <v>0.72152777777777777</v>
      </c>
    </row>
    <row r="312" spans="1:4" x14ac:dyDescent="0.25">
      <c r="A312" s="5">
        <v>11</v>
      </c>
      <c r="B312" s="3">
        <v>2</v>
      </c>
      <c r="C312" s="6">
        <f>INDEX(Sheet1!$B$7:$Y$37,Sheet2!B312,Sheet2!A312*2-1)</f>
        <v>0.27777777777777779</v>
      </c>
      <c r="D312" s="6">
        <f>INDEX(Sheet1!$B$7:$Y$37,Sheet2!B312,Sheet2!A312*2)</f>
        <v>0.72083333333333333</v>
      </c>
    </row>
    <row r="313" spans="1:4" x14ac:dyDescent="0.25">
      <c r="A313" s="5">
        <v>11</v>
      </c>
      <c r="B313" s="3">
        <v>3</v>
      </c>
      <c r="C313" s="6">
        <f>INDEX(Sheet1!$B$7:$Y$37,Sheet2!B313,Sheet2!A313*2-1)</f>
        <v>0.27847222222222223</v>
      </c>
      <c r="D313" s="6">
        <f>INDEX(Sheet1!$B$7:$Y$37,Sheet2!B313,Sheet2!A313*2)</f>
        <v>0.72013888888888899</v>
      </c>
    </row>
    <row r="314" spans="1:4" x14ac:dyDescent="0.25">
      <c r="A314" s="5">
        <v>11</v>
      </c>
      <c r="B314" s="3">
        <v>4</v>
      </c>
      <c r="C314" s="6">
        <f>INDEX(Sheet1!$B$7:$Y$37,Sheet2!B314,Sheet2!A314*2-1)</f>
        <v>0.27916666666666667</v>
      </c>
      <c r="D314" s="6">
        <f>INDEX(Sheet1!$B$7:$Y$37,Sheet2!B314,Sheet2!A314*2)</f>
        <v>0.71944444444444444</v>
      </c>
    </row>
    <row r="315" spans="1:4" x14ac:dyDescent="0.25">
      <c r="A315" s="5">
        <v>11</v>
      </c>
      <c r="B315" s="3">
        <v>5</v>
      </c>
      <c r="C315" s="6">
        <f>INDEX(Sheet1!$B$7:$Y$37,Sheet2!B315,Sheet2!A315*2-1)</f>
        <v>0.27986111111111112</v>
      </c>
      <c r="D315" s="6">
        <f>INDEX(Sheet1!$B$7:$Y$37,Sheet2!B315,Sheet2!A315*2)</f>
        <v>0.71875</v>
      </c>
    </row>
    <row r="316" spans="1:4" x14ac:dyDescent="0.25">
      <c r="A316" s="5">
        <v>11</v>
      </c>
      <c r="B316" s="3">
        <v>6</v>
      </c>
      <c r="C316" s="6">
        <f>INDEX(Sheet1!$B$7:$Y$37,Sheet2!B316,Sheet2!A316*2-1)</f>
        <v>0.28055555555555556</v>
      </c>
      <c r="D316" s="6">
        <f>INDEX(Sheet1!$B$7:$Y$37,Sheet2!B316,Sheet2!A316*2)</f>
        <v>0.71875</v>
      </c>
    </row>
    <row r="317" spans="1:4" x14ac:dyDescent="0.25">
      <c r="A317" s="5">
        <v>11</v>
      </c>
      <c r="B317" s="3">
        <v>7</v>
      </c>
      <c r="C317" s="6">
        <f>INDEX(Sheet1!$B$7:$Y$37,Sheet2!B317,Sheet2!A317*2-1)</f>
        <v>0.28125</v>
      </c>
      <c r="D317" s="6">
        <f>INDEX(Sheet1!$B$7:$Y$37,Sheet2!B317,Sheet2!A317*2)</f>
        <v>0.71805555555555556</v>
      </c>
    </row>
    <row r="318" spans="1:4" x14ac:dyDescent="0.25">
      <c r="A318" s="5">
        <v>11</v>
      </c>
      <c r="B318" s="3">
        <v>8</v>
      </c>
      <c r="C318" s="6">
        <f>INDEX(Sheet1!$B$7:$Y$37,Sheet2!B318,Sheet2!A318*2-1)</f>
        <v>0.28194444444444444</v>
      </c>
      <c r="D318" s="6">
        <f>INDEX(Sheet1!$B$7:$Y$37,Sheet2!B318,Sheet2!A318*2)</f>
        <v>0.71736111111111101</v>
      </c>
    </row>
    <row r="319" spans="1:4" x14ac:dyDescent="0.25">
      <c r="A319" s="5">
        <v>11</v>
      </c>
      <c r="B319" s="3">
        <v>9</v>
      </c>
      <c r="C319" s="6">
        <f>INDEX(Sheet1!$B$7:$Y$37,Sheet2!B319,Sheet2!A319*2-1)</f>
        <v>0.28263888888888888</v>
      </c>
      <c r="D319" s="6">
        <f>INDEX(Sheet1!$B$7:$Y$37,Sheet2!B319,Sheet2!A319*2)</f>
        <v>0.71666666666666667</v>
      </c>
    </row>
    <row r="320" spans="1:4" x14ac:dyDescent="0.25">
      <c r="A320" s="5">
        <v>11</v>
      </c>
      <c r="B320" s="3">
        <v>10</v>
      </c>
      <c r="C320" s="6">
        <f>INDEX(Sheet1!$B$7:$Y$37,Sheet2!B320,Sheet2!A320*2-1)</f>
        <v>0.28333333333333333</v>
      </c>
      <c r="D320" s="6">
        <f>INDEX(Sheet1!$B$7:$Y$37,Sheet2!B320,Sheet2!A320*2)</f>
        <v>0.71597222222222223</v>
      </c>
    </row>
    <row r="321" spans="1:4" x14ac:dyDescent="0.25">
      <c r="A321" s="5">
        <v>11</v>
      </c>
      <c r="B321" s="3">
        <v>11</v>
      </c>
      <c r="C321" s="6">
        <f>INDEX(Sheet1!$B$7:$Y$37,Sheet2!B321,Sheet2!A321*2-1)</f>
        <v>0.28402777777777777</v>
      </c>
      <c r="D321" s="6">
        <f>INDEX(Sheet1!$B$7:$Y$37,Sheet2!B321,Sheet2!A321*2)</f>
        <v>0.71597222222222223</v>
      </c>
    </row>
    <row r="322" spans="1:4" x14ac:dyDescent="0.25">
      <c r="A322" s="5">
        <v>11</v>
      </c>
      <c r="B322" s="3">
        <v>12</v>
      </c>
      <c r="C322" s="6">
        <f>INDEX(Sheet1!$B$7:$Y$37,Sheet2!B322,Sheet2!A322*2-1)</f>
        <v>0.28472222222222221</v>
      </c>
      <c r="D322" s="6">
        <f>INDEX(Sheet1!$B$7:$Y$37,Sheet2!B322,Sheet2!A322*2)</f>
        <v>0.71527777777777779</v>
      </c>
    </row>
    <row r="323" spans="1:4" x14ac:dyDescent="0.25">
      <c r="A323" s="5">
        <v>11</v>
      </c>
      <c r="B323" s="3">
        <v>13</v>
      </c>
      <c r="C323" s="6">
        <f>INDEX(Sheet1!$B$7:$Y$37,Sheet2!B323,Sheet2!A323*2-1)</f>
        <v>0.28541666666666665</v>
      </c>
      <c r="D323" s="6">
        <f>INDEX(Sheet1!$B$7:$Y$37,Sheet2!B323,Sheet2!A323*2)</f>
        <v>0.71458333333333324</v>
      </c>
    </row>
    <row r="324" spans="1:4" x14ac:dyDescent="0.25">
      <c r="A324" s="5">
        <v>11</v>
      </c>
      <c r="B324" s="3">
        <v>14</v>
      </c>
      <c r="C324" s="6">
        <f>INDEX(Sheet1!$B$7:$Y$37,Sheet2!B324,Sheet2!A324*2-1)</f>
        <v>0.28611111111111115</v>
      </c>
      <c r="D324" s="6">
        <f>INDEX(Sheet1!$B$7:$Y$37,Sheet2!B324,Sheet2!A324*2)</f>
        <v>0.71388888888888891</v>
      </c>
    </row>
    <row r="325" spans="1:4" x14ac:dyDescent="0.25">
      <c r="A325" s="5">
        <v>11</v>
      </c>
      <c r="B325" s="3">
        <v>15</v>
      </c>
      <c r="C325" s="6">
        <f>INDEX(Sheet1!$B$7:$Y$37,Sheet2!B325,Sheet2!A325*2-1)</f>
        <v>0.28680555555555554</v>
      </c>
      <c r="D325" s="6">
        <f>INDEX(Sheet1!$B$7:$Y$37,Sheet2!B325,Sheet2!A325*2)</f>
        <v>0.71388888888888891</v>
      </c>
    </row>
    <row r="326" spans="1:4" x14ac:dyDescent="0.25">
      <c r="A326" s="5">
        <v>11</v>
      </c>
      <c r="B326" s="3">
        <v>16</v>
      </c>
      <c r="C326" s="6">
        <f>INDEX(Sheet1!$B$7:$Y$37,Sheet2!B326,Sheet2!A326*2-1)</f>
        <v>0.28750000000000003</v>
      </c>
      <c r="D326" s="6">
        <f>INDEX(Sheet1!$B$7:$Y$37,Sheet2!B326,Sheet2!A326*2)</f>
        <v>0.71319444444444446</v>
      </c>
    </row>
    <row r="327" spans="1:4" x14ac:dyDescent="0.25">
      <c r="A327" s="5">
        <v>11</v>
      </c>
      <c r="B327" s="3">
        <v>17</v>
      </c>
      <c r="C327" s="6">
        <f>INDEX(Sheet1!$B$7:$Y$37,Sheet2!B327,Sheet2!A327*2-1)</f>
        <v>0.28819444444444448</v>
      </c>
      <c r="D327" s="6">
        <f>INDEX(Sheet1!$B$7:$Y$37,Sheet2!B327,Sheet2!A327*2)</f>
        <v>0.71319444444444446</v>
      </c>
    </row>
    <row r="328" spans="1:4" x14ac:dyDescent="0.25">
      <c r="A328" s="5">
        <v>11</v>
      </c>
      <c r="B328" s="3">
        <v>18</v>
      </c>
      <c r="C328" s="6">
        <f>INDEX(Sheet1!$B$7:$Y$37,Sheet2!B328,Sheet2!A328*2-1)</f>
        <v>0.28888888888888892</v>
      </c>
      <c r="D328" s="6">
        <f>INDEX(Sheet1!$B$7:$Y$37,Sheet2!B328,Sheet2!A328*2)</f>
        <v>0.71250000000000002</v>
      </c>
    </row>
    <row r="329" spans="1:4" x14ac:dyDescent="0.25">
      <c r="A329" s="5">
        <v>11</v>
      </c>
      <c r="B329" s="3">
        <v>19</v>
      </c>
      <c r="C329" s="6">
        <f>INDEX(Sheet1!$B$7:$Y$37,Sheet2!B329,Sheet2!A329*2-1)</f>
        <v>0.28958333333333336</v>
      </c>
      <c r="D329" s="6">
        <f>INDEX(Sheet1!$B$7:$Y$37,Sheet2!B329,Sheet2!A329*2)</f>
        <v>0.71180555555555547</v>
      </c>
    </row>
    <row r="330" spans="1:4" x14ac:dyDescent="0.25">
      <c r="A330" s="5">
        <v>11</v>
      </c>
      <c r="B330" s="3">
        <v>20</v>
      </c>
      <c r="C330" s="6">
        <f>INDEX(Sheet1!$B$7:$Y$37,Sheet2!B330,Sheet2!A330*2-1)</f>
        <v>0.2902777777777778</v>
      </c>
      <c r="D330" s="6">
        <f>INDEX(Sheet1!$B$7:$Y$37,Sheet2!B330,Sheet2!A330*2)</f>
        <v>0.71180555555555547</v>
      </c>
    </row>
    <row r="331" spans="1:4" x14ac:dyDescent="0.25">
      <c r="A331" s="5">
        <v>11</v>
      </c>
      <c r="B331" s="3">
        <v>21</v>
      </c>
      <c r="C331" s="6">
        <f>INDEX(Sheet1!$B$7:$Y$37,Sheet2!B331,Sheet2!A331*2-1)</f>
        <v>0.29097222222222224</v>
      </c>
      <c r="D331" s="6">
        <f>INDEX(Sheet1!$B$7:$Y$37,Sheet2!B331,Sheet2!A331*2)</f>
        <v>0.71111111111111114</v>
      </c>
    </row>
    <row r="332" spans="1:4" x14ac:dyDescent="0.25">
      <c r="A332" s="5">
        <v>11</v>
      </c>
      <c r="B332" s="3">
        <v>22</v>
      </c>
      <c r="C332" s="6">
        <f>INDEX(Sheet1!$B$7:$Y$37,Sheet2!B332,Sheet2!A332*2-1)</f>
        <v>0.29166666666666669</v>
      </c>
      <c r="D332" s="6">
        <f>INDEX(Sheet1!$B$7:$Y$37,Sheet2!B332,Sheet2!A332*2)</f>
        <v>0.71111111111111114</v>
      </c>
    </row>
    <row r="333" spans="1:4" x14ac:dyDescent="0.25">
      <c r="A333" s="5">
        <v>11</v>
      </c>
      <c r="B333" s="3">
        <v>23</v>
      </c>
      <c r="C333" s="6">
        <f>INDEX(Sheet1!$B$7:$Y$37,Sheet2!B333,Sheet2!A333*2-1)</f>
        <v>0.29236111111111113</v>
      </c>
      <c r="D333" s="6">
        <f>INDEX(Sheet1!$B$7:$Y$37,Sheet2!B333,Sheet2!A333*2)</f>
        <v>0.71111111111111114</v>
      </c>
    </row>
    <row r="334" spans="1:4" x14ac:dyDescent="0.25">
      <c r="A334" s="5">
        <v>11</v>
      </c>
      <c r="B334" s="3">
        <v>24</v>
      </c>
      <c r="C334" s="6">
        <f>INDEX(Sheet1!$B$7:$Y$37,Sheet2!B334,Sheet2!A334*2-1)</f>
        <v>0.29305555555555557</v>
      </c>
      <c r="D334" s="6">
        <f>INDEX(Sheet1!$B$7:$Y$37,Sheet2!B334,Sheet2!A334*2)</f>
        <v>0.7104166666666667</v>
      </c>
    </row>
    <row r="335" spans="1:4" x14ac:dyDescent="0.25">
      <c r="A335" s="5">
        <v>11</v>
      </c>
      <c r="B335" s="3">
        <v>25</v>
      </c>
      <c r="C335" s="6">
        <f>INDEX(Sheet1!$B$7:$Y$37,Sheet2!B335,Sheet2!A335*2-1)</f>
        <v>0.29375000000000001</v>
      </c>
      <c r="D335" s="6">
        <f>INDEX(Sheet1!$B$7:$Y$37,Sheet2!B335,Sheet2!A335*2)</f>
        <v>0.7104166666666667</v>
      </c>
    </row>
    <row r="336" spans="1:4" x14ac:dyDescent="0.25">
      <c r="A336" s="5">
        <v>11</v>
      </c>
      <c r="B336" s="3">
        <v>26</v>
      </c>
      <c r="C336" s="6">
        <f>INDEX(Sheet1!$B$7:$Y$37,Sheet2!B336,Sheet2!A336*2-1)</f>
        <v>0.29375000000000001</v>
      </c>
      <c r="D336" s="6">
        <f>INDEX(Sheet1!$B$7:$Y$37,Sheet2!B336,Sheet2!A336*2)</f>
        <v>0.7104166666666667</v>
      </c>
    </row>
    <row r="337" spans="1:4" x14ac:dyDescent="0.25">
      <c r="A337" s="5">
        <v>11</v>
      </c>
      <c r="B337" s="3">
        <v>27</v>
      </c>
      <c r="C337" s="6">
        <f>INDEX(Sheet1!$B$7:$Y$37,Sheet2!B337,Sheet2!A337*2-1)</f>
        <v>0.29444444444444445</v>
      </c>
      <c r="D337" s="6">
        <f>INDEX(Sheet1!$B$7:$Y$37,Sheet2!B337,Sheet2!A337*2)</f>
        <v>0.70972222222222225</v>
      </c>
    </row>
    <row r="338" spans="1:4" x14ac:dyDescent="0.25">
      <c r="A338" s="5">
        <v>11</v>
      </c>
      <c r="B338" s="3">
        <v>28</v>
      </c>
      <c r="C338" s="6">
        <f>INDEX(Sheet1!$B$7:$Y$37,Sheet2!B338,Sheet2!A338*2-1)</f>
        <v>0.2951388888888889</v>
      </c>
      <c r="D338" s="6">
        <f>INDEX(Sheet1!$B$7:$Y$37,Sheet2!B338,Sheet2!A338*2)</f>
        <v>0.70972222222222225</v>
      </c>
    </row>
    <row r="339" spans="1:4" x14ac:dyDescent="0.25">
      <c r="A339" s="5">
        <v>11</v>
      </c>
      <c r="B339" s="3">
        <v>29</v>
      </c>
      <c r="C339" s="6">
        <f>INDEX(Sheet1!$B$7:$Y$37,Sheet2!B339,Sheet2!A339*2-1)</f>
        <v>0.29583333333333334</v>
      </c>
      <c r="D339" s="6">
        <f>INDEX(Sheet1!$B$7:$Y$37,Sheet2!B339,Sheet2!A339*2)</f>
        <v>0.70972222222222225</v>
      </c>
    </row>
    <row r="340" spans="1:4" x14ac:dyDescent="0.25">
      <c r="A340" s="5">
        <v>11</v>
      </c>
      <c r="B340" s="3">
        <v>30</v>
      </c>
      <c r="C340" s="6">
        <f>INDEX(Sheet1!$B$7:$Y$37,Sheet2!B340,Sheet2!A340*2-1)</f>
        <v>0.29652777777777778</v>
      </c>
      <c r="D340" s="6">
        <f>INDEX(Sheet1!$B$7:$Y$37,Sheet2!B340,Sheet2!A340*2)</f>
        <v>0.70972222222222225</v>
      </c>
    </row>
    <row r="341" spans="1:4" x14ac:dyDescent="0.25">
      <c r="A341" s="5">
        <v>12</v>
      </c>
      <c r="B341" s="3">
        <v>1</v>
      </c>
      <c r="C341" s="6">
        <f>INDEX(Sheet1!$B$7:$Y$37,Sheet2!B341,Sheet2!A341*2-1)</f>
        <v>0.29722222222222222</v>
      </c>
      <c r="D341" s="6">
        <f>INDEX(Sheet1!$B$7:$Y$37,Sheet2!B341,Sheet2!A341*2)</f>
        <v>0.7090277777777777</v>
      </c>
    </row>
    <row r="342" spans="1:4" x14ac:dyDescent="0.25">
      <c r="A342" s="5">
        <v>12</v>
      </c>
      <c r="B342" s="3">
        <v>2</v>
      </c>
      <c r="C342" s="6">
        <f>INDEX(Sheet1!$B$7:$Y$37,Sheet2!B342,Sheet2!A342*2-1)</f>
        <v>0.29791666666666666</v>
      </c>
      <c r="D342" s="6">
        <f>INDEX(Sheet1!$B$7:$Y$37,Sheet2!B342,Sheet2!A342*2)</f>
        <v>0.7090277777777777</v>
      </c>
    </row>
    <row r="343" spans="1:4" x14ac:dyDescent="0.25">
      <c r="A343" s="5">
        <v>12</v>
      </c>
      <c r="B343" s="3">
        <v>3</v>
      </c>
      <c r="C343" s="6">
        <f>INDEX(Sheet1!$B$7:$Y$37,Sheet2!B343,Sheet2!A343*2-1)</f>
        <v>0.2986111111111111</v>
      </c>
      <c r="D343" s="6">
        <f>INDEX(Sheet1!$B$7:$Y$37,Sheet2!B343,Sheet2!A343*2)</f>
        <v>0.7090277777777777</v>
      </c>
    </row>
    <row r="344" spans="1:4" x14ac:dyDescent="0.25">
      <c r="A344" s="5">
        <v>12</v>
      </c>
      <c r="B344" s="3">
        <v>4</v>
      </c>
      <c r="C344" s="6">
        <f>INDEX(Sheet1!$B$7:$Y$37,Sheet2!B344,Sheet2!A344*2-1)</f>
        <v>0.29930555555555555</v>
      </c>
      <c r="D344" s="6">
        <f>INDEX(Sheet1!$B$7:$Y$37,Sheet2!B344,Sheet2!A344*2)</f>
        <v>0.7090277777777777</v>
      </c>
    </row>
    <row r="345" spans="1:4" x14ac:dyDescent="0.25">
      <c r="A345" s="5">
        <v>12</v>
      </c>
      <c r="B345" s="3">
        <v>5</v>
      </c>
      <c r="C345" s="6">
        <f>INDEX(Sheet1!$B$7:$Y$37,Sheet2!B345,Sheet2!A345*2-1)</f>
        <v>0.3</v>
      </c>
      <c r="D345" s="6">
        <f>INDEX(Sheet1!$B$7:$Y$37,Sheet2!B345,Sheet2!A345*2)</f>
        <v>0.7090277777777777</v>
      </c>
    </row>
    <row r="346" spans="1:4" x14ac:dyDescent="0.25">
      <c r="A346" s="5">
        <v>12</v>
      </c>
      <c r="B346" s="3">
        <v>6</v>
      </c>
      <c r="C346" s="6">
        <f>INDEX(Sheet1!$B$7:$Y$37,Sheet2!B346,Sheet2!A346*2-1)</f>
        <v>0.3</v>
      </c>
      <c r="D346" s="6">
        <f>INDEX(Sheet1!$B$7:$Y$37,Sheet2!B346,Sheet2!A346*2)</f>
        <v>0.7090277777777777</v>
      </c>
    </row>
    <row r="347" spans="1:4" x14ac:dyDescent="0.25">
      <c r="A347" s="5">
        <v>12</v>
      </c>
      <c r="B347" s="3">
        <v>7</v>
      </c>
      <c r="C347" s="6">
        <f>INDEX(Sheet1!$B$7:$Y$37,Sheet2!B347,Sheet2!A347*2-1)</f>
        <v>0.30069444444444443</v>
      </c>
      <c r="D347" s="6">
        <f>INDEX(Sheet1!$B$7:$Y$37,Sheet2!B347,Sheet2!A347*2)</f>
        <v>0.7090277777777777</v>
      </c>
    </row>
    <row r="348" spans="1:4" x14ac:dyDescent="0.25">
      <c r="A348" s="5">
        <v>12</v>
      </c>
      <c r="B348" s="3">
        <v>8</v>
      </c>
      <c r="C348" s="6">
        <f>INDEX(Sheet1!$B$7:$Y$37,Sheet2!B348,Sheet2!A348*2-1)</f>
        <v>0.30138888888888887</v>
      </c>
      <c r="D348" s="6">
        <f>INDEX(Sheet1!$B$7:$Y$37,Sheet2!B348,Sheet2!A348*2)</f>
        <v>0.7090277777777777</v>
      </c>
    </row>
    <row r="349" spans="1:4" x14ac:dyDescent="0.25">
      <c r="A349" s="5">
        <v>12</v>
      </c>
      <c r="B349" s="3">
        <v>9</v>
      </c>
      <c r="C349" s="6">
        <f>INDEX(Sheet1!$B$7:$Y$37,Sheet2!B349,Sheet2!A349*2-1)</f>
        <v>0.30208333333333331</v>
      </c>
      <c r="D349" s="6">
        <f>INDEX(Sheet1!$B$7:$Y$37,Sheet2!B349,Sheet2!A349*2)</f>
        <v>0.70972222222222225</v>
      </c>
    </row>
    <row r="350" spans="1:4" x14ac:dyDescent="0.25">
      <c r="A350" s="5">
        <v>12</v>
      </c>
      <c r="B350" s="3">
        <v>10</v>
      </c>
      <c r="C350" s="6">
        <f>INDEX(Sheet1!$B$7:$Y$37,Sheet2!B350,Sheet2!A350*2-1)</f>
        <v>0.30277777777777776</v>
      </c>
      <c r="D350" s="6">
        <f>INDEX(Sheet1!$B$7:$Y$37,Sheet2!B350,Sheet2!A350*2)</f>
        <v>0.70972222222222225</v>
      </c>
    </row>
    <row r="351" spans="1:4" x14ac:dyDescent="0.25">
      <c r="A351" s="5">
        <v>12</v>
      </c>
      <c r="B351" s="3">
        <v>11</v>
      </c>
      <c r="C351" s="6">
        <f>INDEX(Sheet1!$B$7:$Y$37,Sheet2!B351,Sheet2!A351*2-1)</f>
        <v>0.30277777777777776</v>
      </c>
      <c r="D351" s="6">
        <f>INDEX(Sheet1!$B$7:$Y$37,Sheet2!B351,Sheet2!A351*2)</f>
        <v>0.70972222222222225</v>
      </c>
    </row>
    <row r="352" spans="1:4" x14ac:dyDescent="0.25">
      <c r="A352" s="5">
        <v>12</v>
      </c>
      <c r="B352" s="3">
        <v>12</v>
      </c>
      <c r="C352" s="6">
        <f>INDEX(Sheet1!$B$7:$Y$37,Sheet2!B352,Sheet2!A352*2-1)</f>
        <v>0.3034722222222222</v>
      </c>
      <c r="D352" s="6">
        <f>INDEX(Sheet1!$B$7:$Y$37,Sheet2!B352,Sheet2!A352*2)</f>
        <v>0.70972222222222225</v>
      </c>
    </row>
    <row r="353" spans="1:4" x14ac:dyDescent="0.25">
      <c r="A353" s="5">
        <v>12</v>
      </c>
      <c r="B353" s="3">
        <v>13</v>
      </c>
      <c r="C353" s="6">
        <f>INDEX(Sheet1!$B$7:$Y$37,Sheet2!B353,Sheet2!A353*2-1)</f>
        <v>0.30416666666666664</v>
      </c>
      <c r="D353" s="6">
        <f>INDEX(Sheet1!$B$7:$Y$37,Sheet2!B353,Sheet2!A353*2)</f>
        <v>0.70972222222222225</v>
      </c>
    </row>
    <row r="354" spans="1:4" x14ac:dyDescent="0.25">
      <c r="A354" s="5">
        <v>12</v>
      </c>
      <c r="B354" s="3">
        <v>14</v>
      </c>
      <c r="C354" s="6">
        <f>INDEX(Sheet1!$B$7:$Y$37,Sheet2!B354,Sheet2!A354*2-1)</f>
        <v>0.30486111111111108</v>
      </c>
      <c r="D354" s="6">
        <f>INDEX(Sheet1!$B$7:$Y$37,Sheet2!B354,Sheet2!A354*2)</f>
        <v>0.7104166666666667</v>
      </c>
    </row>
    <row r="355" spans="1:4" x14ac:dyDescent="0.25">
      <c r="A355" s="5">
        <v>12</v>
      </c>
      <c r="B355" s="3">
        <v>15</v>
      </c>
      <c r="C355" s="6">
        <f>INDEX(Sheet1!$B$7:$Y$37,Sheet2!B355,Sheet2!A355*2-1)</f>
        <v>0.30486111111111108</v>
      </c>
      <c r="D355" s="6">
        <f>INDEX(Sheet1!$B$7:$Y$37,Sheet2!B355,Sheet2!A355*2)</f>
        <v>0.7104166666666667</v>
      </c>
    </row>
    <row r="356" spans="1:4" x14ac:dyDescent="0.25">
      <c r="A356" s="5">
        <v>12</v>
      </c>
      <c r="B356" s="3">
        <v>16</v>
      </c>
      <c r="C356" s="6">
        <f>INDEX(Sheet1!$B$7:$Y$37,Sheet2!B356,Sheet2!A356*2-1)</f>
        <v>0.30555555555555552</v>
      </c>
      <c r="D356" s="6">
        <f>INDEX(Sheet1!$B$7:$Y$37,Sheet2!B356,Sheet2!A356*2)</f>
        <v>0.7104166666666667</v>
      </c>
    </row>
    <row r="357" spans="1:4" x14ac:dyDescent="0.25">
      <c r="A357" s="5">
        <v>12</v>
      </c>
      <c r="B357" s="3">
        <v>17</v>
      </c>
      <c r="C357" s="6">
        <f>INDEX(Sheet1!$B$7:$Y$37,Sheet2!B357,Sheet2!A357*2-1)</f>
        <v>0.30555555555555552</v>
      </c>
      <c r="D357" s="6">
        <f>INDEX(Sheet1!$B$7:$Y$37,Sheet2!B357,Sheet2!A357*2)</f>
        <v>0.71111111111111114</v>
      </c>
    </row>
    <row r="358" spans="1:4" x14ac:dyDescent="0.25">
      <c r="A358" s="5">
        <v>12</v>
      </c>
      <c r="B358" s="3">
        <v>18</v>
      </c>
      <c r="C358" s="6">
        <f>INDEX(Sheet1!$B$7:$Y$37,Sheet2!B358,Sheet2!A358*2-1)</f>
        <v>0.30624999999999997</v>
      </c>
      <c r="D358" s="6">
        <f>INDEX(Sheet1!$B$7:$Y$37,Sheet2!B358,Sheet2!A358*2)</f>
        <v>0.71111111111111114</v>
      </c>
    </row>
    <row r="359" spans="1:4" x14ac:dyDescent="0.25">
      <c r="A359" s="5">
        <v>12</v>
      </c>
      <c r="B359" s="3">
        <v>19</v>
      </c>
      <c r="C359" s="6">
        <f>INDEX(Sheet1!$B$7:$Y$37,Sheet2!B359,Sheet2!A359*2-1)</f>
        <v>0.30694444444444441</v>
      </c>
      <c r="D359" s="6">
        <f>INDEX(Sheet1!$B$7:$Y$37,Sheet2!B359,Sheet2!A359*2)</f>
        <v>0.71111111111111114</v>
      </c>
    </row>
    <row r="360" spans="1:4" x14ac:dyDescent="0.25">
      <c r="A360" s="5">
        <v>12</v>
      </c>
      <c r="B360" s="3">
        <v>20</v>
      </c>
      <c r="C360" s="6">
        <f>INDEX(Sheet1!$B$7:$Y$37,Sheet2!B360,Sheet2!A360*2-1)</f>
        <v>0.30694444444444441</v>
      </c>
      <c r="D360" s="6">
        <f>INDEX(Sheet1!$B$7:$Y$37,Sheet2!B360,Sheet2!A360*2)</f>
        <v>0.71180555555555547</v>
      </c>
    </row>
    <row r="361" spans="1:4" x14ac:dyDescent="0.25">
      <c r="A361" s="5">
        <v>12</v>
      </c>
      <c r="B361" s="3">
        <v>21</v>
      </c>
      <c r="C361" s="6">
        <f>INDEX(Sheet1!$B$7:$Y$37,Sheet2!B361,Sheet2!A361*2-1)</f>
        <v>0.30763888888888891</v>
      </c>
      <c r="D361" s="6">
        <f>INDEX(Sheet1!$B$7:$Y$37,Sheet2!B361,Sheet2!A361*2)</f>
        <v>0.71180555555555547</v>
      </c>
    </row>
    <row r="362" spans="1:4" x14ac:dyDescent="0.25">
      <c r="A362" s="5">
        <v>12</v>
      </c>
      <c r="B362" s="3">
        <v>22</v>
      </c>
      <c r="C362" s="6">
        <f>INDEX(Sheet1!$B$7:$Y$37,Sheet2!B362,Sheet2!A362*2-1)</f>
        <v>0.30763888888888891</v>
      </c>
      <c r="D362" s="6">
        <f>INDEX(Sheet1!$B$7:$Y$37,Sheet2!B362,Sheet2!A362*2)</f>
        <v>0.71250000000000002</v>
      </c>
    </row>
    <row r="363" spans="1:4" x14ac:dyDescent="0.25">
      <c r="A363" s="5">
        <v>12</v>
      </c>
      <c r="B363" s="3">
        <v>23</v>
      </c>
      <c r="C363" s="6">
        <f>INDEX(Sheet1!$B$7:$Y$37,Sheet2!B363,Sheet2!A363*2-1)</f>
        <v>0.30833333333333335</v>
      </c>
      <c r="D363" s="6">
        <f>INDEX(Sheet1!$B$7:$Y$37,Sheet2!B363,Sheet2!A363*2)</f>
        <v>0.71319444444444446</v>
      </c>
    </row>
    <row r="364" spans="1:4" x14ac:dyDescent="0.25">
      <c r="A364" s="5">
        <v>12</v>
      </c>
      <c r="B364" s="3">
        <v>24</v>
      </c>
      <c r="C364" s="6">
        <f>INDEX(Sheet1!$B$7:$Y$37,Sheet2!B364,Sheet2!A364*2-1)</f>
        <v>0.30833333333333335</v>
      </c>
      <c r="D364" s="6">
        <f>INDEX(Sheet1!$B$7:$Y$37,Sheet2!B364,Sheet2!A364*2)</f>
        <v>0.71319444444444446</v>
      </c>
    </row>
    <row r="365" spans="1:4" x14ac:dyDescent="0.25">
      <c r="A365" s="5">
        <v>12</v>
      </c>
      <c r="B365" s="3">
        <v>25</v>
      </c>
      <c r="C365" s="6">
        <f>INDEX(Sheet1!$B$7:$Y$37,Sheet2!B365,Sheet2!A365*2-1)</f>
        <v>0.30833333333333335</v>
      </c>
      <c r="D365" s="6">
        <f>INDEX(Sheet1!$B$7:$Y$37,Sheet2!B365,Sheet2!A365*2)</f>
        <v>0.71388888888888891</v>
      </c>
    </row>
    <row r="366" spans="1:4" x14ac:dyDescent="0.25">
      <c r="A366" s="5">
        <v>12</v>
      </c>
      <c r="B366" s="3">
        <v>26</v>
      </c>
      <c r="C366" s="6">
        <f>INDEX(Sheet1!$B$7:$Y$37,Sheet2!B366,Sheet2!A366*2-1)</f>
        <v>0.30902777777777779</v>
      </c>
      <c r="D366" s="6">
        <f>INDEX(Sheet1!$B$7:$Y$37,Sheet2!B366,Sheet2!A366*2)</f>
        <v>0.71388888888888891</v>
      </c>
    </row>
    <row r="367" spans="1:4" x14ac:dyDescent="0.25">
      <c r="A367" s="5">
        <v>12</v>
      </c>
      <c r="B367" s="3">
        <v>27</v>
      </c>
      <c r="C367" s="6">
        <f>INDEX(Sheet1!$B$7:$Y$37,Sheet2!B367,Sheet2!A367*2-1)</f>
        <v>0.30902777777777779</v>
      </c>
      <c r="D367" s="6">
        <f>INDEX(Sheet1!$B$7:$Y$37,Sheet2!B367,Sheet2!A367*2)</f>
        <v>0.71458333333333324</v>
      </c>
    </row>
    <row r="368" spans="1:4" x14ac:dyDescent="0.25">
      <c r="A368" s="5">
        <v>12</v>
      </c>
      <c r="B368" s="3">
        <v>28</v>
      </c>
      <c r="C368" s="6">
        <f>INDEX(Sheet1!$B$7:$Y$37,Sheet2!B368,Sheet2!A368*2-1)</f>
        <v>0.30902777777777779</v>
      </c>
      <c r="D368" s="6">
        <f>INDEX(Sheet1!$B$7:$Y$37,Sheet2!B368,Sheet2!A368*2)</f>
        <v>0.71527777777777779</v>
      </c>
    </row>
    <row r="369" spans="1:4" x14ac:dyDescent="0.25">
      <c r="A369" s="5">
        <v>12</v>
      </c>
      <c r="B369" s="3">
        <v>29</v>
      </c>
      <c r="C369" s="6">
        <f>INDEX(Sheet1!$B$7:$Y$37,Sheet2!B369,Sheet2!A369*2-1)</f>
        <v>0.30972222222222223</v>
      </c>
      <c r="D369" s="6">
        <f>INDEX(Sheet1!$B$7:$Y$37,Sheet2!B369,Sheet2!A369*2)</f>
        <v>0.71527777777777779</v>
      </c>
    </row>
    <row r="370" spans="1:4" x14ac:dyDescent="0.25">
      <c r="A370" s="5">
        <v>12</v>
      </c>
      <c r="B370" s="3">
        <v>30</v>
      </c>
      <c r="C370" s="6">
        <f>INDEX(Sheet1!$B$7:$Y$37,Sheet2!B370,Sheet2!A370*2-1)</f>
        <v>0.30972222222222223</v>
      </c>
      <c r="D370" s="6">
        <f>INDEX(Sheet1!$B$7:$Y$37,Sheet2!B370,Sheet2!A370*2)</f>
        <v>0.71597222222222223</v>
      </c>
    </row>
    <row r="371" spans="1:4" x14ac:dyDescent="0.25">
      <c r="A371" s="5">
        <v>12</v>
      </c>
      <c r="B371" s="3">
        <v>31</v>
      </c>
      <c r="C371" s="6">
        <f>INDEX(Sheet1!$B$7:$Y$37,Sheet2!B371,Sheet2!A371*2-1)</f>
        <v>0.30972222222222223</v>
      </c>
      <c r="D371" s="6">
        <f>INDEX(Sheet1!$B$7:$Y$37,Sheet2!B371,Sheet2!A371*2)</f>
        <v>0.71666666666666667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topLeftCell="A244" workbookViewId="0">
      <selection activeCell="A262" sqref="A262"/>
    </sheetView>
  </sheetViews>
  <sheetFormatPr defaultRowHeight="15" x14ac:dyDescent="0.25"/>
  <cols>
    <col min="1" max="1" width="12.7109375" style="9" bestFit="1" customWidth="1"/>
    <col min="2" max="2" width="13.85546875" style="9" bestFit="1" customWidth="1"/>
  </cols>
  <sheetData>
    <row r="1" spans="1:5" x14ac:dyDescent="0.25">
      <c r="A1" s="11" t="s">
        <v>4</v>
      </c>
      <c r="B1" s="11"/>
      <c r="C1" s="11"/>
      <c r="D1" s="11"/>
      <c r="E1" s="11"/>
    </row>
    <row r="2" spans="1:5" x14ac:dyDescent="0.25">
      <c r="A2" s="11" t="s">
        <v>314</v>
      </c>
      <c r="B2" s="11"/>
      <c r="C2" s="11"/>
      <c r="D2" s="11"/>
      <c r="E2" s="11"/>
    </row>
    <row r="3" spans="1:5" x14ac:dyDescent="0.25">
      <c r="A3" s="11" t="s">
        <v>6</v>
      </c>
      <c r="B3" s="11"/>
      <c r="C3" s="11"/>
      <c r="D3" s="11"/>
      <c r="E3" s="11"/>
    </row>
    <row r="4" spans="1:5" x14ac:dyDescent="0.25">
      <c r="A4" s="11" t="s">
        <v>7</v>
      </c>
      <c r="B4" s="11"/>
      <c r="C4" s="11"/>
      <c r="D4" s="11"/>
      <c r="E4" s="11"/>
    </row>
    <row r="5" spans="1:5" x14ac:dyDescent="0.25">
      <c r="A5" s="8" t="s">
        <v>1</v>
      </c>
      <c r="B5" s="9" t="s">
        <v>2</v>
      </c>
    </row>
    <row r="6" spans="1:5" x14ac:dyDescent="0.25">
      <c r="A6" s="9">
        <f>DATE(2012,Sheet2!$A6,Sheet2!$B6)+Sheet2!C6</f>
        <v>40909.30972222222</v>
      </c>
      <c r="B6" s="9">
        <f>DATE(2012,Sheet2!$A6,Sheet2!$B6)+Sheet2!D6</f>
        <v>40909.716666666667</v>
      </c>
    </row>
    <row r="7" spans="1:5" x14ac:dyDescent="0.25">
      <c r="A7" s="9">
        <f>DATE(2012,Sheet2!$A7,Sheet2!$B7)+Sheet2!C7</f>
        <v>40910.30972222222</v>
      </c>
      <c r="B7" s="9">
        <f>DATE(2012,Sheet2!$A7,Sheet2!$B7)+Sheet2!D7</f>
        <v>40910.717361111114</v>
      </c>
    </row>
    <row r="8" spans="1:5" x14ac:dyDescent="0.25">
      <c r="A8" s="9">
        <f>DATE(2012,Sheet2!$A8,Sheet2!$B8)+Sheet2!C8</f>
        <v>40911.310416666667</v>
      </c>
      <c r="B8" s="9">
        <f>DATE(2012,Sheet2!$A8,Sheet2!$B8)+Sheet2!D8</f>
        <v>40911.718055555553</v>
      </c>
    </row>
    <row r="9" spans="1:5" x14ac:dyDescent="0.25">
      <c r="A9" s="9">
        <f>DATE(2012,Sheet2!$A9,Sheet2!$B9)+Sheet2!C9</f>
        <v>40912.310416666667</v>
      </c>
      <c r="B9" s="9">
        <f>DATE(2012,Sheet2!$A9,Sheet2!$B9)+Sheet2!D9</f>
        <v>40912.718055555553</v>
      </c>
    </row>
    <row r="10" spans="1:5" x14ac:dyDescent="0.25">
      <c r="A10" s="9">
        <f>DATE(2012,Sheet2!$A10,Sheet2!$B10)+Sheet2!C10</f>
        <v>40913.310416666667</v>
      </c>
      <c r="B10" s="9">
        <f>DATE(2012,Sheet2!$A10,Sheet2!$B10)+Sheet2!D10</f>
        <v>40913.71875</v>
      </c>
    </row>
    <row r="11" spans="1:5" x14ac:dyDescent="0.25">
      <c r="A11" s="9">
        <f>DATE(2012,Sheet2!$A11,Sheet2!$B11)+Sheet2!C11</f>
        <v>40914.310416666667</v>
      </c>
      <c r="B11" s="9">
        <f>DATE(2012,Sheet2!$A11,Sheet2!$B11)+Sheet2!D11</f>
        <v>40914.719444444447</v>
      </c>
    </row>
    <row r="12" spans="1:5" x14ac:dyDescent="0.25">
      <c r="A12" s="9">
        <f>DATE(2012,Sheet2!$A12,Sheet2!$B12)+Sheet2!C12</f>
        <v>40915.310416666667</v>
      </c>
      <c r="B12" s="9">
        <f>DATE(2012,Sheet2!$A12,Sheet2!$B12)+Sheet2!D12</f>
        <v>40915.720138888886</v>
      </c>
    </row>
    <row r="13" spans="1:5" x14ac:dyDescent="0.25">
      <c r="A13" s="9">
        <f>DATE(2012,Sheet2!$A13,Sheet2!$B13)+Sheet2!C13</f>
        <v>40916.310416666667</v>
      </c>
      <c r="B13" s="9">
        <f>DATE(2012,Sheet2!$A13,Sheet2!$B13)+Sheet2!D13</f>
        <v>40916.720833333333</v>
      </c>
    </row>
    <row r="14" spans="1:5" x14ac:dyDescent="0.25">
      <c r="A14" s="9">
        <f>DATE(2012,Sheet2!$A14,Sheet2!$B14)+Sheet2!C14</f>
        <v>40917.310416666667</v>
      </c>
      <c r="B14" s="9">
        <f>DATE(2012,Sheet2!$A14,Sheet2!$B14)+Sheet2!D14</f>
        <v>40917.72152777778</v>
      </c>
    </row>
    <row r="15" spans="1:5" x14ac:dyDescent="0.25">
      <c r="A15" s="9">
        <f>DATE(2012,Sheet2!$A15,Sheet2!$B15)+Sheet2!C15</f>
        <v>40918.310416666667</v>
      </c>
      <c r="B15" s="9">
        <f>DATE(2012,Sheet2!$A15,Sheet2!$B15)+Sheet2!D15</f>
        <v>40918.722222222219</v>
      </c>
    </row>
    <row r="16" spans="1:5" x14ac:dyDescent="0.25">
      <c r="A16" s="9">
        <f>DATE(2012,Sheet2!$A16,Sheet2!$B16)+Sheet2!C16</f>
        <v>40919.30972222222</v>
      </c>
      <c r="B16" s="9">
        <f>DATE(2012,Sheet2!$A16,Sheet2!$B16)+Sheet2!D16</f>
        <v>40919.722916666666</v>
      </c>
    </row>
    <row r="17" spans="1:2" x14ac:dyDescent="0.25">
      <c r="A17" s="9">
        <f>DATE(2012,Sheet2!$A17,Sheet2!$B17)+Sheet2!C17</f>
        <v>40920.30972222222</v>
      </c>
      <c r="B17" s="9">
        <f>DATE(2012,Sheet2!$A17,Sheet2!$B17)+Sheet2!D17</f>
        <v>40920.723611111112</v>
      </c>
    </row>
    <row r="18" spans="1:2" x14ac:dyDescent="0.25">
      <c r="A18" s="9">
        <f>DATE(2012,Sheet2!$A18,Sheet2!$B18)+Sheet2!C18</f>
        <v>40921.30972222222</v>
      </c>
      <c r="B18" s="9">
        <f>DATE(2012,Sheet2!$A18,Sheet2!$B18)+Sheet2!D18</f>
        <v>40921.724305555559</v>
      </c>
    </row>
    <row r="19" spans="1:2" x14ac:dyDescent="0.25">
      <c r="A19" s="9">
        <f>DATE(2012,Sheet2!$A19,Sheet2!$B19)+Sheet2!C19</f>
        <v>40922.30972222222</v>
      </c>
      <c r="B19" s="9">
        <f>DATE(2012,Sheet2!$A19,Sheet2!$B19)+Sheet2!D19</f>
        <v>40922.724999999999</v>
      </c>
    </row>
    <row r="20" spans="1:2" x14ac:dyDescent="0.25">
      <c r="A20" s="9">
        <f>DATE(2012,Sheet2!$A20,Sheet2!$B20)+Sheet2!C20</f>
        <v>40923.30972222222</v>
      </c>
      <c r="B20" s="9">
        <f>DATE(2012,Sheet2!$A20,Sheet2!$B20)+Sheet2!D20</f>
        <v>40923.724999999999</v>
      </c>
    </row>
    <row r="21" spans="1:2" x14ac:dyDescent="0.25">
      <c r="A21" s="9">
        <f>DATE(2012,Sheet2!$A21,Sheet2!$B21)+Sheet2!C21</f>
        <v>40924.309027777781</v>
      </c>
      <c r="B21" s="9">
        <f>DATE(2012,Sheet2!$A21,Sheet2!$B21)+Sheet2!D21</f>
        <v>40924.725694444445</v>
      </c>
    </row>
    <row r="22" spans="1:2" x14ac:dyDescent="0.25">
      <c r="A22" s="9">
        <f>DATE(2012,Sheet2!$A22,Sheet2!$B22)+Sheet2!C22</f>
        <v>40925.309027777781</v>
      </c>
      <c r="B22" s="9">
        <f>DATE(2012,Sheet2!$A22,Sheet2!$B22)+Sheet2!D22</f>
        <v>40925.726388888892</v>
      </c>
    </row>
    <row r="23" spans="1:2" x14ac:dyDescent="0.25">
      <c r="A23" s="9">
        <f>DATE(2012,Sheet2!$A23,Sheet2!$B23)+Sheet2!C23</f>
        <v>40926.309027777781</v>
      </c>
      <c r="B23" s="9">
        <f>DATE(2012,Sheet2!$A23,Sheet2!$B23)+Sheet2!D23</f>
        <v>40926.727083333331</v>
      </c>
    </row>
    <row r="24" spans="1:2" x14ac:dyDescent="0.25">
      <c r="A24" s="9">
        <f>DATE(2012,Sheet2!$A24,Sheet2!$B24)+Sheet2!C24</f>
        <v>40927.308333333334</v>
      </c>
      <c r="B24" s="9">
        <f>DATE(2012,Sheet2!$A24,Sheet2!$B24)+Sheet2!D24</f>
        <v>40927.728472222225</v>
      </c>
    </row>
    <row r="25" spans="1:2" x14ac:dyDescent="0.25">
      <c r="A25" s="9">
        <f>DATE(2012,Sheet2!$A25,Sheet2!$B25)+Sheet2!C25</f>
        <v>40928.308333333334</v>
      </c>
      <c r="B25" s="9">
        <f>DATE(2012,Sheet2!$A25,Sheet2!$B25)+Sheet2!D25</f>
        <v>40928.729166666664</v>
      </c>
    </row>
    <row r="26" spans="1:2" x14ac:dyDescent="0.25">
      <c r="A26" s="9">
        <f>DATE(2012,Sheet2!$A26,Sheet2!$B26)+Sheet2!C26</f>
        <v>40929.307638888888</v>
      </c>
      <c r="B26" s="9">
        <f>DATE(2012,Sheet2!$A26,Sheet2!$B26)+Sheet2!D26</f>
        <v>40929.729861111111</v>
      </c>
    </row>
    <row r="27" spans="1:2" x14ac:dyDescent="0.25">
      <c r="A27" s="9">
        <f>DATE(2012,Sheet2!$A27,Sheet2!$B27)+Sheet2!C27</f>
        <v>40930.307638888888</v>
      </c>
      <c r="B27" s="9">
        <f>DATE(2012,Sheet2!$A27,Sheet2!$B27)+Sheet2!D27</f>
        <v>40930.730555555558</v>
      </c>
    </row>
    <row r="28" spans="1:2" x14ac:dyDescent="0.25">
      <c r="A28" s="9">
        <f>DATE(2012,Sheet2!$A28,Sheet2!$B28)+Sheet2!C28</f>
        <v>40931.306944444441</v>
      </c>
      <c r="B28" s="9">
        <f>DATE(2012,Sheet2!$A28,Sheet2!$B28)+Sheet2!D28</f>
        <v>40931.731249999997</v>
      </c>
    </row>
    <row r="29" spans="1:2" x14ac:dyDescent="0.25">
      <c r="A29" s="9">
        <f>DATE(2012,Sheet2!$A29,Sheet2!$B29)+Sheet2!C29</f>
        <v>40932.306944444441</v>
      </c>
      <c r="B29" s="9">
        <f>DATE(2012,Sheet2!$A29,Sheet2!$B29)+Sheet2!D29</f>
        <v>40932.731944444444</v>
      </c>
    </row>
    <row r="30" spans="1:2" x14ac:dyDescent="0.25">
      <c r="A30" s="9">
        <f>DATE(2012,Sheet2!$A30,Sheet2!$B30)+Sheet2!C30</f>
        <v>40933.306250000001</v>
      </c>
      <c r="B30" s="9">
        <f>DATE(2012,Sheet2!$A30,Sheet2!$B30)+Sheet2!D30</f>
        <v>40933.732638888891</v>
      </c>
    </row>
    <row r="31" spans="1:2" x14ac:dyDescent="0.25">
      <c r="A31" s="9">
        <f>DATE(2012,Sheet2!$A31,Sheet2!$B31)+Sheet2!C31</f>
        <v>40934.306250000001</v>
      </c>
      <c r="B31" s="9">
        <f>DATE(2012,Sheet2!$A31,Sheet2!$B31)+Sheet2!D31</f>
        <v>40934.73333333333</v>
      </c>
    </row>
    <row r="32" spans="1:2" x14ac:dyDescent="0.25">
      <c r="A32" s="9">
        <f>DATE(2012,Sheet2!$A32,Sheet2!$B32)+Sheet2!C32</f>
        <v>40935.305555555555</v>
      </c>
      <c r="B32" s="9">
        <f>DATE(2012,Sheet2!$A32,Sheet2!$B32)+Sheet2!D32</f>
        <v>40935.734027777777</v>
      </c>
    </row>
    <row r="33" spans="1:2" x14ac:dyDescent="0.25">
      <c r="A33" s="9">
        <f>DATE(2012,Sheet2!$A33,Sheet2!$B33)+Sheet2!C33</f>
        <v>40936.305555555555</v>
      </c>
      <c r="B33" s="9">
        <f>DATE(2012,Sheet2!$A33,Sheet2!$B33)+Sheet2!D33</f>
        <v>40936.734722222223</v>
      </c>
    </row>
    <row r="34" spans="1:2" x14ac:dyDescent="0.25">
      <c r="A34" s="9">
        <f>DATE(2012,Sheet2!$A34,Sheet2!$B34)+Sheet2!C34</f>
        <v>40937.304861111108</v>
      </c>
      <c r="B34" s="9">
        <f>DATE(2012,Sheet2!$A34,Sheet2!$B34)+Sheet2!D34</f>
        <v>40937.73541666667</v>
      </c>
    </row>
    <row r="35" spans="1:2" x14ac:dyDescent="0.25">
      <c r="A35" s="9">
        <f>DATE(2012,Sheet2!$A35,Sheet2!$B35)+Sheet2!C35</f>
        <v>40938.304166666669</v>
      </c>
      <c r="B35" s="9">
        <f>DATE(2012,Sheet2!$A35,Sheet2!$B35)+Sheet2!D35</f>
        <v>40938.736111111109</v>
      </c>
    </row>
    <row r="36" spans="1:2" x14ac:dyDescent="0.25">
      <c r="A36" s="9">
        <f>DATE(2012,Sheet2!$A36,Sheet2!$B36)+Sheet2!C36</f>
        <v>40939.303472222222</v>
      </c>
      <c r="B36" s="9">
        <f>DATE(2012,Sheet2!$A36,Sheet2!$B36)+Sheet2!D36</f>
        <v>40939.736805555556</v>
      </c>
    </row>
    <row r="37" spans="1:2" x14ac:dyDescent="0.25">
      <c r="A37" s="9">
        <f>DATE(2012,Sheet2!$A37,Sheet2!$B37)+Sheet2!C37</f>
        <v>40940.303472222222</v>
      </c>
      <c r="B37" s="9">
        <f>DATE(2012,Sheet2!$A37,Sheet2!$B37)+Sheet2!D37</f>
        <v>40940.737500000003</v>
      </c>
    </row>
    <row r="38" spans="1:2" x14ac:dyDescent="0.25">
      <c r="A38" s="9">
        <f>DATE(2012,Sheet2!$A38,Sheet2!$B38)+Sheet2!C38</f>
        <v>40941.302777777775</v>
      </c>
      <c r="B38" s="9">
        <f>DATE(2012,Sheet2!$A38,Sheet2!$B38)+Sheet2!D38</f>
        <v>40941.738194444442</v>
      </c>
    </row>
    <row r="39" spans="1:2" x14ac:dyDescent="0.25">
      <c r="A39" s="9">
        <f>DATE(2012,Sheet2!$A39,Sheet2!$B39)+Sheet2!C39</f>
        <v>40942.302083333336</v>
      </c>
      <c r="B39" s="9">
        <f>DATE(2012,Sheet2!$A39,Sheet2!$B39)+Sheet2!D39</f>
        <v>40942.738888888889</v>
      </c>
    </row>
    <row r="40" spans="1:2" x14ac:dyDescent="0.25">
      <c r="A40" s="9">
        <f>DATE(2012,Sheet2!$A40,Sheet2!$B40)+Sheet2!C40</f>
        <v>40943.301388888889</v>
      </c>
      <c r="B40" s="9">
        <f>DATE(2012,Sheet2!$A40,Sheet2!$B40)+Sheet2!D40</f>
        <v>40943.739583333336</v>
      </c>
    </row>
    <row r="41" spans="1:2" x14ac:dyDescent="0.25">
      <c r="A41" s="9">
        <f>DATE(2012,Sheet2!$A41,Sheet2!$B41)+Sheet2!C41</f>
        <v>40944.300694444442</v>
      </c>
      <c r="B41" s="9">
        <f>DATE(2012,Sheet2!$A41,Sheet2!$B41)+Sheet2!D41</f>
        <v>40944.740277777775</v>
      </c>
    </row>
    <row r="42" spans="1:2" x14ac:dyDescent="0.25">
      <c r="A42" s="9">
        <f>DATE(2012,Sheet2!$A42,Sheet2!$B42)+Sheet2!C42</f>
        <v>40945.300000000003</v>
      </c>
      <c r="B42" s="9">
        <f>DATE(2012,Sheet2!$A42,Sheet2!$B42)+Sheet2!D42</f>
        <v>40945.740972222222</v>
      </c>
    </row>
    <row r="43" spans="1:2" x14ac:dyDescent="0.25">
      <c r="A43" s="9">
        <f>DATE(2012,Sheet2!$A43,Sheet2!$B43)+Sheet2!C43</f>
        <v>40946.300000000003</v>
      </c>
      <c r="B43" s="9">
        <f>DATE(2012,Sheet2!$A43,Sheet2!$B43)+Sheet2!D43</f>
        <v>40946.741666666669</v>
      </c>
    </row>
    <row r="44" spans="1:2" x14ac:dyDescent="0.25">
      <c r="A44" s="9">
        <f>DATE(2012,Sheet2!$A44,Sheet2!$B44)+Sheet2!C44</f>
        <v>40947.299305555556</v>
      </c>
      <c r="B44" s="9">
        <f>DATE(2012,Sheet2!$A44,Sheet2!$B44)+Sheet2!D44</f>
        <v>40947.742361111108</v>
      </c>
    </row>
    <row r="45" spans="1:2" x14ac:dyDescent="0.25">
      <c r="A45" s="9">
        <f>DATE(2012,Sheet2!$A45,Sheet2!$B45)+Sheet2!C45</f>
        <v>40948.298611111109</v>
      </c>
      <c r="B45" s="9">
        <f>DATE(2012,Sheet2!$A45,Sheet2!$B45)+Sheet2!D45</f>
        <v>40948.743055555555</v>
      </c>
    </row>
    <row r="46" spans="1:2" x14ac:dyDescent="0.25">
      <c r="A46" s="9">
        <f>DATE(2012,Sheet2!$A46,Sheet2!$B46)+Sheet2!C46</f>
        <v>40949.29791666667</v>
      </c>
      <c r="B46" s="9">
        <f>DATE(2012,Sheet2!$A46,Sheet2!$B46)+Sheet2!D46</f>
        <v>40949.743750000001</v>
      </c>
    </row>
    <row r="47" spans="1:2" x14ac:dyDescent="0.25">
      <c r="A47" s="9">
        <f>DATE(2012,Sheet2!$A47,Sheet2!$B47)+Sheet2!C47</f>
        <v>40950.297222222223</v>
      </c>
      <c r="B47" s="9">
        <f>DATE(2012,Sheet2!$A47,Sheet2!$B47)+Sheet2!D47</f>
        <v>40950.745138888888</v>
      </c>
    </row>
    <row r="48" spans="1:2" x14ac:dyDescent="0.25">
      <c r="A48" s="9">
        <f>DATE(2012,Sheet2!$A48,Sheet2!$B48)+Sheet2!C48</f>
        <v>40951.296527777777</v>
      </c>
      <c r="B48" s="9">
        <f>DATE(2012,Sheet2!$A48,Sheet2!$B48)+Sheet2!D48</f>
        <v>40951.745833333334</v>
      </c>
    </row>
    <row r="49" spans="1:2" x14ac:dyDescent="0.25">
      <c r="A49" s="9">
        <f>DATE(2012,Sheet2!$A49,Sheet2!$B49)+Sheet2!C49</f>
        <v>40952.29583333333</v>
      </c>
      <c r="B49" s="9">
        <f>DATE(2012,Sheet2!$A49,Sheet2!$B49)+Sheet2!D49</f>
        <v>40952.746527777781</v>
      </c>
    </row>
    <row r="50" spans="1:2" x14ac:dyDescent="0.25">
      <c r="A50" s="9">
        <f>DATE(2012,Sheet2!$A50,Sheet2!$B50)+Sheet2!C50</f>
        <v>40953.295138888891</v>
      </c>
      <c r="B50" s="9">
        <f>DATE(2012,Sheet2!$A50,Sheet2!$B50)+Sheet2!D50</f>
        <v>40953.74722222222</v>
      </c>
    </row>
    <row r="51" spans="1:2" x14ac:dyDescent="0.25">
      <c r="A51" s="9">
        <f>DATE(2012,Sheet2!$A51,Sheet2!$B51)+Sheet2!C51</f>
        <v>40954.293749999997</v>
      </c>
      <c r="B51" s="9">
        <f>DATE(2012,Sheet2!$A51,Sheet2!$B51)+Sheet2!D51</f>
        <v>40954.747916666667</v>
      </c>
    </row>
    <row r="52" spans="1:2" x14ac:dyDescent="0.25">
      <c r="A52" s="9">
        <f>DATE(2012,Sheet2!$A52,Sheet2!$B52)+Sheet2!C52</f>
        <v>40955.293055555558</v>
      </c>
      <c r="B52" s="9">
        <f>DATE(2012,Sheet2!$A52,Sheet2!$B52)+Sheet2!D52</f>
        <v>40955.748611111114</v>
      </c>
    </row>
    <row r="53" spans="1:2" x14ac:dyDescent="0.25">
      <c r="A53" s="9">
        <f>DATE(2012,Sheet2!$A53,Sheet2!$B53)+Sheet2!C53</f>
        <v>40956.292361111111</v>
      </c>
      <c r="B53" s="9">
        <f>DATE(2012,Sheet2!$A53,Sheet2!$B53)+Sheet2!D53</f>
        <v>40956.749305555553</v>
      </c>
    </row>
    <row r="54" spans="1:2" x14ac:dyDescent="0.25">
      <c r="A54" s="9">
        <f>DATE(2012,Sheet2!$A54,Sheet2!$B54)+Sheet2!C54</f>
        <v>40957.291666666664</v>
      </c>
      <c r="B54" s="9">
        <f>DATE(2012,Sheet2!$A54,Sheet2!$B54)+Sheet2!D54</f>
        <v>40957.75</v>
      </c>
    </row>
    <row r="55" spans="1:2" x14ac:dyDescent="0.25">
      <c r="A55" s="9">
        <f>DATE(2012,Sheet2!$A55,Sheet2!$B55)+Sheet2!C55</f>
        <v>40958.290972222225</v>
      </c>
      <c r="B55" s="9">
        <f>DATE(2012,Sheet2!$A55,Sheet2!$B55)+Sheet2!D55</f>
        <v>40958.750694444447</v>
      </c>
    </row>
    <row r="56" spans="1:2" x14ac:dyDescent="0.25">
      <c r="A56" s="9">
        <f>DATE(2012,Sheet2!$A56,Sheet2!$B56)+Sheet2!C56</f>
        <v>40959.290277777778</v>
      </c>
      <c r="B56" s="9">
        <f>DATE(2012,Sheet2!$A56,Sheet2!$B56)+Sheet2!D56</f>
        <v>40959.751388888886</v>
      </c>
    </row>
    <row r="57" spans="1:2" x14ac:dyDescent="0.25">
      <c r="A57" s="9">
        <f>DATE(2012,Sheet2!$A57,Sheet2!$B57)+Sheet2!C57</f>
        <v>40960.289583333331</v>
      </c>
      <c r="B57" s="9">
        <f>DATE(2012,Sheet2!$A57,Sheet2!$B57)+Sheet2!D57</f>
        <v>40960.752083333333</v>
      </c>
    </row>
    <row r="58" spans="1:2" x14ac:dyDescent="0.25">
      <c r="A58" s="9">
        <f>DATE(2012,Sheet2!$A58,Sheet2!$B58)+Sheet2!C58</f>
        <v>40961.288194444445</v>
      </c>
      <c r="B58" s="9">
        <f>DATE(2012,Sheet2!$A58,Sheet2!$B58)+Sheet2!D58</f>
        <v>40961.752083333333</v>
      </c>
    </row>
    <row r="59" spans="1:2" x14ac:dyDescent="0.25">
      <c r="A59" s="9">
        <f>DATE(2012,Sheet2!$A59,Sheet2!$B59)+Sheet2!C59</f>
        <v>40962.287499999999</v>
      </c>
      <c r="B59" s="9">
        <f>DATE(2012,Sheet2!$A59,Sheet2!$B59)+Sheet2!D59</f>
        <v>40962.75277777778</v>
      </c>
    </row>
    <row r="60" spans="1:2" x14ac:dyDescent="0.25">
      <c r="A60" s="9">
        <f>DATE(2012,Sheet2!$A60,Sheet2!$B60)+Sheet2!C60</f>
        <v>40963.286805555559</v>
      </c>
      <c r="B60" s="9">
        <f>DATE(2012,Sheet2!$A60,Sheet2!$B60)+Sheet2!D60</f>
        <v>40963.753472222219</v>
      </c>
    </row>
    <row r="61" spans="1:2" x14ac:dyDescent="0.25">
      <c r="A61" s="9">
        <f>DATE(2012,Sheet2!$A61,Sheet2!$B61)+Sheet2!C61</f>
        <v>40964.286111111112</v>
      </c>
      <c r="B61" s="9">
        <f>DATE(2012,Sheet2!$A61,Sheet2!$B61)+Sheet2!D61</f>
        <v>40964.754166666666</v>
      </c>
    </row>
    <row r="62" spans="1:2" x14ac:dyDescent="0.25">
      <c r="A62" s="9">
        <f>DATE(2012,Sheet2!$A62,Sheet2!$B62)+Sheet2!C62</f>
        <v>40965.284722222219</v>
      </c>
      <c r="B62" s="9">
        <f>DATE(2012,Sheet2!$A62,Sheet2!$B62)+Sheet2!D62</f>
        <v>40965.754861111112</v>
      </c>
    </row>
    <row r="63" spans="1:2" x14ac:dyDescent="0.25">
      <c r="A63" s="9">
        <f>DATE(2012,Sheet2!$A63,Sheet2!$B63)+Sheet2!C63</f>
        <v>40966.28402777778</v>
      </c>
      <c r="B63" s="9">
        <f>DATE(2012,Sheet2!$A63,Sheet2!$B63)+Sheet2!D63</f>
        <v>40966.755555555559</v>
      </c>
    </row>
    <row r="64" spans="1:2" x14ac:dyDescent="0.25">
      <c r="A64" s="9">
        <f>DATE(2012,Sheet2!$A64,Sheet2!$B64)+Sheet2!C64</f>
        <v>40967.283333333333</v>
      </c>
      <c r="B64" s="9">
        <f>DATE(2012,Sheet2!$A64,Sheet2!$B64)+Sheet2!D64</f>
        <v>40967.756249999999</v>
      </c>
    </row>
    <row r="65" spans="1:2" x14ac:dyDescent="0.25">
      <c r="A65" s="9">
        <f>DATE(2012,Sheet2!$A65,Sheet2!$B65)+Sheet2!C65</f>
        <v>40968.281944444447</v>
      </c>
      <c r="B65" s="9">
        <f>DATE(2012,Sheet2!$A65,Sheet2!$B65)+Sheet2!D65</f>
        <v>40968.756944444445</v>
      </c>
    </row>
    <row r="66" spans="1:2" x14ac:dyDescent="0.25">
      <c r="A66" s="9">
        <f>DATE(2012,Sheet2!$A66,Sheet2!$B66)+Sheet2!C66</f>
        <v>40969.28125</v>
      </c>
      <c r="B66" s="9">
        <f>DATE(2012,Sheet2!$A66,Sheet2!$B66)+Sheet2!D66</f>
        <v>40969.757638888892</v>
      </c>
    </row>
    <row r="67" spans="1:2" x14ac:dyDescent="0.25">
      <c r="A67" s="9">
        <f>DATE(2012,Sheet2!$A67,Sheet2!$B67)+Sheet2!C67</f>
        <v>40970.280555555553</v>
      </c>
      <c r="B67" s="9">
        <f>DATE(2012,Sheet2!$A67,Sheet2!$B67)+Sheet2!D67</f>
        <v>40970.758333333331</v>
      </c>
    </row>
    <row r="68" spans="1:2" x14ac:dyDescent="0.25">
      <c r="A68" s="9">
        <f>DATE(2012,Sheet2!$A68,Sheet2!$B68)+Sheet2!C68</f>
        <v>40971.279861111114</v>
      </c>
      <c r="B68" s="9">
        <f>DATE(2012,Sheet2!$A68,Sheet2!$B68)+Sheet2!D68</f>
        <v>40971.759027777778</v>
      </c>
    </row>
    <row r="69" spans="1:2" x14ac:dyDescent="0.25">
      <c r="A69" s="9">
        <f>DATE(2012,Sheet2!$A69,Sheet2!$B69)+Sheet2!C69</f>
        <v>40972.27847222222</v>
      </c>
      <c r="B69" s="9">
        <f>DATE(2012,Sheet2!$A69,Sheet2!$B69)+Sheet2!D69</f>
        <v>40972.759722222225</v>
      </c>
    </row>
    <row r="70" spans="1:2" x14ac:dyDescent="0.25">
      <c r="A70" s="9">
        <f>DATE(2012,Sheet2!$A70,Sheet2!$B70)+Sheet2!C70</f>
        <v>40973.277777777781</v>
      </c>
      <c r="B70" s="9">
        <f>DATE(2012,Sheet2!$A70,Sheet2!$B70)+Sheet2!D70</f>
        <v>40973.760416666664</v>
      </c>
    </row>
    <row r="71" spans="1:2" x14ac:dyDescent="0.25">
      <c r="A71" s="9">
        <f>DATE(2012,Sheet2!$A71,Sheet2!$B71)+Sheet2!C71</f>
        <v>40974.276388888888</v>
      </c>
      <c r="B71" s="9">
        <f>DATE(2012,Sheet2!$A71,Sheet2!$B71)+Sheet2!D71</f>
        <v>40974.761111111111</v>
      </c>
    </row>
    <row r="72" spans="1:2" x14ac:dyDescent="0.25">
      <c r="A72" s="9">
        <f>DATE(2012,Sheet2!$A72,Sheet2!$B72)+Sheet2!C72</f>
        <v>40975.275694444441</v>
      </c>
      <c r="B72" s="9">
        <f>DATE(2012,Sheet2!$A72,Sheet2!$B72)+Sheet2!D72</f>
        <v>40975.761805555558</v>
      </c>
    </row>
    <row r="73" spans="1:2" x14ac:dyDescent="0.25">
      <c r="A73" s="9">
        <f>DATE(2012,Sheet2!$A73,Sheet2!$B73)+Sheet2!C73</f>
        <v>40976.275000000001</v>
      </c>
      <c r="B73" s="9">
        <f>DATE(2012,Sheet2!$A73,Sheet2!$B73)+Sheet2!D73</f>
        <v>40976.761805555558</v>
      </c>
    </row>
    <row r="74" spans="1:2" x14ac:dyDescent="0.25">
      <c r="A74" s="9">
        <f>DATE(2012,Sheet2!$A74,Sheet2!$B74)+Sheet2!C74</f>
        <v>40977.273611111108</v>
      </c>
      <c r="B74" s="9">
        <f>DATE(2012,Sheet2!$A74,Sheet2!$B74)+Sheet2!D74</f>
        <v>40977.762499999997</v>
      </c>
    </row>
    <row r="75" spans="1:2" x14ac:dyDescent="0.25">
      <c r="A75" s="9">
        <f>DATE(2012,Sheet2!$A75,Sheet2!$B75)+Sheet2!C75</f>
        <v>40978.272916666669</v>
      </c>
      <c r="B75" s="9">
        <f>DATE(2012,Sheet2!$A75,Sheet2!$B75)+Sheet2!D75</f>
        <v>40978.763194444444</v>
      </c>
    </row>
    <row r="76" spans="1:2" x14ac:dyDescent="0.25">
      <c r="A76" s="9">
        <f>DATE(2012,Sheet2!$A76,Sheet2!$B76)+Sheet2!C76</f>
        <v>40979.271527777775</v>
      </c>
      <c r="B76" s="9">
        <f>DATE(2012,Sheet2!$A76,Sheet2!$B76)+Sheet2!D76</f>
        <v>40979.763888888891</v>
      </c>
    </row>
    <row r="77" spans="1:2" x14ac:dyDescent="0.25">
      <c r="A77" s="9">
        <f>DATE(2012,Sheet2!$A77,Sheet2!$B77)+Sheet2!C77</f>
        <v>40980.270833333336</v>
      </c>
      <c r="B77" s="9">
        <f>DATE(2012,Sheet2!$A77,Sheet2!$B77)+Sheet2!D77</f>
        <v>40980.76458333333</v>
      </c>
    </row>
    <row r="78" spans="1:2" x14ac:dyDescent="0.25">
      <c r="A78" s="9">
        <f>DATE(2012,Sheet2!$A78,Sheet2!$B78)+Sheet2!C78</f>
        <v>40981.270138888889</v>
      </c>
      <c r="B78" s="9">
        <f>DATE(2012,Sheet2!$A78,Sheet2!$B78)+Sheet2!D78</f>
        <v>40981.765277777777</v>
      </c>
    </row>
    <row r="79" spans="1:2" x14ac:dyDescent="0.25">
      <c r="A79" s="9">
        <f>DATE(2012,Sheet2!$A79,Sheet2!$B79)+Sheet2!C79</f>
        <v>40982.268750000003</v>
      </c>
      <c r="B79" s="9">
        <f>DATE(2012,Sheet2!$A79,Sheet2!$B79)+Sheet2!D79</f>
        <v>40982.765972222223</v>
      </c>
    </row>
    <row r="80" spans="1:2" x14ac:dyDescent="0.25">
      <c r="A80" s="9">
        <f>DATE(2012,Sheet2!$A80,Sheet2!$B80)+Sheet2!C80</f>
        <v>40983.268055555556</v>
      </c>
      <c r="B80" s="9">
        <f>DATE(2012,Sheet2!$A80,Sheet2!$B80)+Sheet2!D80</f>
        <v>40983.76666666667</v>
      </c>
    </row>
    <row r="81" spans="1:2" x14ac:dyDescent="0.25">
      <c r="A81" s="9">
        <f>DATE(2012,Sheet2!$A81,Sheet2!$B81)+Sheet2!C81</f>
        <v>40984.26666666667</v>
      </c>
      <c r="B81" s="9">
        <f>DATE(2012,Sheet2!$A81,Sheet2!$B81)+Sheet2!D81</f>
        <v>40984.76666666667</v>
      </c>
    </row>
    <row r="82" spans="1:2" x14ac:dyDescent="0.25">
      <c r="A82" s="9">
        <f>DATE(2012,Sheet2!$A82,Sheet2!$B82)+Sheet2!C82</f>
        <v>40985.265972222223</v>
      </c>
      <c r="B82" s="9">
        <f>DATE(2012,Sheet2!$A82,Sheet2!$B82)+Sheet2!D82</f>
        <v>40985.767361111109</v>
      </c>
    </row>
    <row r="83" spans="1:2" x14ac:dyDescent="0.25">
      <c r="A83" s="9">
        <f>DATE(2012,Sheet2!$A83,Sheet2!$B83)+Sheet2!C83</f>
        <v>40986.26458333333</v>
      </c>
      <c r="B83" s="9">
        <f>DATE(2012,Sheet2!$A83,Sheet2!$B83)+Sheet2!D83</f>
        <v>40986.768055555556</v>
      </c>
    </row>
    <row r="84" spans="1:2" x14ac:dyDescent="0.25">
      <c r="A84" s="9">
        <f>DATE(2012,Sheet2!$A84,Sheet2!$B84)+Sheet2!C84</f>
        <v>40987.263888888891</v>
      </c>
      <c r="B84" s="9">
        <f>DATE(2012,Sheet2!$A84,Sheet2!$B84)+Sheet2!D84</f>
        <v>40987.768750000003</v>
      </c>
    </row>
    <row r="85" spans="1:2" x14ac:dyDescent="0.25">
      <c r="A85" s="9">
        <f>DATE(2012,Sheet2!$A85,Sheet2!$B85)+Sheet2!C85</f>
        <v>40988.263194444444</v>
      </c>
      <c r="B85" s="9">
        <f>DATE(2012,Sheet2!$A85,Sheet2!$B85)+Sheet2!D85</f>
        <v>40988.769444444442</v>
      </c>
    </row>
    <row r="86" spans="1:2" x14ac:dyDescent="0.25">
      <c r="A86" s="9">
        <f>DATE(2012,Sheet2!$A86,Sheet2!$B86)+Sheet2!C86</f>
        <v>40989.261805555558</v>
      </c>
      <c r="B86" s="9">
        <f>DATE(2012,Sheet2!$A86,Sheet2!$B86)+Sheet2!D86</f>
        <v>40989.770138888889</v>
      </c>
    </row>
    <row r="87" spans="1:2" x14ac:dyDescent="0.25">
      <c r="A87" s="9">
        <f>DATE(2012,Sheet2!$A87,Sheet2!$B87)+Sheet2!C87</f>
        <v>40990.261111111111</v>
      </c>
      <c r="B87" s="9">
        <f>DATE(2012,Sheet2!$A87,Sheet2!$B87)+Sheet2!D87</f>
        <v>40990.770833333336</v>
      </c>
    </row>
    <row r="88" spans="1:2" x14ac:dyDescent="0.25">
      <c r="A88" s="9">
        <f>DATE(2012,Sheet2!$A88,Sheet2!$B88)+Sheet2!C88</f>
        <v>40991.259722222225</v>
      </c>
      <c r="B88" s="9">
        <f>DATE(2012,Sheet2!$A88,Sheet2!$B88)+Sheet2!D88</f>
        <v>40991.770833333336</v>
      </c>
    </row>
    <row r="89" spans="1:2" x14ac:dyDescent="0.25">
      <c r="A89" s="9">
        <f>DATE(2012,Sheet2!$A89,Sheet2!$B89)+Sheet2!C89</f>
        <v>40992.259027777778</v>
      </c>
      <c r="B89" s="9">
        <f>DATE(2012,Sheet2!$A89,Sheet2!$B89)+Sheet2!D89</f>
        <v>40992.771527777775</v>
      </c>
    </row>
    <row r="90" spans="1:2" x14ac:dyDescent="0.25">
      <c r="A90" s="9">
        <f>DATE(2012,Sheet2!$A90,Sheet2!$B90)+Sheet2!C90</f>
        <v>40993.257638888892</v>
      </c>
      <c r="B90" s="9">
        <f>DATE(2012,Sheet2!$A90,Sheet2!$B90)+Sheet2!D90</f>
        <v>40993.772222222222</v>
      </c>
    </row>
    <row r="91" spans="1:2" x14ac:dyDescent="0.25">
      <c r="A91" s="9">
        <f>DATE(2012,Sheet2!$A91,Sheet2!$B91)+Sheet2!C91</f>
        <v>40994.256944444445</v>
      </c>
      <c r="B91" s="9">
        <f>DATE(2012,Sheet2!$A91,Sheet2!$B91)+Sheet2!D91</f>
        <v>40994.772916666669</v>
      </c>
    </row>
    <row r="92" spans="1:2" x14ac:dyDescent="0.25">
      <c r="A92" s="9">
        <f>DATE(2012,Sheet2!$A92,Sheet2!$B92)+Sheet2!C92</f>
        <v>40995.255555555559</v>
      </c>
      <c r="B92" s="9">
        <f>DATE(2012,Sheet2!$A92,Sheet2!$B92)+Sheet2!D92</f>
        <v>40995.773611111108</v>
      </c>
    </row>
    <row r="93" spans="1:2" x14ac:dyDescent="0.25">
      <c r="A93" s="9">
        <f>DATE(2012,Sheet2!$A93,Sheet2!$B93)+Sheet2!C93</f>
        <v>40996.254861111112</v>
      </c>
      <c r="B93" s="9">
        <f>DATE(2012,Sheet2!$A93,Sheet2!$B93)+Sheet2!D93</f>
        <v>40996.774305555555</v>
      </c>
    </row>
    <row r="94" spans="1:2" x14ac:dyDescent="0.25">
      <c r="A94" s="9">
        <f>DATE(2012,Sheet2!$A94,Sheet2!$B94)+Sheet2!C94</f>
        <v>40997.254166666666</v>
      </c>
      <c r="B94" s="9">
        <f>DATE(2012,Sheet2!$A94,Sheet2!$B94)+Sheet2!D94</f>
        <v>40997.774305555555</v>
      </c>
    </row>
    <row r="95" spans="1:2" x14ac:dyDescent="0.25">
      <c r="A95" s="9">
        <f>DATE(2012,Sheet2!$A95,Sheet2!$B95)+Sheet2!C95</f>
        <v>40998.25277777778</v>
      </c>
      <c r="B95" s="9">
        <f>DATE(2012,Sheet2!$A95,Sheet2!$B95)+Sheet2!D95</f>
        <v>40998.775000000001</v>
      </c>
    </row>
    <row r="96" spans="1:2" x14ac:dyDescent="0.25">
      <c r="A96" s="9">
        <f>DATE(2012,Sheet2!$A96,Sheet2!$B96)+Sheet2!C96</f>
        <v>40999.252083333333</v>
      </c>
      <c r="B96" s="9">
        <f>DATE(2012,Sheet2!$A96,Sheet2!$B96)+Sheet2!D96</f>
        <v>40999.775694444441</v>
      </c>
    </row>
    <row r="97" spans="1:2" x14ac:dyDescent="0.25">
      <c r="A97" s="9">
        <f>DATE(2012,Sheet2!$A97,Sheet2!$B97)+Sheet2!C97</f>
        <v>41000.250694444447</v>
      </c>
      <c r="B97" s="9">
        <f>DATE(2012,Sheet2!$A97,Sheet2!$B97)+Sheet2!D97</f>
        <v>41000.776388888888</v>
      </c>
    </row>
    <row r="98" spans="1:2" x14ac:dyDescent="0.25">
      <c r="A98" s="9">
        <f>DATE(2012,Sheet2!$A98,Sheet2!$B98)+Sheet2!C98</f>
        <v>41001.25</v>
      </c>
      <c r="B98" s="9">
        <f>DATE(2012,Sheet2!$A98,Sheet2!$B98)+Sheet2!D98</f>
        <v>41001.777083333334</v>
      </c>
    </row>
    <row r="99" spans="1:2" x14ac:dyDescent="0.25">
      <c r="A99" s="9">
        <f>DATE(2012,Sheet2!$A99,Sheet2!$B99)+Sheet2!C99</f>
        <v>41002.248611111114</v>
      </c>
      <c r="B99" s="9">
        <f>DATE(2012,Sheet2!$A99,Sheet2!$B99)+Sheet2!D99</f>
        <v>41002.777777777781</v>
      </c>
    </row>
    <row r="100" spans="1:2" x14ac:dyDescent="0.25">
      <c r="A100" s="9">
        <f>DATE(2012,Sheet2!$A100,Sheet2!$B100)+Sheet2!C100</f>
        <v>41003.247916666667</v>
      </c>
      <c r="B100" s="9">
        <f>DATE(2012,Sheet2!$A100,Sheet2!$B100)+Sheet2!D100</f>
        <v>41003.777777777781</v>
      </c>
    </row>
    <row r="101" spans="1:2" x14ac:dyDescent="0.25">
      <c r="A101" s="9">
        <f>DATE(2012,Sheet2!$A101,Sheet2!$B101)+Sheet2!C101</f>
        <v>41004.24722222222</v>
      </c>
      <c r="B101" s="9">
        <f>DATE(2012,Sheet2!$A101,Sheet2!$B101)+Sheet2!D101</f>
        <v>41004.77847222222</v>
      </c>
    </row>
    <row r="102" spans="1:2" x14ac:dyDescent="0.25">
      <c r="A102" s="9">
        <f>DATE(2012,Sheet2!$A102,Sheet2!$B102)+Sheet2!C102</f>
        <v>41005.245833333334</v>
      </c>
      <c r="B102" s="9">
        <f>DATE(2012,Sheet2!$A102,Sheet2!$B102)+Sheet2!D102</f>
        <v>41005.779166666667</v>
      </c>
    </row>
    <row r="103" spans="1:2" x14ac:dyDescent="0.25">
      <c r="A103" s="9">
        <f>DATE(2012,Sheet2!$A103,Sheet2!$B103)+Sheet2!C103</f>
        <v>41006.245138888888</v>
      </c>
      <c r="B103" s="9">
        <f>DATE(2012,Sheet2!$A103,Sheet2!$B103)+Sheet2!D103</f>
        <v>41006.779861111114</v>
      </c>
    </row>
    <row r="104" spans="1:2" x14ac:dyDescent="0.25">
      <c r="A104" s="9">
        <f>DATE(2012,Sheet2!$A104,Sheet2!$B104)+Sheet2!C104</f>
        <v>41007.243750000001</v>
      </c>
      <c r="B104" s="9">
        <f>DATE(2012,Sheet2!$A104,Sheet2!$B104)+Sheet2!D104</f>
        <v>41007.780555555553</v>
      </c>
    </row>
    <row r="105" spans="1:2" x14ac:dyDescent="0.25">
      <c r="A105" s="9">
        <f>DATE(2012,Sheet2!$A105,Sheet2!$B105)+Sheet2!C105</f>
        <v>41008.243055555555</v>
      </c>
      <c r="B105" s="9">
        <f>DATE(2012,Sheet2!$A105,Sheet2!$B105)+Sheet2!D105</f>
        <v>41008.78125</v>
      </c>
    </row>
    <row r="106" spans="1:2" x14ac:dyDescent="0.25">
      <c r="A106" s="9">
        <f>DATE(2012,Sheet2!$A106,Sheet2!$B106)+Sheet2!C106</f>
        <v>41009.242361111108</v>
      </c>
      <c r="B106" s="9">
        <f>DATE(2012,Sheet2!$A106,Sheet2!$B106)+Sheet2!D106</f>
        <v>41009.78125</v>
      </c>
    </row>
    <row r="107" spans="1:2" x14ac:dyDescent="0.25">
      <c r="A107" s="9">
        <f>DATE(2012,Sheet2!$A107,Sheet2!$B107)+Sheet2!C107</f>
        <v>41010.240972222222</v>
      </c>
      <c r="B107" s="9">
        <f>DATE(2012,Sheet2!$A107,Sheet2!$B107)+Sheet2!D107</f>
        <v>41010.781944444447</v>
      </c>
    </row>
    <row r="108" spans="1:2" x14ac:dyDescent="0.25">
      <c r="A108" s="9">
        <f>DATE(2012,Sheet2!$A108,Sheet2!$B108)+Sheet2!C108</f>
        <v>41011.240277777775</v>
      </c>
      <c r="B108" s="9">
        <f>DATE(2012,Sheet2!$A108,Sheet2!$B108)+Sheet2!D108</f>
        <v>41011.782638888886</v>
      </c>
    </row>
    <row r="109" spans="1:2" x14ac:dyDescent="0.25">
      <c r="A109" s="9">
        <f>DATE(2012,Sheet2!$A109,Sheet2!$B109)+Sheet2!C109</f>
        <v>41012.239583333336</v>
      </c>
      <c r="B109" s="9">
        <f>DATE(2012,Sheet2!$A109,Sheet2!$B109)+Sheet2!D109</f>
        <v>41012.783333333333</v>
      </c>
    </row>
    <row r="110" spans="1:2" x14ac:dyDescent="0.25">
      <c r="A110" s="9">
        <f>DATE(2012,Sheet2!$A110,Sheet2!$B110)+Sheet2!C110</f>
        <v>41013.238194444442</v>
      </c>
      <c r="B110" s="9">
        <f>DATE(2012,Sheet2!$A110,Sheet2!$B110)+Sheet2!D110</f>
        <v>41013.78402777778</v>
      </c>
    </row>
    <row r="111" spans="1:2" x14ac:dyDescent="0.25">
      <c r="A111" s="9">
        <f>DATE(2012,Sheet2!$A111,Sheet2!$B111)+Sheet2!C111</f>
        <v>41014.237500000003</v>
      </c>
      <c r="B111" s="9">
        <f>DATE(2012,Sheet2!$A111,Sheet2!$B111)+Sheet2!D111</f>
        <v>41014.784722222219</v>
      </c>
    </row>
    <row r="112" spans="1:2" x14ac:dyDescent="0.25">
      <c r="A112" s="9">
        <f>DATE(2012,Sheet2!$A112,Sheet2!$B112)+Sheet2!C112</f>
        <v>41015.236805555556</v>
      </c>
      <c r="B112" s="9">
        <f>DATE(2012,Sheet2!$A112,Sheet2!$B112)+Sheet2!D112</f>
        <v>41015.785416666666</v>
      </c>
    </row>
    <row r="113" spans="1:2" x14ac:dyDescent="0.25">
      <c r="A113" s="9">
        <f>DATE(2012,Sheet2!$A113,Sheet2!$B113)+Sheet2!C113</f>
        <v>41016.23541666667</v>
      </c>
      <c r="B113" s="9">
        <f>DATE(2012,Sheet2!$A113,Sheet2!$B113)+Sheet2!D113</f>
        <v>41016.785416666666</v>
      </c>
    </row>
    <row r="114" spans="1:2" x14ac:dyDescent="0.25">
      <c r="A114" s="9">
        <f>DATE(2012,Sheet2!$A114,Sheet2!$B114)+Sheet2!C114</f>
        <v>41017.234722222223</v>
      </c>
      <c r="B114" s="9">
        <f>DATE(2012,Sheet2!$A114,Sheet2!$B114)+Sheet2!D114</f>
        <v>41017.786111111112</v>
      </c>
    </row>
    <row r="115" spans="1:2" x14ac:dyDescent="0.25">
      <c r="A115" s="9">
        <f>DATE(2012,Sheet2!$A115,Sheet2!$B115)+Sheet2!C115</f>
        <v>41018.234027777777</v>
      </c>
      <c r="B115" s="9">
        <f>DATE(2012,Sheet2!$A115,Sheet2!$B115)+Sheet2!D115</f>
        <v>41018.786805555559</v>
      </c>
    </row>
    <row r="116" spans="1:2" x14ac:dyDescent="0.25">
      <c r="A116" s="9">
        <f>DATE(2012,Sheet2!$A116,Sheet2!$B116)+Sheet2!C116</f>
        <v>41019.23333333333</v>
      </c>
      <c r="B116" s="9">
        <f>DATE(2012,Sheet2!$A116,Sheet2!$B116)+Sheet2!D116</f>
        <v>41019.787499999999</v>
      </c>
    </row>
    <row r="117" spans="1:2" x14ac:dyDescent="0.25">
      <c r="A117" s="9">
        <f>DATE(2012,Sheet2!$A117,Sheet2!$B117)+Sheet2!C117</f>
        <v>41020.231944444444</v>
      </c>
      <c r="B117" s="9">
        <f>DATE(2012,Sheet2!$A117,Sheet2!$B117)+Sheet2!D117</f>
        <v>41020.788194444445</v>
      </c>
    </row>
    <row r="118" spans="1:2" x14ac:dyDescent="0.25">
      <c r="A118" s="9">
        <f>DATE(2012,Sheet2!$A118,Sheet2!$B118)+Sheet2!C118</f>
        <v>41021.231249999997</v>
      </c>
      <c r="B118" s="9">
        <f>DATE(2012,Sheet2!$A118,Sheet2!$B118)+Sheet2!D118</f>
        <v>41021.788888888892</v>
      </c>
    </row>
    <row r="119" spans="1:2" x14ac:dyDescent="0.25">
      <c r="A119" s="9">
        <f>DATE(2012,Sheet2!$A119,Sheet2!$B119)+Sheet2!C119</f>
        <v>41022.230555555558</v>
      </c>
      <c r="B119" s="9">
        <f>DATE(2012,Sheet2!$A119,Sheet2!$B119)+Sheet2!D119</f>
        <v>41022.788888888892</v>
      </c>
    </row>
    <row r="120" spans="1:2" x14ac:dyDescent="0.25">
      <c r="A120" s="9">
        <f>DATE(2012,Sheet2!$A120,Sheet2!$B120)+Sheet2!C120</f>
        <v>41023.229861111111</v>
      </c>
      <c r="B120" s="9">
        <f>DATE(2012,Sheet2!$A120,Sheet2!$B120)+Sheet2!D120</f>
        <v>41023.789583333331</v>
      </c>
    </row>
    <row r="121" spans="1:2" x14ac:dyDescent="0.25">
      <c r="A121" s="9">
        <f>DATE(2012,Sheet2!$A121,Sheet2!$B121)+Sheet2!C121</f>
        <v>41024.228472222225</v>
      </c>
      <c r="B121" s="9">
        <f>DATE(2012,Sheet2!$A121,Sheet2!$B121)+Sheet2!D121</f>
        <v>41024.790277777778</v>
      </c>
    </row>
    <row r="122" spans="1:2" x14ac:dyDescent="0.25">
      <c r="A122" s="9">
        <f>DATE(2012,Sheet2!$A122,Sheet2!$B122)+Sheet2!C122</f>
        <v>41025.227777777778</v>
      </c>
      <c r="B122" s="9">
        <f>DATE(2012,Sheet2!$A122,Sheet2!$B122)+Sheet2!D122</f>
        <v>41025.790972222225</v>
      </c>
    </row>
    <row r="123" spans="1:2" x14ac:dyDescent="0.25">
      <c r="A123" s="9">
        <f>DATE(2012,Sheet2!$A123,Sheet2!$B123)+Sheet2!C123</f>
        <v>41026.227083333331</v>
      </c>
      <c r="B123" s="9">
        <f>DATE(2012,Sheet2!$A123,Sheet2!$B123)+Sheet2!D123</f>
        <v>41026.791666666664</v>
      </c>
    </row>
    <row r="124" spans="1:2" x14ac:dyDescent="0.25">
      <c r="A124" s="9">
        <f>DATE(2012,Sheet2!$A124,Sheet2!$B124)+Sheet2!C124</f>
        <v>41027.226388888892</v>
      </c>
      <c r="B124" s="9">
        <f>DATE(2012,Sheet2!$A124,Sheet2!$B124)+Sheet2!D124</f>
        <v>41027.792361111111</v>
      </c>
    </row>
    <row r="125" spans="1:2" x14ac:dyDescent="0.25">
      <c r="A125" s="9">
        <f>DATE(2012,Sheet2!$A125,Sheet2!$B125)+Sheet2!C125</f>
        <v>41028.225694444445</v>
      </c>
      <c r="B125" s="9">
        <f>DATE(2012,Sheet2!$A125,Sheet2!$B125)+Sheet2!D125</f>
        <v>41028.793055555558</v>
      </c>
    </row>
    <row r="126" spans="1:2" x14ac:dyDescent="0.25">
      <c r="A126" s="9">
        <f>DATE(2012,Sheet2!$A126,Sheet2!$B126)+Sheet2!C126</f>
        <v>41029.224999999999</v>
      </c>
      <c r="B126" s="9">
        <f>DATE(2012,Sheet2!$A126,Sheet2!$B126)+Sheet2!D126</f>
        <v>41029.793055555558</v>
      </c>
    </row>
    <row r="127" spans="1:2" x14ac:dyDescent="0.25">
      <c r="A127" s="9">
        <f>DATE(2012,Sheet2!$A127,Sheet2!$B127)+Sheet2!C127</f>
        <v>41030.224305555559</v>
      </c>
      <c r="B127" s="9">
        <f>DATE(2012,Sheet2!$A127,Sheet2!$B127)+Sheet2!D127</f>
        <v>41030.793749999997</v>
      </c>
    </row>
    <row r="128" spans="1:2" x14ac:dyDescent="0.25">
      <c r="A128" s="9">
        <f>DATE(2012,Sheet2!$A128,Sheet2!$B128)+Sheet2!C128</f>
        <v>41031.223611111112</v>
      </c>
      <c r="B128" s="9">
        <f>DATE(2012,Sheet2!$A128,Sheet2!$B128)+Sheet2!D128</f>
        <v>41031.794444444444</v>
      </c>
    </row>
    <row r="129" spans="1:2" x14ac:dyDescent="0.25">
      <c r="A129" s="9">
        <f>DATE(2012,Sheet2!$A129,Sheet2!$B129)+Sheet2!C129</f>
        <v>41032.222222222219</v>
      </c>
      <c r="B129" s="9">
        <f>DATE(2012,Sheet2!$A129,Sheet2!$B129)+Sheet2!D129</f>
        <v>41032.795138888891</v>
      </c>
    </row>
    <row r="130" spans="1:2" x14ac:dyDescent="0.25">
      <c r="A130" s="9">
        <f>DATE(2012,Sheet2!$A130,Sheet2!$B130)+Sheet2!C130</f>
        <v>41033.22152777778</v>
      </c>
      <c r="B130" s="9">
        <f>DATE(2012,Sheet2!$A130,Sheet2!$B130)+Sheet2!D130</f>
        <v>41033.79583333333</v>
      </c>
    </row>
    <row r="131" spans="1:2" x14ac:dyDescent="0.25">
      <c r="A131" s="9">
        <f>DATE(2012,Sheet2!$A131,Sheet2!$B131)+Sheet2!C131</f>
        <v>41034.220833333333</v>
      </c>
      <c r="B131" s="9">
        <f>DATE(2012,Sheet2!$A131,Sheet2!$B131)+Sheet2!D131</f>
        <v>41034.796527777777</v>
      </c>
    </row>
    <row r="132" spans="1:2" x14ac:dyDescent="0.25">
      <c r="A132" s="9">
        <f>DATE(2012,Sheet2!$A132,Sheet2!$B132)+Sheet2!C132</f>
        <v>41035.220138888886</v>
      </c>
      <c r="B132" s="9">
        <f>DATE(2012,Sheet2!$A132,Sheet2!$B132)+Sheet2!D132</f>
        <v>41035.796527777777</v>
      </c>
    </row>
    <row r="133" spans="1:2" x14ac:dyDescent="0.25">
      <c r="A133" s="9">
        <f>DATE(2012,Sheet2!$A133,Sheet2!$B133)+Sheet2!C133</f>
        <v>41036.219444444447</v>
      </c>
      <c r="B133" s="9">
        <f>DATE(2012,Sheet2!$A133,Sheet2!$B133)+Sheet2!D133</f>
        <v>41036.797222222223</v>
      </c>
    </row>
    <row r="134" spans="1:2" x14ac:dyDescent="0.25">
      <c r="A134" s="9">
        <f>DATE(2012,Sheet2!$A134,Sheet2!$B134)+Sheet2!C134</f>
        <v>41037.219444444447</v>
      </c>
      <c r="B134" s="9">
        <f>DATE(2012,Sheet2!$A134,Sheet2!$B134)+Sheet2!D134</f>
        <v>41037.79791666667</v>
      </c>
    </row>
    <row r="135" spans="1:2" x14ac:dyDescent="0.25">
      <c r="A135" s="9">
        <f>DATE(2012,Sheet2!$A135,Sheet2!$B135)+Sheet2!C135</f>
        <v>41038.21875</v>
      </c>
      <c r="B135" s="9">
        <f>DATE(2012,Sheet2!$A135,Sheet2!$B135)+Sheet2!D135</f>
        <v>41038.798611111109</v>
      </c>
    </row>
    <row r="136" spans="1:2" x14ac:dyDescent="0.25">
      <c r="A136" s="9">
        <f>DATE(2012,Sheet2!$A136,Sheet2!$B136)+Sheet2!C136</f>
        <v>41039.218055555553</v>
      </c>
      <c r="B136" s="9">
        <f>DATE(2012,Sheet2!$A136,Sheet2!$B136)+Sheet2!D136</f>
        <v>41039.799305555556</v>
      </c>
    </row>
    <row r="137" spans="1:2" x14ac:dyDescent="0.25">
      <c r="A137" s="9">
        <f>DATE(2012,Sheet2!$A137,Sheet2!$B137)+Sheet2!C137</f>
        <v>41040.217361111114</v>
      </c>
      <c r="B137" s="9">
        <f>DATE(2012,Sheet2!$A137,Sheet2!$B137)+Sheet2!D137</f>
        <v>41040.800000000003</v>
      </c>
    </row>
    <row r="138" spans="1:2" x14ac:dyDescent="0.25">
      <c r="A138" s="9">
        <f>DATE(2012,Sheet2!$A138,Sheet2!$B138)+Sheet2!C138</f>
        <v>41041.216666666667</v>
      </c>
      <c r="B138" s="9">
        <f>DATE(2012,Sheet2!$A138,Sheet2!$B138)+Sheet2!D138</f>
        <v>41041.800000000003</v>
      </c>
    </row>
    <row r="139" spans="1:2" x14ac:dyDescent="0.25">
      <c r="A139" s="9">
        <f>DATE(2012,Sheet2!$A139,Sheet2!$B139)+Sheet2!C139</f>
        <v>41042.21597222222</v>
      </c>
      <c r="B139" s="9">
        <f>DATE(2012,Sheet2!$A139,Sheet2!$B139)+Sheet2!D139</f>
        <v>41042.800694444442</v>
      </c>
    </row>
    <row r="140" spans="1:2" x14ac:dyDescent="0.25">
      <c r="A140" s="9">
        <f>DATE(2012,Sheet2!$A140,Sheet2!$B140)+Sheet2!C140</f>
        <v>41043.215277777781</v>
      </c>
      <c r="B140" s="9">
        <f>DATE(2012,Sheet2!$A140,Sheet2!$B140)+Sheet2!D140</f>
        <v>41043.801388888889</v>
      </c>
    </row>
    <row r="141" spans="1:2" x14ac:dyDescent="0.25">
      <c r="A141" s="9">
        <f>DATE(2012,Sheet2!$A141,Sheet2!$B141)+Sheet2!C141</f>
        <v>41044.215277777781</v>
      </c>
      <c r="B141" s="9">
        <f>DATE(2012,Sheet2!$A141,Sheet2!$B141)+Sheet2!D141</f>
        <v>41044.802083333336</v>
      </c>
    </row>
    <row r="142" spans="1:2" x14ac:dyDescent="0.25">
      <c r="A142" s="9">
        <f>DATE(2012,Sheet2!$A142,Sheet2!$B142)+Sheet2!C142</f>
        <v>41045.214583333334</v>
      </c>
      <c r="B142" s="9">
        <f>DATE(2012,Sheet2!$A142,Sheet2!$B142)+Sheet2!D142</f>
        <v>41045.802777777775</v>
      </c>
    </row>
    <row r="143" spans="1:2" x14ac:dyDescent="0.25">
      <c r="A143" s="9">
        <f>DATE(2012,Sheet2!$A143,Sheet2!$B143)+Sheet2!C143</f>
        <v>41046.213888888888</v>
      </c>
      <c r="B143" s="9">
        <f>DATE(2012,Sheet2!$A143,Sheet2!$B143)+Sheet2!D143</f>
        <v>41046.803472222222</v>
      </c>
    </row>
    <row r="144" spans="1:2" x14ac:dyDescent="0.25">
      <c r="A144" s="9">
        <f>DATE(2012,Sheet2!$A144,Sheet2!$B144)+Sheet2!C144</f>
        <v>41047.213194444441</v>
      </c>
      <c r="B144" s="9">
        <f>DATE(2012,Sheet2!$A144,Sheet2!$B144)+Sheet2!D144</f>
        <v>41047.803472222222</v>
      </c>
    </row>
    <row r="145" spans="1:2" x14ac:dyDescent="0.25">
      <c r="A145" s="9">
        <f>DATE(2012,Sheet2!$A145,Sheet2!$B145)+Sheet2!C145</f>
        <v>41048.213194444441</v>
      </c>
      <c r="B145" s="9">
        <f>DATE(2012,Sheet2!$A145,Sheet2!$B145)+Sheet2!D145</f>
        <v>41048.804166666669</v>
      </c>
    </row>
    <row r="146" spans="1:2" x14ac:dyDescent="0.25">
      <c r="A146" s="9">
        <f>DATE(2012,Sheet2!$A146,Sheet2!$B146)+Sheet2!C146</f>
        <v>41049.212500000001</v>
      </c>
      <c r="B146" s="9">
        <f>DATE(2012,Sheet2!$A146,Sheet2!$B146)+Sheet2!D146</f>
        <v>41049.804861111108</v>
      </c>
    </row>
    <row r="147" spans="1:2" x14ac:dyDescent="0.25">
      <c r="A147" s="9">
        <f>DATE(2012,Sheet2!$A147,Sheet2!$B147)+Sheet2!C147</f>
        <v>41050.211805555555</v>
      </c>
      <c r="B147" s="9">
        <f>DATE(2012,Sheet2!$A147,Sheet2!$B147)+Sheet2!D147</f>
        <v>41050.805555555555</v>
      </c>
    </row>
    <row r="148" spans="1:2" x14ac:dyDescent="0.25">
      <c r="A148" s="9">
        <f>DATE(2012,Sheet2!$A148,Sheet2!$B148)+Sheet2!C148</f>
        <v>41051.211805555555</v>
      </c>
      <c r="B148" s="9">
        <f>DATE(2012,Sheet2!$A148,Sheet2!$B148)+Sheet2!D148</f>
        <v>41051.805555555555</v>
      </c>
    </row>
    <row r="149" spans="1:2" x14ac:dyDescent="0.25">
      <c r="A149" s="9">
        <f>DATE(2012,Sheet2!$A149,Sheet2!$B149)+Sheet2!C149</f>
        <v>41052.211111111108</v>
      </c>
      <c r="B149" s="9">
        <f>DATE(2012,Sheet2!$A149,Sheet2!$B149)+Sheet2!D149</f>
        <v>41052.806250000001</v>
      </c>
    </row>
    <row r="150" spans="1:2" x14ac:dyDescent="0.25">
      <c r="A150" s="9">
        <f>DATE(2012,Sheet2!$A150,Sheet2!$B150)+Sheet2!C150</f>
        <v>41053.211111111108</v>
      </c>
      <c r="B150" s="9">
        <f>DATE(2012,Sheet2!$A150,Sheet2!$B150)+Sheet2!D150</f>
        <v>41053.806944444441</v>
      </c>
    </row>
    <row r="151" spans="1:2" x14ac:dyDescent="0.25">
      <c r="A151" s="9">
        <f>DATE(2012,Sheet2!$A151,Sheet2!$B151)+Sheet2!C151</f>
        <v>41054.210416666669</v>
      </c>
      <c r="B151" s="9">
        <f>DATE(2012,Sheet2!$A151,Sheet2!$B151)+Sheet2!D151</f>
        <v>41054.807638888888</v>
      </c>
    </row>
    <row r="152" spans="1:2" x14ac:dyDescent="0.25">
      <c r="A152" s="9">
        <f>DATE(2012,Sheet2!$A152,Sheet2!$B152)+Sheet2!C152</f>
        <v>41055.210416666669</v>
      </c>
      <c r="B152" s="9">
        <f>DATE(2012,Sheet2!$A152,Sheet2!$B152)+Sheet2!D152</f>
        <v>41055.807638888888</v>
      </c>
    </row>
    <row r="153" spans="1:2" x14ac:dyDescent="0.25">
      <c r="A153" s="9">
        <f>DATE(2012,Sheet2!$A153,Sheet2!$B153)+Sheet2!C153</f>
        <v>41056.209722222222</v>
      </c>
      <c r="B153" s="9">
        <f>DATE(2012,Sheet2!$A153,Sheet2!$B153)+Sheet2!D153</f>
        <v>41056.808333333334</v>
      </c>
    </row>
    <row r="154" spans="1:2" x14ac:dyDescent="0.25">
      <c r="A154" s="9">
        <f>DATE(2012,Sheet2!$A154,Sheet2!$B154)+Sheet2!C154</f>
        <v>41057.209722222222</v>
      </c>
      <c r="B154" s="9">
        <f>DATE(2012,Sheet2!$A154,Sheet2!$B154)+Sheet2!D154</f>
        <v>41057.809027777781</v>
      </c>
    </row>
    <row r="155" spans="1:2" x14ac:dyDescent="0.25">
      <c r="A155" s="9">
        <f>DATE(2012,Sheet2!$A155,Sheet2!$B155)+Sheet2!C155</f>
        <v>41058.209027777775</v>
      </c>
      <c r="B155" s="9">
        <f>DATE(2012,Sheet2!$A155,Sheet2!$B155)+Sheet2!D155</f>
        <v>41058.809027777781</v>
      </c>
    </row>
    <row r="156" spans="1:2" x14ac:dyDescent="0.25">
      <c r="A156" s="9">
        <f>DATE(2012,Sheet2!$A156,Sheet2!$B156)+Sheet2!C156</f>
        <v>41059.209027777775</v>
      </c>
      <c r="B156" s="9">
        <f>DATE(2012,Sheet2!$A156,Sheet2!$B156)+Sheet2!D156</f>
        <v>41059.80972222222</v>
      </c>
    </row>
    <row r="157" spans="1:2" x14ac:dyDescent="0.25">
      <c r="A157" s="9">
        <f>DATE(2012,Sheet2!$A157,Sheet2!$B157)+Sheet2!C157</f>
        <v>41060.208333333336</v>
      </c>
      <c r="B157" s="9">
        <f>DATE(2012,Sheet2!$A157,Sheet2!$B157)+Sheet2!D157</f>
        <v>41060.810416666667</v>
      </c>
    </row>
    <row r="158" spans="1:2" x14ac:dyDescent="0.25">
      <c r="A158" s="9">
        <f>DATE(2012,Sheet2!$A158,Sheet2!$B158)+Sheet2!C158</f>
        <v>41061.208333333336</v>
      </c>
      <c r="B158" s="9">
        <f>DATE(2012,Sheet2!$A158,Sheet2!$B158)+Sheet2!D158</f>
        <v>41061.810416666667</v>
      </c>
    </row>
    <row r="159" spans="1:2" x14ac:dyDescent="0.25">
      <c r="A159" s="9">
        <f>DATE(2012,Sheet2!$A159,Sheet2!$B159)+Sheet2!C159</f>
        <v>41062.208333333336</v>
      </c>
      <c r="B159" s="9">
        <f>DATE(2012,Sheet2!$A159,Sheet2!$B159)+Sheet2!D159</f>
        <v>41062.811111111114</v>
      </c>
    </row>
    <row r="160" spans="1:2" x14ac:dyDescent="0.25">
      <c r="A160" s="9">
        <f>DATE(2012,Sheet2!$A160,Sheet2!$B160)+Sheet2!C160</f>
        <v>41063.208333333336</v>
      </c>
      <c r="B160" s="9">
        <f>DATE(2012,Sheet2!$A160,Sheet2!$B160)+Sheet2!D160</f>
        <v>41063.811805555553</v>
      </c>
    </row>
    <row r="161" spans="1:2" x14ac:dyDescent="0.25">
      <c r="A161" s="9">
        <f>DATE(2012,Sheet2!$A161,Sheet2!$B161)+Sheet2!C161</f>
        <v>41064.207638888889</v>
      </c>
      <c r="B161" s="9">
        <f>DATE(2012,Sheet2!$A161,Sheet2!$B161)+Sheet2!D161</f>
        <v>41064.811805555553</v>
      </c>
    </row>
    <row r="162" spans="1:2" x14ac:dyDescent="0.25">
      <c r="A162" s="9">
        <f>DATE(2012,Sheet2!$A162,Sheet2!$B162)+Sheet2!C162</f>
        <v>41065.207638888889</v>
      </c>
      <c r="B162" s="9">
        <f>DATE(2012,Sheet2!$A162,Sheet2!$B162)+Sheet2!D162</f>
        <v>41065.8125</v>
      </c>
    </row>
    <row r="163" spans="1:2" x14ac:dyDescent="0.25">
      <c r="A163" s="9">
        <f>DATE(2012,Sheet2!$A163,Sheet2!$B163)+Sheet2!C163</f>
        <v>41066.207638888889</v>
      </c>
      <c r="B163" s="9">
        <f>DATE(2012,Sheet2!$A163,Sheet2!$B163)+Sheet2!D163</f>
        <v>41066.8125</v>
      </c>
    </row>
    <row r="164" spans="1:2" x14ac:dyDescent="0.25">
      <c r="A164" s="9">
        <f>DATE(2012,Sheet2!$A164,Sheet2!$B164)+Sheet2!C164</f>
        <v>41067.207638888889</v>
      </c>
      <c r="B164" s="9">
        <f>DATE(2012,Sheet2!$A164,Sheet2!$B164)+Sheet2!D164</f>
        <v>41067.813194444447</v>
      </c>
    </row>
    <row r="165" spans="1:2" x14ac:dyDescent="0.25">
      <c r="A165" s="9">
        <f>DATE(2012,Sheet2!$A165,Sheet2!$B165)+Sheet2!C165</f>
        <v>41068.207638888889</v>
      </c>
      <c r="B165" s="9">
        <f>DATE(2012,Sheet2!$A165,Sheet2!$B165)+Sheet2!D165</f>
        <v>41068.813194444447</v>
      </c>
    </row>
    <row r="166" spans="1:2" x14ac:dyDescent="0.25">
      <c r="A166" s="9">
        <f>DATE(2012,Sheet2!$A166,Sheet2!$B166)+Sheet2!C166</f>
        <v>41069.206944444442</v>
      </c>
      <c r="B166" s="9">
        <f>DATE(2012,Sheet2!$A166,Sheet2!$B166)+Sheet2!D166</f>
        <v>41069.813888888886</v>
      </c>
    </row>
    <row r="167" spans="1:2" x14ac:dyDescent="0.25">
      <c r="A167" s="9">
        <f>DATE(2012,Sheet2!$A167,Sheet2!$B167)+Sheet2!C167</f>
        <v>41070.206944444442</v>
      </c>
      <c r="B167" s="9">
        <f>DATE(2012,Sheet2!$A167,Sheet2!$B167)+Sheet2!D167</f>
        <v>41070.813888888886</v>
      </c>
    </row>
    <row r="168" spans="1:2" x14ac:dyDescent="0.25">
      <c r="A168" s="9">
        <f>DATE(2012,Sheet2!$A168,Sheet2!$B168)+Sheet2!C168</f>
        <v>41071.206944444442</v>
      </c>
      <c r="B168" s="9">
        <f>DATE(2012,Sheet2!$A168,Sheet2!$B168)+Sheet2!D168</f>
        <v>41071.814583333333</v>
      </c>
    </row>
    <row r="169" spans="1:2" x14ac:dyDescent="0.25">
      <c r="A169" s="9">
        <f>DATE(2012,Sheet2!$A169,Sheet2!$B169)+Sheet2!C169</f>
        <v>41072.206944444442</v>
      </c>
      <c r="B169" s="9">
        <f>DATE(2012,Sheet2!$A169,Sheet2!$B169)+Sheet2!D169</f>
        <v>41072.814583333333</v>
      </c>
    </row>
    <row r="170" spans="1:2" x14ac:dyDescent="0.25">
      <c r="A170" s="9">
        <f>DATE(2012,Sheet2!$A170,Sheet2!$B170)+Sheet2!C170</f>
        <v>41073.206944444442</v>
      </c>
      <c r="B170" s="9">
        <f>DATE(2012,Sheet2!$A170,Sheet2!$B170)+Sheet2!D170</f>
        <v>41073.814583333333</v>
      </c>
    </row>
    <row r="171" spans="1:2" x14ac:dyDescent="0.25">
      <c r="A171" s="9">
        <f>DATE(2012,Sheet2!$A171,Sheet2!$B171)+Sheet2!C171</f>
        <v>41074.206944444442</v>
      </c>
      <c r="B171" s="9">
        <f>DATE(2012,Sheet2!$A171,Sheet2!$B171)+Sheet2!D171</f>
        <v>41074.81527777778</v>
      </c>
    </row>
    <row r="172" spans="1:2" x14ac:dyDescent="0.25">
      <c r="A172" s="9">
        <f>DATE(2012,Sheet2!$A172,Sheet2!$B172)+Sheet2!C172</f>
        <v>41075.206944444442</v>
      </c>
      <c r="B172" s="9">
        <f>DATE(2012,Sheet2!$A172,Sheet2!$B172)+Sheet2!D172</f>
        <v>41075.81527777778</v>
      </c>
    </row>
    <row r="173" spans="1:2" x14ac:dyDescent="0.25">
      <c r="A173" s="9">
        <f>DATE(2012,Sheet2!$A173,Sheet2!$B173)+Sheet2!C173</f>
        <v>41076.207638888889</v>
      </c>
      <c r="B173" s="9">
        <f>DATE(2012,Sheet2!$A173,Sheet2!$B173)+Sheet2!D173</f>
        <v>41076.81527777778</v>
      </c>
    </row>
    <row r="174" spans="1:2" x14ac:dyDescent="0.25">
      <c r="A174" s="9">
        <f>DATE(2012,Sheet2!$A174,Sheet2!$B174)+Sheet2!C174</f>
        <v>41077.207638888889</v>
      </c>
      <c r="B174" s="9">
        <f>DATE(2012,Sheet2!$A174,Sheet2!$B174)+Sheet2!D174</f>
        <v>41077.815972222219</v>
      </c>
    </row>
    <row r="175" spans="1:2" x14ac:dyDescent="0.25">
      <c r="A175" s="9">
        <f>DATE(2012,Sheet2!$A175,Sheet2!$B175)+Sheet2!C175</f>
        <v>41078.207638888889</v>
      </c>
      <c r="B175" s="9">
        <f>DATE(2012,Sheet2!$A175,Sheet2!$B175)+Sheet2!D175</f>
        <v>41078.815972222219</v>
      </c>
    </row>
    <row r="176" spans="1:2" x14ac:dyDescent="0.25">
      <c r="A176" s="9">
        <f>DATE(2012,Sheet2!$A176,Sheet2!$B176)+Sheet2!C176</f>
        <v>41079.207638888889</v>
      </c>
      <c r="B176" s="9">
        <f>DATE(2012,Sheet2!$A176,Sheet2!$B176)+Sheet2!D176</f>
        <v>41079.815972222219</v>
      </c>
    </row>
    <row r="177" spans="1:2" x14ac:dyDescent="0.25">
      <c r="A177" s="9">
        <f>DATE(2012,Sheet2!$A177,Sheet2!$B177)+Sheet2!C177</f>
        <v>41080.207638888889</v>
      </c>
      <c r="B177" s="9">
        <f>DATE(2012,Sheet2!$A177,Sheet2!$B177)+Sheet2!D177</f>
        <v>41080.816666666666</v>
      </c>
    </row>
    <row r="178" spans="1:2" x14ac:dyDescent="0.25">
      <c r="A178" s="9">
        <f>DATE(2012,Sheet2!$A178,Sheet2!$B178)+Sheet2!C178</f>
        <v>41081.207638888889</v>
      </c>
      <c r="B178" s="9">
        <f>DATE(2012,Sheet2!$A178,Sheet2!$B178)+Sheet2!D178</f>
        <v>41081.816666666666</v>
      </c>
    </row>
    <row r="179" spans="1:2" x14ac:dyDescent="0.25">
      <c r="A179" s="9">
        <f>DATE(2012,Sheet2!$A179,Sheet2!$B179)+Sheet2!C179</f>
        <v>41082.208333333336</v>
      </c>
      <c r="B179" s="9">
        <f>DATE(2012,Sheet2!$A179,Sheet2!$B179)+Sheet2!D179</f>
        <v>41082.816666666666</v>
      </c>
    </row>
    <row r="180" spans="1:2" x14ac:dyDescent="0.25">
      <c r="A180" s="9">
        <f>DATE(2012,Sheet2!$A180,Sheet2!$B180)+Sheet2!C180</f>
        <v>41083.208333333336</v>
      </c>
      <c r="B180" s="9">
        <f>DATE(2012,Sheet2!$A180,Sheet2!$B180)+Sheet2!D180</f>
        <v>41083.816666666666</v>
      </c>
    </row>
    <row r="181" spans="1:2" x14ac:dyDescent="0.25">
      <c r="A181" s="9">
        <f>DATE(2012,Sheet2!$A181,Sheet2!$B181)+Sheet2!C181</f>
        <v>41084.208333333336</v>
      </c>
      <c r="B181" s="9">
        <f>DATE(2012,Sheet2!$A181,Sheet2!$B181)+Sheet2!D181</f>
        <v>41084.816666666666</v>
      </c>
    </row>
    <row r="182" spans="1:2" x14ac:dyDescent="0.25">
      <c r="A182" s="9">
        <f>DATE(2012,Sheet2!$A182,Sheet2!$B182)+Sheet2!C182</f>
        <v>41085.208333333336</v>
      </c>
      <c r="B182" s="9">
        <f>DATE(2012,Sheet2!$A182,Sheet2!$B182)+Sheet2!D182</f>
        <v>41085.816666666666</v>
      </c>
    </row>
    <row r="183" spans="1:2" x14ac:dyDescent="0.25">
      <c r="A183" s="9">
        <f>DATE(2012,Sheet2!$A183,Sheet2!$B183)+Sheet2!C183</f>
        <v>41086.209027777775</v>
      </c>
      <c r="B183" s="9">
        <f>DATE(2012,Sheet2!$A183,Sheet2!$B183)+Sheet2!D183</f>
        <v>41086.816666666666</v>
      </c>
    </row>
    <row r="184" spans="1:2" x14ac:dyDescent="0.25">
      <c r="A184" s="9">
        <f>DATE(2012,Sheet2!$A184,Sheet2!$B184)+Sheet2!C184</f>
        <v>41087.209027777775</v>
      </c>
      <c r="B184" s="9">
        <f>DATE(2012,Sheet2!$A184,Sheet2!$B184)+Sheet2!D184</f>
        <v>41087.816666666666</v>
      </c>
    </row>
    <row r="185" spans="1:2" x14ac:dyDescent="0.25">
      <c r="A185" s="9">
        <f>DATE(2012,Sheet2!$A185,Sheet2!$B185)+Sheet2!C185</f>
        <v>41088.209722222222</v>
      </c>
      <c r="B185" s="9">
        <f>DATE(2012,Sheet2!$A185,Sheet2!$B185)+Sheet2!D185</f>
        <v>41088.816666666666</v>
      </c>
    </row>
    <row r="186" spans="1:2" x14ac:dyDescent="0.25">
      <c r="A186" s="9">
        <f>DATE(2012,Sheet2!$A186,Sheet2!$B186)+Sheet2!C186</f>
        <v>41089.209722222222</v>
      </c>
      <c r="B186" s="9">
        <f>DATE(2012,Sheet2!$A186,Sheet2!$B186)+Sheet2!D186</f>
        <v>41089.816666666666</v>
      </c>
    </row>
    <row r="187" spans="1:2" x14ac:dyDescent="0.25">
      <c r="A187" s="9">
        <f>DATE(2012,Sheet2!$A187,Sheet2!$B187)+Sheet2!C187</f>
        <v>41090.209722222222</v>
      </c>
      <c r="B187" s="9">
        <f>DATE(2012,Sheet2!$A187,Sheet2!$B187)+Sheet2!D187</f>
        <v>41090.816666666666</v>
      </c>
    </row>
    <row r="188" spans="1:2" x14ac:dyDescent="0.25">
      <c r="A188" s="9">
        <f>DATE(2012,Sheet2!$A188,Sheet2!$B188)+Sheet2!C188</f>
        <v>41091.210416666669</v>
      </c>
      <c r="B188" s="9">
        <f>DATE(2012,Sheet2!$A188,Sheet2!$B188)+Sheet2!D188</f>
        <v>41091.816666666666</v>
      </c>
    </row>
    <row r="189" spans="1:2" x14ac:dyDescent="0.25">
      <c r="A189" s="9">
        <f>DATE(2012,Sheet2!$A189,Sheet2!$B189)+Sheet2!C189</f>
        <v>41092.210416666669</v>
      </c>
      <c r="B189" s="9">
        <f>DATE(2012,Sheet2!$A189,Sheet2!$B189)+Sheet2!D189</f>
        <v>41092.816666666666</v>
      </c>
    </row>
    <row r="190" spans="1:2" x14ac:dyDescent="0.25">
      <c r="A190" s="9">
        <f>DATE(2012,Sheet2!$A190,Sheet2!$B190)+Sheet2!C190</f>
        <v>41093.211111111108</v>
      </c>
      <c r="B190" s="9">
        <f>DATE(2012,Sheet2!$A190,Sheet2!$B190)+Sheet2!D190</f>
        <v>41093.816666666666</v>
      </c>
    </row>
    <row r="191" spans="1:2" x14ac:dyDescent="0.25">
      <c r="A191" s="9">
        <f>DATE(2012,Sheet2!$A191,Sheet2!$B191)+Sheet2!C191</f>
        <v>41094.211111111108</v>
      </c>
      <c r="B191" s="9">
        <f>DATE(2012,Sheet2!$A191,Sheet2!$B191)+Sheet2!D191</f>
        <v>41094.816666666666</v>
      </c>
    </row>
    <row r="192" spans="1:2" x14ac:dyDescent="0.25">
      <c r="A192" s="9">
        <f>DATE(2012,Sheet2!$A192,Sheet2!$B192)+Sheet2!C192</f>
        <v>41095.211805555555</v>
      </c>
      <c r="B192" s="9">
        <f>DATE(2012,Sheet2!$A192,Sheet2!$B192)+Sheet2!D192</f>
        <v>41095.816666666666</v>
      </c>
    </row>
    <row r="193" spans="1:2" x14ac:dyDescent="0.25">
      <c r="A193" s="9">
        <f>DATE(2012,Sheet2!$A193,Sheet2!$B193)+Sheet2!C193</f>
        <v>41096.211805555555</v>
      </c>
      <c r="B193" s="9">
        <f>DATE(2012,Sheet2!$A193,Sheet2!$B193)+Sheet2!D193</f>
        <v>41096.815972222219</v>
      </c>
    </row>
    <row r="194" spans="1:2" x14ac:dyDescent="0.25">
      <c r="A194" s="9">
        <f>DATE(2012,Sheet2!$A194,Sheet2!$B194)+Sheet2!C194</f>
        <v>41097.212500000001</v>
      </c>
      <c r="B194" s="9">
        <f>DATE(2012,Sheet2!$A194,Sheet2!$B194)+Sheet2!D194</f>
        <v>41097.815972222219</v>
      </c>
    </row>
    <row r="195" spans="1:2" x14ac:dyDescent="0.25">
      <c r="A195" s="9">
        <f>DATE(2012,Sheet2!$A195,Sheet2!$B195)+Sheet2!C195</f>
        <v>41098.212500000001</v>
      </c>
      <c r="B195" s="9">
        <f>DATE(2012,Sheet2!$A195,Sheet2!$B195)+Sheet2!D195</f>
        <v>41098.815972222219</v>
      </c>
    </row>
    <row r="196" spans="1:2" x14ac:dyDescent="0.25">
      <c r="A196" s="9">
        <f>DATE(2012,Sheet2!$A196,Sheet2!$B196)+Sheet2!C196</f>
        <v>41099.213194444441</v>
      </c>
      <c r="B196" s="9">
        <f>DATE(2012,Sheet2!$A196,Sheet2!$B196)+Sheet2!D196</f>
        <v>41099.815972222219</v>
      </c>
    </row>
    <row r="197" spans="1:2" x14ac:dyDescent="0.25">
      <c r="A197" s="9">
        <f>DATE(2012,Sheet2!$A197,Sheet2!$B197)+Sheet2!C197</f>
        <v>41100.213888888888</v>
      </c>
      <c r="B197" s="9">
        <f>DATE(2012,Sheet2!$A197,Sheet2!$B197)+Sheet2!D197</f>
        <v>41100.81527777778</v>
      </c>
    </row>
    <row r="198" spans="1:2" x14ac:dyDescent="0.25">
      <c r="A198" s="9">
        <f>DATE(2012,Sheet2!$A198,Sheet2!$B198)+Sheet2!C198</f>
        <v>41101.213888888888</v>
      </c>
      <c r="B198" s="9">
        <f>DATE(2012,Sheet2!$A198,Sheet2!$B198)+Sheet2!D198</f>
        <v>41101.81527777778</v>
      </c>
    </row>
    <row r="199" spans="1:2" x14ac:dyDescent="0.25">
      <c r="A199" s="9">
        <f>DATE(2012,Sheet2!$A199,Sheet2!$B199)+Sheet2!C199</f>
        <v>41102.214583333334</v>
      </c>
      <c r="B199" s="9">
        <f>DATE(2012,Sheet2!$A199,Sheet2!$B199)+Sheet2!D199</f>
        <v>41102.81527777778</v>
      </c>
    </row>
    <row r="200" spans="1:2" x14ac:dyDescent="0.25">
      <c r="A200" s="9">
        <f>DATE(2012,Sheet2!$A200,Sheet2!$B200)+Sheet2!C200</f>
        <v>41103.214583333334</v>
      </c>
      <c r="B200" s="9">
        <f>DATE(2012,Sheet2!$A200,Sheet2!$B200)+Sheet2!D200</f>
        <v>41103.814583333333</v>
      </c>
    </row>
    <row r="201" spans="1:2" x14ac:dyDescent="0.25">
      <c r="A201" s="9">
        <f>DATE(2012,Sheet2!$A201,Sheet2!$B201)+Sheet2!C201</f>
        <v>41104.215277777781</v>
      </c>
      <c r="B201" s="9">
        <f>DATE(2012,Sheet2!$A201,Sheet2!$B201)+Sheet2!D201</f>
        <v>41104.814583333333</v>
      </c>
    </row>
    <row r="202" spans="1:2" x14ac:dyDescent="0.25">
      <c r="A202" s="9">
        <f>DATE(2012,Sheet2!$A202,Sheet2!$B202)+Sheet2!C202</f>
        <v>41105.21597222222</v>
      </c>
      <c r="B202" s="9">
        <f>DATE(2012,Sheet2!$A202,Sheet2!$B202)+Sheet2!D202</f>
        <v>41105.813888888886</v>
      </c>
    </row>
    <row r="203" spans="1:2" x14ac:dyDescent="0.25">
      <c r="A203" s="9">
        <f>DATE(2012,Sheet2!$A203,Sheet2!$B203)+Sheet2!C203</f>
        <v>41106.21597222222</v>
      </c>
      <c r="B203" s="9">
        <f>DATE(2012,Sheet2!$A203,Sheet2!$B203)+Sheet2!D203</f>
        <v>41106.813888888886</v>
      </c>
    </row>
    <row r="204" spans="1:2" x14ac:dyDescent="0.25">
      <c r="A204" s="9">
        <f>DATE(2012,Sheet2!$A204,Sheet2!$B204)+Sheet2!C204</f>
        <v>41107.216666666667</v>
      </c>
      <c r="B204" s="9">
        <f>DATE(2012,Sheet2!$A204,Sheet2!$B204)+Sheet2!D204</f>
        <v>41107.813194444447</v>
      </c>
    </row>
    <row r="205" spans="1:2" x14ac:dyDescent="0.25">
      <c r="A205" s="9">
        <f>DATE(2012,Sheet2!$A205,Sheet2!$B205)+Sheet2!C205</f>
        <v>41108.217361111114</v>
      </c>
      <c r="B205" s="9">
        <f>DATE(2012,Sheet2!$A205,Sheet2!$B205)+Sheet2!D205</f>
        <v>41108.813194444447</v>
      </c>
    </row>
    <row r="206" spans="1:2" x14ac:dyDescent="0.25">
      <c r="A206" s="9">
        <f>DATE(2012,Sheet2!$A206,Sheet2!$B206)+Sheet2!C206</f>
        <v>41109.218055555553</v>
      </c>
      <c r="B206" s="9">
        <f>DATE(2012,Sheet2!$A206,Sheet2!$B206)+Sheet2!D206</f>
        <v>41109.8125</v>
      </c>
    </row>
    <row r="207" spans="1:2" x14ac:dyDescent="0.25">
      <c r="A207" s="9">
        <f>DATE(2012,Sheet2!$A207,Sheet2!$B207)+Sheet2!C207</f>
        <v>41110.218055555553</v>
      </c>
      <c r="B207" s="9">
        <f>DATE(2012,Sheet2!$A207,Sheet2!$B207)+Sheet2!D207</f>
        <v>41110.811805555553</v>
      </c>
    </row>
    <row r="208" spans="1:2" x14ac:dyDescent="0.25">
      <c r="A208" s="9">
        <f>DATE(2012,Sheet2!$A208,Sheet2!$B208)+Sheet2!C208</f>
        <v>41111.21875</v>
      </c>
      <c r="B208" s="9">
        <f>DATE(2012,Sheet2!$A208,Sheet2!$B208)+Sheet2!D208</f>
        <v>41111.811805555553</v>
      </c>
    </row>
    <row r="209" spans="1:2" x14ac:dyDescent="0.25">
      <c r="A209" s="9">
        <f>DATE(2012,Sheet2!$A209,Sheet2!$B209)+Sheet2!C209</f>
        <v>41112.219444444447</v>
      </c>
      <c r="B209" s="9">
        <f>DATE(2012,Sheet2!$A209,Sheet2!$B209)+Sheet2!D209</f>
        <v>41112.811111111114</v>
      </c>
    </row>
    <row r="210" spans="1:2" x14ac:dyDescent="0.25">
      <c r="A210" s="9">
        <f>DATE(2012,Sheet2!$A210,Sheet2!$B210)+Sheet2!C210</f>
        <v>41113.219444444447</v>
      </c>
      <c r="B210" s="9">
        <f>DATE(2012,Sheet2!$A210,Sheet2!$B210)+Sheet2!D210</f>
        <v>41113.810416666667</v>
      </c>
    </row>
    <row r="211" spans="1:2" x14ac:dyDescent="0.25">
      <c r="A211" s="9">
        <f>DATE(2012,Sheet2!$A211,Sheet2!$B211)+Sheet2!C211</f>
        <v>41114.220138888886</v>
      </c>
      <c r="B211" s="9">
        <f>DATE(2012,Sheet2!$A211,Sheet2!$B211)+Sheet2!D211</f>
        <v>41114.810416666667</v>
      </c>
    </row>
    <row r="212" spans="1:2" x14ac:dyDescent="0.25">
      <c r="A212" s="9">
        <f>DATE(2012,Sheet2!$A212,Sheet2!$B212)+Sheet2!C212</f>
        <v>41115.220833333333</v>
      </c>
      <c r="B212" s="9">
        <f>DATE(2012,Sheet2!$A212,Sheet2!$B212)+Sheet2!D212</f>
        <v>41115.80972222222</v>
      </c>
    </row>
    <row r="213" spans="1:2" x14ac:dyDescent="0.25">
      <c r="A213" s="9">
        <f>DATE(2012,Sheet2!$A213,Sheet2!$B213)+Sheet2!C213</f>
        <v>41116.22152777778</v>
      </c>
      <c r="B213" s="9">
        <f>DATE(2012,Sheet2!$A213,Sheet2!$B213)+Sheet2!D213</f>
        <v>41116.809027777781</v>
      </c>
    </row>
    <row r="214" spans="1:2" x14ac:dyDescent="0.25">
      <c r="A214" s="9">
        <f>DATE(2012,Sheet2!$A214,Sheet2!$B214)+Sheet2!C214</f>
        <v>41117.222222222219</v>
      </c>
      <c r="B214" s="9">
        <f>DATE(2012,Sheet2!$A214,Sheet2!$B214)+Sheet2!D214</f>
        <v>41117.808333333334</v>
      </c>
    </row>
    <row r="215" spans="1:2" x14ac:dyDescent="0.25">
      <c r="A215" s="9">
        <f>DATE(2012,Sheet2!$A215,Sheet2!$B215)+Sheet2!C215</f>
        <v>41118.222222222219</v>
      </c>
      <c r="B215" s="9">
        <f>DATE(2012,Sheet2!$A215,Sheet2!$B215)+Sheet2!D215</f>
        <v>41118.808333333334</v>
      </c>
    </row>
    <row r="216" spans="1:2" x14ac:dyDescent="0.25">
      <c r="A216" s="9">
        <f>DATE(2012,Sheet2!$A216,Sheet2!$B216)+Sheet2!C216</f>
        <v>41119.222916666666</v>
      </c>
      <c r="B216" s="9">
        <f>DATE(2012,Sheet2!$A216,Sheet2!$B216)+Sheet2!D216</f>
        <v>41119.807638888888</v>
      </c>
    </row>
    <row r="217" spans="1:2" x14ac:dyDescent="0.25">
      <c r="A217" s="9">
        <f>DATE(2012,Sheet2!$A217,Sheet2!$B217)+Sheet2!C217</f>
        <v>41120.223611111112</v>
      </c>
      <c r="B217" s="9">
        <f>DATE(2012,Sheet2!$A217,Sheet2!$B217)+Sheet2!D217</f>
        <v>41120.806944444441</v>
      </c>
    </row>
    <row r="218" spans="1:2" x14ac:dyDescent="0.25">
      <c r="A218" s="9">
        <f>DATE(2012,Sheet2!$A218,Sheet2!$B218)+Sheet2!C218</f>
        <v>41121.224305555559</v>
      </c>
      <c r="B218" s="9">
        <f>DATE(2012,Sheet2!$A218,Sheet2!$B218)+Sheet2!D218</f>
        <v>41121.806250000001</v>
      </c>
    </row>
    <row r="219" spans="1:2" x14ac:dyDescent="0.25">
      <c r="A219" s="9">
        <f>DATE(2012,Sheet2!$A219,Sheet2!$B219)+Sheet2!C219</f>
        <v>41122.224305555559</v>
      </c>
      <c r="B219" s="9">
        <f>DATE(2012,Sheet2!$A219,Sheet2!$B219)+Sheet2!D219</f>
        <v>41122.805555555555</v>
      </c>
    </row>
    <row r="220" spans="1:2" x14ac:dyDescent="0.25">
      <c r="A220" s="9">
        <f>DATE(2012,Sheet2!$A220,Sheet2!$B220)+Sheet2!C220</f>
        <v>41123.224999999999</v>
      </c>
      <c r="B220" s="9">
        <f>DATE(2012,Sheet2!$A220,Sheet2!$B220)+Sheet2!D220</f>
        <v>41123.804861111108</v>
      </c>
    </row>
    <row r="221" spans="1:2" x14ac:dyDescent="0.25">
      <c r="A221" s="9">
        <f>DATE(2012,Sheet2!$A221,Sheet2!$B221)+Sheet2!C221</f>
        <v>41124.225694444445</v>
      </c>
      <c r="B221" s="9">
        <f>DATE(2012,Sheet2!$A221,Sheet2!$B221)+Sheet2!D221</f>
        <v>41124.804166666669</v>
      </c>
    </row>
    <row r="222" spans="1:2" x14ac:dyDescent="0.25">
      <c r="A222" s="9">
        <f>DATE(2012,Sheet2!$A222,Sheet2!$B222)+Sheet2!C222</f>
        <v>41125.226388888892</v>
      </c>
      <c r="B222" s="9">
        <f>DATE(2012,Sheet2!$A222,Sheet2!$B222)+Sheet2!D222</f>
        <v>41125.803472222222</v>
      </c>
    </row>
    <row r="223" spans="1:2" x14ac:dyDescent="0.25">
      <c r="A223" s="9">
        <f>DATE(2012,Sheet2!$A223,Sheet2!$B223)+Sheet2!C223</f>
        <v>41126.227083333331</v>
      </c>
      <c r="B223" s="9">
        <f>DATE(2012,Sheet2!$A223,Sheet2!$B223)+Sheet2!D223</f>
        <v>41126.802777777775</v>
      </c>
    </row>
    <row r="224" spans="1:2" x14ac:dyDescent="0.25">
      <c r="A224" s="9">
        <f>DATE(2012,Sheet2!$A224,Sheet2!$B224)+Sheet2!C224</f>
        <v>41127.227083333331</v>
      </c>
      <c r="B224" s="9">
        <f>DATE(2012,Sheet2!$A224,Sheet2!$B224)+Sheet2!D224</f>
        <v>41127.802083333336</v>
      </c>
    </row>
    <row r="225" spans="1:2" x14ac:dyDescent="0.25">
      <c r="A225" s="9">
        <f>DATE(2012,Sheet2!$A225,Sheet2!$B225)+Sheet2!C225</f>
        <v>41128.227777777778</v>
      </c>
      <c r="B225" s="9">
        <f>DATE(2012,Sheet2!$A225,Sheet2!$B225)+Sheet2!D225</f>
        <v>41128.801388888889</v>
      </c>
    </row>
    <row r="226" spans="1:2" x14ac:dyDescent="0.25">
      <c r="A226" s="9">
        <f>DATE(2012,Sheet2!$A226,Sheet2!$B226)+Sheet2!C226</f>
        <v>41129.228472222225</v>
      </c>
      <c r="B226" s="9">
        <f>DATE(2012,Sheet2!$A226,Sheet2!$B226)+Sheet2!D226</f>
        <v>41129.800694444442</v>
      </c>
    </row>
    <row r="227" spans="1:2" x14ac:dyDescent="0.25">
      <c r="A227" s="9">
        <f>DATE(2012,Sheet2!$A227,Sheet2!$B227)+Sheet2!C227</f>
        <v>41130.229166666664</v>
      </c>
      <c r="B227" s="9">
        <f>DATE(2012,Sheet2!$A227,Sheet2!$B227)+Sheet2!D227</f>
        <v>41130.800000000003</v>
      </c>
    </row>
    <row r="228" spans="1:2" x14ac:dyDescent="0.25">
      <c r="A228" s="9">
        <f>DATE(2012,Sheet2!$A228,Sheet2!$B228)+Sheet2!C228</f>
        <v>41131.229861111111</v>
      </c>
      <c r="B228" s="9">
        <f>DATE(2012,Sheet2!$A228,Sheet2!$B228)+Sheet2!D228</f>
        <v>41131.799305555556</v>
      </c>
    </row>
    <row r="229" spans="1:2" x14ac:dyDescent="0.25">
      <c r="A229" s="9">
        <f>DATE(2012,Sheet2!$A229,Sheet2!$B229)+Sheet2!C229</f>
        <v>41132.229861111111</v>
      </c>
      <c r="B229" s="9">
        <f>DATE(2012,Sheet2!$A229,Sheet2!$B229)+Sheet2!D229</f>
        <v>41132.798611111109</v>
      </c>
    </row>
    <row r="230" spans="1:2" x14ac:dyDescent="0.25">
      <c r="A230" s="9">
        <f>DATE(2012,Sheet2!$A230,Sheet2!$B230)+Sheet2!C230</f>
        <v>41133.230555555558</v>
      </c>
      <c r="B230" s="9">
        <f>DATE(2012,Sheet2!$A230,Sheet2!$B230)+Sheet2!D230</f>
        <v>41133.797222222223</v>
      </c>
    </row>
    <row r="231" spans="1:2" x14ac:dyDescent="0.25">
      <c r="A231" s="9">
        <f>DATE(2012,Sheet2!$A231,Sheet2!$B231)+Sheet2!C231</f>
        <v>41134.231249999997</v>
      </c>
      <c r="B231" s="9">
        <f>DATE(2012,Sheet2!$A231,Sheet2!$B231)+Sheet2!D231</f>
        <v>41134.796527777777</v>
      </c>
    </row>
    <row r="232" spans="1:2" x14ac:dyDescent="0.25">
      <c r="A232" s="9">
        <f>DATE(2012,Sheet2!$A232,Sheet2!$B232)+Sheet2!C232</f>
        <v>41135.231944444444</v>
      </c>
      <c r="B232" s="9">
        <f>DATE(2012,Sheet2!$A232,Sheet2!$B232)+Sheet2!D232</f>
        <v>41135.79583333333</v>
      </c>
    </row>
    <row r="233" spans="1:2" x14ac:dyDescent="0.25">
      <c r="A233" s="9">
        <f>DATE(2012,Sheet2!$A233,Sheet2!$B233)+Sheet2!C233</f>
        <v>41136.231944444444</v>
      </c>
      <c r="B233" s="9">
        <f>DATE(2012,Sheet2!$A233,Sheet2!$B233)+Sheet2!D233</f>
        <v>41136.795138888891</v>
      </c>
    </row>
    <row r="234" spans="1:2" x14ac:dyDescent="0.25">
      <c r="A234" s="9">
        <f>DATE(2012,Sheet2!$A234,Sheet2!$B234)+Sheet2!C234</f>
        <v>41137.232638888891</v>
      </c>
      <c r="B234" s="9">
        <f>DATE(2012,Sheet2!$A234,Sheet2!$B234)+Sheet2!D234</f>
        <v>41137.794444444444</v>
      </c>
    </row>
    <row r="235" spans="1:2" x14ac:dyDescent="0.25">
      <c r="A235" s="9">
        <f>DATE(2012,Sheet2!$A235,Sheet2!$B235)+Sheet2!C235</f>
        <v>41138.23333333333</v>
      </c>
      <c r="B235" s="9">
        <f>DATE(2012,Sheet2!$A235,Sheet2!$B235)+Sheet2!D235</f>
        <v>41138.793055555558</v>
      </c>
    </row>
    <row r="236" spans="1:2" x14ac:dyDescent="0.25">
      <c r="A236" s="9">
        <f>DATE(2012,Sheet2!$A236,Sheet2!$B236)+Sheet2!C236</f>
        <v>41139.234027777777</v>
      </c>
      <c r="B236" s="9">
        <f>DATE(2012,Sheet2!$A236,Sheet2!$B236)+Sheet2!D236</f>
        <v>41139.792361111111</v>
      </c>
    </row>
    <row r="237" spans="1:2" x14ac:dyDescent="0.25">
      <c r="A237" s="9">
        <f>DATE(2012,Sheet2!$A237,Sheet2!$B237)+Sheet2!C237</f>
        <v>41140.234722222223</v>
      </c>
      <c r="B237" s="9">
        <f>DATE(2012,Sheet2!$A237,Sheet2!$B237)+Sheet2!D237</f>
        <v>41140.791666666664</v>
      </c>
    </row>
    <row r="238" spans="1:2" x14ac:dyDescent="0.25">
      <c r="A238" s="9">
        <f>DATE(2012,Sheet2!$A238,Sheet2!$B238)+Sheet2!C238</f>
        <v>41141.234722222223</v>
      </c>
      <c r="B238" s="9">
        <f>DATE(2012,Sheet2!$A238,Sheet2!$B238)+Sheet2!D238</f>
        <v>41141.790972222225</v>
      </c>
    </row>
    <row r="239" spans="1:2" x14ac:dyDescent="0.25">
      <c r="A239" s="9">
        <f>DATE(2012,Sheet2!$A239,Sheet2!$B239)+Sheet2!C239</f>
        <v>41142.23541666667</v>
      </c>
      <c r="B239" s="9">
        <f>DATE(2012,Sheet2!$A239,Sheet2!$B239)+Sheet2!D239</f>
        <v>41142.789583333331</v>
      </c>
    </row>
    <row r="240" spans="1:2" x14ac:dyDescent="0.25">
      <c r="A240" s="9">
        <f>DATE(2012,Sheet2!$A240,Sheet2!$B240)+Sheet2!C240</f>
        <v>41143.236111111109</v>
      </c>
      <c r="B240" s="9">
        <f>DATE(2012,Sheet2!$A240,Sheet2!$B240)+Sheet2!D240</f>
        <v>41143.788888888892</v>
      </c>
    </row>
    <row r="241" spans="1:2" x14ac:dyDescent="0.25">
      <c r="A241" s="9">
        <f>DATE(2012,Sheet2!$A241,Sheet2!$B241)+Sheet2!C241</f>
        <v>41144.236805555556</v>
      </c>
      <c r="B241" s="9">
        <f>DATE(2012,Sheet2!$A241,Sheet2!$B241)+Sheet2!D241</f>
        <v>41144.788194444445</v>
      </c>
    </row>
    <row r="242" spans="1:2" x14ac:dyDescent="0.25">
      <c r="A242" s="9">
        <f>DATE(2012,Sheet2!$A242,Sheet2!$B242)+Sheet2!C242</f>
        <v>41145.237500000003</v>
      </c>
      <c r="B242" s="9">
        <f>DATE(2012,Sheet2!$A242,Sheet2!$B242)+Sheet2!D242</f>
        <v>41145.787499999999</v>
      </c>
    </row>
    <row r="243" spans="1:2" x14ac:dyDescent="0.25">
      <c r="A243" s="9">
        <f>DATE(2012,Sheet2!$A243,Sheet2!$B243)+Sheet2!C243</f>
        <v>41146.237500000003</v>
      </c>
      <c r="B243" s="9">
        <f>DATE(2012,Sheet2!$A243,Sheet2!$B243)+Sheet2!D243</f>
        <v>41146.786111111112</v>
      </c>
    </row>
    <row r="244" spans="1:2" x14ac:dyDescent="0.25">
      <c r="A244" s="9">
        <f>DATE(2012,Sheet2!$A244,Sheet2!$B244)+Sheet2!C244</f>
        <v>41147.238194444442</v>
      </c>
      <c r="B244" s="9">
        <f>DATE(2012,Sheet2!$A244,Sheet2!$B244)+Sheet2!D244</f>
        <v>41147.785416666666</v>
      </c>
    </row>
    <row r="245" spans="1:2" x14ac:dyDescent="0.25">
      <c r="A245" s="9">
        <f>DATE(2012,Sheet2!$A245,Sheet2!$B245)+Sheet2!C245</f>
        <v>41148.238888888889</v>
      </c>
      <c r="B245" s="9">
        <f>DATE(2012,Sheet2!$A245,Sheet2!$B245)+Sheet2!D245</f>
        <v>41148.78402777778</v>
      </c>
    </row>
    <row r="246" spans="1:2" x14ac:dyDescent="0.25">
      <c r="A246" s="9">
        <f>DATE(2012,Sheet2!$A246,Sheet2!$B246)+Sheet2!C246</f>
        <v>41149.239583333336</v>
      </c>
      <c r="B246" s="9">
        <f>DATE(2012,Sheet2!$A246,Sheet2!$B246)+Sheet2!D246</f>
        <v>41149.783333333333</v>
      </c>
    </row>
    <row r="247" spans="1:2" x14ac:dyDescent="0.25">
      <c r="A247" s="9">
        <f>DATE(2012,Sheet2!$A247,Sheet2!$B247)+Sheet2!C247</f>
        <v>41150.239583333336</v>
      </c>
      <c r="B247" s="9">
        <f>DATE(2012,Sheet2!$A247,Sheet2!$B247)+Sheet2!D247</f>
        <v>41150.782638888886</v>
      </c>
    </row>
    <row r="248" spans="1:2" x14ac:dyDescent="0.25">
      <c r="A248" s="9">
        <f>DATE(2012,Sheet2!$A248,Sheet2!$B248)+Sheet2!C248</f>
        <v>41151.240277777775</v>
      </c>
      <c r="B248" s="9">
        <f>DATE(2012,Sheet2!$A248,Sheet2!$B248)+Sheet2!D248</f>
        <v>41151.78125</v>
      </c>
    </row>
    <row r="249" spans="1:2" x14ac:dyDescent="0.25">
      <c r="A249" s="9">
        <f>DATE(2012,Sheet2!$A249,Sheet2!$B249)+Sheet2!C249</f>
        <v>41152.240972222222</v>
      </c>
      <c r="B249" s="9">
        <f>DATE(2012,Sheet2!$A249,Sheet2!$B249)+Sheet2!D249</f>
        <v>41152.780555555553</v>
      </c>
    </row>
    <row r="250" spans="1:2" x14ac:dyDescent="0.25">
      <c r="A250" s="9">
        <f>DATE(2012,Sheet2!$A250,Sheet2!$B250)+Sheet2!C250</f>
        <v>41153.241666666669</v>
      </c>
      <c r="B250" s="9">
        <f>DATE(2012,Sheet2!$A250,Sheet2!$B250)+Sheet2!D250</f>
        <v>41153.779861111114</v>
      </c>
    </row>
    <row r="251" spans="1:2" x14ac:dyDescent="0.25">
      <c r="A251" s="9">
        <f>DATE(2012,Sheet2!$A251,Sheet2!$B251)+Sheet2!C251</f>
        <v>41154.242361111108</v>
      </c>
      <c r="B251" s="9">
        <f>DATE(2012,Sheet2!$A251,Sheet2!$B251)+Sheet2!D251</f>
        <v>41154.77847222222</v>
      </c>
    </row>
    <row r="252" spans="1:2" x14ac:dyDescent="0.25">
      <c r="A252" s="9">
        <f>DATE(2012,Sheet2!$A252,Sheet2!$B252)+Sheet2!C252</f>
        <v>41155.242361111108</v>
      </c>
      <c r="B252" s="9">
        <f>DATE(2012,Sheet2!$A252,Sheet2!$B252)+Sheet2!D252</f>
        <v>41155.777777777781</v>
      </c>
    </row>
    <row r="253" spans="1:2" x14ac:dyDescent="0.25">
      <c r="A253" s="9">
        <f>DATE(2012,Sheet2!$A253,Sheet2!$B253)+Sheet2!C253</f>
        <v>41156.243055555555</v>
      </c>
      <c r="B253" s="9">
        <f>DATE(2012,Sheet2!$A253,Sheet2!$B253)+Sheet2!D253</f>
        <v>41156.776388888888</v>
      </c>
    </row>
    <row r="254" spans="1:2" x14ac:dyDescent="0.25">
      <c r="A254" s="9">
        <f>DATE(2012,Sheet2!$A254,Sheet2!$B254)+Sheet2!C254</f>
        <v>41157.243750000001</v>
      </c>
      <c r="B254" s="9">
        <f>DATE(2012,Sheet2!$A254,Sheet2!$B254)+Sheet2!D254</f>
        <v>41157.775694444441</v>
      </c>
    </row>
    <row r="255" spans="1:2" x14ac:dyDescent="0.25">
      <c r="A255" s="9">
        <f>DATE(2012,Sheet2!$A255,Sheet2!$B255)+Sheet2!C255</f>
        <v>41158.244444444441</v>
      </c>
      <c r="B255" s="9">
        <f>DATE(2012,Sheet2!$A255,Sheet2!$B255)+Sheet2!D255</f>
        <v>41158.774305555555</v>
      </c>
    </row>
    <row r="256" spans="1:2" x14ac:dyDescent="0.25">
      <c r="A256" s="9">
        <f>DATE(2012,Sheet2!$A256,Sheet2!$B256)+Sheet2!C256</f>
        <v>41159.244444444441</v>
      </c>
      <c r="B256" s="9">
        <f>DATE(2012,Sheet2!$A256,Sheet2!$B256)+Sheet2!D256</f>
        <v>41159.773611111108</v>
      </c>
    </row>
    <row r="257" spans="1:2" x14ac:dyDescent="0.25">
      <c r="A257" s="9">
        <f>DATE(2012,Sheet2!$A257,Sheet2!$B257)+Sheet2!C257</f>
        <v>41160.245138888888</v>
      </c>
      <c r="B257" s="9">
        <f>DATE(2012,Sheet2!$A257,Sheet2!$B257)+Sheet2!D257</f>
        <v>41160.772222222222</v>
      </c>
    </row>
    <row r="258" spans="1:2" x14ac:dyDescent="0.25">
      <c r="A258" s="9">
        <f>DATE(2012,Sheet2!$A258,Sheet2!$B258)+Sheet2!C258</f>
        <v>41161.245833333334</v>
      </c>
      <c r="B258" s="9">
        <f>DATE(2012,Sheet2!$A258,Sheet2!$B258)+Sheet2!D258</f>
        <v>41161.771527777775</v>
      </c>
    </row>
    <row r="259" spans="1:2" x14ac:dyDescent="0.25">
      <c r="A259" s="9">
        <f>DATE(2012,Sheet2!$A259,Sheet2!$B259)+Sheet2!C259</f>
        <v>41162.246527777781</v>
      </c>
      <c r="B259" s="9">
        <f>DATE(2012,Sheet2!$A259,Sheet2!$B259)+Sheet2!D259</f>
        <v>41162.770833333336</v>
      </c>
    </row>
    <row r="260" spans="1:2" x14ac:dyDescent="0.25">
      <c r="A260" s="9">
        <f>DATE(2012,Sheet2!$A260,Sheet2!$B260)+Sheet2!C260</f>
        <v>41163.246527777781</v>
      </c>
      <c r="B260" s="9">
        <f>DATE(2012,Sheet2!$A260,Sheet2!$B260)+Sheet2!D260</f>
        <v>41163.769444444442</v>
      </c>
    </row>
    <row r="261" spans="1:2" x14ac:dyDescent="0.25">
      <c r="A261" s="9">
        <f>DATE(2012,Sheet2!$A261,Sheet2!$B261)+Sheet2!C261</f>
        <v>41164.24722222222</v>
      </c>
      <c r="B261" s="9">
        <f>DATE(2012,Sheet2!$A261,Sheet2!$B261)+Sheet2!D261</f>
        <v>41164.768750000003</v>
      </c>
    </row>
    <row r="262" spans="1:2" x14ac:dyDescent="0.25">
      <c r="A262" s="9">
        <f>DATE(2012,Sheet2!$A262,Sheet2!$B262)+Sheet2!C262</f>
        <v>41165.247916666667</v>
      </c>
      <c r="B262" s="9">
        <f>DATE(2012,Sheet2!$A262,Sheet2!$B262)+Sheet2!D262</f>
        <v>41165.767361111109</v>
      </c>
    </row>
    <row r="263" spans="1:2" x14ac:dyDescent="0.25">
      <c r="A263" s="9">
        <f>DATE(2012,Sheet2!$A263,Sheet2!$B263)+Sheet2!C263</f>
        <v>41166.248611111114</v>
      </c>
      <c r="B263" s="9">
        <f>DATE(2012,Sheet2!$A263,Sheet2!$B263)+Sheet2!D263</f>
        <v>41166.76666666667</v>
      </c>
    </row>
    <row r="264" spans="1:2" x14ac:dyDescent="0.25">
      <c r="A264" s="9">
        <f>DATE(2012,Sheet2!$A264,Sheet2!$B264)+Sheet2!C264</f>
        <v>41167.249305555553</v>
      </c>
      <c r="B264" s="9">
        <f>DATE(2012,Sheet2!$A264,Sheet2!$B264)+Sheet2!D264</f>
        <v>41167.765277777777</v>
      </c>
    </row>
    <row r="265" spans="1:2" x14ac:dyDescent="0.25">
      <c r="A265" s="9">
        <f>DATE(2012,Sheet2!$A265,Sheet2!$B265)+Sheet2!C265</f>
        <v>41168.249305555553</v>
      </c>
      <c r="B265" s="9">
        <f>DATE(2012,Sheet2!$A265,Sheet2!$B265)+Sheet2!D265</f>
        <v>41168.76458333333</v>
      </c>
    </row>
    <row r="266" spans="1:2" x14ac:dyDescent="0.25">
      <c r="A266" s="9">
        <f>DATE(2012,Sheet2!$A266,Sheet2!$B266)+Sheet2!C266</f>
        <v>41169.25</v>
      </c>
      <c r="B266" s="9">
        <f>DATE(2012,Sheet2!$A266,Sheet2!$B266)+Sheet2!D266</f>
        <v>41169.763194444444</v>
      </c>
    </row>
    <row r="267" spans="1:2" x14ac:dyDescent="0.25">
      <c r="A267" s="9">
        <f>DATE(2012,Sheet2!$A267,Sheet2!$B267)+Sheet2!C267</f>
        <v>41170.250694444447</v>
      </c>
      <c r="B267" s="9">
        <f>DATE(2012,Sheet2!$A267,Sheet2!$B267)+Sheet2!D267</f>
        <v>41170.762499999997</v>
      </c>
    </row>
    <row r="268" spans="1:2" x14ac:dyDescent="0.25">
      <c r="A268" s="9">
        <f>DATE(2012,Sheet2!$A268,Sheet2!$B268)+Sheet2!C268</f>
        <v>41171.251388888886</v>
      </c>
      <c r="B268" s="9">
        <f>DATE(2012,Sheet2!$A268,Sheet2!$B268)+Sheet2!D268</f>
        <v>41171.761111111111</v>
      </c>
    </row>
    <row r="269" spans="1:2" x14ac:dyDescent="0.25">
      <c r="A269" s="9">
        <f>DATE(2012,Sheet2!$A269,Sheet2!$B269)+Sheet2!C269</f>
        <v>41172.251388888886</v>
      </c>
      <c r="B269" s="9">
        <f>DATE(2012,Sheet2!$A269,Sheet2!$B269)+Sheet2!D269</f>
        <v>41172.760416666664</v>
      </c>
    </row>
    <row r="270" spans="1:2" x14ac:dyDescent="0.25">
      <c r="A270" s="9">
        <f>DATE(2012,Sheet2!$A270,Sheet2!$B270)+Sheet2!C270</f>
        <v>41173.252083333333</v>
      </c>
      <c r="B270" s="9">
        <f>DATE(2012,Sheet2!$A270,Sheet2!$B270)+Sheet2!D270</f>
        <v>41173.759027777778</v>
      </c>
    </row>
    <row r="271" spans="1:2" x14ac:dyDescent="0.25">
      <c r="A271" s="9">
        <f>DATE(2012,Sheet2!$A271,Sheet2!$B271)+Sheet2!C271</f>
        <v>41174.25277777778</v>
      </c>
      <c r="B271" s="9">
        <f>DATE(2012,Sheet2!$A271,Sheet2!$B271)+Sheet2!D271</f>
        <v>41174.758333333331</v>
      </c>
    </row>
    <row r="272" spans="1:2" x14ac:dyDescent="0.25">
      <c r="A272" s="9">
        <f>DATE(2012,Sheet2!$A272,Sheet2!$B272)+Sheet2!C272</f>
        <v>41175.253472222219</v>
      </c>
      <c r="B272" s="9">
        <f>DATE(2012,Sheet2!$A272,Sheet2!$B272)+Sheet2!D272</f>
        <v>41175.756944444445</v>
      </c>
    </row>
    <row r="273" spans="1:2" x14ac:dyDescent="0.25">
      <c r="A273" s="9">
        <f>DATE(2012,Sheet2!$A273,Sheet2!$B273)+Sheet2!C273</f>
        <v>41176.254166666666</v>
      </c>
      <c r="B273" s="9">
        <f>DATE(2012,Sheet2!$A273,Sheet2!$B273)+Sheet2!D273</f>
        <v>41176.756249999999</v>
      </c>
    </row>
    <row r="274" spans="1:2" x14ac:dyDescent="0.25">
      <c r="A274" s="9">
        <f>DATE(2012,Sheet2!$A274,Sheet2!$B274)+Sheet2!C274</f>
        <v>41177.254166666666</v>
      </c>
      <c r="B274" s="9">
        <f>DATE(2012,Sheet2!$A274,Sheet2!$B274)+Sheet2!D274</f>
        <v>41177.754861111112</v>
      </c>
    </row>
    <row r="275" spans="1:2" x14ac:dyDescent="0.25">
      <c r="A275" s="9">
        <f>DATE(2012,Sheet2!$A275,Sheet2!$B275)+Sheet2!C275</f>
        <v>41178.254861111112</v>
      </c>
      <c r="B275" s="9">
        <f>DATE(2012,Sheet2!$A275,Sheet2!$B275)+Sheet2!D275</f>
        <v>41178.754166666666</v>
      </c>
    </row>
    <row r="276" spans="1:2" x14ac:dyDescent="0.25">
      <c r="A276" s="9">
        <f>DATE(2012,Sheet2!$A276,Sheet2!$B276)+Sheet2!C276</f>
        <v>41179.255555555559</v>
      </c>
      <c r="B276" s="9">
        <f>DATE(2012,Sheet2!$A276,Sheet2!$B276)+Sheet2!D276</f>
        <v>41179.75277777778</v>
      </c>
    </row>
    <row r="277" spans="1:2" x14ac:dyDescent="0.25">
      <c r="A277" s="9">
        <f>DATE(2012,Sheet2!$A277,Sheet2!$B277)+Sheet2!C277</f>
        <v>41180.256249999999</v>
      </c>
      <c r="B277" s="9">
        <f>DATE(2012,Sheet2!$A277,Sheet2!$B277)+Sheet2!D277</f>
        <v>41180.752083333333</v>
      </c>
    </row>
    <row r="278" spans="1:2" x14ac:dyDescent="0.25">
      <c r="A278" s="9">
        <f>DATE(2012,Sheet2!$A278,Sheet2!$B278)+Sheet2!C278</f>
        <v>41181.256249999999</v>
      </c>
      <c r="B278" s="9">
        <f>DATE(2012,Sheet2!$A278,Sheet2!$B278)+Sheet2!D278</f>
        <v>41181.750694444447</v>
      </c>
    </row>
    <row r="279" spans="1:2" x14ac:dyDescent="0.25">
      <c r="A279" s="9">
        <f>DATE(2012,Sheet2!$A279,Sheet2!$B279)+Sheet2!C279</f>
        <v>41182.256944444445</v>
      </c>
      <c r="B279" s="9">
        <f>DATE(2012,Sheet2!$A279,Sheet2!$B279)+Sheet2!D279</f>
        <v>41182.75</v>
      </c>
    </row>
    <row r="280" spans="1:2" x14ac:dyDescent="0.25">
      <c r="A280" s="9">
        <f>DATE(2012,Sheet2!$A280,Sheet2!$B280)+Sheet2!C280</f>
        <v>41183.257638888892</v>
      </c>
      <c r="B280" s="9">
        <f>DATE(2012,Sheet2!$A280,Sheet2!$B280)+Sheet2!D280</f>
        <v>41183.749305555553</v>
      </c>
    </row>
    <row r="281" spans="1:2" x14ac:dyDescent="0.25">
      <c r="A281" s="9">
        <f>DATE(2012,Sheet2!$A281,Sheet2!$B281)+Sheet2!C281</f>
        <v>41184.258333333331</v>
      </c>
      <c r="B281" s="9">
        <f>DATE(2012,Sheet2!$A281,Sheet2!$B281)+Sheet2!D281</f>
        <v>41184.747916666667</v>
      </c>
    </row>
    <row r="282" spans="1:2" x14ac:dyDescent="0.25">
      <c r="A282" s="9">
        <f>DATE(2012,Sheet2!$A282,Sheet2!$B282)+Sheet2!C282</f>
        <v>41185.259027777778</v>
      </c>
      <c r="B282" s="9">
        <f>DATE(2012,Sheet2!$A282,Sheet2!$B282)+Sheet2!D282</f>
        <v>41185.74722222222</v>
      </c>
    </row>
    <row r="283" spans="1:2" x14ac:dyDescent="0.25">
      <c r="A283" s="9">
        <f>DATE(2012,Sheet2!$A283,Sheet2!$B283)+Sheet2!C283</f>
        <v>41186.259722222225</v>
      </c>
      <c r="B283" s="9">
        <f>DATE(2012,Sheet2!$A283,Sheet2!$B283)+Sheet2!D283</f>
        <v>41186.745833333334</v>
      </c>
    </row>
    <row r="284" spans="1:2" x14ac:dyDescent="0.25">
      <c r="A284" s="9">
        <f>DATE(2012,Sheet2!$A284,Sheet2!$B284)+Sheet2!C284</f>
        <v>41187.259722222225</v>
      </c>
      <c r="B284" s="9">
        <f>DATE(2012,Sheet2!$A284,Sheet2!$B284)+Sheet2!D284</f>
        <v>41187.745138888888</v>
      </c>
    </row>
    <row r="285" spans="1:2" x14ac:dyDescent="0.25">
      <c r="A285" s="9">
        <f>DATE(2012,Sheet2!$A285,Sheet2!$B285)+Sheet2!C285</f>
        <v>41188.260416666664</v>
      </c>
      <c r="B285" s="9">
        <f>DATE(2012,Sheet2!$A285,Sheet2!$B285)+Sheet2!D285</f>
        <v>41188.743750000001</v>
      </c>
    </row>
    <row r="286" spans="1:2" x14ac:dyDescent="0.25">
      <c r="A286" s="9">
        <f>DATE(2012,Sheet2!$A286,Sheet2!$B286)+Sheet2!C286</f>
        <v>41189.261111111111</v>
      </c>
      <c r="B286" s="9">
        <f>DATE(2012,Sheet2!$A286,Sheet2!$B286)+Sheet2!D286</f>
        <v>41189.743055555555</v>
      </c>
    </row>
    <row r="287" spans="1:2" x14ac:dyDescent="0.25">
      <c r="A287" s="9">
        <f>DATE(2012,Sheet2!$A287,Sheet2!$B287)+Sheet2!C287</f>
        <v>41190.261805555558</v>
      </c>
      <c r="B287" s="9">
        <f>DATE(2012,Sheet2!$A287,Sheet2!$B287)+Sheet2!D287</f>
        <v>41190.742361111108</v>
      </c>
    </row>
    <row r="288" spans="1:2" x14ac:dyDescent="0.25">
      <c r="A288" s="9">
        <f>DATE(2012,Sheet2!$A288,Sheet2!$B288)+Sheet2!C288</f>
        <v>41191.262499999997</v>
      </c>
      <c r="B288" s="9">
        <f>DATE(2012,Sheet2!$A288,Sheet2!$B288)+Sheet2!D288</f>
        <v>41191.740972222222</v>
      </c>
    </row>
    <row r="289" spans="1:2" x14ac:dyDescent="0.25">
      <c r="A289" s="9">
        <f>DATE(2012,Sheet2!$A289,Sheet2!$B289)+Sheet2!C289</f>
        <v>41192.263194444444</v>
      </c>
      <c r="B289" s="9">
        <f>DATE(2012,Sheet2!$A289,Sheet2!$B289)+Sheet2!D289</f>
        <v>41192.740277777775</v>
      </c>
    </row>
    <row r="290" spans="1:2" x14ac:dyDescent="0.25">
      <c r="A290" s="9">
        <f>DATE(2012,Sheet2!$A290,Sheet2!$B290)+Sheet2!C290</f>
        <v>41193.263194444444</v>
      </c>
      <c r="B290" s="9">
        <f>DATE(2012,Sheet2!$A290,Sheet2!$B290)+Sheet2!D290</f>
        <v>41193.739583333336</v>
      </c>
    </row>
    <row r="291" spans="1:2" x14ac:dyDescent="0.25">
      <c r="A291" s="9">
        <f>DATE(2012,Sheet2!$A291,Sheet2!$B291)+Sheet2!C291</f>
        <v>41194.263888888891</v>
      </c>
      <c r="B291" s="9">
        <f>DATE(2012,Sheet2!$A291,Sheet2!$B291)+Sheet2!D291</f>
        <v>41194.738194444442</v>
      </c>
    </row>
    <row r="292" spans="1:2" x14ac:dyDescent="0.25">
      <c r="A292" s="9">
        <f>DATE(2012,Sheet2!$A292,Sheet2!$B292)+Sheet2!C292</f>
        <v>41195.26458333333</v>
      </c>
      <c r="B292" s="9">
        <f>DATE(2012,Sheet2!$A292,Sheet2!$B292)+Sheet2!D292</f>
        <v>41195.737500000003</v>
      </c>
    </row>
    <row r="293" spans="1:2" x14ac:dyDescent="0.25">
      <c r="A293" s="9">
        <f>DATE(2012,Sheet2!$A293,Sheet2!$B293)+Sheet2!C293</f>
        <v>41196.265277777777</v>
      </c>
      <c r="B293" s="9">
        <f>DATE(2012,Sheet2!$A293,Sheet2!$B293)+Sheet2!D293</f>
        <v>41196.736805555556</v>
      </c>
    </row>
    <row r="294" spans="1:2" x14ac:dyDescent="0.25">
      <c r="A294" s="9">
        <f>DATE(2012,Sheet2!$A294,Sheet2!$B294)+Sheet2!C294</f>
        <v>41197.265972222223</v>
      </c>
      <c r="B294" s="9">
        <f>DATE(2012,Sheet2!$A294,Sheet2!$B294)+Sheet2!D294</f>
        <v>41197.73541666667</v>
      </c>
    </row>
    <row r="295" spans="1:2" x14ac:dyDescent="0.25">
      <c r="A295" s="9">
        <f>DATE(2012,Sheet2!$A295,Sheet2!$B295)+Sheet2!C295</f>
        <v>41198.26666666667</v>
      </c>
      <c r="B295" s="9">
        <f>DATE(2012,Sheet2!$A295,Sheet2!$B295)+Sheet2!D295</f>
        <v>41198.734722222223</v>
      </c>
    </row>
    <row r="296" spans="1:2" x14ac:dyDescent="0.25">
      <c r="A296" s="9">
        <f>DATE(2012,Sheet2!$A296,Sheet2!$B296)+Sheet2!C296</f>
        <v>41199.267361111109</v>
      </c>
      <c r="B296" s="9">
        <f>DATE(2012,Sheet2!$A296,Sheet2!$B296)+Sheet2!D296</f>
        <v>41199.734027777777</v>
      </c>
    </row>
    <row r="297" spans="1:2" x14ac:dyDescent="0.25">
      <c r="A297" s="9">
        <f>DATE(2012,Sheet2!$A297,Sheet2!$B297)+Sheet2!C297</f>
        <v>41200.268055555556</v>
      </c>
      <c r="B297" s="9">
        <f>DATE(2012,Sheet2!$A297,Sheet2!$B297)+Sheet2!D297</f>
        <v>41200.732638888891</v>
      </c>
    </row>
    <row r="298" spans="1:2" x14ac:dyDescent="0.25">
      <c r="A298" s="9">
        <f>DATE(2012,Sheet2!$A298,Sheet2!$B298)+Sheet2!C298</f>
        <v>41201.268055555556</v>
      </c>
      <c r="B298" s="9">
        <f>DATE(2012,Sheet2!$A298,Sheet2!$B298)+Sheet2!D298</f>
        <v>41201.731944444444</v>
      </c>
    </row>
    <row r="299" spans="1:2" x14ac:dyDescent="0.25">
      <c r="A299" s="9">
        <f>DATE(2012,Sheet2!$A299,Sheet2!$B299)+Sheet2!C299</f>
        <v>41202.268750000003</v>
      </c>
      <c r="B299" s="9">
        <f>DATE(2012,Sheet2!$A299,Sheet2!$B299)+Sheet2!D299</f>
        <v>41202.731249999997</v>
      </c>
    </row>
    <row r="300" spans="1:2" x14ac:dyDescent="0.25">
      <c r="A300" s="9">
        <f>DATE(2012,Sheet2!$A300,Sheet2!$B300)+Sheet2!C300</f>
        <v>41203.269444444442</v>
      </c>
      <c r="B300" s="9">
        <f>DATE(2012,Sheet2!$A300,Sheet2!$B300)+Sheet2!D300</f>
        <v>41203.730555555558</v>
      </c>
    </row>
    <row r="301" spans="1:2" x14ac:dyDescent="0.25">
      <c r="A301" s="9">
        <f>DATE(2012,Sheet2!$A301,Sheet2!$B301)+Sheet2!C301</f>
        <v>41204.270138888889</v>
      </c>
      <c r="B301" s="9">
        <f>DATE(2012,Sheet2!$A301,Sheet2!$B301)+Sheet2!D301</f>
        <v>41204.729166666664</v>
      </c>
    </row>
    <row r="302" spans="1:2" x14ac:dyDescent="0.25">
      <c r="A302" s="9">
        <f>DATE(2012,Sheet2!$A302,Sheet2!$B302)+Sheet2!C302</f>
        <v>41205.270833333336</v>
      </c>
      <c r="B302" s="9">
        <f>DATE(2012,Sheet2!$A302,Sheet2!$B302)+Sheet2!D302</f>
        <v>41205.728472222225</v>
      </c>
    </row>
    <row r="303" spans="1:2" x14ac:dyDescent="0.25">
      <c r="A303" s="9">
        <f>DATE(2012,Sheet2!$A303,Sheet2!$B303)+Sheet2!C303</f>
        <v>41206.271527777775</v>
      </c>
      <c r="B303" s="9">
        <f>DATE(2012,Sheet2!$A303,Sheet2!$B303)+Sheet2!D303</f>
        <v>41206.727777777778</v>
      </c>
    </row>
    <row r="304" spans="1:2" x14ac:dyDescent="0.25">
      <c r="A304" s="9">
        <f>DATE(2012,Sheet2!$A304,Sheet2!$B304)+Sheet2!C304</f>
        <v>41207.272222222222</v>
      </c>
      <c r="B304" s="9">
        <f>DATE(2012,Sheet2!$A304,Sheet2!$B304)+Sheet2!D304</f>
        <v>41207.727083333331</v>
      </c>
    </row>
    <row r="305" spans="1:2" x14ac:dyDescent="0.25">
      <c r="A305" s="9">
        <f>DATE(2012,Sheet2!$A305,Sheet2!$B305)+Sheet2!C305</f>
        <v>41208.272916666669</v>
      </c>
      <c r="B305" s="9">
        <f>DATE(2012,Sheet2!$A305,Sheet2!$B305)+Sheet2!D305</f>
        <v>41208.726388888892</v>
      </c>
    </row>
    <row r="306" spans="1:2" x14ac:dyDescent="0.25">
      <c r="A306" s="9">
        <f>DATE(2012,Sheet2!$A306,Sheet2!$B306)+Sheet2!C306</f>
        <v>41209.273611111108</v>
      </c>
      <c r="B306" s="9">
        <f>DATE(2012,Sheet2!$A306,Sheet2!$B306)+Sheet2!D306</f>
        <v>41209.725694444445</v>
      </c>
    </row>
    <row r="307" spans="1:2" x14ac:dyDescent="0.25">
      <c r="A307" s="9">
        <f>DATE(2012,Sheet2!$A307,Sheet2!$B307)+Sheet2!C307</f>
        <v>41210.274305555555</v>
      </c>
      <c r="B307" s="9">
        <f>DATE(2012,Sheet2!$A307,Sheet2!$B307)+Sheet2!D307</f>
        <v>41210.724999999999</v>
      </c>
    </row>
    <row r="308" spans="1:2" x14ac:dyDescent="0.25">
      <c r="A308" s="9">
        <f>DATE(2012,Sheet2!$A308,Sheet2!$B308)+Sheet2!C308</f>
        <v>41211.275000000001</v>
      </c>
      <c r="B308" s="9">
        <f>DATE(2012,Sheet2!$A308,Sheet2!$B308)+Sheet2!D308</f>
        <v>41211.723611111112</v>
      </c>
    </row>
    <row r="309" spans="1:2" x14ac:dyDescent="0.25">
      <c r="A309" s="9">
        <f>DATE(2012,Sheet2!$A309,Sheet2!$B309)+Sheet2!C309</f>
        <v>41212.275694444441</v>
      </c>
      <c r="B309" s="9">
        <f>DATE(2012,Sheet2!$A309,Sheet2!$B309)+Sheet2!D309</f>
        <v>41212.722916666666</v>
      </c>
    </row>
    <row r="310" spans="1:2" x14ac:dyDescent="0.25">
      <c r="A310" s="9">
        <f>DATE(2012,Sheet2!$A310,Sheet2!$B310)+Sheet2!C310</f>
        <v>41213.276388888888</v>
      </c>
      <c r="B310" s="9">
        <f>DATE(2012,Sheet2!$A310,Sheet2!$B310)+Sheet2!D310</f>
        <v>41213.722222222219</v>
      </c>
    </row>
    <row r="311" spans="1:2" x14ac:dyDescent="0.25">
      <c r="A311" s="9">
        <f>DATE(2012,Sheet2!$A311,Sheet2!$B311)+Sheet2!C311</f>
        <v>41214.277083333334</v>
      </c>
      <c r="B311" s="9">
        <f>DATE(2012,Sheet2!$A311,Sheet2!$B311)+Sheet2!D311</f>
        <v>41214.72152777778</v>
      </c>
    </row>
    <row r="312" spans="1:2" x14ac:dyDescent="0.25">
      <c r="A312" s="9">
        <f>DATE(2012,Sheet2!$A312,Sheet2!$B312)+Sheet2!C312</f>
        <v>41215.277777777781</v>
      </c>
      <c r="B312" s="9">
        <f>DATE(2012,Sheet2!$A312,Sheet2!$B312)+Sheet2!D312</f>
        <v>41215.720833333333</v>
      </c>
    </row>
    <row r="313" spans="1:2" x14ac:dyDescent="0.25">
      <c r="A313" s="9">
        <f>DATE(2012,Sheet2!$A313,Sheet2!$B313)+Sheet2!C313</f>
        <v>41216.27847222222</v>
      </c>
      <c r="B313" s="9">
        <f>DATE(2012,Sheet2!$A313,Sheet2!$B313)+Sheet2!D313</f>
        <v>41216.720138888886</v>
      </c>
    </row>
    <row r="314" spans="1:2" x14ac:dyDescent="0.25">
      <c r="A314" s="9">
        <f>DATE(2012,Sheet2!$A314,Sheet2!$B314)+Sheet2!C314</f>
        <v>41217.279166666667</v>
      </c>
      <c r="B314" s="9">
        <f>DATE(2012,Sheet2!$A314,Sheet2!$B314)+Sheet2!D314</f>
        <v>41217.719444444447</v>
      </c>
    </row>
    <row r="315" spans="1:2" x14ac:dyDescent="0.25">
      <c r="A315" s="9">
        <f>DATE(2012,Sheet2!$A315,Sheet2!$B315)+Sheet2!C315</f>
        <v>41218.279861111114</v>
      </c>
      <c r="B315" s="9">
        <f>DATE(2012,Sheet2!$A315,Sheet2!$B315)+Sheet2!D315</f>
        <v>41218.71875</v>
      </c>
    </row>
    <row r="316" spans="1:2" x14ac:dyDescent="0.25">
      <c r="A316" s="9">
        <f>DATE(2012,Sheet2!$A316,Sheet2!$B316)+Sheet2!C316</f>
        <v>41219.280555555553</v>
      </c>
      <c r="B316" s="9">
        <f>DATE(2012,Sheet2!$A316,Sheet2!$B316)+Sheet2!D316</f>
        <v>41219.71875</v>
      </c>
    </row>
    <row r="317" spans="1:2" x14ac:dyDescent="0.25">
      <c r="A317" s="9">
        <f>DATE(2012,Sheet2!$A317,Sheet2!$B317)+Sheet2!C317</f>
        <v>41220.28125</v>
      </c>
      <c r="B317" s="9">
        <f>DATE(2012,Sheet2!$A317,Sheet2!$B317)+Sheet2!D317</f>
        <v>41220.718055555553</v>
      </c>
    </row>
    <row r="318" spans="1:2" x14ac:dyDescent="0.25">
      <c r="A318" s="9">
        <f>DATE(2012,Sheet2!$A318,Sheet2!$B318)+Sheet2!C318</f>
        <v>41221.281944444447</v>
      </c>
      <c r="B318" s="9">
        <f>DATE(2012,Sheet2!$A318,Sheet2!$B318)+Sheet2!D318</f>
        <v>41221.717361111114</v>
      </c>
    </row>
    <row r="319" spans="1:2" x14ac:dyDescent="0.25">
      <c r="A319" s="9">
        <f>DATE(2012,Sheet2!$A319,Sheet2!$B319)+Sheet2!C319</f>
        <v>41222.282638888886</v>
      </c>
      <c r="B319" s="9">
        <f>DATE(2012,Sheet2!$A319,Sheet2!$B319)+Sheet2!D319</f>
        <v>41222.716666666667</v>
      </c>
    </row>
    <row r="320" spans="1:2" x14ac:dyDescent="0.25">
      <c r="A320" s="9">
        <f>DATE(2012,Sheet2!$A320,Sheet2!$B320)+Sheet2!C320</f>
        <v>41223.283333333333</v>
      </c>
      <c r="B320" s="9">
        <f>DATE(2012,Sheet2!$A320,Sheet2!$B320)+Sheet2!D320</f>
        <v>41223.71597222222</v>
      </c>
    </row>
    <row r="321" spans="1:2" x14ac:dyDescent="0.25">
      <c r="A321" s="9">
        <f>DATE(2012,Sheet2!$A321,Sheet2!$B321)+Sheet2!C321</f>
        <v>41224.28402777778</v>
      </c>
      <c r="B321" s="9">
        <f>DATE(2012,Sheet2!$A321,Sheet2!$B321)+Sheet2!D321</f>
        <v>41224.71597222222</v>
      </c>
    </row>
    <row r="322" spans="1:2" x14ac:dyDescent="0.25">
      <c r="A322" s="9">
        <f>DATE(2012,Sheet2!$A322,Sheet2!$B322)+Sheet2!C322</f>
        <v>41225.284722222219</v>
      </c>
      <c r="B322" s="9">
        <f>DATE(2012,Sheet2!$A322,Sheet2!$B322)+Sheet2!D322</f>
        <v>41225.715277777781</v>
      </c>
    </row>
    <row r="323" spans="1:2" x14ac:dyDescent="0.25">
      <c r="A323" s="9">
        <f>DATE(2012,Sheet2!$A323,Sheet2!$B323)+Sheet2!C323</f>
        <v>41226.285416666666</v>
      </c>
      <c r="B323" s="9">
        <f>DATE(2012,Sheet2!$A323,Sheet2!$B323)+Sheet2!D323</f>
        <v>41226.714583333334</v>
      </c>
    </row>
    <row r="324" spans="1:2" x14ac:dyDescent="0.25">
      <c r="A324" s="9">
        <f>DATE(2012,Sheet2!$A324,Sheet2!$B324)+Sheet2!C324</f>
        <v>41227.286111111112</v>
      </c>
      <c r="B324" s="9">
        <f>DATE(2012,Sheet2!$A324,Sheet2!$B324)+Sheet2!D324</f>
        <v>41227.713888888888</v>
      </c>
    </row>
    <row r="325" spans="1:2" x14ac:dyDescent="0.25">
      <c r="A325" s="9">
        <f>DATE(2012,Sheet2!$A325,Sheet2!$B325)+Sheet2!C325</f>
        <v>41228.286805555559</v>
      </c>
      <c r="B325" s="9">
        <f>DATE(2012,Sheet2!$A325,Sheet2!$B325)+Sheet2!D325</f>
        <v>41228.713888888888</v>
      </c>
    </row>
    <row r="326" spans="1:2" x14ac:dyDescent="0.25">
      <c r="A326" s="9">
        <f>DATE(2012,Sheet2!$A326,Sheet2!$B326)+Sheet2!C326</f>
        <v>41229.287499999999</v>
      </c>
      <c r="B326" s="9">
        <f>DATE(2012,Sheet2!$A326,Sheet2!$B326)+Sheet2!D326</f>
        <v>41229.713194444441</v>
      </c>
    </row>
    <row r="327" spans="1:2" x14ac:dyDescent="0.25">
      <c r="A327" s="9">
        <f>DATE(2012,Sheet2!$A327,Sheet2!$B327)+Sheet2!C327</f>
        <v>41230.288194444445</v>
      </c>
      <c r="B327" s="9">
        <f>DATE(2012,Sheet2!$A327,Sheet2!$B327)+Sheet2!D327</f>
        <v>41230.713194444441</v>
      </c>
    </row>
    <row r="328" spans="1:2" x14ac:dyDescent="0.25">
      <c r="A328" s="9">
        <f>DATE(2012,Sheet2!$A328,Sheet2!$B328)+Sheet2!C328</f>
        <v>41231.288888888892</v>
      </c>
      <c r="B328" s="9">
        <f>DATE(2012,Sheet2!$A328,Sheet2!$B328)+Sheet2!D328</f>
        <v>41231.712500000001</v>
      </c>
    </row>
    <row r="329" spans="1:2" x14ac:dyDescent="0.25">
      <c r="A329" s="9">
        <f>DATE(2012,Sheet2!$A329,Sheet2!$B329)+Sheet2!C329</f>
        <v>41232.289583333331</v>
      </c>
      <c r="B329" s="9">
        <f>DATE(2012,Sheet2!$A329,Sheet2!$B329)+Sheet2!D329</f>
        <v>41232.711805555555</v>
      </c>
    </row>
    <row r="330" spans="1:2" x14ac:dyDescent="0.25">
      <c r="A330" s="9">
        <f>DATE(2012,Sheet2!$A330,Sheet2!$B330)+Sheet2!C330</f>
        <v>41233.290277777778</v>
      </c>
      <c r="B330" s="9">
        <f>DATE(2012,Sheet2!$A330,Sheet2!$B330)+Sheet2!D330</f>
        <v>41233.711805555555</v>
      </c>
    </row>
    <row r="331" spans="1:2" x14ac:dyDescent="0.25">
      <c r="A331" s="9">
        <f>DATE(2012,Sheet2!$A331,Sheet2!$B331)+Sheet2!C331</f>
        <v>41234.290972222225</v>
      </c>
      <c r="B331" s="9">
        <f>DATE(2012,Sheet2!$A331,Sheet2!$B331)+Sheet2!D331</f>
        <v>41234.711111111108</v>
      </c>
    </row>
    <row r="332" spans="1:2" x14ac:dyDescent="0.25">
      <c r="A332" s="9">
        <f>DATE(2012,Sheet2!$A332,Sheet2!$B332)+Sheet2!C332</f>
        <v>41235.291666666664</v>
      </c>
      <c r="B332" s="9">
        <f>DATE(2012,Sheet2!$A332,Sheet2!$B332)+Sheet2!D332</f>
        <v>41235.711111111108</v>
      </c>
    </row>
    <row r="333" spans="1:2" x14ac:dyDescent="0.25">
      <c r="A333" s="9">
        <f>DATE(2012,Sheet2!$A333,Sheet2!$B333)+Sheet2!C333</f>
        <v>41236.292361111111</v>
      </c>
      <c r="B333" s="9">
        <f>DATE(2012,Sheet2!$A333,Sheet2!$B333)+Sheet2!D333</f>
        <v>41236.711111111108</v>
      </c>
    </row>
    <row r="334" spans="1:2" x14ac:dyDescent="0.25">
      <c r="A334" s="9">
        <f>DATE(2012,Sheet2!$A334,Sheet2!$B334)+Sheet2!C334</f>
        <v>41237.293055555558</v>
      </c>
      <c r="B334" s="9">
        <f>DATE(2012,Sheet2!$A334,Sheet2!$B334)+Sheet2!D334</f>
        <v>41237.710416666669</v>
      </c>
    </row>
    <row r="335" spans="1:2" x14ac:dyDescent="0.25">
      <c r="A335" s="9">
        <f>DATE(2012,Sheet2!$A335,Sheet2!$B335)+Sheet2!C335</f>
        <v>41238.293749999997</v>
      </c>
      <c r="B335" s="9">
        <f>DATE(2012,Sheet2!$A335,Sheet2!$B335)+Sheet2!D335</f>
        <v>41238.710416666669</v>
      </c>
    </row>
    <row r="336" spans="1:2" x14ac:dyDescent="0.25">
      <c r="A336" s="9">
        <f>DATE(2012,Sheet2!$A336,Sheet2!$B336)+Sheet2!C336</f>
        <v>41239.293749999997</v>
      </c>
      <c r="B336" s="9">
        <f>DATE(2012,Sheet2!$A336,Sheet2!$B336)+Sheet2!D336</f>
        <v>41239.710416666669</v>
      </c>
    </row>
    <row r="337" spans="1:2" x14ac:dyDescent="0.25">
      <c r="A337" s="9">
        <f>DATE(2012,Sheet2!$A337,Sheet2!$B337)+Sheet2!C337</f>
        <v>41240.294444444444</v>
      </c>
      <c r="B337" s="9">
        <f>DATE(2012,Sheet2!$A337,Sheet2!$B337)+Sheet2!D337</f>
        <v>41240.709722222222</v>
      </c>
    </row>
    <row r="338" spans="1:2" x14ac:dyDescent="0.25">
      <c r="A338" s="9">
        <f>DATE(2012,Sheet2!$A338,Sheet2!$B338)+Sheet2!C338</f>
        <v>41241.295138888891</v>
      </c>
      <c r="B338" s="9">
        <f>DATE(2012,Sheet2!$A338,Sheet2!$B338)+Sheet2!D338</f>
        <v>41241.709722222222</v>
      </c>
    </row>
    <row r="339" spans="1:2" x14ac:dyDescent="0.25">
      <c r="A339" s="9">
        <f>DATE(2012,Sheet2!$A339,Sheet2!$B339)+Sheet2!C339</f>
        <v>41242.29583333333</v>
      </c>
      <c r="B339" s="9">
        <f>DATE(2012,Sheet2!$A339,Sheet2!$B339)+Sheet2!D339</f>
        <v>41242.709722222222</v>
      </c>
    </row>
    <row r="340" spans="1:2" x14ac:dyDescent="0.25">
      <c r="A340" s="9">
        <f>DATE(2012,Sheet2!$A340,Sheet2!$B340)+Sheet2!C340</f>
        <v>41243.296527777777</v>
      </c>
      <c r="B340" s="9">
        <f>DATE(2012,Sheet2!$A340,Sheet2!$B340)+Sheet2!D340</f>
        <v>41243.709722222222</v>
      </c>
    </row>
    <row r="341" spans="1:2" x14ac:dyDescent="0.25">
      <c r="A341" s="9">
        <f>DATE(2012,Sheet2!$A341,Sheet2!$B341)+Sheet2!C341</f>
        <v>41244.297222222223</v>
      </c>
      <c r="B341" s="9">
        <f>DATE(2012,Sheet2!$A341,Sheet2!$B341)+Sheet2!D341</f>
        <v>41244.709027777775</v>
      </c>
    </row>
    <row r="342" spans="1:2" x14ac:dyDescent="0.25">
      <c r="A342" s="9">
        <f>DATE(2012,Sheet2!$A342,Sheet2!$B342)+Sheet2!C342</f>
        <v>41245.29791666667</v>
      </c>
      <c r="B342" s="9">
        <f>DATE(2012,Sheet2!$A342,Sheet2!$B342)+Sheet2!D342</f>
        <v>41245.709027777775</v>
      </c>
    </row>
    <row r="343" spans="1:2" x14ac:dyDescent="0.25">
      <c r="A343" s="9">
        <f>DATE(2012,Sheet2!$A343,Sheet2!$B343)+Sheet2!C343</f>
        <v>41246.298611111109</v>
      </c>
      <c r="B343" s="9">
        <f>DATE(2012,Sheet2!$A343,Sheet2!$B343)+Sheet2!D343</f>
        <v>41246.709027777775</v>
      </c>
    </row>
    <row r="344" spans="1:2" x14ac:dyDescent="0.25">
      <c r="A344" s="9">
        <f>DATE(2012,Sheet2!$A344,Sheet2!$B344)+Sheet2!C344</f>
        <v>41247.299305555556</v>
      </c>
      <c r="B344" s="9">
        <f>DATE(2012,Sheet2!$A344,Sheet2!$B344)+Sheet2!D344</f>
        <v>41247.709027777775</v>
      </c>
    </row>
    <row r="345" spans="1:2" x14ac:dyDescent="0.25">
      <c r="A345" s="9">
        <f>DATE(2012,Sheet2!$A345,Sheet2!$B345)+Sheet2!C345</f>
        <v>41248.300000000003</v>
      </c>
      <c r="B345" s="9">
        <f>DATE(2012,Sheet2!$A345,Sheet2!$B345)+Sheet2!D345</f>
        <v>41248.709027777775</v>
      </c>
    </row>
    <row r="346" spans="1:2" x14ac:dyDescent="0.25">
      <c r="A346" s="9">
        <f>DATE(2012,Sheet2!$A346,Sheet2!$B346)+Sheet2!C346</f>
        <v>41249.300000000003</v>
      </c>
      <c r="B346" s="9">
        <f>DATE(2012,Sheet2!$A346,Sheet2!$B346)+Sheet2!D346</f>
        <v>41249.709027777775</v>
      </c>
    </row>
    <row r="347" spans="1:2" x14ac:dyDescent="0.25">
      <c r="A347" s="9">
        <f>DATE(2012,Sheet2!$A347,Sheet2!$B347)+Sheet2!C347</f>
        <v>41250.300694444442</v>
      </c>
      <c r="B347" s="9">
        <f>DATE(2012,Sheet2!$A347,Sheet2!$B347)+Sheet2!D347</f>
        <v>41250.709027777775</v>
      </c>
    </row>
    <row r="348" spans="1:2" x14ac:dyDescent="0.25">
      <c r="A348" s="9">
        <f>DATE(2012,Sheet2!$A348,Sheet2!$B348)+Sheet2!C348</f>
        <v>41251.301388888889</v>
      </c>
      <c r="B348" s="9">
        <f>DATE(2012,Sheet2!$A348,Sheet2!$B348)+Sheet2!D348</f>
        <v>41251.709027777775</v>
      </c>
    </row>
    <row r="349" spans="1:2" x14ac:dyDescent="0.25">
      <c r="A349" s="9">
        <f>DATE(2012,Sheet2!$A349,Sheet2!$B349)+Sheet2!C349</f>
        <v>41252.302083333336</v>
      </c>
      <c r="B349" s="9">
        <f>DATE(2012,Sheet2!$A349,Sheet2!$B349)+Sheet2!D349</f>
        <v>41252.709722222222</v>
      </c>
    </row>
    <row r="350" spans="1:2" x14ac:dyDescent="0.25">
      <c r="A350" s="9">
        <f>DATE(2012,Sheet2!$A350,Sheet2!$B350)+Sheet2!C350</f>
        <v>41253.302777777775</v>
      </c>
      <c r="B350" s="9">
        <f>DATE(2012,Sheet2!$A350,Sheet2!$B350)+Sheet2!D350</f>
        <v>41253.709722222222</v>
      </c>
    </row>
    <row r="351" spans="1:2" x14ac:dyDescent="0.25">
      <c r="A351" s="9">
        <f>DATE(2012,Sheet2!$A351,Sheet2!$B351)+Sheet2!C351</f>
        <v>41254.302777777775</v>
      </c>
      <c r="B351" s="9">
        <f>DATE(2012,Sheet2!$A351,Sheet2!$B351)+Sheet2!D351</f>
        <v>41254.709722222222</v>
      </c>
    </row>
    <row r="352" spans="1:2" x14ac:dyDescent="0.25">
      <c r="A352" s="9">
        <f>DATE(2012,Sheet2!$A352,Sheet2!$B352)+Sheet2!C352</f>
        <v>41255.303472222222</v>
      </c>
      <c r="B352" s="9">
        <f>DATE(2012,Sheet2!$A352,Sheet2!$B352)+Sheet2!D352</f>
        <v>41255.709722222222</v>
      </c>
    </row>
    <row r="353" spans="1:2" x14ac:dyDescent="0.25">
      <c r="A353" s="9">
        <f>DATE(2012,Sheet2!$A353,Sheet2!$B353)+Sheet2!C353</f>
        <v>41256.304166666669</v>
      </c>
      <c r="B353" s="9">
        <f>DATE(2012,Sheet2!$A353,Sheet2!$B353)+Sheet2!D353</f>
        <v>41256.709722222222</v>
      </c>
    </row>
    <row r="354" spans="1:2" x14ac:dyDescent="0.25">
      <c r="A354" s="9">
        <f>DATE(2012,Sheet2!$A354,Sheet2!$B354)+Sheet2!C354</f>
        <v>41257.304861111108</v>
      </c>
      <c r="B354" s="9">
        <f>DATE(2012,Sheet2!$A354,Sheet2!$B354)+Sheet2!D354</f>
        <v>41257.710416666669</v>
      </c>
    </row>
    <row r="355" spans="1:2" x14ac:dyDescent="0.25">
      <c r="A355" s="9">
        <f>DATE(2012,Sheet2!$A355,Sheet2!$B355)+Sheet2!C355</f>
        <v>41258.304861111108</v>
      </c>
      <c r="B355" s="9">
        <f>DATE(2012,Sheet2!$A355,Sheet2!$B355)+Sheet2!D355</f>
        <v>41258.710416666669</v>
      </c>
    </row>
    <row r="356" spans="1:2" x14ac:dyDescent="0.25">
      <c r="A356" s="9">
        <f>DATE(2012,Sheet2!$A356,Sheet2!$B356)+Sheet2!C356</f>
        <v>41259.305555555555</v>
      </c>
      <c r="B356" s="9">
        <f>DATE(2012,Sheet2!$A356,Sheet2!$B356)+Sheet2!D356</f>
        <v>41259.710416666669</v>
      </c>
    </row>
    <row r="357" spans="1:2" x14ac:dyDescent="0.25">
      <c r="A357" s="9">
        <f>DATE(2012,Sheet2!$A357,Sheet2!$B357)+Sheet2!C357</f>
        <v>41260.305555555555</v>
      </c>
      <c r="B357" s="9">
        <f>DATE(2012,Sheet2!$A357,Sheet2!$B357)+Sheet2!D357</f>
        <v>41260.711111111108</v>
      </c>
    </row>
    <row r="358" spans="1:2" x14ac:dyDescent="0.25">
      <c r="A358" s="9">
        <f>DATE(2012,Sheet2!$A358,Sheet2!$B358)+Sheet2!C358</f>
        <v>41261.306250000001</v>
      </c>
      <c r="B358" s="9">
        <f>DATE(2012,Sheet2!$A358,Sheet2!$B358)+Sheet2!D358</f>
        <v>41261.711111111108</v>
      </c>
    </row>
    <row r="359" spans="1:2" x14ac:dyDescent="0.25">
      <c r="A359" s="9">
        <f>DATE(2012,Sheet2!$A359,Sheet2!$B359)+Sheet2!C359</f>
        <v>41262.306944444441</v>
      </c>
      <c r="B359" s="9">
        <f>DATE(2012,Sheet2!$A359,Sheet2!$B359)+Sheet2!D359</f>
        <v>41262.711111111108</v>
      </c>
    </row>
    <row r="360" spans="1:2" x14ac:dyDescent="0.25">
      <c r="A360" s="9">
        <f>DATE(2012,Sheet2!$A360,Sheet2!$B360)+Sheet2!C360</f>
        <v>41263.306944444441</v>
      </c>
      <c r="B360" s="9">
        <f>DATE(2012,Sheet2!$A360,Sheet2!$B360)+Sheet2!D360</f>
        <v>41263.711805555555</v>
      </c>
    </row>
    <row r="361" spans="1:2" x14ac:dyDescent="0.25">
      <c r="A361" s="9">
        <f>DATE(2012,Sheet2!$A361,Sheet2!$B361)+Sheet2!C361</f>
        <v>41264.307638888888</v>
      </c>
      <c r="B361" s="9">
        <f>DATE(2012,Sheet2!$A361,Sheet2!$B361)+Sheet2!D361</f>
        <v>41264.711805555555</v>
      </c>
    </row>
    <row r="362" spans="1:2" x14ac:dyDescent="0.25">
      <c r="A362" s="9">
        <f>DATE(2012,Sheet2!$A362,Sheet2!$B362)+Sheet2!C362</f>
        <v>41265.307638888888</v>
      </c>
      <c r="B362" s="9">
        <f>DATE(2012,Sheet2!$A362,Sheet2!$B362)+Sheet2!D362</f>
        <v>41265.712500000001</v>
      </c>
    </row>
    <row r="363" spans="1:2" x14ac:dyDescent="0.25">
      <c r="A363" s="9">
        <f>DATE(2012,Sheet2!$A363,Sheet2!$B363)+Sheet2!C363</f>
        <v>41266.308333333334</v>
      </c>
      <c r="B363" s="9">
        <f>DATE(2012,Sheet2!$A363,Sheet2!$B363)+Sheet2!D363</f>
        <v>41266.713194444441</v>
      </c>
    </row>
    <row r="364" spans="1:2" x14ac:dyDescent="0.25">
      <c r="A364" s="9">
        <f>DATE(2012,Sheet2!$A364,Sheet2!$B364)+Sheet2!C364</f>
        <v>41267.308333333334</v>
      </c>
      <c r="B364" s="9">
        <f>DATE(2012,Sheet2!$A364,Sheet2!$B364)+Sheet2!D364</f>
        <v>41267.713194444441</v>
      </c>
    </row>
    <row r="365" spans="1:2" x14ac:dyDescent="0.25">
      <c r="A365" s="9">
        <f>DATE(2012,Sheet2!$A365,Sheet2!$B365)+Sheet2!C365</f>
        <v>41268.308333333334</v>
      </c>
      <c r="B365" s="9">
        <f>DATE(2012,Sheet2!$A365,Sheet2!$B365)+Sheet2!D365</f>
        <v>41268.713888888888</v>
      </c>
    </row>
    <row r="366" spans="1:2" x14ac:dyDescent="0.25">
      <c r="A366" s="9">
        <f>DATE(2012,Sheet2!$A366,Sheet2!$B366)+Sheet2!C366</f>
        <v>41269.309027777781</v>
      </c>
      <c r="B366" s="9">
        <f>DATE(2012,Sheet2!$A366,Sheet2!$B366)+Sheet2!D366</f>
        <v>41269.713888888888</v>
      </c>
    </row>
    <row r="367" spans="1:2" x14ac:dyDescent="0.25">
      <c r="A367" s="9">
        <f>DATE(2012,Sheet2!$A367,Sheet2!$B367)+Sheet2!C367</f>
        <v>41270.309027777781</v>
      </c>
      <c r="B367" s="9">
        <f>DATE(2012,Sheet2!$A367,Sheet2!$B367)+Sheet2!D367</f>
        <v>41270.714583333334</v>
      </c>
    </row>
    <row r="368" spans="1:2" x14ac:dyDescent="0.25">
      <c r="A368" s="9">
        <f>DATE(2012,Sheet2!$A368,Sheet2!$B368)+Sheet2!C368</f>
        <v>41271.309027777781</v>
      </c>
      <c r="B368" s="9">
        <f>DATE(2012,Sheet2!$A368,Sheet2!$B368)+Sheet2!D368</f>
        <v>41271.715277777781</v>
      </c>
    </row>
    <row r="369" spans="1:2" x14ac:dyDescent="0.25">
      <c r="A369" s="9">
        <f>DATE(2012,Sheet2!$A369,Sheet2!$B369)+Sheet2!C369</f>
        <v>41272.30972222222</v>
      </c>
      <c r="B369" s="9">
        <f>DATE(2012,Sheet2!$A369,Sheet2!$B369)+Sheet2!D369</f>
        <v>41272.715277777781</v>
      </c>
    </row>
    <row r="370" spans="1:2" x14ac:dyDescent="0.25">
      <c r="A370" s="9">
        <f>DATE(2012,Sheet2!$A370,Sheet2!$B370)+Sheet2!C370</f>
        <v>41273.30972222222</v>
      </c>
      <c r="B370" s="9">
        <f>DATE(2012,Sheet2!$A370,Sheet2!$B370)+Sheet2!D370</f>
        <v>41273.71597222222</v>
      </c>
    </row>
    <row r="371" spans="1:2" x14ac:dyDescent="0.25">
      <c r="A371" s="9">
        <f>DATE(2012,Sheet2!$A371,Sheet2!$B371)+Sheet2!C371</f>
        <v>41274.30972222222</v>
      </c>
      <c r="B371" s="9">
        <f>DATE(2012,Sheet2!$A371,Sheet2!$B371)+Sheet2!D371</f>
        <v>41274.716666666667</v>
      </c>
    </row>
  </sheetData>
  <mergeCells count="4">
    <mergeCell ref="A1:E1"/>
    <mergeCell ref="A2:E2"/>
    <mergeCell ref="A3:E3"/>
    <mergeCell ref="A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tabSelected="1" workbookViewId="0">
      <selection activeCell="A4" sqref="A4:B370"/>
    </sheetView>
  </sheetViews>
  <sheetFormatPr defaultRowHeight="15" x14ac:dyDescent="0.25"/>
  <cols>
    <col min="1" max="1" width="12.7109375" bestFit="1" customWidth="1"/>
    <col min="2" max="2" width="13.85546875" bestFit="1" customWidth="1"/>
    <col min="4" max="5" width="11.7109375" bestFit="1" customWidth="1"/>
  </cols>
  <sheetData>
    <row r="1" spans="1:5" x14ac:dyDescent="0.25">
      <c r="A1" s="12" t="s">
        <v>4</v>
      </c>
      <c r="B1" s="12"/>
      <c r="C1" s="12"/>
      <c r="D1" t="s">
        <v>315</v>
      </c>
      <c r="E1" t="s">
        <v>316</v>
      </c>
    </row>
    <row r="2" spans="1:5" x14ac:dyDescent="0.25">
      <c r="A2" s="12" t="s">
        <v>314</v>
      </c>
      <c r="B2" s="12"/>
      <c r="C2" s="12"/>
      <c r="D2" s="9">
        <f>DATE(2012,3,11)+TIME(2,0,0)</f>
        <v>40979.083333333336</v>
      </c>
      <c r="E2" s="9">
        <f>DATE(2012,11,4)+TIME(1,0,0)</f>
        <v>41217.041666666664</v>
      </c>
    </row>
    <row r="3" spans="1:5" x14ac:dyDescent="0.25">
      <c r="A3" s="12" t="s">
        <v>6</v>
      </c>
      <c r="B3" s="12"/>
      <c r="C3" s="12"/>
      <c r="D3" s="8"/>
      <c r="E3" s="8"/>
    </row>
    <row r="4" spans="1:5" x14ac:dyDescent="0.25">
      <c r="A4" t="s">
        <v>1</v>
      </c>
      <c r="B4" t="s">
        <v>2</v>
      </c>
    </row>
    <row r="5" spans="1:5" x14ac:dyDescent="0.25">
      <c r="A5" s="9">
        <f>IF(AND(EST!A6&gt;='ET - DST adjusted'!$D$2,EST!A6&lt;='ET - DST adjusted'!$E$2),EST!A6+1/24,EST!A6)</f>
        <v>40909.30972222222</v>
      </c>
      <c r="B5" s="9">
        <f>IF(AND(EST!B6&gt;='ET - DST adjusted'!$D$2,EST!B6&lt;='ET - DST adjusted'!$E$2),EST!B6+1/24,EST!B6)</f>
        <v>40909.716666666667</v>
      </c>
    </row>
    <row r="6" spans="1:5" x14ac:dyDescent="0.25">
      <c r="A6" s="9">
        <f>IF(AND(EST!A7&gt;='ET - DST adjusted'!$D$2,EST!A7&lt;='ET - DST adjusted'!$E$2),EST!A7+1/24,EST!A7)</f>
        <v>40910.30972222222</v>
      </c>
      <c r="B6" s="9">
        <f>IF(AND(EST!B7&gt;='ET - DST adjusted'!$D$2,EST!B7&lt;='ET - DST adjusted'!$E$2),EST!B7+1/24,EST!B7)</f>
        <v>40910.717361111114</v>
      </c>
    </row>
    <row r="7" spans="1:5" x14ac:dyDescent="0.25">
      <c r="A7" s="9">
        <f>IF(AND(EST!A8&gt;='ET - DST adjusted'!$D$2,EST!A8&lt;='ET - DST adjusted'!$E$2),EST!A8+1/24,EST!A8)</f>
        <v>40911.310416666667</v>
      </c>
      <c r="B7" s="9">
        <f>IF(AND(EST!B8&gt;='ET - DST adjusted'!$D$2,EST!B8&lt;='ET - DST adjusted'!$E$2),EST!B8+1/24,EST!B8)</f>
        <v>40911.718055555553</v>
      </c>
    </row>
    <row r="8" spans="1:5" x14ac:dyDescent="0.25">
      <c r="A8" s="9">
        <f>IF(AND(EST!A9&gt;='ET - DST adjusted'!$D$2,EST!A9&lt;='ET - DST adjusted'!$E$2),EST!A9+1/24,EST!A9)</f>
        <v>40912.310416666667</v>
      </c>
      <c r="B8" s="9">
        <f>IF(AND(EST!B9&gt;='ET - DST adjusted'!$D$2,EST!B9&lt;='ET - DST adjusted'!$E$2),EST!B9+1/24,EST!B9)</f>
        <v>40912.718055555553</v>
      </c>
    </row>
    <row r="9" spans="1:5" x14ac:dyDescent="0.25">
      <c r="A9" s="9">
        <f>IF(AND(EST!A10&gt;='ET - DST adjusted'!$D$2,EST!A10&lt;='ET - DST adjusted'!$E$2),EST!A10+1/24,EST!A10)</f>
        <v>40913.310416666667</v>
      </c>
      <c r="B9" s="9">
        <f>IF(AND(EST!B10&gt;='ET - DST adjusted'!$D$2,EST!B10&lt;='ET - DST adjusted'!$E$2),EST!B10+1/24,EST!B10)</f>
        <v>40913.71875</v>
      </c>
    </row>
    <row r="10" spans="1:5" x14ac:dyDescent="0.25">
      <c r="A10" s="9">
        <f>IF(AND(EST!A11&gt;='ET - DST adjusted'!$D$2,EST!A11&lt;='ET - DST adjusted'!$E$2),EST!A11+1/24,EST!A11)</f>
        <v>40914.310416666667</v>
      </c>
      <c r="B10" s="9">
        <f>IF(AND(EST!B11&gt;='ET - DST adjusted'!$D$2,EST!B11&lt;='ET - DST adjusted'!$E$2),EST!B11+1/24,EST!B11)</f>
        <v>40914.719444444447</v>
      </c>
    </row>
    <row r="11" spans="1:5" x14ac:dyDescent="0.25">
      <c r="A11" s="9">
        <f>IF(AND(EST!A12&gt;='ET - DST adjusted'!$D$2,EST!A12&lt;='ET - DST adjusted'!$E$2),EST!A12+1/24,EST!A12)</f>
        <v>40915.310416666667</v>
      </c>
      <c r="B11" s="9">
        <f>IF(AND(EST!B12&gt;='ET - DST adjusted'!$D$2,EST!B12&lt;='ET - DST adjusted'!$E$2),EST!B12+1/24,EST!B12)</f>
        <v>40915.720138888886</v>
      </c>
    </row>
    <row r="12" spans="1:5" x14ac:dyDescent="0.25">
      <c r="A12" s="9">
        <f>IF(AND(EST!A13&gt;='ET - DST adjusted'!$D$2,EST!A13&lt;='ET - DST adjusted'!$E$2),EST!A13+1/24,EST!A13)</f>
        <v>40916.310416666667</v>
      </c>
      <c r="B12" s="9">
        <f>IF(AND(EST!B13&gt;='ET - DST adjusted'!$D$2,EST!B13&lt;='ET - DST adjusted'!$E$2),EST!B13+1/24,EST!B13)</f>
        <v>40916.720833333333</v>
      </c>
    </row>
    <row r="13" spans="1:5" x14ac:dyDescent="0.25">
      <c r="A13" s="9">
        <f>IF(AND(EST!A14&gt;='ET - DST adjusted'!$D$2,EST!A14&lt;='ET - DST adjusted'!$E$2),EST!A14+1/24,EST!A14)</f>
        <v>40917.310416666667</v>
      </c>
      <c r="B13" s="9">
        <f>IF(AND(EST!B14&gt;='ET - DST adjusted'!$D$2,EST!B14&lt;='ET - DST adjusted'!$E$2),EST!B14+1/24,EST!B14)</f>
        <v>40917.72152777778</v>
      </c>
    </row>
    <row r="14" spans="1:5" x14ac:dyDescent="0.25">
      <c r="A14" s="9">
        <f>IF(AND(EST!A15&gt;='ET - DST adjusted'!$D$2,EST!A15&lt;='ET - DST adjusted'!$E$2),EST!A15+1/24,EST!A15)</f>
        <v>40918.310416666667</v>
      </c>
      <c r="B14" s="9">
        <f>IF(AND(EST!B15&gt;='ET - DST adjusted'!$D$2,EST!B15&lt;='ET - DST adjusted'!$E$2),EST!B15+1/24,EST!B15)</f>
        <v>40918.722222222219</v>
      </c>
    </row>
    <row r="15" spans="1:5" x14ac:dyDescent="0.25">
      <c r="A15" s="9">
        <f>IF(AND(EST!A16&gt;='ET - DST adjusted'!$D$2,EST!A16&lt;='ET - DST adjusted'!$E$2),EST!A16+1/24,EST!A16)</f>
        <v>40919.30972222222</v>
      </c>
      <c r="B15" s="9">
        <f>IF(AND(EST!B16&gt;='ET - DST adjusted'!$D$2,EST!B16&lt;='ET - DST adjusted'!$E$2),EST!B16+1/24,EST!B16)</f>
        <v>40919.722916666666</v>
      </c>
    </row>
    <row r="16" spans="1:5" x14ac:dyDescent="0.25">
      <c r="A16" s="9">
        <f>IF(AND(EST!A17&gt;='ET - DST adjusted'!$D$2,EST!A17&lt;='ET - DST adjusted'!$E$2),EST!A17+1/24,EST!A17)</f>
        <v>40920.30972222222</v>
      </c>
      <c r="B16" s="9">
        <f>IF(AND(EST!B17&gt;='ET - DST adjusted'!$D$2,EST!B17&lt;='ET - DST adjusted'!$E$2),EST!B17+1/24,EST!B17)</f>
        <v>40920.723611111112</v>
      </c>
    </row>
    <row r="17" spans="1:2" x14ac:dyDescent="0.25">
      <c r="A17" s="9">
        <f>IF(AND(EST!A18&gt;='ET - DST adjusted'!$D$2,EST!A18&lt;='ET - DST adjusted'!$E$2),EST!A18+1/24,EST!A18)</f>
        <v>40921.30972222222</v>
      </c>
      <c r="B17" s="9">
        <f>IF(AND(EST!B18&gt;='ET - DST adjusted'!$D$2,EST!B18&lt;='ET - DST adjusted'!$E$2),EST!B18+1/24,EST!B18)</f>
        <v>40921.724305555559</v>
      </c>
    </row>
    <row r="18" spans="1:2" x14ac:dyDescent="0.25">
      <c r="A18" s="9">
        <f>IF(AND(EST!A19&gt;='ET - DST adjusted'!$D$2,EST!A19&lt;='ET - DST adjusted'!$E$2),EST!A19+1/24,EST!A19)</f>
        <v>40922.30972222222</v>
      </c>
      <c r="B18" s="9">
        <f>IF(AND(EST!B19&gt;='ET - DST adjusted'!$D$2,EST!B19&lt;='ET - DST adjusted'!$E$2),EST!B19+1/24,EST!B19)</f>
        <v>40922.724999999999</v>
      </c>
    </row>
    <row r="19" spans="1:2" x14ac:dyDescent="0.25">
      <c r="A19" s="9">
        <f>IF(AND(EST!A20&gt;='ET - DST adjusted'!$D$2,EST!A20&lt;='ET - DST adjusted'!$E$2),EST!A20+1/24,EST!A20)</f>
        <v>40923.30972222222</v>
      </c>
      <c r="B19" s="9">
        <f>IF(AND(EST!B20&gt;='ET - DST adjusted'!$D$2,EST!B20&lt;='ET - DST adjusted'!$E$2),EST!B20+1/24,EST!B20)</f>
        <v>40923.724999999999</v>
      </c>
    </row>
    <row r="20" spans="1:2" x14ac:dyDescent="0.25">
      <c r="A20" s="9">
        <f>IF(AND(EST!A21&gt;='ET - DST adjusted'!$D$2,EST!A21&lt;='ET - DST adjusted'!$E$2),EST!A21+1/24,EST!A21)</f>
        <v>40924.309027777781</v>
      </c>
      <c r="B20" s="9">
        <f>IF(AND(EST!B21&gt;='ET - DST adjusted'!$D$2,EST!B21&lt;='ET - DST adjusted'!$E$2),EST!B21+1/24,EST!B21)</f>
        <v>40924.725694444445</v>
      </c>
    </row>
    <row r="21" spans="1:2" x14ac:dyDescent="0.25">
      <c r="A21" s="9">
        <f>IF(AND(EST!A22&gt;='ET - DST adjusted'!$D$2,EST!A22&lt;='ET - DST adjusted'!$E$2),EST!A22+1/24,EST!A22)</f>
        <v>40925.309027777781</v>
      </c>
      <c r="B21" s="9">
        <f>IF(AND(EST!B22&gt;='ET - DST adjusted'!$D$2,EST!B22&lt;='ET - DST adjusted'!$E$2),EST!B22+1/24,EST!B22)</f>
        <v>40925.726388888892</v>
      </c>
    </row>
    <row r="22" spans="1:2" x14ac:dyDescent="0.25">
      <c r="A22" s="9">
        <f>IF(AND(EST!A23&gt;='ET - DST adjusted'!$D$2,EST!A23&lt;='ET - DST adjusted'!$E$2),EST!A23+1/24,EST!A23)</f>
        <v>40926.309027777781</v>
      </c>
      <c r="B22" s="9">
        <f>IF(AND(EST!B23&gt;='ET - DST adjusted'!$D$2,EST!B23&lt;='ET - DST adjusted'!$E$2),EST!B23+1/24,EST!B23)</f>
        <v>40926.727083333331</v>
      </c>
    </row>
    <row r="23" spans="1:2" x14ac:dyDescent="0.25">
      <c r="A23" s="9">
        <f>IF(AND(EST!A24&gt;='ET - DST adjusted'!$D$2,EST!A24&lt;='ET - DST adjusted'!$E$2),EST!A24+1/24,EST!A24)</f>
        <v>40927.308333333334</v>
      </c>
      <c r="B23" s="9">
        <f>IF(AND(EST!B24&gt;='ET - DST adjusted'!$D$2,EST!B24&lt;='ET - DST adjusted'!$E$2),EST!B24+1/24,EST!B24)</f>
        <v>40927.728472222225</v>
      </c>
    </row>
    <row r="24" spans="1:2" x14ac:dyDescent="0.25">
      <c r="A24" s="9">
        <f>IF(AND(EST!A25&gt;='ET - DST adjusted'!$D$2,EST!A25&lt;='ET - DST adjusted'!$E$2),EST!A25+1/24,EST!A25)</f>
        <v>40928.308333333334</v>
      </c>
      <c r="B24" s="9">
        <f>IF(AND(EST!B25&gt;='ET - DST adjusted'!$D$2,EST!B25&lt;='ET - DST adjusted'!$E$2),EST!B25+1/24,EST!B25)</f>
        <v>40928.729166666664</v>
      </c>
    </row>
    <row r="25" spans="1:2" x14ac:dyDescent="0.25">
      <c r="A25" s="9">
        <f>IF(AND(EST!A26&gt;='ET - DST adjusted'!$D$2,EST!A26&lt;='ET - DST adjusted'!$E$2),EST!A26+1/24,EST!A26)</f>
        <v>40929.307638888888</v>
      </c>
      <c r="B25" s="9">
        <f>IF(AND(EST!B26&gt;='ET - DST adjusted'!$D$2,EST!B26&lt;='ET - DST adjusted'!$E$2),EST!B26+1/24,EST!B26)</f>
        <v>40929.729861111111</v>
      </c>
    </row>
    <row r="26" spans="1:2" x14ac:dyDescent="0.25">
      <c r="A26" s="9">
        <f>IF(AND(EST!A27&gt;='ET - DST adjusted'!$D$2,EST!A27&lt;='ET - DST adjusted'!$E$2),EST!A27+1/24,EST!A27)</f>
        <v>40930.307638888888</v>
      </c>
      <c r="B26" s="9">
        <f>IF(AND(EST!B27&gt;='ET - DST adjusted'!$D$2,EST!B27&lt;='ET - DST adjusted'!$E$2),EST!B27+1/24,EST!B27)</f>
        <v>40930.730555555558</v>
      </c>
    </row>
    <row r="27" spans="1:2" x14ac:dyDescent="0.25">
      <c r="A27" s="9">
        <f>IF(AND(EST!A28&gt;='ET - DST adjusted'!$D$2,EST!A28&lt;='ET - DST adjusted'!$E$2),EST!A28+1/24,EST!A28)</f>
        <v>40931.306944444441</v>
      </c>
      <c r="B27" s="9">
        <f>IF(AND(EST!B28&gt;='ET - DST adjusted'!$D$2,EST!B28&lt;='ET - DST adjusted'!$E$2),EST!B28+1/24,EST!B28)</f>
        <v>40931.731249999997</v>
      </c>
    </row>
    <row r="28" spans="1:2" x14ac:dyDescent="0.25">
      <c r="A28" s="9">
        <f>IF(AND(EST!A29&gt;='ET - DST adjusted'!$D$2,EST!A29&lt;='ET - DST adjusted'!$E$2),EST!A29+1/24,EST!A29)</f>
        <v>40932.306944444441</v>
      </c>
      <c r="B28" s="9">
        <f>IF(AND(EST!B29&gt;='ET - DST adjusted'!$D$2,EST!B29&lt;='ET - DST adjusted'!$E$2),EST!B29+1/24,EST!B29)</f>
        <v>40932.731944444444</v>
      </c>
    </row>
    <row r="29" spans="1:2" x14ac:dyDescent="0.25">
      <c r="A29" s="9">
        <f>IF(AND(EST!A30&gt;='ET - DST adjusted'!$D$2,EST!A30&lt;='ET - DST adjusted'!$E$2),EST!A30+1/24,EST!A30)</f>
        <v>40933.306250000001</v>
      </c>
      <c r="B29" s="9">
        <f>IF(AND(EST!B30&gt;='ET - DST adjusted'!$D$2,EST!B30&lt;='ET - DST adjusted'!$E$2),EST!B30+1/24,EST!B30)</f>
        <v>40933.732638888891</v>
      </c>
    </row>
    <row r="30" spans="1:2" x14ac:dyDescent="0.25">
      <c r="A30" s="9">
        <f>IF(AND(EST!A31&gt;='ET - DST adjusted'!$D$2,EST!A31&lt;='ET - DST adjusted'!$E$2),EST!A31+1/24,EST!A31)</f>
        <v>40934.306250000001</v>
      </c>
      <c r="B30" s="9">
        <f>IF(AND(EST!B31&gt;='ET - DST adjusted'!$D$2,EST!B31&lt;='ET - DST adjusted'!$E$2),EST!B31+1/24,EST!B31)</f>
        <v>40934.73333333333</v>
      </c>
    </row>
    <row r="31" spans="1:2" x14ac:dyDescent="0.25">
      <c r="A31" s="9">
        <f>IF(AND(EST!A32&gt;='ET - DST adjusted'!$D$2,EST!A32&lt;='ET - DST adjusted'!$E$2),EST!A32+1/24,EST!A32)</f>
        <v>40935.305555555555</v>
      </c>
      <c r="B31" s="9">
        <f>IF(AND(EST!B32&gt;='ET - DST adjusted'!$D$2,EST!B32&lt;='ET - DST adjusted'!$E$2),EST!B32+1/24,EST!B32)</f>
        <v>40935.734027777777</v>
      </c>
    </row>
    <row r="32" spans="1:2" x14ac:dyDescent="0.25">
      <c r="A32" s="9">
        <f>IF(AND(EST!A33&gt;='ET - DST adjusted'!$D$2,EST!A33&lt;='ET - DST adjusted'!$E$2),EST!A33+1/24,EST!A33)</f>
        <v>40936.305555555555</v>
      </c>
      <c r="B32" s="9">
        <f>IF(AND(EST!B33&gt;='ET - DST adjusted'!$D$2,EST!B33&lt;='ET - DST adjusted'!$E$2),EST!B33+1/24,EST!B33)</f>
        <v>40936.734722222223</v>
      </c>
    </row>
    <row r="33" spans="1:2" x14ac:dyDescent="0.25">
      <c r="A33" s="9">
        <f>IF(AND(EST!A34&gt;='ET - DST adjusted'!$D$2,EST!A34&lt;='ET - DST adjusted'!$E$2),EST!A34+1/24,EST!A34)</f>
        <v>40937.304861111108</v>
      </c>
      <c r="B33" s="9">
        <f>IF(AND(EST!B34&gt;='ET - DST adjusted'!$D$2,EST!B34&lt;='ET - DST adjusted'!$E$2),EST!B34+1/24,EST!B34)</f>
        <v>40937.73541666667</v>
      </c>
    </row>
    <row r="34" spans="1:2" x14ac:dyDescent="0.25">
      <c r="A34" s="9">
        <f>IF(AND(EST!A35&gt;='ET - DST adjusted'!$D$2,EST!A35&lt;='ET - DST adjusted'!$E$2),EST!A35+1/24,EST!A35)</f>
        <v>40938.304166666669</v>
      </c>
      <c r="B34" s="9">
        <f>IF(AND(EST!B35&gt;='ET - DST adjusted'!$D$2,EST!B35&lt;='ET - DST adjusted'!$E$2),EST!B35+1/24,EST!B35)</f>
        <v>40938.736111111109</v>
      </c>
    </row>
    <row r="35" spans="1:2" x14ac:dyDescent="0.25">
      <c r="A35" s="9">
        <f>IF(AND(EST!A36&gt;='ET - DST adjusted'!$D$2,EST!A36&lt;='ET - DST adjusted'!$E$2),EST!A36+1/24,EST!A36)</f>
        <v>40939.303472222222</v>
      </c>
      <c r="B35" s="9">
        <f>IF(AND(EST!B36&gt;='ET - DST adjusted'!$D$2,EST!B36&lt;='ET - DST adjusted'!$E$2),EST!B36+1/24,EST!B36)</f>
        <v>40939.736805555556</v>
      </c>
    </row>
    <row r="36" spans="1:2" x14ac:dyDescent="0.25">
      <c r="A36" s="9">
        <f>IF(AND(EST!A37&gt;='ET - DST adjusted'!$D$2,EST!A37&lt;='ET - DST adjusted'!$E$2),EST!A37+1/24,EST!A37)</f>
        <v>40940.303472222222</v>
      </c>
      <c r="B36" s="9">
        <f>IF(AND(EST!B37&gt;='ET - DST adjusted'!$D$2,EST!B37&lt;='ET - DST adjusted'!$E$2),EST!B37+1/24,EST!B37)</f>
        <v>40940.737500000003</v>
      </c>
    </row>
    <row r="37" spans="1:2" x14ac:dyDescent="0.25">
      <c r="A37" s="9">
        <f>IF(AND(EST!A38&gt;='ET - DST adjusted'!$D$2,EST!A38&lt;='ET - DST adjusted'!$E$2),EST!A38+1/24,EST!A38)</f>
        <v>40941.302777777775</v>
      </c>
      <c r="B37" s="9">
        <f>IF(AND(EST!B38&gt;='ET - DST adjusted'!$D$2,EST!B38&lt;='ET - DST adjusted'!$E$2),EST!B38+1/24,EST!B38)</f>
        <v>40941.738194444442</v>
      </c>
    </row>
    <row r="38" spans="1:2" x14ac:dyDescent="0.25">
      <c r="A38" s="9">
        <f>IF(AND(EST!A39&gt;='ET - DST adjusted'!$D$2,EST!A39&lt;='ET - DST adjusted'!$E$2),EST!A39+1/24,EST!A39)</f>
        <v>40942.302083333336</v>
      </c>
      <c r="B38" s="9">
        <f>IF(AND(EST!B39&gt;='ET - DST adjusted'!$D$2,EST!B39&lt;='ET - DST adjusted'!$E$2),EST!B39+1/24,EST!B39)</f>
        <v>40942.738888888889</v>
      </c>
    </row>
    <row r="39" spans="1:2" x14ac:dyDescent="0.25">
      <c r="A39" s="9">
        <f>IF(AND(EST!A40&gt;='ET - DST adjusted'!$D$2,EST!A40&lt;='ET - DST adjusted'!$E$2),EST!A40+1/24,EST!A40)</f>
        <v>40943.301388888889</v>
      </c>
      <c r="B39" s="9">
        <f>IF(AND(EST!B40&gt;='ET - DST adjusted'!$D$2,EST!B40&lt;='ET - DST adjusted'!$E$2),EST!B40+1/24,EST!B40)</f>
        <v>40943.739583333336</v>
      </c>
    </row>
    <row r="40" spans="1:2" x14ac:dyDescent="0.25">
      <c r="A40" s="9">
        <f>IF(AND(EST!A41&gt;='ET - DST adjusted'!$D$2,EST!A41&lt;='ET - DST adjusted'!$E$2),EST!A41+1/24,EST!A41)</f>
        <v>40944.300694444442</v>
      </c>
      <c r="B40" s="9">
        <f>IF(AND(EST!B41&gt;='ET - DST adjusted'!$D$2,EST!B41&lt;='ET - DST adjusted'!$E$2),EST!B41+1/24,EST!B41)</f>
        <v>40944.740277777775</v>
      </c>
    </row>
    <row r="41" spans="1:2" x14ac:dyDescent="0.25">
      <c r="A41" s="9">
        <f>IF(AND(EST!A42&gt;='ET - DST adjusted'!$D$2,EST!A42&lt;='ET - DST adjusted'!$E$2),EST!A42+1/24,EST!A42)</f>
        <v>40945.300000000003</v>
      </c>
      <c r="B41" s="9">
        <f>IF(AND(EST!B42&gt;='ET - DST adjusted'!$D$2,EST!B42&lt;='ET - DST adjusted'!$E$2),EST!B42+1/24,EST!B42)</f>
        <v>40945.740972222222</v>
      </c>
    </row>
    <row r="42" spans="1:2" x14ac:dyDescent="0.25">
      <c r="A42" s="9">
        <f>IF(AND(EST!A43&gt;='ET - DST adjusted'!$D$2,EST!A43&lt;='ET - DST adjusted'!$E$2),EST!A43+1/24,EST!A43)</f>
        <v>40946.300000000003</v>
      </c>
      <c r="B42" s="9">
        <f>IF(AND(EST!B43&gt;='ET - DST adjusted'!$D$2,EST!B43&lt;='ET - DST adjusted'!$E$2),EST!B43+1/24,EST!B43)</f>
        <v>40946.741666666669</v>
      </c>
    </row>
    <row r="43" spans="1:2" x14ac:dyDescent="0.25">
      <c r="A43" s="9">
        <f>IF(AND(EST!A44&gt;='ET - DST adjusted'!$D$2,EST!A44&lt;='ET - DST adjusted'!$E$2),EST!A44+1/24,EST!A44)</f>
        <v>40947.299305555556</v>
      </c>
      <c r="B43" s="9">
        <f>IF(AND(EST!B44&gt;='ET - DST adjusted'!$D$2,EST!B44&lt;='ET - DST adjusted'!$E$2),EST!B44+1/24,EST!B44)</f>
        <v>40947.742361111108</v>
      </c>
    </row>
    <row r="44" spans="1:2" x14ac:dyDescent="0.25">
      <c r="A44" s="9">
        <f>IF(AND(EST!A45&gt;='ET - DST adjusted'!$D$2,EST!A45&lt;='ET - DST adjusted'!$E$2),EST!A45+1/24,EST!A45)</f>
        <v>40948.298611111109</v>
      </c>
      <c r="B44" s="9">
        <f>IF(AND(EST!B45&gt;='ET - DST adjusted'!$D$2,EST!B45&lt;='ET - DST adjusted'!$E$2),EST!B45+1/24,EST!B45)</f>
        <v>40948.743055555555</v>
      </c>
    </row>
    <row r="45" spans="1:2" x14ac:dyDescent="0.25">
      <c r="A45" s="9">
        <f>IF(AND(EST!A46&gt;='ET - DST adjusted'!$D$2,EST!A46&lt;='ET - DST adjusted'!$E$2),EST!A46+1/24,EST!A46)</f>
        <v>40949.29791666667</v>
      </c>
      <c r="B45" s="9">
        <f>IF(AND(EST!B46&gt;='ET - DST adjusted'!$D$2,EST!B46&lt;='ET - DST adjusted'!$E$2),EST!B46+1/24,EST!B46)</f>
        <v>40949.743750000001</v>
      </c>
    </row>
    <row r="46" spans="1:2" x14ac:dyDescent="0.25">
      <c r="A46" s="9">
        <f>IF(AND(EST!A47&gt;='ET - DST adjusted'!$D$2,EST!A47&lt;='ET - DST adjusted'!$E$2),EST!A47+1/24,EST!A47)</f>
        <v>40950.297222222223</v>
      </c>
      <c r="B46" s="9">
        <f>IF(AND(EST!B47&gt;='ET - DST adjusted'!$D$2,EST!B47&lt;='ET - DST adjusted'!$E$2),EST!B47+1/24,EST!B47)</f>
        <v>40950.745138888888</v>
      </c>
    </row>
    <row r="47" spans="1:2" x14ac:dyDescent="0.25">
      <c r="A47" s="9">
        <f>IF(AND(EST!A48&gt;='ET - DST adjusted'!$D$2,EST!A48&lt;='ET - DST adjusted'!$E$2),EST!A48+1/24,EST!A48)</f>
        <v>40951.296527777777</v>
      </c>
      <c r="B47" s="9">
        <f>IF(AND(EST!B48&gt;='ET - DST adjusted'!$D$2,EST!B48&lt;='ET - DST adjusted'!$E$2),EST!B48+1/24,EST!B48)</f>
        <v>40951.745833333334</v>
      </c>
    </row>
    <row r="48" spans="1:2" x14ac:dyDescent="0.25">
      <c r="A48" s="9">
        <f>IF(AND(EST!A49&gt;='ET - DST adjusted'!$D$2,EST!A49&lt;='ET - DST adjusted'!$E$2),EST!A49+1/24,EST!A49)</f>
        <v>40952.29583333333</v>
      </c>
      <c r="B48" s="9">
        <f>IF(AND(EST!B49&gt;='ET - DST adjusted'!$D$2,EST!B49&lt;='ET - DST adjusted'!$E$2),EST!B49+1/24,EST!B49)</f>
        <v>40952.746527777781</v>
      </c>
    </row>
    <row r="49" spans="1:2" x14ac:dyDescent="0.25">
      <c r="A49" s="9">
        <f>IF(AND(EST!A50&gt;='ET - DST adjusted'!$D$2,EST!A50&lt;='ET - DST adjusted'!$E$2),EST!A50+1/24,EST!A50)</f>
        <v>40953.295138888891</v>
      </c>
      <c r="B49" s="9">
        <f>IF(AND(EST!B50&gt;='ET - DST adjusted'!$D$2,EST!B50&lt;='ET - DST adjusted'!$E$2),EST!B50+1/24,EST!B50)</f>
        <v>40953.74722222222</v>
      </c>
    </row>
    <row r="50" spans="1:2" x14ac:dyDescent="0.25">
      <c r="A50" s="9">
        <f>IF(AND(EST!A51&gt;='ET - DST adjusted'!$D$2,EST!A51&lt;='ET - DST adjusted'!$E$2),EST!A51+1/24,EST!A51)</f>
        <v>40954.293749999997</v>
      </c>
      <c r="B50" s="9">
        <f>IF(AND(EST!B51&gt;='ET - DST adjusted'!$D$2,EST!B51&lt;='ET - DST adjusted'!$E$2),EST!B51+1/24,EST!B51)</f>
        <v>40954.747916666667</v>
      </c>
    </row>
    <row r="51" spans="1:2" x14ac:dyDescent="0.25">
      <c r="A51" s="9">
        <f>IF(AND(EST!A52&gt;='ET - DST adjusted'!$D$2,EST!A52&lt;='ET - DST adjusted'!$E$2),EST!A52+1/24,EST!A52)</f>
        <v>40955.293055555558</v>
      </c>
      <c r="B51" s="9">
        <f>IF(AND(EST!B52&gt;='ET - DST adjusted'!$D$2,EST!B52&lt;='ET - DST adjusted'!$E$2),EST!B52+1/24,EST!B52)</f>
        <v>40955.748611111114</v>
      </c>
    </row>
    <row r="52" spans="1:2" x14ac:dyDescent="0.25">
      <c r="A52" s="9">
        <f>IF(AND(EST!A53&gt;='ET - DST adjusted'!$D$2,EST!A53&lt;='ET - DST adjusted'!$E$2),EST!A53+1/24,EST!A53)</f>
        <v>40956.292361111111</v>
      </c>
      <c r="B52" s="9">
        <f>IF(AND(EST!B53&gt;='ET - DST adjusted'!$D$2,EST!B53&lt;='ET - DST adjusted'!$E$2),EST!B53+1/24,EST!B53)</f>
        <v>40956.749305555553</v>
      </c>
    </row>
    <row r="53" spans="1:2" x14ac:dyDescent="0.25">
      <c r="A53" s="9">
        <f>IF(AND(EST!A54&gt;='ET - DST adjusted'!$D$2,EST!A54&lt;='ET - DST adjusted'!$E$2),EST!A54+1/24,EST!A54)</f>
        <v>40957.291666666664</v>
      </c>
      <c r="B53" s="9">
        <f>IF(AND(EST!B54&gt;='ET - DST adjusted'!$D$2,EST!B54&lt;='ET - DST adjusted'!$E$2),EST!B54+1/24,EST!B54)</f>
        <v>40957.75</v>
      </c>
    </row>
    <row r="54" spans="1:2" x14ac:dyDescent="0.25">
      <c r="A54" s="9">
        <f>IF(AND(EST!A55&gt;='ET - DST adjusted'!$D$2,EST!A55&lt;='ET - DST adjusted'!$E$2),EST!A55+1/24,EST!A55)</f>
        <v>40958.290972222225</v>
      </c>
      <c r="B54" s="9">
        <f>IF(AND(EST!B55&gt;='ET - DST adjusted'!$D$2,EST!B55&lt;='ET - DST adjusted'!$E$2),EST!B55+1/24,EST!B55)</f>
        <v>40958.750694444447</v>
      </c>
    </row>
    <row r="55" spans="1:2" x14ac:dyDescent="0.25">
      <c r="A55" s="9">
        <f>IF(AND(EST!A56&gt;='ET - DST adjusted'!$D$2,EST!A56&lt;='ET - DST adjusted'!$E$2),EST!A56+1/24,EST!A56)</f>
        <v>40959.290277777778</v>
      </c>
      <c r="B55" s="9">
        <f>IF(AND(EST!B56&gt;='ET - DST adjusted'!$D$2,EST!B56&lt;='ET - DST adjusted'!$E$2),EST!B56+1/24,EST!B56)</f>
        <v>40959.751388888886</v>
      </c>
    </row>
    <row r="56" spans="1:2" x14ac:dyDescent="0.25">
      <c r="A56" s="9">
        <f>IF(AND(EST!A57&gt;='ET - DST adjusted'!$D$2,EST!A57&lt;='ET - DST adjusted'!$E$2),EST!A57+1/24,EST!A57)</f>
        <v>40960.289583333331</v>
      </c>
      <c r="B56" s="9">
        <f>IF(AND(EST!B57&gt;='ET - DST adjusted'!$D$2,EST!B57&lt;='ET - DST adjusted'!$E$2),EST!B57+1/24,EST!B57)</f>
        <v>40960.752083333333</v>
      </c>
    </row>
    <row r="57" spans="1:2" x14ac:dyDescent="0.25">
      <c r="A57" s="9">
        <f>IF(AND(EST!A58&gt;='ET - DST adjusted'!$D$2,EST!A58&lt;='ET - DST adjusted'!$E$2),EST!A58+1/24,EST!A58)</f>
        <v>40961.288194444445</v>
      </c>
      <c r="B57" s="9">
        <f>IF(AND(EST!B58&gt;='ET - DST adjusted'!$D$2,EST!B58&lt;='ET - DST adjusted'!$E$2),EST!B58+1/24,EST!B58)</f>
        <v>40961.752083333333</v>
      </c>
    </row>
    <row r="58" spans="1:2" x14ac:dyDescent="0.25">
      <c r="A58" s="9">
        <f>IF(AND(EST!A59&gt;='ET - DST adjusted'!$D$2,EST!A59&lt;='ET - DST adjusted'!$E$2),EST!A59+1/24,EST!A59)</f>
        <v>40962.287499999999</v>
      </c>
      <c r="B58" s="9">
        <f>IF(AND(EST!B59&gt;='ET - DST adjusted'!$D$2,EST!B59&lt;='ET - DST adjusted'!$E$2),EST!B59+1/24,EST!B59)</f>
        <v>40962.75277777778</v>
      </c>
    </row>
    <row r="59" spans="1:2" x14ac:dyDescent="0.25">
      <c r="A59" s="9">
        <f>IF(AND(EST!A60&gt;='ET - DST adjusted'!$D$2,EST!A60&lt;='ET - DST adjusted'!$E$2),EST!A60+1/24,EST!A60)</f>
        <v>40963.286805555559</v>
      </c>
      <c r="B59" s="9">
        <f>IF(AND(EST!B60&gt;='ET - DST adjusted'!$D$2,EST!B60&lt;='ET - DST adjusted'!$E$2),EST!B60+1/24,EST!B60)</f>
        <v>40963.753472222219</v>
      </c>
    </row>
    <row r="60" spans="1:2" x14ac:dyDescent="0.25">
      <c r="A60" s="9">
        <f>IF(AND(EST!A61&gt;='ET - DST adjusted'!$D$2,EST!A61&lt;='ET - DST adjusted'!$E$2),EST!A61+1/24,EST!A61)</f>
        <v>40964.286111111112</v>
      </c>
      <c r="B60" s="9">
        <f>IF(AND(EST!B61&gt;='ET - DST adjusted'!$D$2,EST!B61&lt;='ET - DST adjusted'!$E$2),EST!B61+1/24,EST!B61)</f>
        <v>40964.754166666666</v>
      </c>
    </row>
    <row r="61" spans="1:2" x14ac:dyDescent="0.25">
      <c r="A61" s="9">
        <f>IF(AND(EST!A62&gt;='ET - DST adjusted'!$D$2,EST!A62&lt;='ET - DST adjusted'!$E$2),EST!A62+1/24,EST!A62)</f>
        <v>40965.284722222219</v>
      </c>
      <c r="B61" s="9">
        <f>IF(AND(EST!B62&gt;='ET - DST adjusted'!$D$2,EST!B62&lt;='ET - DST adjusted'!$E$2),EST!B62+1/24,EST!B62)</f>
        <v>40965.754861111112</v>
      </c>
    </row>
    <row r="62" spans="1:2" x14ac:dyDescent="0.25">
      <c r="A62" s="9">
        <f>IF(AND(EST!A63&gt;='ET - DST adjusted'!$D$2,EST!A63&lt;='ET - DST adjusted'!$E$2),EST!A63+1/24,EST!A63)</f>
        <v>40966.28402777778</v>
      </c>
      <c r="B62" s="9">
        <f>IF(AND(EST!B63&gt;='ET - DST adjusted'!$D$2,EST!B63&lt;='ET - DST adjusted'!$E$2),EST!B63+1/24,EST!B63)</f>
        <v>40966.755555555559</v>
      </c>
    </row>
    <row r="63" spans="1:2" x14ac:dyDescent="0.25">
      <c r="A63" s="9">
        <f>IF(AND(EST!A64&gt;='ET - DST adjusted'!$D$2,EST!A64&lt;='ET - DST adjusted'!$E$2),EST!A64+1/24,EST!A64)</f>
        <v>40967.283333333333</v>
      </c>
      <c r="B63" s="9">
        <f>IF(AND(EST!B64&gt;='ET - DST adjusted'!$D$2,EST!B64&lt;='ET - DST adjusted'!$E$2),EST!B64+1/24,EST!B64)</f>
        <v>40967.756249999999</v>
      </c>
    </row>
    <row r="64" spans="1:2" x14ac:dyDescent="0.25">
      <c r="A64" s="9">
        <f>IF(AND(EST!A65&gt;='ET - DST adjusted'!$D$2,EST!A65&lt;='ET - DST adjusted'!$E$2),EST!A65+1/24,EST!A65)</f>
        <v>40968.281944444447</v>
      </c>
      <c r="B64" s="9">
        <f>IF(AND(EST!B65&gt;='ET - DST adjusted'!$D$2,EST!B65&lt;='ET - DST adjusted'!$E$2),EST!B65+1/24,EST!B65)</f>
        <v>40968.756944444445</v>
      </c>
    </row>
    <row r="65" spans="1:2" x14ac:dyDescent="0.25">
      <c r="A65" s="9">
        <f>IF(AND(EST!A66&gt;='ET - DST adjusted'!$D$2,EST!A66&lt;='ET - DST adjusted'!$E$2),EST!A66+1/24,EST!A66)</f>
        <v>40969.28125</v>
      </c>
      <c r="B65" s="9">
        <f>IF(AND(EST!B66&gt;='ET - DST adjusted'!$D$2,EST!B66&lt;='ET - DST adjusted'!$E$2),EST!B66+1/24,EST!B66)</f>
        <v>40969.757638888892</v>
      </c>
    </row>
    <row r="66" spans="1:2" x14ac:dyDescent="0.25">
      <c r="A66" s="9">
        <f>IF(AND(EST!A67&gt;='ET - DST adjusted'!$D$2,EST!A67&lt;='ET - DST adjusted'!$E$2),EST!A67+1/24,EST!A67)</f>
        <v>40970.280555555553</v>
      </c>
      <c r="B66" s="9">
        <f>IF(AND(EST!B67&gt;='ET - DST adjusted'!$D$2,EST!B67&lt;='ET - DST adjusted'!$E$2),EST!B67+1/24,EST!B67)</f>
        <v>40970.758333333331</v>
      </c>
    </row>
    <row r="67" spans="1:2" x14ac:dyDescent="0.25">
      <c r="A67" s="9">
        <f>IF(AND(EST!A68&gt;='ET - DST adjusted'!$D$2,EST!A68&lt;='ET - DST adjusted'!$E$2),EST!A68+1/24,EST!A68)</f>
        <v>40971.279861111114</v>
      </c>
      <c r="B67" s="9">
        <f>IF(AND(EST!B68&gt;='ET - DST adjusted'!$D$2,EST!B68&lt;='ET - DST adjusted'!$E$2),EST!B68+1/24,EST!B68)</f>
        <v>40971.759027777778</v>
      </c>
    </row>
    <row r="68" spans="1:2" x14ac:dyDescent="0.25">
      <c r="A68" s="9">
        <f>IF(AND(EST!A69&gt;='ET - DST adjusted'!$D$2,EST!A69&lt;='ET - DST adjusted'!$E$2),EST!A69+1/24,EST!A69)</f>
        <v>40972.27847222222</v>
      </c>
      <c r="B68" s="9">
        <f>IF(AND(EST!B69&gt;='ET - DST adjusted'!$D$2,EST!B69&lt;='ET - DST adjusted'!$E$2),EST!B69+1/24,EST!B69)</f>
        <v>40972.759722222225</v>
      </c>
    </row>
    <row r="69" spans="1:2" x14ac:dyDescent="0.25">
      <c r="A69" s="9">
        <f>IF(AND(EST!A70&gt;='ET - DST adjusted'!$D$2,EST!A70&lt;='ET - DST adjusted'!$E$2),EST!A70+1/24,EST!A70)</f>
        <v>40973.277777777781</v>
      </c>
      <c r="B69" s="9">
        <f>IF(AND(EST!B70&gt;='ET - DST adjusted'!$D$2,EST!B70&lt;='ET - DST adjusted'!$E$2),EST!B70+1/24,EST!B70)</f>
        <v>40973.760416666664</v>
      </c>
    </row>
    <row r="70" spans="1:2" x14ac:dyDescent="0.25">
      <c r="A70" s="9">
        <f>IF(AND(EST!A71&gt;='ET - DST adjusted'!$D$2,EST!A71&lt;='ET - DST adjusted'!$E$2),EST!A71+1/24,EST!A71)</f>
        <v>40974.276388888888</v>
      </c>
      <c r="B70" s="9">
        <f>IF(AND(EST!B71&gt;='ET - DST adjusted'!$D$2,EST!B71&lt;='ET - DST adjusted'!$E$2),EST!B71+1/24,EST!B71)</f>
        <v>40974.761111111111</v>
      </c>
    </row>
    <row r="71" spans="1:2" x14ac:dyDescent="0.25">
      <c r="A71" s="9">
        <f>IF(AND(EST!A72&gt;='ET - DST adjusted'!$D$2,EST!A72&lt;='ET - DST adjusted'!$E$2),EST!A72+1/24,EST!A72)</f>
        <v>40975.275694444441</v>
      </c>
      <c r="B71" s="9">
        <f>IF(AND(EST!B72&gt;='ET - DST adjusted'!$D$2,EST!B72&lt;='ET - DST adjusted'!$E$2),EST!B72+1/24,EST!B72)</f>
        <v>40975.761805555558</v>
      </c>
    </row>
    <row r="72" spans="1:2" x14ac:dyDescent="0.25">
      <c r="A72" s="9">
        <f>IF(AND(EST!A73&gt;='ET - DST adjusted'!$D$2,EST!A73&lt;='ET - DST adjusted'!$E$2),EST!A73+1/24,EST!A73)</f>
        <v>40976.275000000001</v>
      </c>
      <c r="B72" s="9">
        <f>IF(AND(EST!B73&gt;='ET - DST adjusted'!$D$2,EST!B73&lt;='ET - DST adjusted'!$E$2),EST!B73+1/24,EST!B73)</f>
        <v>40976.761805555558</v>
      </c>
    </row>
    <row r="73" spans="1:2" x14ac:dyDescent="0.25">
      <c r="A73" s="9">
        <f>IF(AND(EST!A74&gt;='ET - DST adjusted'!$D$2,EST!A74&lt;='ET - DST adjusted'!$E$2),EST!A74+1/24,EST!A74)</f>
        <v>40977.273611111108</v>
      </c>
      <c r="B73" s="9">
        <f>IF(AND(EST!B74&gt;='ET - DST adjusted'!$D$2,EST!B74&lt;='ET - DST adjusted'!$E$2),EST!B74+1/24,EST!B74)</f>
        <v>40977.762499999997</v>
      </c>
    </row>
    <row r="74" spans="1:2" x14ac:dyDescent="0.25">
      <c r="A74" s="9">
        <f>IF(AND(EST!A75&gt;='ET - DST adjusted'!$D$2,EST!A75&lt;='ET - DST adjusted'!$E$2),EST!A75+1/24,EST!A75)</f>
        <v>40978.272916666669</v>
      </c>
      <c r="B74" s="9">
        <f>IF(AND(EST!B75&gt;='ET - DST adjusted'!$D$2,EST!B75&lt;='ET - DST adjusted'!$E$2),EST!B75+1/24,EST!B75)</f>
        <v>40978.763194444444</v>
      </c>
    </row>
    <row r="75" spans="1:2" x14ac:dyDescent="0.25">
      <c r="A75" s="9">
        <f>IF(AND(EST!A76&gt;='ET - DST adjusted'!$D$2,EST!A76&lt;='ET - DST adjusted'!$E$2),EST!A76+1/24,EST!A76)</f>
        <v>40979.313194444439</v>
      </c>
      <c r="B75" s="9">
        <f>IF(AND(EST!B76&gt;='ET - DST adjusted'!$D$2,EST!B76&lt;='ET - DST adjusted'!$E$2),EST!B76+1/24,EST!B76)</f>
        <v>40979.805555555555</v>
      </c>
    </row>
    <row r="76" spans="1:2" x14ac:dyDescent="0.25">
      <c r="A76" s="9">
        <f>IF(AND(EST!A77&gt;='ET - DST adjusted'!$D$2,EST!A77&lt;='ET - DST adjusted'!$E$2),EST!A77+1/24,EST!A77)</f>
        <v>40980.3125</v>
      </c>
      <c r="B76" s="9">
        <f>IF(AND(EST!B77&gt;='ET - DST adjusted'!$D$2,EST!B77&lt;='ET - DST adjusted'!$E$2),EST!B77+1/24,EST!B77)</f>
        <v>40980.806249999994</v>
      </c>
    </row>
    <row r="77" spans="1:2" x14ac:dyDescent="0.25">
      <c r="A77" s="9">
        <f>IF(AND(EST!A78&gt;='ET - DST adjusted'!$D$2,EST!A78&lt;='ET - DST adjusted'!$E$2),EST!A78+1/24,EST!A78)</f>
        <v>40981.311805555553</v>
      </c>
      <c r="B77" s="9">
        <f>IF(AND(EST!B78&gt;='ET - DST adjusted'!$D$2,EST!B78&lt;='ET - DST adjusted'!$E$2),EST!B78+1/24,EST!B78)</f>
        <v>40981.806944444441</v>
      </c>
    </row>
    <row r="78" spans="1:2" x14ac:dyDescent="0.25">
      <c r="A78" s="9">
        <f>IF(AND(EST!A79&gt;='ET - DST adjusted'!$D$2,EST!A79&lt;='ET - DST adjusted'!$E$2),EST!A79+1/24,EST!A79)</f>
        <v>40982.310416666667</v>
      </c>
      <c r="B78" s="9">
        <f>IF(AND(EST!B79&gt;='ET - DST adjusted'!$D$2,EST!B79&lt;='ET - DST adjusted'!$E$2),EST!B79+1/24,EST!B79)</f>
        <v>40982.807638888888</v>
      </c>
    </row>
    <row r="79" spans="1:2" x14ac:dyDescent="0.25">
      <c r="A79" s="9">
        <f>IF(AND(EST!A80&gt;='ET - DST adjusted'!$D$2,EST!A80&lt;='ET - DST adjusted'!$E$2),EST!A80+1/24,EST!A80)</f>
        <v>40983.30972222222</v>
      </c>
      <c r="B79" s="9">
        <f>IF(AND(EST!B80&gt;='ET - DST adjusted'!$D$2,EST!B80&lt;='ET - DST adjusted'!$E$2),EST!B80+1/24,EST!B80)</f>
        <v>40983.808333333334</v>
      </c>
    </row>
    <row r="80" spans="1:2" x14ac:dyDescent="0.25">
      <c r="A80" s="9">
        <f>IF(AND(EST!A81&gt;='ET - DST adjusted'!$D$2,EST!A81&lt;='ET - DST adjusted'!$E$2),EST!A81+1/24,EST!A81)</f>
        <v>40984.308333333334</v>
      </c>
      <c r="B80" s="9">
        <f>IF(AND(EST!B81&gt;='ET - DST adjusted'!$D$2,EST!B81&lt;='ET - DST adjusted'!$E$2),EST!B81+1/24,EST!B81)</f>
        <v>40984.808333333334</v>
      </c>
    </row>
    <row r="81" spans="1:2" x14ac:dyDescent="0.25">
      <c r="A81" s="9">
        <f>IF(AND(EST!A82&gt;='ET - DST adjusted'!$D$2,EST!A82&lt;='ET - DST adjusted'!$E$2),EST!A82+1/24,EST!A82)</f>
        <v>40985.307638888888</v>
      </c>
      <c r="B81" s="9">
        <f>IF(AND(EST!B82&gt;='ET - DST adjusted'!$D$2,EST!B82&lt;='ET - DST adjusted'!$E$2),EST!B82+1/24,EST!B82)</f>
        <v>40985.809027777774</v>
      </c>
    </row>
    <row r="82" spans="1:2" x14ac:dyDescent="0.25">
      <c r="A82" s="9">
        <f>IF(AND(EST!A83&gt;='ET - DST adjusted'!$D$2,EST!A83&lt;='ET - DST adjusted'!$E$2),EST!A83+1/24,EST!A83)</f>
        <v>40986.306249999994</v>
      </c>
      <c r="B82" s="9">
        <f>IF(AND(EST!B83&gt;='ET - DST adjusted'!$D$2,EST!B83&lt;='ET - DST adjusted'!$E$2),EST!B83+1/24,EST!B83)</f>
        <v>40986.80972222222</v>
      </c>
    </row>
    <row r="83" spans="1:2" x14ac:dyDescent="0.25">
      <c r="A83" s="9">
        <f>IF(AND(EST!A84&gt;='ET - DST adjusted'!$D$2,EST!A84&lt;='ET - DST adjusted'!$E$2),EST!A84+1/24,EST!A84)</f>
        <v>40987.305555555555</v>
      </c>
      <c r="B83" s="9">
        <f>IF(AND(EST!B84&gt;='ET - DST adjusted'!$D$2,EST!B84&lt;='ET - DST adjusted'!$E$2),EST!B84+1/24,EST!B84)</f>
        <v>40987.810416666667</v>
      </c>
    </row>
    <row r="84" spans="1:2" x14ac:dyDescent="0.25">
      <c r="A84" s="9">
        <f>IF(AND(EST!A85&gt;='ET - DST adjusted'!$D$2,EST!A85&lt;='ET - DST adjusted'!$E$2),EST!A85+1/24,EST!A85)</f>
        <v>40988.304861111108</v>
      </c>
      <c r="B84" s="9">
        <f>IF(AND(EST!B85&gt;='ET - DST adjusted'!$D$2,EST!B85&lt;='ET - DST adjusted'!$E$2),EST!B85+1/24,EST!B85)</f>
        <v>40988.811111111107</v>
      </c>
    </row>
    <row r="85" spans="1:2" x14ac:dyDescent="0.25">
      <c r="A85" s="9">
        <f>IF(AND(EST!A86&gt;='ET - DST adjusted'!$D$2,EST!A86&lt;='ET - DST adjusted'!$E$2),EST!A86+1/24,EST!A86)</f>
        <v>40989.303472222222</v>
      </c>
      <c r="B85" s="9">
        <f>IF(AND(EST!B86&gt;='ET - DST adjusted'!$D$2,EST!B86&lt;='ET - DST adjusted'!$E$2),EST!B86+1/24,EST!B86)</f>
        <v>40989.811805555553</v>
      </c>
    </row>
    <row r="86" spans="1:2" x14ac:dyDescent="0.25">
      <c r="A86" s="9">
        <f>IF(AND(EST!A87&gt;='ET - DST adjusted'!$D$2,EST!A87&lt;='ET - DST adjusted'!$E$2),EST!A87+1/24,EST!A87)</f>
        <v>40990.302777777775</v>
      </c>
      <c r="B86" s="9">
        <f>IF(AND(EST!B87&gt;='ET - DST adjusted'!$D$2,EST!B87&lt;='ET - DST adjusted'!$E$2),EST!B87+1/24,EST!B87)</f>
        <v>40990.8125</v>
      </c>
    </row>
    <row r="87" spans="1:2" x14ac:dyDescent="0.25">
      <c r="A87" s="9">
        <f>IF(AND(EST!A88&gt;='ET - DST adjusted'!$D$2,EST!A88&lt;='ET - DST adjusted'!$E$2),EST!A88+1/24,EST!A88)</f>
        <v>40991.301388888889</v>
      </c>
      <c r="B87" s="9">
        <f>IF(AND(EST!B88&gt;='ET - DST adjusted'!$D$2,EST!B88&lt;='ET - DST adjusted'!$E$2),EST!B88+1/24,EST!B88)</f>
        <v>40991.8125</v>
      </c>
    </row>
    <row r="88" spans="1:2" x14ac:dyDescent="0.25">
      <c r="A88" s="9">
        <f>IF(AND(EST!A89&gt;='ET - DST adjusted'!$D$2,EST!A89&lt;='ET - DST adjusted'!$E$2),EST!A89+1/24,EST!A89)</f>
        <v>40992.300694444442</v>
      </c>
      <c r="B88" s="9">
        <f>IF(AND(EST!B89&gt;='ET - DST adjusted'!$D$2,EST!B89&lt;='ET - DST adjusted'!$E$2),EST!B89+1/24,EST!B89)</f>
        <v>40992.813194444439</v>
      </c>
    </row>
    <row r="89" spans="1:2" x14ac:dyDescent="0.25">
      <c r="A89" s="9">
        <f>IF(AND(EST!A90&gt;='ET - DST adjusted'!$D$2,EST!A90&lt;='ET - DST adjusted'!$E$2),EST!A90+1/24,EST!A90)</f>
        <v>40993.299305555556</v>
      </c>
      <c r="B89" s="9">
        <f>IF(AND(EST!B90&gt;='ET - DST adjusted'!$D$2,EST!B90&lt;='ET - DST adjusted'!$E$2),EST!B90+1/24,EST!B90)</f>
        <v>40993.813888888886</v>
      </c>
    </row>
    <row r="90" spans="1:2" x14ac:dyDescent="0.25">
      <c r="A90" s="9">
        <f>IF(AND(EST!A91&gt;='ET - DST adjusted'!$D$2,EST!A91&lt;='ET - DST adjusted'!$E$2),EST!A91+1/24,EST!A91)</f>
        <v>40994.298611111109</v>
      </c>
      <c r="B90" s="9">
        <f>IF(AND(EST!B91&gt;='ET - DST adjusted'!$D$2,EST!B91&lt;='ET - DST adjusted'!$E$2),EST!B91+1/24,EST!B91)</f>
        <v>40994.814583333333</v>
      </c>
    </row>
    <row r="91" spans="1:2" x14ac:dyDescent="0.25">
      <c r="A91" s="9">
        <f>IF(AND(EST!A92&gt;='ET - DST adjusted'!$D$2,EST!A92&lt;='ET - DST adjusted'!$E$2),EST!A92+1/24,EST!A92)</f>
        <v>40995.297222222223</v>
      </c>
      <c r="B91" s="9">
        <f>IF(AND(EST!B92&gt;='ET - DST adjusted'!$D$2,EST!B92&lt;='ET - DST adjusted'!$E$2),EST!B92+1/24,EST!B92)</f>
        <v>40995.815277777772</v>
      </c>
    </row>
    <row r="92" spans="1:2" x14ac:dyDescent="0.25">
      <c r="A92" s="9">
        <f>IF(AND(EST!A93&gt;='ET - DST adjusted'!$D$2,EST!A93&lt;='ET - DST adjusted'!$E$2),EST!A93+1/24,EST!A93)</f>
        <v>40996.296527777777</v>
      </c>
      <c r="B92" s="9">
        <f>IF(AND(EST!B93&gt;='ET - DST adjusted'!$D$2,EST!B93&lt;='ET - DST adjusted'!$E$2),EST!B93+1/24,EST!B93)</f>
        <v>40996.815972222219</v>
      </c>
    </row>
    <row r="93" spans="1:2" x14ac:dyDescent="0.25">
      <c r="A93" s="9">
        <f>IF(AND(EST!A94&gt;='ET - DST adjusted'!$D$2,EST!A94&lt;='ET - DST adjusted'!$E$2),EST!A94+1/24,EST!A94)</f>
        <v>40997.29583333333</v>
      </c>
      <c r="B93" s="9">
        <f>IF(AND(EST!B94&gt;='ET - DST adjusted'!$D$2,EST!B94&lt;='ET - DST adjusted'!$E$2),EST!B94+1/24,EST!B94)</f>
        <v>40997.815972222219</v>
      </c>
    </row>
    <row r="94" spans="1:2" x14ac:dyDescent="0.25">
      <c r="A94" s="9">
        <f>IF(AND(EST!A95&gt;='ET - DST adjusted'!$D$2,EST!A95&lt;='ET - DST adjusted'!$E$2),EST!A95+1/24,EST!A95)</f>
        <v>40998.294444444444</v>
      </c>
      <c r="B94" s="9">
        <f>IF(AND(EST!B95&gt;='ET - DST adjusted'!$D$2,EST!B95&lt;='ET - DST adjusted'!$E$2),EST!B95+1/24,EST!B95)</f>
        <v>40998.816666666666</v>
      </c>
    </row>
    <row r="95" spans="1:2" x14ac:dyDescent="0.25">
      <c r="A95" s="9">
        <f>IF(AND(EST!A96&gt;='ET - DST adjusted'!$D$2,EST!A96&lt;='ET - DST adjusted'!$E$2),EST!A96+1/24,EST!A96)</f>
        <v>40999.293749999997</v>
      </c>
      <c r="B95" s="9">
        <f>IF(AND(EST!B96&gt;='ET - DST adjusted'!$D$2,EST!B96&lt;='ET - DST adjusted'!$E$2),EST!B96+1/24,EST!B96)</f>
        <v>40999.817361111105</v>
      </c>
    </row>
    <row r="96" spans="1:2" x14ac:dyDescent="0.25">
      <c r="A96" s="9">
        <f>IF(AND(EST!A97&gt;='ET - DST adjusted'!$D$2,EST!A97&lt;='ET - DST adjusted'!$E$2),EST!A97+1/24,EST!A97)</f>
        <v>41000.292361111111</v>
      </c>
      <c r="B96" s="9">
        <f>IF(AND(EST!B97&gt;='ET - DST adjusted'!$D$2,EST!B97&lt;='ET - DST adjusted'!$E$2),EST!B97+1/24,EST!B97)</f>
        <v>41000.818055555552</v>
      </c>
    </row>
    <row r="97" spans="1:2" x14ac:dyDescent="0.25">
      <c r="A97" s="9">
        <f>IF(AND(EST!A98&gt;='ET - DST adjusted'!$D$2,EST!A98&lt;='ET - DST adjusted'!$E$2),EST!A98+1/24,EST!A98)</f>
        <v>41001.291666666664</v>
      </c>
      <c r="B97" s="9">
        <f>IF(AND(EST!B98&gt;='ET - DST adjusted'!$D$2,EST!B98&lt;='ET - DST adjusted'!$E$2),EST!B98+1/24,EST!B98)</f>
        <v>41001.818749999999</v>
      </c>
    </row>
    <row r="98" spans="1:2" x14ac:dyDescent="0.25">
      <c r="A98" s="9">
        <f>IF(AND(EST!A99&gt;='ET - DST adjusted'!$D$2,EST!A99&lt;='ET - DST adjusted'!$E$2),EST!A99+1/24,EST!A99)</f>
        <v>41002.290277777778</v>
      </c>
      <c r="B98" s="9">
        <f>IF(AND(EST!B99&gt;='ET - DST adjusted'!$D$2,EST!B99&lt;='ET - DST adjusted'!$E$2),EST!B99+1/24,EST!B99)</f>
        <v>41002.819444444445</v>
      </c>
    </row>
    <row r="99" spans="1:2" x14ac:dyDescent="0.25">
      <c r="A99" s="9">
        <f>IF(AND(EST!A100&gt;='ET - DST adjusted'!$D$2,EST!A100&lt;='ET - DST adjusted'!$E$2),EST!A100+1/24,EST!A100)</f>
        <v>41003.289583333331</v>
      </c>
      <c r="B99" s="9">
        <f>IF(AND(EST!B100&gt;='ET - DST adjusted'!$D$2,EST!B100&lt;='ET - DST adjusted'!$E$2),EST!B100+1/24,EST!B100)</f>
        <v>41003.819444444445</v>
      </c>
    </row>
    <row r="100" spans="1:2" x14ac:dyDescent="0.25">
      <c r="A100" s="9">
        <f>IF(AND(EST!A101&gt;='ET - DST adjusted'!$D$2,EST!A101&lt;='ET - DST adjusted'!$E$2),EST!A101+1/24,EST!A101)</f>
        <v>41004.288888888885</v>
      </c>
      <c r="B100" s="9">
        <f>IF(AND(EST!B101&gt;='ET - DST adjusted'!$D$2,EST!B101&lt;='ET - DST adjusted'!$E$2),EST!B101+1/24,EST!B101)</f>
        <v>41004.820138888885</v>
      </c>
    </row>
    <row r="101" spans="1:2" x14ac:dyDescent="0.25">
      <c r="A101" s="9">
        <f>IF(AND(EST!A102&gt;='ET - DST adjusted'!$D$2,EST!A102&lt;='ET - DST adjusted'!$E$2),EST!A102+1/24,EST!A102)</f>
        <v>41005.287499999999</v>
      </c>
      <c r="B101" s="9">
        <f>IF(AND(EST!B102&gt;='ET - DST adjusted'!$D$2,EST!B102&lt;='ET - DST adjusted'!$E$2),EST!B102+1/24,EST!B102)</f>
        <v>41005.820833333331</v>
      </c>
    </row>
    <row r="102" spans="1:2" x14ac:dyDescent="0.25">
      <c r="A102" s="9">
        <f>IF(AND(EST!A103&gt;='ET - DST adjusted'!$D$2,EST!A103&lt;='ET - DST adjusted'!$E$2),EST!A103+1/24,EST!A103)</f>
        <v>41006.286805555552</v>
      </c>
      <c r="B102" s="9">
        <f>IF(AND(EST!B103&gt;='ET - DST adjusted'!$D$2,EST!B103&lt;='ET - DST adjusted'!$E$2),EST!B103+1/24,EST!B103)</f>
        <v>41006.821527777778</v>
      </c>
    </row>
    <row r="103" spans="1:2" x14ac:dyDescent="0.25">
      <c r="A103" s="9">
        <f>IF(AND(EST!A104&gt;='ET - DST adjusted'!$D$2,EST!A104&lt;='ET - DST adjusted'!$E$2),EST!A104+1/24,EST!A104)</f>
        <v>41007.285416666666</v>
      </c>
      <c r="B103" s="9">
        <f>IF(AND(EST!B104&gt;='ET - DST adjusted'!$D$2,EST!B104&lt;='ET - DST adjusted'!$E$2),EST!B104+1/24,EST!B104)</f>
        <v>41007.822222222218</v>
      </c>
    </row>
    <row r="104" spans="1:2" x14ac:dyDescent="0.25">
      <c r="A104" s="9">
        <f>IF(AND(EST!A105&gt;='ET - DST adjusted'!$D$2,EST!A105&lt;='ET - DST adjusted'!$E$2),EST!A105+1/24,EST!A105)</f>
        <v>41008.284722222219</v>
      </c>
      <c r="B104" s="9">
        <f>IF(AND(EST!B105&gt;='ET - DST adjusted'!$D$2,EST!B105&lt;='ET - DST adjusted'!$E$2),EST!B105+1/24,EST!B105)</f>
        <v>41008.822916666664</v>
      </c>
    </row>
    <row r="105" spans="1:2" x14ac:dyDescent="0.25">
      <c r="A105" s="9">
        <f>IF(AND(EST!A106&gt;='ET - DST adjusted'!$D$2,EST!A106&lt;='ET - DST adjusted'!$E$2),EST!A106+1/24,EST!A106)</f>
        <v>41009.284027777772</v>
      </c>
      <c r="B105" s="9">
        <f>IF(AND(EST!B106&gt;='ET - DST adjusted'!$D$2,EST!B106&lt;='ET - DST adjusted'!$E$2),EST!B106+1/24,EST!B106)</f>
        <v>41009.822916666664</v>
      </c>
    </row>
    <row r="106" spans="1:2" x14ac:dyDescent="0.25">
      <c r="A106" s="9">
        <f>IF(AND(EST!A107&gt;='ET - DST adjusted'!$D$2,EST!A107&lt;='ET - DST adjusted'!$E$2),EST!A107+1/24,EST!A107)</f>
        <v>41010.282638888886</v>
      </c>
      <c r="B106" s="9">
        <f>IF(AND(EST!B107&gt;='ET - DST adjusted'!$D$2,EST!B107&lt;='ET - DST adjusted'!$E$2),EST!B107+1/24,EST!B107)</f>
        <v>41010.823611111111</v>
      </c>
    </row>
    <row r="107" spans="1:2" x14ac:dyDescent="0.25">
      <c r="A107" s="9">
        <f>IF(AND(EST!A108&gt;='ET - DST adjusted'!$D$2,EST!A108&lt;='ET - DST adjusted'!$E$2),EST!A108+1/24,EST!A108)</f>
        <v>41011.281944444439</v>
      </c>
      <c r="B107" s="9">
        <f>IF(AND(EST!B108&gt;='ET - DST adjusted'!$D$2,EST!B108&lt;='ET - DST adjusted'!$E$2),EST!B108+1/24,EST!B108)</f>
        <v>41011.82430555555</v>
      </c>
    </row>
    <row r="108" spans="1:2" x14ac:dyDescent="0.25">
      <c r="A108" s="9">
        <f>IF(AND(EST!A109&gt;='ET - DST adjusted'!$D$2,EST!A109&lt;='ET - DST adjusted'!$E$2),EST!A109+1/24,EST!A109)</f>
        <v>41012.28125</v>
      </c>
      <c r="B108" s="9">
        <f>IF(AND(EST!B109&gt;='ET - DST adjusted'!$D$2,EST!B109&lt;='ET - DST adjusted'!$E$2),EST!B109+1/24,EST!B109)</f>
        <v>41012.824999999997</v>
      </c>
    </row>
    <row r="109" spans="1:2" x14ac:dyDescent="0.25">
      <c r="A109" s="9">
        <f>IF(AND(EST!A110&gt;='ET - DST adjusted'!$D$2,EST!A110&lt;='ET - DST adjusted'!$E$2),EST!A110+1/24,EST!A110)</f>
        <v>41013.279861111107</v>
      </c>
      <c r="B109" s="9">
        <f>IF(AND(EST!B110&gt;='ET - DST adjusted'!$D$2,EST!B110&lt;='ET - DST adjusted'!$E$2),EST!B110+1/24,EST!B110)</f>
        <v>41013.825694444444</v>
      </c>
    </row>
    <row r="110" spans="1:2" x14ac:dyDescent="0.25">
      <c r="A110" s="9">
        <f>IF(AND(EST!A111&gt;='ET - DST adjusted'!$D$2,EST!A111&lt;='ET - DST adjusted'!$E$2),EST!A111+1/24,EST!A111)</f>
        <v>41014.279166666667</v>
      </c>
      <c r="B110" s="9">
        <f>IF(AND(EST!B111&gt;='ET - DST adjusted'!$D$2,EST!B111&lt;='ET - DST adjusted'!$E$2),EST!B111+1/24,EST!B111)</f>
        <v>41014.826388888883</v>
      </c>
    </row>
    <row r="111" spans="1:2" x14ac:dyDescent="0.25">
      <c r="A111" s="9">
        <f>IF(AND(EST!A112&gt;='ET - DST adjusted'!$D$2,EST!A112&lt;='ET - DST adjusted'!$E$2),EST!A112+1/24,EST!A112)</f>
        <v>41015.27847222222</v>
      </c>
      <c r="B111" s="9">
        <f>IF(AND(EST!B112&gt;='ET - DST adjusted'!$D$2,EST!B112&lt;='ET - DST adjusted'!$E$2),EST!B112+1/24,EST!B112)</f>
        <v>41015.82708333333</v>
      </c>
    </row>
    <row r="112" spans="1:2" x14ac:dyDescent="0.25">
      <c r="A112" s="9">
        <f>IF(AND(EST!A113&gt;='ET - DST adjusted'!$D$2,EST!A113&lt;='ET - DST adjusted'!$E$2),EST!A113+1/24,EST!A113)</f>
        <v>41016.277083333334</v>
      </c>
      <c r="B112" s="9">
        <f>IF(AND(EST!B113&gt;='ET - DST adjusted'!$D$2,EST!B113&lt;='ET - DST adjusted'!$E$2),EST!B113+1/24,EST!B113)</f>
        <v>41016.82708333333</v>
      </c>
    </row>
    <row r="113" spans="1:2" x14ac:dyDescent="0.25">
      <c r="A113" s="9">
        <f>IF(AND(EST!A114&gt;='ET - DST adjusted'!$D$2,EST!A114&lt;='ET - DST adjusted'!$E$2),EST!A114+1/24,EST!A114)</f>
        <v>41017.276388888888</v>
      </c>
      <c r="B113" s="9">
        <f>IF(AND(EST!B114&gt;='ET - DST adjusted'!$D$2,EST!B114&lt;='ET - DST adjusted'!$E$2),EST!B114+1/24,EST!B114)</f>
        <v>41017.827777777777</v>
      </c>
    </row>
    <row r="114" spans="1:2" x14ac:dyDescent="0.25">
      <c r="A114" s="9">
        <f>IF(AND(EST!A115&gt;='ET - DST adjusted'!$D$2,EST!A115&lt;='ET - DST adjusted'!$E$2),EST!A115+1/24,EST!A115)</f>
        <v>41018.275694444441</v>
      </c>
      <c r="B114" s="9">
        <f>IF(AND(EST!B115&gt;='ET - DST adjusted'!$D$2,EST!B115&lt;='ET - DST adjusted'!$E$2),EST!B115+1/24,EST!B115)</f>
        <v>41018.828472222223</v>
      </c>
    </row>
    <row r="115" spans="1:2" x14ac:dyDescent="0.25">
      <c r="A115" s="9">
        <f>IF(AND(EST!A116&gt;='ET - DST adjusted'!$D$2,EST!A116&lt;='ET - DST adjusted'!$E$2),EST!A116+1/24,EST!A116)</f>
        <v>41019.274999999994</v>
      </c>
      <c r="B115" s="9">
        <f>IF(AND(EST!B116&gt;='ET - DST adjusted'!$D$2,EST!B116&lt;='ET - DST adjusted'!$E$2),EST!B116+1/24,EST!B116)</f>
        <v>41019.829166666663</v>
      </c>
    </row>
    <row r="116" spans="1:2" x14ac:dyDescent="0.25">
      <c r="A116" s="9">
        <f>IF(AND(EST!A117&gt;='ET - DST adjusted'!$D$2,EST!A117&lt;='ET - DST adjusted'!$E$2),EST!A117+1/24,EST!A117)</f>
        <v>41020.273611111108</v>
      </c>
      <c r="B116" s="9">
        <f>IF(AND(EST!B117&gt;='ET - DST adjusted'!$D$2,EST!B117&lt;='ET - DST adjusted'!$E$2),EST!B117+1/24,EST!B117)</f>
        <v>41020.829861111109</v>
      </c>
    </row>
    <row r="117" spans="1:2" x14ac:dyDescent="0.25">
      <c r="A117" s="9">
        <f>IF(AND(EST!A118&gt;='ET - DST adjusted'!$D$2,EST!A118&lt;='ET - DST adjusted'!$E$2),EST!A118+1/24,EST!A118)</f>
        <v>41021.272916666661</v>
      </c>
      <c r="B117" s="9">
        <f>IF(AND(EST!B118&gt;='ET - DST adjusted'!$D$2,EST!B118&lt;='ET - DST adjusted'!$E$2),EST!B118+1/24,EST!B118)</f>
        <v>41021.830555555556</v>
      </c>
    </row>
    <row r="118" spans="1:2" x14ac:dyDescent="0.25">
      <c r="A118" s="9">
        <f>IF(AND(EST!A119&gt;='ET - DST adjusted'!$D$2,EST!A119&lt;='ET - DST adjusted'!$E$2),EST!A119+1/24,EST!A119)</f>
        <v>41022.272222222222</v>
      </c>
      <c r="B118" s="9">
        <f>IF(AND(EST!B119&gt;='ET - DST adjusted'!$D$2,EST!B119&lt;='ET - DST adjusted'!$E$2),EST!B119+1/24,EST!B119)</f>
        <v>41022.830555555556</v>
      </c>
    </row>
    <row r="119" spans="1:2" x14ac:dyDescent="0.25">
      <c r="A119" s="9">
        <f>IF(AND(EST!A120&gt;='ET - DST adjusted'!$D$2,EST!A120&lt;='ET - DST adjusted'!$E$2),EST!A120+1/24,EST!A120)</f>
        <v>41023.271527777775</v>
      </c>
      <c r="B119" s="9">
        <f>IF(AND(EST!B120&gt;='ET - DST adjusted'!$D$2,EST!B120&lt;='ET - DST adjusted'!$E$2),EST!B120+1/24,EST!B120)</f>
        <v>41023.831249999996</v>
      </c>
    </row>
    <row r="120" spans="1:2" x14ac:dyDescent="0.25">
      <c r="A120" s="9">
        <f>IF(AND(EST!A121&gt;='ET - DST adjusted'!$D$2,EST!A121&lt;='ET - DST adjusted'!$E$2),EST!A121+1/24,EST!A121)</f>
        <v>41024.270138888889</v>
      </c>
      <c r="B120" s="9">
        <f>IF(AND(EST!B121&gt;='ET - DST adjusted'!$D$2,EST!B121&lt;='ET - DST adjusted'!$E$2),EST!B121+1/24,EST!B121)</f>
        <v>41024.831944444442</v>
      </c>
    </row>
    <row r="121" spans="1:2" x14ac:dyDescent="0.25">
      <c r="A121" s="9">
        <f>IF(AND(EST!A122&gt;='ET - DST adjusted'!$D$2,EST!A122&lt;='ET - DST adjusted'!$E$2),EST!A122+1/24,EST!A122)</f>
        <v>41025.269444444442</v>
      </c>
      <c r="B121" s="9">
        <f>IF(AND(EST!B122&gt;='ET - DST adjusted'!$D$2,EST!B122&lt;='ET - DST adjusted'!$E$2),EST!B122+1/24,EST!B122)</f>
        <v>41025.832638888889</v>
      </c>
    </row>
    <row r="122" spans="1:2" x14ac:dyDescent="0.25">
      <c r="A122" s="9">
        <f>IF(AND(EST!A123&gt;='ET - DST adjusted'!$D$2,EST!A123&lt;='ET - DST adjusted'!$E$2),EST!A123+1/24,EST!A123)</f>
        <v>41026.268749999996</v>
      </c>
      <c r="B122" s="9">
        <f>IF(AND(EST!B123&gt;='ET - DST adjusted'!$D$2,EST!B123&lt;='ET - DST adjusted'!$E$2),EST!B123+1/24,EST!B123)</f>
        <v>41026.833333333328</v>
      </c>
    </row>
    <row r="123" spans="1:2" x14ac:dyDescent="0.25">
      <c r="A123" s="9">
        <f>IF(AND(EST!A124&gt;='ET - DST adjusted'!$D$2,EST!A124&lt;='ET - DST adjusted'!$E$2),EST!A124+1/24,EST!A124)</f>
        <v>41027.268055555556</v>
      </c>
      <c r="B123" s="9">
        <f>IF(AND(EST!B124&gt;='ET - DST adjusted'!$D$2,EST!B124&lt;='ET - DST adjusted'!$E$2),EST!B124+1/24,EST!B124)</f>
        <v>41027.834027777775</v>
      </c>
    </row>
    <row r="124" spans="1:2" x14ac:dyDescent="0.25">
      <c r="A124" s="9">
        <f>IF(AND(EST!A125&gt;='ET - DST adjusted'!$D$2,EST!A125&lt;='ET - DST adjusted'!$E$2),EST!A125+1/24,EST!A125)</f>
        <v>41028.267361111109</v>
      </c>
      <c r="B124" s="9">
        <f>IF(AND(EST!B125&gt;='ET - DST adjusted'!$D$2,EST!B125&lt;='ET - DST adjusted'!$E$2),EST!B125+1/24,EST!B125)</f>
        <v>41028.834722222222</v>
      </c>
    </row>
    <row r="125" spans="1:2" x14ac:dyDescent="0.25">
      <c r="A125" s="9">
        <f>IF(AND(EST!A126&gt;='ET - DST adjusted'!$D$2,EST!A126&lt;='ET - DST adjusted'!$E$2),EST!A126+1/24,EST!A126)</f>
        <v>41029.266666666663</v>
      </c>
      <c r="B125" s="9">
        <f>IF(AND(EST!B126&gt;='ET - DST adjusted'!$D$2,EST!B126&lt;='ET - DST adjusted'!$E$2),EST!B126+1/24,EST!B126)</f>
        <v>41029.834722222222</v>
      </c>
    </row>
    <row r="126" spans="1:2" x14ac:dyDescent="0.25">
      <c r="A126" s="9">
        <f>IF(AND(EST!A127&gt;='ET - DST adjusted'!$D$2,EST!A127&lt;='ET - DST adjusted'!$E$2),EST!A127+1/24,EST!A127)</f>
        <v>41030.265972222223</v>
      </c>
      <c r="B126" s="9">
        <f>IF(AND(EST!B127&gt;='ET - DST adjusted'!$D$2,EST!B127&lt;='ET - DST adjusted'!$E$2),EST!B127+1/24,EST!B127)</f>
        <v>41030.835416666661</v>
      </c>
    </row>
    <row r="127" spans="1:2" x14ac:dyDescent="0.25">
      <c r="A127" s="9">
        <f>IF(AND(EST!A128&gt;='ET - DST adjusted'!$D$2,EST!A128&lt;='ET - DST adjusted'!$E$2),EST!A128+1/24,EST!A128)</f>
        <v>41031.265277777777</v>
      </c>
      <c r="B127" s="9">
        <f>IF(AND(EST!B128&gt;='ET - DST adjusted'!$D$2,EST!B128&lt;='ET - DST adjusted'!$E$2),EST!B128+1/24,EST!B128)</f>
        <v>41031.836111111108</v>
      </c>
    </row>
    <row r="128" spans="1:2" x14ac:dyDescent="0.25">
      <c r="A128" s="9">
        <f>IF(AND(EST!A129&gt;='ET - DST adjusted'!$D$2,EST!A129&lt;='ET - DST adjusted'!$E$2),EST!A129+1/24,EST!A129)</f>
        <v>41032.263888888883</v>
      </c>
      <c r="B128" s="9">
        <f>IF(AND(EST!B129&gt;='ET - DST adjusted'!$D$2,EST!B129&lt;='ET - DST adjusted'!$E$2),EST!B129+1/24,EST!B129)</f>
        <v>41032.836805555555</v>
      </c>
    </row>
    <row r="129" spans="1:2" x14ac:dyDescent="0.25">
      <c r="A129" s="9">
        <f>IF(AND(EST!A130&gt;='ET - DST adjusted'!$D$2,EST!A130&lt;='ET - DST adjusted'!$E$2),EST!A130+1/24,EST!A130)</f>
        <v>41033.263194444444</v>
      </c>
      <c r="B129" s="9">
        <f>IF(AND(EST!B130&gt;='ET - DST adjusted'!$D$2,EST!B130&lt;='ET - DST adjusted'!$E$2),EST!B130+1/24,EST!B130)</f>
        <v>41033.837499999994</v>
      </c>
    </row>
    <row r="130" spans="1:2" x14ac:dyDescent="0.25">
      <c r="A130" s="9">
        <f>IF(AND(EST!A131&gt;='ET - DST adjusted'!$D$2,EST!A131&lt;='ET - DST adjusted'!$E$2),EST!A131+1/24,EST!A131)</f>
        <v>41034.262499999997</v>
      </c>
      <c r="B130" s="9">
        <f>IF(AND(EST!B131&gt;='ET - DST adjusted'!$D$2,EST!B131&lt;='ET - DST adjusted'!$E$2),EST!B131+1/24,EST!B131)</f>
        <v>41034.838194444441</v>
      </c>
    </row>
    <row r="131" spans="1:2" x14ac:dyDescent="0.25">
      <c r="A131" s="9">
        <f>IF(AND(EST!A132&gt;='ET - DST adjusted'!$D$2,EST!A132&lt;='ET - DST adjusted'!$E$2),EST!A132+1/24,EST!A132)</f>
        <v>41035.26180555555</v>
      </c>
      <c r="B131" s="9">
        <f>IF(AND(EST!B132&gt;='ET - DST adjusted'!$D$2,EST!B132&lt;='ET - DST adjusted'!$E$2),EST!B132+1/24,EST!B132)</f>
        <v>41035.838194444441</v>
      </c>
    </row>
    <row r="132" spans="1:2" x14ac:dyDescent="0.25">
      <c r="A132" s="9">
        <f>IF(AND(EST!A133&gt;='ET - DST adjusted'!$D$2,EST!A133&lt;='ET - DST adjusted'!$E$2),EST!A133+1/24,EST!A133)</f>
        <v>41036.261111111111</v>
      </c>
      <c r="B132" s="9">
        <f>IF(AND(EST!B133&gt;='ET - DST adjusted'!$D$2,EST!B133&lt;='ET - DST adjusted'!$E$2),EST!B133+1/24,EST!B133)</f>
        <v>41036.838888888888</v>
      </c>
    </row>
    <row r="133" spans="1:2" x14ac:dyDescent="0.25">
      <c r="A133" s="9">
        <f>IF(AND(EST!A134&gt;='ET - DST adjusted'!$D$2,EST!A134&lt;='ET - DST adjusted'!$E$2),EST!A134+1/24,EST!A134)</f>
        <v>41037.261111111111</v>
      </c>
      <c r="B133" s="9">
        <f>IF(AND(EST!B134&gt;='ET - DST adjusted'!$D$2,EST!B134&lt;='ET - DST adjusted'!$E$2),EST!B134+1/24,EST!B134)</f>
        <v>41037.839583333334</v>
      </c>
    </row>
    <row r="134" spans="1:2" x14ac:dyDescent="0.25">
      <c r="A134" s="9">
        <f>IF(AND(EST!A135&gt;='ET - DST adjusted'!$D$2,EST!A135&lt;='ET - DST adjusted'!$E$2),EST!A135+1/24,EST!A135)</f>
        <v>41038.260416666664</v>
      </c>
      <c r="B134" s="9">
        <f>IF(AND(EST!B135&gt;='ET - DST adjusted'!$D$2,EST!B135&lt;='ET - DST adjusted'!$E$2),EST!B135+1/24,EST!B135)</f>
        <v>41038.840277777774</v>
      </c>
    </row>
    <row r="135" spans="1:2" x14ac:dyDescent="0.25">
      <c r="A135" s="9">
        <f>IF(AND(EST!A136&gt;='ET - DST adjusted'!$D$2,EST!A136&lt;='ET - DST adjusted'!$E$2),EST!A136+1/24,EST!A136)</f>
        <v>41039.259722222218</v>
      </c>
      <c r="B135" s="9">
        <f>IF(AND(EST!B136&gt;='ET - DST adjusted'!$D$2,EST!B136&lt;='ET - DST adjusted'!$E$2),EST!B136+1/24,EST!B136)</f>
        <v>41039.84097222222</v>
      </c>
    </row>
    <row r="136" spans="1:2" x14ac:dyDescent="0.25">
      <c r="A136" s="9">
        <f>IF(AND(EST!A137&gt;='ET - DST adjusted'!$D$2,EST!A137&lt;='ET - DST adjusted'!$E$2),EST!A137+1/24,EST!A137)</f>
        <v>41040.259027777778</v>
      </c>
      <c r="B136" s="9">
        <f>IF(AND(EST!B137&gt;='ET - DST adjusted'!$D$2,EST!B137&lt;='ET - DST adjusted'!$E$2),EST!B137+1/24,EST!B137)</f>
        <v>41040.841666666667</v>
      </c>
    </row>
    <row r="137" spans="1:2" x14ac:dyDescent="0.25">
      <c r="A137" s="9">
        <f>IF(AND(EST!A138&gt;='ET - DST adjusted'!$D$2,EST!A138&lt;='ET - DST adjusted'!$E$2),EST!A138+1/24,EST!A138)</f>
        <v>41041.258333333331</v>
      </c>
      <c r="B137" s="9">
        <f>IF(AND(EST!B138&gt;='ET - DST adjusted'!$D$2,EST!B138&lt;='ET - DST adjusted'!$E$2),EST!B138+1/24,EST!B138)</f>
        <v>41041.841666666667</v>
      </c>
    </row>
    <row r="138" spans="1:2" x14ac:dyDescent="0.25">
      <c r="A138" s="9">
        <f>IF(AND(EST!A139&gt;='ET - DST adjusted'!$D$2,EST!A139&lt;='ET - DST adjusted'!$E$2),EST!A139+1/24,EST!A139)</f>
        <v>41042.257638888885</v>
      </c>
      <c r="B138" s="9">
        <f>IF(AND(EST!B139&gt;='ET - DST adjusted'!$D$2,EST!B139&lt;='ET - DST adjusted'!$E$2),EST!B139+1/24,EST!B139)</f>
        <v>41042.842361111107</v>
      </c>
    </row>
    <row r="139" spans="1:2" x14ac:dyDescent="0.25">
      <c r="A139" s="9">
        <f>IF(AND(EST!A140&gt;='ET - DST adjusted'!$D$2,EST!A140&lt;='ET - DST adjusted'!$E$2),EST!A140+1/24,EST!A140)</f>
        <v>41043.256944444445</v>
      </c>
      <c r="B139" s="9">
        <f>IF(AND(EST!B140&gt;='ET - DST adjusted'!$D$2,EST!B140&lt;='ET - DST adjusted'!$E$2),EST!B140+1/24,EST!B140)</f>
        <v>41043.843055555553</v>
      </c>
    </row>
    <row r="140" spans="1:2" x14ac:dyDescent="0.25">
      <c r="A140" s="9">
        <f>IF(AND(EST!A141&gt;='ET - DST adjusted'!$D$2,EST!A141&lt;='ET - DST adjusted'!$E$2),EST!A141+1/24,EST!A141)</f>
        <v>41044.256944444445</v>
      </c>
      <c r="B140" s="9">
        <f>IF(AND(EST!B141&gt;='ET - DST adjusted'!$D$2,EST!B141&lt;='ET - DST adjusted'!$E$2),EST!B141+1/24,EST!B141)</f>
        <v>41044.84375</v>
      </c>
    </row>
    <row r="141" spans="1:2" x14ac:dyDescent="0.25">
      <c r="A141" s="9">
        <f>IF(AND(EST!A142&gt;='ET - DST adjusted'!$D$2,EST!A142&lt;='ET - DST adjusted'!$E$2),EST!A142+1/24,EST!A142)</f>
        <v>41045.256249999999</v>
      </c>
      <c r="B141" s="9">
        <f>IF(AND(EST!B142&gt;='ET - DST adjusted'!$D$2,EST!B142&lt;='ET - DST adjusted'!$E$2),EST!B142+1/24,EST!B142)</f>
        <v>41045.844444444439</v>
      </c>
    </row>
    <row r="142" spans="1:2" x14ac:dyDescent="0.25">
      <c r="A142" s="9">
        <f>IF(AND(EST!A143&gt;='ET - DST adjusted'!$D$2,EST!A143&lt;='ET - DST adjusted'!$E$2),EST!A143+1/24,EST!A143)</f>
        <v>41046.255555555552</v>
      </c>
      <c r="B142" s="9">
        <f>IF(AND(EST!B143&gt;='ET - DST adjusted'!$D$2,EST!B143&lt;='ET - DST adjusted'!$E$2),EST!B143+1/24,EST!B143)</f>
        <v>41046.845138888886</v>
      </c>
    </row>
    <row r="143" spans="1:2" x14ac:dyDescent="0.25">
      <c r="A143" s="9">
        <f>IF(AND(EST!A144&gt;='ET - DST adjusted'!$D$2,EST!A144&lt;='ET - DST adjusted'!$E$2),EST!A144+1/24,EST!A144)</f>
        <v>41047.254861111105</v>
      </c>
      <c r="B143" s="9">
        <f>IF(AND(EST!B144&gt;='ET - DST adjusted'!$D$2,EST!B144&lt;='ET - DST adjusted'!$E$2),EST!B144+1/24,EST!B144)</f>
        <v>41047.845138888886</v>
      </c>
    </row>
    <row r="144" spans="1:2" x14ac:dyDescent="0.25">
      <c r="A144" s="9">
        <f>IF(AND(EST!A145&gt;='ET - DST adjusted'!$D$2,EST!A145&lt;='ET - DST adjusted'!$E$2),EST!A145+1/24,EST!A145)</f>
        <v>41048.254861111105</v>
      </c>
      <c r="B144" s="9">
        <f>IF(AND(EST!B145&gt;='ET - DST adjusted'!$D$2,EST!B145&lt;='ET - DST adjusted'!$E$2),EST!B145+1/24,EST!B145)</f>
        <v>41048.845833333333</v>
      </c>
    </row>
    <row r="145" spans="1:2" x14ac:dyDescent="0.25">
      <c r="A145" s="9">
        <f>IF(AND(EST!A146&gt;='ET - DST adjusted'!$D$2,EST!A146&lt;='ET - DST adjusted'!$E$2),EST!A146+1/24,EST!A146)</f>
        <v>41049.254166666666</v>
      </c>
      <c r="B145" s="9">
        <f>IF(AND(EST!B146&gt;='ET - DST adjusted'!$D$2,EST!B146&lt;='ET - DST adjusted'!$E$2),EST!B146+1/24,EST!B146)</f>
        <v>41049.846527777772</v>
      </c>
    </row>
    <row r="146" spans="1:2" x14ac:dyDescent="0.25">
      <c r="A146" s="9">
        <f>IF(AND(EST!A147&gt;='ET - DST adjusted'!$D$2,EST!A147&lt;='ET - DST adjusted'!$E$2),EST!A147+1/24,EST!A147)</f>
        <v>41050.253472222219</v>
      </c>
      <c r="B146" s="9">
        <f>IF(AND(EST!B147&gt;='ET - DST adjusted'!$D$2,EST!B147&lt;='ET - DST adjusted'!$E$2),EST!B147+1/24,EST!B147)</f>
        <v>41050.847222222219</v>
      </c>
    </row>
    <row r="147" spans="1:2" x14ac:dyDescent="0.25">
      <c r="A147" s="9">
        <f>IF(AND(EST!A148&gt;='ET - DST adjusted'!$D$2,EST!A148&lt;='ET - DST adjusted'!$E$2),EST!A148+1/24,EST!A148)</f>
        <v>41051.253472222219</v>
      </c>
      <c r="B147" s="9">
        <f>IF(AND(EST!B148&gt;='ET - DST adjusted'!$D$2,EST!B148&lt;='ET - DST adjusted'!$E$2),EST!B148+1/24,EST!B148)</f>
        <v>41051.847222222219</v>
      </c>
    </row>
    <row r="148" spans="1:2" x14ac:dyDescent="0.25">
      <c r="A148" s="9">
        <f>IF(AND(EST!A149&gt;='ET - DST adjusted'!$D$2,EST!A149&lt;='ET - DST adjusted'!$E$2),EST!A149+1/24,EST!A149)</f>
        <v>41052.252777777772</v>
      </c>
      <c r="B148" s="9">
        <f>IF(AND(EST!B149&gt;='ET - DST adjusted'!$D$2,EST!B149&lt;='ET - DST adjusted'!$E$2),EST!B149+1/24,EST!B149)</f>
        <v>41052.847916666666</v>
      </c>
    </row>
    <row r="149" spans="1:2" x14ac:dyDescent="0.25">
      <c r="A149" s="9">
        <f>IF(AND(EST!A150&gt;='ET - DST adjusted'!$D$2,EST!A150&lt;='ET - DST adjusted'!$E$2),EST!A150+1/24,EST!A150)</f>
        <v>41053.252777777772</v>
      </c>
      <c r="B149" s="9">
        <f>IF(AND(EST!B150&gt;='ET - DST adjusted'!$D$2,EST!B150&lt;='ET - DST adjusted'!$E$2),EST!B150+1/24,EST!B150)</f>
        <v>41053.848611111105</v>
      </c>
    </row>
    <row r="150" spans="1:2" x14ac:dyDescent="0.25">
      <c r="A150" s="9">
        <f>IF(AND(EST!A151&gt;='ET - DST adjusted'!$D$2,EST!A151&lt;='ET - DST adjusted'!$E$2),EST!A151+1/24,EST!A151)</f>
        <v>41054.252083333333</v>
      </c>
      <c r="B150" s="9">
        <f>IF(AND(EST!B151&gt;='ET - DST adjusted'!$D$2,EST!B151&lt;='ET - DST adjusted'!$E$2),EST!B151+1/24,EST!B151)</f>
        <v>41054.849305555552</v>
      </c>
    </row>
    <row r="151" spans="1:2" x14ac:dyDescent="0.25">
      <c r="A151" s="9">
        <f>IF(AND(EST!A152&gt;='ET - DST adjusted'!$D$2,EST!A152&lt;='ET - DST adjusted'!$E$2),EST!A152+1/24,EST!A152)</f>
        <v>41055.252083333333</v>
      </c>
      <c r="B151" s="9">
        <f>IF(AND(EST!B152&gt;='ET - DST adjusted'!$D$2,EST!B152&lt;='ET - DST adjusted'!$E$2),EST!B152+1/24,EST!B152)</f>
        <v>41055.849305555552</v>
      </c>
    </row>
    <row r="152" spans="1:2" x14ac:dyDescent="0.25">
      <c r="A152" s="9">
        <f>IF(AND(EST!A153&gt;='ET - DST adjusted'!$D$2,EST!A153&lt;='ET - DST adjusted'!$E$2),EST!A153+1/24,EST!A153)</f>
        <v>41056.251388888886</v>
      </c>
      <c r="B152" s="9">
        <f>IF(AND(EST!B153&gt;='ET - DST adjusted'!$D$2,EST!B153&lt;='ET - DST adjusted'!$E$2),EST!B153+1/24,EST!B153)</f>
        <v>41056.85</v>
      </c>
    </row>
    <row r="153" spans="1:2" x14ac:dyDescent="0.25">
      <c r="A153" s="9">
        <f>IF(AND(EST!A154&gt;='ET - DST adjusted'!$D$2,EST!A154&lt;='ET - DST adjusted'!$E$2),EST!A154+1/24,EST!A154)</f>
        <v>41057.251388888886</v>
      </c>
      <c r="B153" s="9">
        <f>IF(AND(EST!B154&gt;='ET - DST adjusted'!$D$2,EST!B154&lt;='ET - DST adjusted'!$E$2),EST!B154+1/24,EST!B154)</f>
        <v>41057.850694444445</v>
      </c>
    </row>
    <row r="154" spans="1:2" x14ac:dyDescent="0.25">
      <c r="A154" s="9">
        <f>IF(AND(EST!A155&gt;='ET - DST adjusted'!$D$2,EST!A155&lt;='ET - DST adjusted'!$E$2),EST!A155+1/24,EST!A155)</f>
        <v>41058.250694444439</v>
      </c>
      <c r="B154" s="9">
        <f>IF(AND(EST!B155&gt;='ET - DST adjusted'!$D$2,EST!B155&lt;='ET - DST adjusted'!$E$2),EST!B155+1/24,EST!B155)</f>
        <v>41058.850694444445</v>
      </c>
    </row>
    <row r="155" spans="1:2" x14ac:dyDescent="0.25">
      <c r="A155" s="9">
        <f>IF(AND(EST!A156&gt;='ET - DST adjusted'!$D$2,EST!A156&lt;='ET - DST adjusted'!$E$2),EST!A156+1/24,EST!A156)</f>
        <v>41059.250694444439</v>
      </c>
      <c r="B155" s="9">
        <f>IF(AND(EST!B156&gt;='ET - DST adjusted'!$D$2,EST!B156&lt;='ET - DST adjusted'!$E$2),EST!B156+1/24,EST!B156)</f>
        <v>41059.851388888885</v>
      </c>
    </row>
    <row r="156" spans="1:2" x14ac:dyDescent="0.25">
      <c r="A156" s="9">
        <f>IF(AND(EST!A157&gt;='ET - DST adjusted'!$D$2,EST!A157&lt;='ET - DST adjusted'!$E$2),EST!A157+1/24,EST!A157)</f>
        <v>41060.25</v>
      </c>
      <c r="B156" s="9">
        <f>IF(AND(EST!B157&gt;='ET - DST adjusted'!$D$2,EST!B157&lt;='ET - DST adjusted'!$E$2),EST!B157+1/24,EST!B157)</f>
        <v>41060.852083333331</v>
      </c>
    </row>
    <row r="157" spans="1:2" x14ac:dyDescent="0.25">
      <c r="A157" s="9">
        <f>IF(AND(EST!A158&gt;='ET - DST adjusted'!$D$2,EST!A158&lt;='ET - DST adjusted'!$E$2),EST!A158+1/24,EST!A158)</f>
        <v>41061.25</v>
      </c>
      <c r="B157" s="9">
        <f>IF(AND(EST!B158&gt;='ET - DST adjusted'!$D$2,EST!B158&lt;='ET - DST adjusted'!$E$2),EST!B158+1/24,EST!B158)</f>
        <v>41061.852083333331</v>
      </c>
    </row>
    <row r="158" spans="1:2" x14ac:dyDescent="0.25">
      <c r="A158" s="9">
        <f>IF(AND(EST!A159&gt;='ET - DST adjusted'!$D$2,EST!A159&lt;='ET - DST adjusted'!$E$2),EST!A159+1/24,EST!A159)</f>
        <v>41062.25</v>
      </c>
      <c r="B158" s="9">
        <f>IF(AND(EST!B159&gt;='ET - DST adjusted'!$D$2,EST!B159&lt;='ET - DST adjusted'!$E$2),EST!B159+1/24,EST!B159)</f>
        <v>41062.852777777778</v>
      </c>
    </row>
    <row r="159" spans="1:2" x14ac:dyDescent="0.25">
      <c r="A159" s="9">
        <f>IF(AND(EST!A160&gt;='ET - DST adjusted'!$D$2,EST!A160&lt;='ET - DST adjusted'!$E$2),EST!A160+1/24,EST!A160)</f>
        <v>41063.25</v>
      </c>
      <c r="B159" s="9">
        <f>IF(AND(EST!B160&gt;='ET - DST adjusted'!$D$2,EST!B160&lt;='ET - DST adjusted'!$E$2),EST!B160+1/24,EST!B160)</f>
        <v>41063.853472222218</v>
      </c>
    </row>
    <row r="160" spans="1:2" x14ac:dyDescent="0.25">
      <c r="A160" s="9">
        <f>IF(AND(EST!A161&gt;='ET - DST adjusted'!$D$2,EST!A161&lt;='ET - DST adjusted'!$E$2),EST!A161+1/24,EST!A161)</f>
        <v>41064.249305555553</v>
      </c>
      <c r="B160" s="9">
        <f>IF(AND(EST!B161&gt;='ET - DST adjusted'!$D$2,EST!B161&lt;='ET - DST adjusted'!$E$2),EST!B161+1/24,EST!B161)</f>
        <v>41064.853472222218</v>
      </c>
    </row>
    <row r="161" spans="1:2" x14ac:dyDescent="0.25">
      <c r="A161" s="9">
        <f>IF(AND(EST!A162&gt;='ET - DST adjusted'!$D$2,EST!A162&lt;='ET - DST adjusted'!$E$2),EST!A162+1/24,EST!A162)</f>
        <v>41065.249305555553</v>
      </c>
      <c r="B161" s="9">
        <f>IF(AND(EST!B162&gt;='ET - DST adjusted'!$D$2,EST!B162&lt;='ET - DST adjusted'!$E$2),EST!B162+1/24,EST!B162)</f>
        <v>41065.854166666664</v>
      </c>
    </row>
    <row r="162" spans="1:2" x14ac:dyDescent="0.25">
      <c r="A162" s="9">
        <f>IF(AND(EST!A163&gt;='ET - DST adjusted'!$D$2,EST!A163&lt;='ET - DST adjusted'!$E$2),EST!A163+1/24,EST!A163)</f>
        <v>41066.249305555553</v>
      </c>
      <c r="B162" s="9">
        <f>IF(AND(EST!B163&gt;='ET - DST adjusted'!$D$2,EST!B163&lt;='ET - DST adjusted'!$E$2),EST!B163+1/24,EST!B163)</f>
        <v>41066.854166666664</v>
      </c>
    </row>
    <row r="163" spans="1:2" x14ac:dyDescent="0.25">
      <c r="A163" s="9">
        <f>IF(AND(EST!A164&gt;='ET - DST adjusted'!$D$2,EST!A164&lt;='ET - DST adjusted'!$E$2),EST!A164+1/24,EST!A164)</f>
        <v>41067.249305555553</v>
      </c>
      <c r="B163" s="9">
        <f>IF(AND(EST!B164&gt;='ET - DST adjusted'!$D$2,EST!B164&lt;='ET - DST adjusted'!$E$2),EST!B164+1/24,EST!B164)</f>
        <v>41067.854861111111</v>
      </c>
    </row>
    <row r="164" spans="1:2" x14ac:dyDescent="0.25">
      <c r="A164" s="9">
        <f>IF(AND(EST!A165&gt;='ET - DST adjusted'!$D$2,EST!A165&lt;='ET - DST adjusted'!$E$2),EST!A165+1/24,EST!A165)</f>
        <v>41068.249305555553</v>
      </c>
      <c r="B164" s="9">
        <f>IF(AND(EST!B165&gt;='ET - DST adjusted'!$D$2,EST!B165&lt;='ET - DST adjusted'!$E$2),EST!B165+1/24,EST!B165)</f>
        <v>41068.854861111111</v>
      </c>
    </row>
    <row r="165" spans="1:2" x14ac:dyDescent="0.25">
      <c r="A165" s="9">
        <f>IF(AND(EST!A166&gt;='ET - DST adjusted'!$D$2,EST!A166&lt;='ET - DST adjusted'!$E$2),EST!A166+1/24,EST!A166)</f>
        <v>41069.248611111107</v>
      </c>
      <c r="B165" s="9">
        <f>IF(AND(EST!B166&gt;='ET - DST adjusted'!$D$2,EST!B166&lt;='ET - DST adjusted'!$E$2),EST!B166+1/24,EST!B166)</f>
        <v>41069.85555555555</v>
      </c>
    </row>
    <row r="166" spans="1:2" x14ac:dyDescent="0.25">
      <c r="A166" s="9">
        <f>IF(AND(EST!A167&gt;='ET - DST adjusted'!$D$2,EST!A167&lt;='ET - DST adjusted'!$E$2),EST!A167+1/24,EST!A167)</f>
        <v>41070.248611111107</v>
      </c>
      <c r="B166" s="9">
        <f>IF(AND(EST!B167&gt;='ET - DST adjusted'!$D$2,EST!B167&lt;='ET - DST adjusted'!$E$2),EST!B167+1/24,EST!B167)</f>
        <v>41070.85555555555</v>
      </c>
    </row>
    <row r="167" spans="1:2" x14ac:dyDescent="0.25">
      <c r="A167" s="9">
        <f>IF(AND(EST!A168&gt;='ET - DST adjusted'!$D$2,EST!A168&lt;='ET - DST adjusted'!$E$2),EST!A168+1/24,EST!A168)</f>
        <v>41071.248611111107</v>
      </c>
      <c r="B167" s="9">
        <f>IF(AND(EST!B168&gt;='ET - DST adjusted'!$D$2,EST!B168&lt;='ET - DST adjusted'!$E$2),EST!B168+1/24,EST!B168)</f>
        <v>41071.856249999997</v>
      </c>
    </row>
    <row r="168" spans="1:2" x14ac:dyDescent="0.25">
      <c r="A168" s="9">
        <f>IF(AND(EST!A169&gt;='ET - DST adjusted'!$D$2,EST!A169&lt;='ET - DST adjusted'!$E$2),EST!A169+1/24,EST!A169)</f>
        <v>41072.248611111107</v>
      </c>
      <c r="B168" s="9">
        <f>IF(AND(EST!B169&gt;='ET - DST adjusted'!$D$2,EST!B169&lt;='ET - DST adjusted'!$E$2),EST!B169+1/24,EST!B169)</f>
        <v>41072.856249999997</v>
      </c>
    </row>
    <row r="169" spans="1:2" x14ac:dyDescent="0.25">
      <c r="A169" s="9">
        <f>IF(AND(EST!A170&gt;='ET - DST adjusted'!$D$2,EST!A170&lt;='ET - DST adjusted'!$E$2),EST!A170+1/24,EST!A170)</f>
        <v>41073.248611111107</v>
      </c>
      <c r="B169" s="9">
        <f>IF(AND(EST!B170&gt;='ET - DST adjusted'!$D$2,EST!B170&lt;='ET - DST adjusted'!$E$2),EST!B170+1/24,EST!B170)</f>
        <v>41073.856249999997</v>
      </c>
    </row>
    <row r="170" spans="1:2" x14ac:dyDescent="0.25">
      <c r="A170" s="9">
        <f>IF(AND(EST!A171&gt;='ET - DST adjusted'!$D$2,EST!A171&lt;='ET - DST adjusted'!$E$2),EST!A171+1/24,EST!A171)</f>
        <v>41074.248611111107</v>
      </c>
      <c r="B170" s="9">
        <f>IF(AND(EST!B171&gt;='ET - DST adjusted'!$D$2,EST!B171&lt;='ET - DST adjusted'!$E$2),EST!B171+1/24,EST!B171)</f>
        <v>41074.856944444444</v>
      </c>
    </row>
    <row r="171" spans="1:2" x14ac:dyDescent="0.25">
      <c r="A171" s="9">
        <f>IF(AND(EST!A172&gt;='ET - DST adjusted'!$D$2,EST!A172&lt;='ET - DST adjusted'!$E$2),EST!A172+1/24,EST!A172)</f>
        <v>41075.248611111107</v>
      </c>
      <c r="B171" s="9">
        <f>IF(AND(EST!B172&gt;='ET - DST adjusted'!$D$2,EST!B172&lt;='ET - DST adjusted'!$E$2),EST!B172+1/24,EST!B172)</f>
        <v>41075.856944444444</v>
      </c>
    </row>
    <row r="172" spans="1:2" x14ac:dyDescent="0.25">
      <c r="A172" s="9">
        <f>IF(AND(EST!A173&gt;='ET - DST adjusted'!$D$2,EST!A173&lt;='ET - DST adjusted'!$E$2),EST!A173+1/24,EST!A173)</f>
        <v>41076.249305555553</v>
      </c>
      <c r="B172" s="9">
        <f>IF(AND(EST!B173&gt;='ET - DST adjusted'!$D$2,EST!B173&lt;='ET - DST adjusted'!$E$2),EST!B173+1/24,EST!B173)</f>
        <v>41076.856944444444</v>
      </c>
    </row>
    <row r="173" spans="1:2" x14ac:dyDescent="0.25">
      <c r="A173" s="9">
        <f>IF(AND(EST!A174&gt;='ET - DST adjusted'!$D$2,EST!A174&lt;='ET - DST adjusted'!$E$2),EST!A174+1/24,EST!A174)</f>
        <v>41077.249305555553</v>
      </c>
      <c r="B173" s="9">
        <f>IF(AND(EST!B174&gt;='ET - DST adjusted'!$D$2,EST!B174&lt;='ET - DST adjusted'!$E$2),EST!B174+1/24,EST!B174)</f>
        <v>41077.857638888883</v>
      </c>
    </row>
    <row r="174" spans="1:2" x14ac:dyDescent="0.25">
      <c r="A174" s="9">
        <f>IF(AND(EST!A175&gt;='ET - DST adjusted'!$D$2,EST!A175&lt;='ET - DST adjusted'!$E$2),EST!A175+1/24,EST!A175)</f>
        <v>41078.249305555553</v>
      </c>
      <c r="B174" s="9">
        <f>IF(AND(EST!B175&gt;='ET - DST adjusted'!$D$2,EST!B175&lt;='ET - DST adjusted'!$E$2),EST!B175+1/24,EST!B175)</f>
        <v>41078.857638888883</v>
      </c>
    </row>
    <row r="175" spans="1:2" x14ac:dyDescent="0.25">
      <c r="A175" s="9">
        <f>IF(AND(EST!A176&gt;='ET - DST adjusted'!$D$2,EST!A176&lt;='ET - DST adjusted'!$E$2),EST!A176+1/24,EST!A176)</f>
        <v>41079.249305555553</v>
      </c>
      <c r="B175" s="9">
        <f>IF(AND(EST!B176&gt;='ET - DST adjusted'!$D$2,EST!B176&lt;='ET - DST adjusted'!$E$2),EST!B176+1/24,EST!B176)</f>
        <v>41079.857638888883</v>
      </c>
    </row>
    <row r="176" spans="1:2" x14ac:dyDescent="0.25">
      <c r="A176" s="9">
        <f>IF(AND(EST!A177&gt;='ET - DST adjusted'!$D$2,EST!A177&lt;='ET - DST adjusted'!$E$2),EST!A177+1/24,EST!A177)</f>
        <v>41080.249305555553</v>
      </c>
      <c r="B176" s="9">
        <f>IF(AND(EST!B177&gt;='ET - DST adjusted'!$D$2,EST!B177&lt;='ET - DST adjusted'!$E$2),EST!B177+1/24,EST!B177)</f>
        <v>41080.85833333333</v>
      </c>
    </row>
    <row r="177" spans="1:2" x14ac:dyDescent="0.25">
      <c r="A177" s="9">
        <f>IF(AND(EST!A178&gt;='ET - DST adjusted'!$D$2,EST!A178&lt;='ET - DST adjusted'!$E$2),EST!A178+1/24,EST!A178)</f>
        <v>41081.249305555553</v>
      </c>
      <c r="B177" s="9">
        <f>IF(AND(EST!B178&gt;='ET - DST adjusted'!$D$2,EST!B178&lt;='ET - DST adjusted'!$E$2),EST!B178+1/24,EST!B178)</f>
        <v>41081.85833333333</v>
      </c>
    </row>
    <row r="178" spans="1:2" x14ac:dyDescent="0.25">
      <c r="A178" s="9">
        <f>IF(AND(EST!A179&gt;='ET - DST adjusted'!$D$2,EST!A179&lt;='ET - DST adjusted'!$E$2),EST!A179+1/24,EST!A179)</f>
        <v>41082.25</v>
      </c>
      <c r="B178" s="9">
        <f>IF(AND(EST!B179&gt;='ET - DST adjusted'!$D$2,EST!B179&lt;='ET - DST adjusted'!$E$2),EST!B179+1/24,EST!B179)</f>
        <v>41082.85833333333</v>
      </c>
    </row>
    <row r="179" spans="1:2" x14ac:dyDescent="0.25">
      <c r="A179" s="9">
        <f>IF(AND(EST!A180&gt;='ET - DST adjusted'!$D$2,EST!A180&lt;='ET - DST adjusted'!$E$2),EST!A180+1/24,EST!A180)</f>
        <v>41083.25</v>
      </c>
      <c r="B179" s="9">
        <f>IF(AND(EST!B180&gt;='ET - DST adjusted'!$D$2,EST!B180&lt;='ET - DST adjusted'!$E$2),EST!B180+1/24,EST!B180)</f>
        <v>41083.85833333333</v>
      </c>
    </row>
    <row r="180" spans="1:2" x14ac:dyDescent="0.25">
      <c r="A180" s="9">
        <f>IF(AND(EST!A181&gt;='ET - DST adjusted'!$D$2,EST!A181&lt;='ET - DST adjusted'!$E$2),EST!A181+1/24,EST!A181)</f>
        <v>41084.25</v>
      </c>
      <c r="B180" s="9">
        <f>IF(AND(EST!B181&gt;='ET - DST adjusted'!$D$2,EST!B181&lt;='ET - DST adjusted'!$E$2),EST!B181+1/24,EST!B181)</f>
        <v>41084.85833333333</v>
      </c>
    </row>
    <row r="181" spans="1:2" x14ac:dyDescent="0.25">
      <c r="A181" s="9">
        <f>IF(AND(EST!A182&gt;='ET - DST adjusted'!$D$2,EST!A182&lt;='ET - DST adjusted'!$E$2),EST!A182+1/24,EST!A182)</f>
        <v>41085.25</v>
      </c>
      <c r="B181" s="9">
        <f>IF(AND(EST!B182&gt;='ET - DST adjusted'!$D$2,EST!B182&lt;='ET - DST adjusted'!$E$2),EST!B182+1/24,EST!B182)</f>
        <v>41085.85833333333</v>
      </c>
    </row>
    <row r="182" spans="1:2" x14ac:dyDescent="0.25">
      <c r="A182" s="9">
        <f>IF(AND(EST!A183&gt;='ET - DST adjusted'!$D$2,EST!A183&lt;='ET - DST adjusted'!$E$2),EST!A183+1/24,EST!A183)</f>
        <v>41086.250694444439</v>
      </c>
      <c r="B182" s="9">
        <f>IF(AND(EST!B183&gt;='ET - DST adjusted'!$D$2,EST!B183&lt;='ET - DST adjusted'!$E$2),EST!B183+1/24,EST!B183)</f>
        <v>41086.85833333333</v>
      </c>
    </row>
    <row r="183" spans="1:2" x14ac:dyDescent="0.25">
      <c r="A183" s="9">
        <f>IF(AND(EST!A184&gt;='ET - DST adjusted'!$D$2,EST!A184&lt;='ET - DST adjusted'!$E$2),EST!A184+1/24,EST!A184)</f>
        <v>41087.250694444439</v>
      </c>
      <c r="B183" s="9">
        <f>IF(AND(EST!B184&gt;='ET - DST adjusted'!$D$2,EST!B184&lt;='ET - DST adjusted'!$E$2),EST!B184+1/24,EST!B184)</f>
        <v>41087.85833333333</v>
      </c>
    </row>
    <row r="184" spans="1:2" x14ac:dyDescent="0.25">
      <c r="A184" s="9">
        <f>IF(AND(EST!A185&gt;='ET - DST adjusted'!$D$2,EST!A185&lt;='ET - DST adjusted'!$E$2),EST!A185+1/24,EST!A185)</f>
        <v>41088.251388888886</v>
      </c>
      <c r="B184" s="9">
        <f>IF(AND(EST!B185&gt;='ET - DST adjusted'!$D$2,EST!B185&lt;='ET - DST adjusted'!$E$2),EST!B185+1/24,EST!B185)</f>
        <v>41088.85833333333</v>
      </c>
    </row>
    <row r="185" spans="1:2" x14ac:dyDescent="0.25">
      <c r="A185" s="9">
        <f>IF(AND(EST!A186&gt;='ET - DST adjusted'!$D$2,EST!A186&lt;='ET - DST adjusted'!$E$2),EST!A186+1/24,EST!A186)</f>
        <v>41089.251388888886</v>
      </c>
      <c r="B185" s="9">
        <f>IF(AND(EST!B186&gt;='ET - DST adjusted'!$D$2,EST!B186&lt;='ET - DST adjusted'!$E$2),EST!B186+1/24,EST!B186)</f>
        <v>41089.85833333333</v>
      </c>
    </row>
    <row r="186" spans="1:2" x14ac:dyDescent="0.25">
      <c r="A186" s="9">
        <f>IF(AND(EST!A187&gt;='ET - DST adjusted'!$D$2,EST!A187&lt;='ET - DST adjusted'!$E$2),EST!A187+1/24,EST!A187)</f>
        <v>41090.251388888886</v>
      </c>
      <c r="B186" s="9">
        <f>IF(AND(EST!B187&gt;='ET - DST adjusted'!$D$2,EST!B187&lt;='ET - DST adjusted'!$E$2),EST!B187+1/24,EST!B187)</f>
        <v>41090.85833333333</v>
      </c>
    </row>
    <row r="187" spans="1:2" x14ac:dyDescent="0.25">
      <c r="A187" s="9">
        <f>IF(AND(EST!A188&gt;='ET - DST adjusted'!$D$2,EST!A188&lt;='ET - DST adjusted'!$E$2),EST!A188+1/24,EST!A188)</f>
        <v>41091.252083333333</v>
      </c>
      <c r="B187" s="9">
        <f>IF(AND(EST!B188&gt;='ET - DST adjusted'!$D$2,EST!B188&lt;='ET - DST adjusted'!$E$2),EST!B188+1/24,EST!B188)</f>
        <v>41091.85833333333</v>
      </c>
    </row>
    <row r="188" spans="1:2" x14ac:dyDescent="0.25">
      <c r="A188" s="9">
        <f>IF(AND(EST!A189&gt;='ET - DST adjusted'!$D$2,EST!A189&lt;='ET - DST adjusted'!$E$2),EST!A189+1/24,EST!A189)</f>
        <v>41092.252083333333</v>
      </c>
      <c r="B188" s="9">
        <f>IF(AND(EST!B189&gt;='ET - DST adjusted'!$D$2,EST!B189&lt;='ET - DST adjusted'!$E$2),EST!B189+1/24,EST!B189)</f>
        <v>41092.85833333333</v>
      </c>
    </row>
    <row r="189" spans="1:2" x14ac:dyDescent="0.25">
      <c r="A189" s="9">
        <f>IF(AND(EST!A190&gt;='ET - DST adjusted'!$D$2,EST!A190&lt;='ET - DST adjusted'!$E$2),EST!A190+1/24,EST!A190)</f>
        <v>41093.252777777772</v>
      </c>
      <c r="B189" s="9">
        <f>IF(AND(EST!B190&gt;='ET - DST adjusted'!$D$2,EST!B190&lt;='ET - DST adjusted'!$E$2),EST!B190+1/24,EST!B190)</f>
        <v>41093.85833333333</v>
      </c>
    </row>
    <row r="190" spans="1:2" x14ac:dyDescent="0.25">
      <c r="A190" s="9">
        <f>IF(AND(EST!A191&gt;='ET - DST adjusted'!$D$2,EST!A191&lt;='ET - DST adjusted'!$E$2),EST!A191+1/24,EST!A191)</f>
        <v>41094.252777777772</v>
      </c>
      <c r="B190" s="9">
        <f>IF(AND(EST!B191&gt;='ET - DST adjusted'!$D$2,EST!B191&lt;='ET - DST adjusted'!$E$2),EST!B191+1/24,EST!B191)</f>
        <v>41094.85833333333</v>
      </c>
    </row>
    <row r="191" spans="1:2" x14ac:dyDescent="0.25">
      <c r="A191" s="9">
        <f>IF(AND(EST!A192&gt;='ET - DST adjusted'!$D$2,EST!A192&lt;='ET - DST adjusted'!$E$2),EST!A192+1/24,EST!A192)</f>
        <v>41095.253472222219</v>
      </c>
      <c r="B191" s="9">
        <f>IF(AND(EST!B192&gt;='ET - DST adjusted'!$D$2,EST!B192&lt;='ET - DST adjusted'!$E$2),EST!B192+1/24,EST!B192)</f>
        <v>41095.85833333333</v>
      </c>
    </row>
    <row r="192" spans="1:2" x14ac:dyDescent="0.25">
      <c r="A192" s="9">
        <f>IF(AND(EST!A193&gt;='ET - DST adjusted'!$D$2,EST!A193&lt;='ET - DST adjusted'!$E$2),EST!A193+1/24,EST!A193)</f>
        <v>41096.253472222219</v>
      </c>
      <c r="B192" s="9">
        <f>IF(AND(EST!B193&gt;='ET - DST adjusted'!$D$2,EST!B193&lt;='ET - DST adjusted'!$E$2),EST!B193+1/24,EST!B193)</f>
        <v>41096.857638888883</v>
      </c>
    </row>
    <row r="193" spans="1:2" x14ac:dyDescent="0.25">
      <c r="A193" s="9">
        <f>IF(AND(EST!A194&gt;='ET - DST adjusted'!$D$2,EST!A194&lt;='ET - DST adjusted'!$E$2),EST!A194+1/24,EST!A194)</f>
        <v>41097.254166666666</v>
      </c>
      <c r="B193" s="9">
        <f>IF(AND(EST!B194&gt;='ET - DST adjusted'!$D$2,EST!B194&lt;='ET - DST adjusted'!$E$2),EST!B194+1/24,EST!B194)</f>
        <v>41097.857638888883</v>
      </c>
    </row>
    <row r="194" spans="1:2" x14ac:dyDescent="0.25">
      <c r="A194" s="9">
        <f>IF(AND(EST!A195&gt;='ET - DST adjusted'!$D$2,EST!A195&lt;='ET - DST adjusted'!$E$2),EST!A195+1/24,EST!A195)</f>
        <v>41098.254166666666</v>
      </c>
      <c r="B194" s="9">
        <f>IF(AND(EST!B195&gt;='ET - DST adjusted'!$D$2,EST!B195&lt;='ET - DST adjusted'!$E$2),EST!B195+1/24,EST!B195)</f>
        <v>41098.857638888883</v>
      </c>
    </row>
    <row r="195" spans="1:2" x14ac:dyDescent="0.25">
      <c r="A195" s="9">
        <f>IF(AND(EST!A196&gt;='ET - DST adjusted'!$D$2,EST!A196&lt;='ET - DST adjusted'!$E$2),EST!A196+1/24,EST!A196)</f>
        <v>41099.254861111105</v>
      </c>
      <c r="B195" s="9">
        <f>IF(AND(EST!B196&gt;='ET - DST adjusted'!$D$2,EST!B196&lt;='ET - DST adjusted'!$E$2),EST!B196+1/24,EST!B196)</f>
        <v>41099.857638888883</v>
      </c>
    </row>
    <row r="196" spans="1:2" x14ac:dyDescent="0.25">
      <c r="A196" s="9">
        <f>IF(AND(EST!A197&gt;='ET - DST adjusted'!$D$2,EST!A197&lt;='ET - DST adjusted'!$E$2),EST!A197+1/24,EST!A197)</f>
        <v>41100.255555555552</v>
      </c>
      <c r="B196" s="9">
        <f>IF(AND(EST!B197&gt;='ET - DST adjusted'!$D$2,EST!B197&lt;='ET - DST adjusted'!$E$2),EST!B197+1/24,EST!B197)</f>
        <v>41100.856944444444</v>
      </c>
    </row>
    <row r="197" spans="1:2" x14ac:dyDescent="0.25">
      <c r="A197" s="9">
        <f>IF(AND(EST!A198&gt;='ET - DST adjusted'!$D$2,EST!A198&lt;='ET - DST adjusted'!$E$2),EST!A198+1/24,EST!A198)</f>
        <v>41101.255555555552</v>
      </c>
      <c r="B197" s="9">
        <f>IF(AND(EST!B198&gt;='ET - DST adjusted'!$D$2,EST!B198&lt;='ET - DST adjusted'!$E$2),EST!B198+1/24,EST!B198)</f>
        <v>41101.856944444444</v>
      </c>
    </row>
    <row r="198" spans="1:2" x14ac:dyDescent="0.25">
      <c r="A198" s="9">
        <f>IF(AND(EST!A199&gt;='ET - DST adjusted'!$D$2,EST!A199&lt;='ET - DST adjusted'!$E$2),EST!A199+1/24,EST!A199)</f>
        <v>41102.256249999999</v>
      </c>
      <c r="B198" s="9">
        <f>IF(AND(EST!B199&gt;='ET - DST adjusted'!$D$2,EST!B199&lt;='ET - DST adjusted'!$E$2),EST!B199+1/24,EST!B199)</f>
        <v>41102.856944444444</v>
      </c>
    </row>
    <row r="199" spans="1:2" x14ac:dyDescent="0.25">
      <c r="A199" s="9">
        <f>IF(AND(EST!A200&gt;='ET - DST adjusted'!$D$2,EST!A200&lt;='ET - DST adjusted'!$E$2),EST!A200+1/24,EST!A200)</f>
        <v>41103.256249999999</v>
      </c>
      <c r="B199" s="9">
        <f>IF(AND(EST!B200&gt;='ET - DST adjusted'!$D$2,EST!B200&lt;='ET - DST adjusted'!$E$2),EST!B200+1/24,EST!B200)</f>
        <v>41103.856249999997</v>
      </c>
    </row>
    <row r="200" spans="1:2" x14ac:dyDescent="0.25">
      <c r="A200" s="9">
        <f>IF(AND(EST!A201&gt;='ET - DST adjusted'!$D$2,EST!A201&lt;='ET - DST adjusted'!$E$2),EST!A201+1/24,EST!A201)</f>
        <v>41104.256944444445</v>
      </c>
      <c r="B200" s="9">
        <f>IF(AND(EST!B201&gt;='ET - DST adjusted'!$D$2,EST!B201&lt;='ET - DST adjusted'!$E$2),EST!B201+1/24,EST!B201)</f>
        <v>41104.856249999997</v>
      </c>
    </row>
    <row r="201" spans="1:2" x14ac:dyDescent="0.25">
      <c r="A201" s="9">
        <f>IF(AND(EST!A202&gt;='ET - DST adjusted'!$D$2,EST!A202&lt;='ET - DST adjusted'!$E$2),EST!A202+1/24,EST!A202)</f>
        <v>41105.257638888885</v>
      </c>
      <c r="B201" s="9">
        <f>IF(AND(EST!B202&gt;='ET - DST adjusted'!$D$2,EST!B202&lt;='ET - DST adjusted'!$E$2),EST!B202+1/24,EST!B202)</f>
        <v>41105.85555555555</v>
      </c>
    </row>
    <row r="202" spans="1:2" x14ac:dyDescent="0.25">
      <c r="A202" s="9">
        <f>IF(AND(EST!A203&gt;='ET - DST adjusted'!$D$2,EST!A203&lt;='ET - DST adjusted'!$E$2),EST!A203+1/24,EST!A203)</f>
        <v>41106.257638888885</v>
      </c>
      <c r="B202" s="9">
        <f>IF(AND(EST!B203&gt;='ET - DST adjusted'!$D$2,EST!B203&lt;='ET - DST adjusted'!$E$2),EST!B203+1/24,EST!B203)</f>
        <v>41106.85555555555</v>
      </c>
    </row>
    <row r="203" spans="1:2" x14ac:dyDescent="0.25">
      <c r="A203" s="9">
        <f>IF(AND(EST!A204&gt;='ET - DST adjusted'!$D$2,EST!A204&lt;='ET - DST adjusted'!$E$2),EST!A204+1/24,EST!A204)</f>
        <v>41107.258333333331</v>
      </c>
      <c r="B203" s="9">
        <f>IF(AND(EST!B204&gt;='ET - DST adjusted'!$D$2,EST!B204&lt;='ET - DST adjusted'!$E$2),EST!B204+1/24,EST!B204)</f>
        <v>41107.854861111111</v>
      </c>
    </row>
    <row r="204" spans="1:2" x14ac:dyDescent="0.25">
      <c r="A204" s="9">
        <f>IF(AND(EST!A205&gt;='ET - DST adjusted'!$D$2,EST!A205&lt;='ET - DST adjusted'!$E$2),EST!A205+1/24,EST!A205)</f>
        <v>41108.259027777778</v>
      </c>
      <c r="B204" s="9">
        <f>IF(AND(EST!B205&gt;='ET - DST adjusted'!$D$2,EST!B205&lt;='ET - DST adjusted'!$E$2),EST!B205+1/24,EST!B205)</f>
        <v>41108.854861111111</v>
      </c>
    </row>
    <row r="205" spans="1:2" x14ac:dyDescent="0.25">
      <c r="A205" s="9">
        <f>IF(AND(EST!A206&gt;='ET - DST adjusted'!$D$2,EST!A206&lt;='ET - DST adjusted'!$E$2),EST!A206+1/24,EST!A206)</f>
        <v>41109.259722222218</v>
      </c>
      <c r="B205" s="9">
        <f>IF(AND(EST!B206&gt;='ET - DST adjusted'!$D$2,EST!B206&lt;='ET - DST adjusted'!$E$2),EST!B206+1/24,EST!B206)</f>
        <v>41109.854166666664</v>
      </c>
    </row>
    <row r="206" spans="1:2" x14ac:dyDescent="0.25">
      <c r="A206" s="9">
        <f>IF(AND(EST!A207&gt;='ET - DST adjusted'!$D$2,EST!A207&lt;='ET - DST adjusted'!$E$2),EST!A207+1/24,EST!A207)</f>
        <v>41110.259722222218</v>
      </c>
      <c r="B206" s="9">
        <f>IF(AND(EST!B207&gt;='ET - DST adjusted'!$D$2,EST!B207&lt;='ET - DST adjusted'!$E$2),EST!B207+1/24,EST!B207)</f>
        <v>41110.853472222218</v>
      </c>
    </row>
    <row r="207" spans="1:2" x14ac:dyDescent="0.25">
      <c r="A207" s="9">
        <f>IF(AND(EST!A208&gt;='ET - DST adjusted'!$D$2,EST!A208&lt;='ET - DST adjusted'!$E$2),EST!A208+1/24,EST!A208)</f>
        <v>41111.260416666664</v>
      </c>
      <c r="B207" s="9">
        <f>IF(AND(EST!B208&gt;='ET - DST adjusted'!$D$2,EST!B208&lt;='ET - DST adjusted'!$E$2),EST!B208+1/24,EST!B208)</f>
        <v>41111.853472222218</v>
      </c>
    </row>
    <row r="208" spans="1:2" x14ac:dyDescent="0.25">
      <c r="A208" s="9">
        <f>IF(AND(EST!A209&gt;='ET - DST adjusted'!$D$2,EST!A209&lt;='ET - DST adjusted'!$E$2),EST!A209+1/24,EST!A209)</f>
        <v>41112.261111111111</v>
      </c>
      <c r="B208" s="9">
        <f>IF(AND(EST!B209&gt;='ET - DST adjusted'!$D$2,EST!B209&lt;='ET - DST adjusted'!$E$2),EST!B209+1/24,EST!B209)</f>
        <v>41112.852777777778</v>
      </c>
    </row>
    <row r="209" spans="1:2" x14ac:dyDescent="0.25">
      <c r="A209" s="9">
        <f>IF(AND(EST!A210&gt;='ET - DST adjusted'!$D$2,EST!A210&lt;='ET - DST adjusted'!$E$2),EST!A210+1/24,EST!A210)</f>
        <v>41113.261111111111</v>
      </c>
      <c r="B209" s="9">
        <f>IF(AND(EST!B210&gt;='ET - DST adjusted'!$D$2,EST!B210&lt;='ET - DST adjusted'!$E$2),EST!B210+1/24,EST!B210)</f>
        <v>41113.852083333331</v>
      </c>
    </row>
    <row r="210" spans="1:2" x14ac:dyDescent="0.25">
      <c r="A210" s="9">
        <f>IF(AND(EST!A211&gt;='ET - DST adjusted'!$D$2,EST!A211&lt;='ET - DST adjusted'!$E$2),EST!A211+1/24,EST!A211)</f>
        <v>41114.26180555555</v>
      </c>
      <c r="B210" s="9">
        <f>IF(AND(EST!B211&gt;='ET - DST adjusted'!$D$2,EST!B211&lt;='ET - DST adjusted'!$E$2),EST!B211+1/24,EST!B211)</f>
        <v>41114.852083333331</v>
      </c>
    </row>
    <row r="211" spans="1:2" x14ac:dyDescent="0.25">
      <c r="A211" s="9">
        <f>IF(AND(EST!A212&gt;='ET - DST adjusted'!$D$2,EST!A212&lt;='ET - DST adjusted'!$E$2),EST!A212+1/24,EST!A212)</f>
        <v>41115.262499999997</v>
      </c>
      <c r="B211" s="9">
        <f>IF(AND(EST!B212&gt;='ET - DST adjusted'!$D$2,EST!B212&lt;='ET - DST adjusted'!$E$2),EST!B212+1/24,EST!B212)</f>
        <v>41115.851388888885</v>
      </c>
    </row>
    <row r="212" spans="1:2" x14ac:dyDescent="0.25">
      <c r="A212" s="9">
        <f>IF(AND(EST!A213&gt;='ET - DST adjusted'!$D$2,EST!A213&lt;='ET - DST adjusted'!$E$2),EST!A213+1/24,EST!A213)</f>
        <v>41116.263194444444</v>
      </c>
      <c r="B212" s="9">
        <f>IF(AND(EST!B213&gt;='ET - DST adjusted'!$D$2,EST!B213&lt;='ET - DST adjusted'!$E$2),EST!B213+1/24,EST!B213)</f>
        <v>41116.850694444445</v>
      </c>
    </row>
    <row r="213" spans="1:2" x14ac:dyDescent="0.25">
      <c r="A213" s="9">
        <f>IF(AND(EST!A214&gt;='ET - DST adjusted'!$D$2,EST!A214&lt;='ET - DST adjusted'!$E$2),EST!A214+1/24,EST!A214)</f>
        <v>41117.263888888883</v>
      </c>
      <c r="B213" s="9">
        <f>IF(AND(EST!B214&gt;='ET - DST adjusted'!$D$2,EST!B214&lt;='ET - DST adjusted'!$E$2),EST!B214+1/24,EST!B214)</f>
        <v>41117.85</v>
      </c>
    </row>
    <row r="214" spans="1:2" x14ac:dyDescent="0.25">
      <c r="A214" s="9">
        <f>IF(AND(EST!A215&gt;='ET - DST adjusted'!$D$2,EST!A215&lt;='ET - DST adjusted'!$E$2),EST!A215+1/24,EST!A215)</f>
        <v>41118.263888888883</v>
      </c>
      <c r="B214" s="9">
        <f>IF(AND(EST!B215&gt;='ET - DST adjusted'!$D$2,EST!B215&lt;='ET - DST adjusted'!$E$2),EST!B215+1/24,EST!B215)</f>
        <v>41118.85</v>
      </c>
    </row>
    <row r="215" spans="1:2" x14ac:dyDescent="0.25">
      <c r="A215" s="9">
        <f>IF(AND(EST!A216&gt;='ET - DST adjusted'!$D$2,EST!A216&lt;='ET - DST adjusted'!$E$2),EST!A216+1/24,EST!A216)</f>
        <v>41119.26458333333</v>
      </c>
      <c r="B215" s="9">
        <f>IF(AND(EST!B216&gt;='ET - DST adjusted'!$D$2,EST!B216&lt;='ET - DST adjusted'!$E$2),EST!B216+1/24,EST!B216)</f>
        <v>41119.849305555552</v>
      </c>
    </row>
    <row r="216" spans="1:2" x14ac:dyDescent="0.25">
      <c r="A216" s="9">
        <f>IF(AND(EST!A217&gt;='ET - DST adjusted'!$D$2,EST!A217&lt;='ET - DST adjusted'!$E$2),EST!A217+1/24,EST!A217)</f>
        <v>41120.265277777777</v>
      </c>
      <c r="B216" s="9">
        <f>IF(AND(EST!B217&gt;='ET - DST adjusted'!$D$2,EST!B217&lt;='ET - DST adjusted'!$E$2),EST!B217+1/24,EST!B217)</f>
        <v>41120.848611111105</v>
      </c>
    </row>
    <row r="217" spans="1:2" x14ac:dyDescent="0.25">
      <c r="A217" s="9">
        <f>IF(AND(EST!A218&gt;='ET - DST adjusted'!$D$2,EST!A218&lt;='ET - DST adjusted'!$E$2),EST!A218+1/24,EST!A218)</f>
        <v>41121.265972222223</v>
      </c>
      <c r="B217" s="9">
        <f>IF(AND(EST!B218&gt;='ET - DST adjusted'!$D$2,EST!B218&lt;='ET - DST adjusted'!$E$2),EST!B218+1/24,EST!B218)</f>
        <v>41121.847916666666</v>
      </c>
    </row>
    <row r="218" spans="1:2" x14ac:dyDescent="0.25">
      <c r="A218" s="9">
        <f>IF(AND(EST!A219&gt;='ET - DST adjusted'!$D$2,EST!A219&lt;='ET - DST adjusted'!$E$2),EST!A219+1/24,EST!A219)</f>
        <v>41122.265972222223</v>
      </c>
      <c r="B218" s="9">
        <f>IF(AND(EST!B219&gt;='ET - DST adjusted'!$D$2,EST!B219&lt;='ET - DST adjusted'!$E$2),EST!B219+1/24,EST!B219)</f>
        <v>41122.847222222219</v>
      </c>
    </row>
    <row r="219" spans="1:2" x14ac:dyDescent="0.25">
      <c r="A219" s="9">
        <f>IF(AND(EST!A220&gt;='ET - DST adjusted'!$D$2,EST!A220&lt;='ET - DST adjusted'!$E$2),EST!A220+1/24,EST!A220)</f>
        <v>41123.266666666663</v>
      </c>
      <c r="B219" s="9">
        <f>IF(AND(EST!B220&gt;='ET - DST adjusted'!$D$2,EST!B220&lt;='ET - DST adjusted'!$E$2),EST!B220+1/24,EST!B220)</f>
        <v>41123.846527777772</v>
      </c>
    </row>
    <row r="220" spans="1:2" x14ac:dyDescent="0.25">
      <c r="A220" s="9">
        <f>IF(AND(EST!A221&gt;='ET - DST adjusted'!$D$2,EST!A221&lt;='ET - DST adjusted'!$E$2),EST!A221+1/24,EST!A221)</f>
        <v>41124.267361111109</v>
      </c>
      <c r="B220" s="9">
        <f>IF(AND(EST!B221&gt;='ET - DST adjusted'!$D$2,EST!B221&lt;='ET - DST adjusted'!$E$2),EST!B221+1/24,EST!B221)</f>
        <v>41124.845833333333</v>
      </c>
    </row>
    <row r="221" spans="1:2" x14ac:dyDescent="0.25">
      <c r="A221" s="9">
        <f>IF(AND(EST!A222&gt;='ET - DST adjusted'!$D$2,EST!A222&lt;='ET - DST adjusted'!$E$2),EST!A222+1/24,EST!A222)</f>
        <v>41125.268055555556</v>
      </c>
      <c r="B221" s="9">
        <f>IF(AND(EST!B222&gt;='ET - DST adjusted'!$D$2,EST!B222&lt;='ET - DST adjusted'!$E$2),EST!B222+1/24,EST!B222)</f>
        <v>41125.845138888886</v>
      </c>
    </row>
    <row r="222" spans="1:2" x14ac:dyDescent="0.25">
      <c r="A222" s="9">
        <f>IF(AND(EST!A223&gt;='ET - DST adjusted'!$D$2,EST!A223&lt;='ET - DST adjusted'!$E$2),EST!A223+1/24,EST!A223)</f>
        <v>41126.268749999996</v>
      </c>
      <c r="B222" s="9">
        <f>IF(AND(EST!B223&gt;='ET - DST adjusted'!$D$2,EST!B223&lt;='ET - DST adjusted'!$E$2),EST!B223+1/24,EST!B223)</f>
        <v>41126.844444444439</v>
      </c>
    </row>
    <row r="223" spans="1:2" x14ac:dyDescent="0.25">
      <c r="A223" s="9">
        <f>IF(AND(EST!A224&gt;='ET - DST adjusted'!$D$2,EST!A224&lt;='ET - DST adjusted'!$E$2),EST!A224+1/24,EST!A224)</f>
        <v>41127.268749999996</v>
      </c>
      <c r="B223" s="9">
        <f>IF(AND(EST!B224&gt;='ET - DST adjusted'!$D$2,EST!B224&lt;='ET - DST adjusted'!$E$2),EST!B224+1/24,EST!B224)</f>
        <v>41127.84375</v>
      </c>
    </row>
    <row r="224" spans="1:2" x14ac:dyDescent="0.25">
      <c r="A224" s="9">
        <f>IF(AND(EST!A225&gt;='ET - DST adjusted'!$D$2,EST!A225&lt;='ET - DST adjusted'!$E$2),EST!A225+1/24,EST!A225)</f>
        <v>41128.269444444442</v>
      </c>
      <c r="B224" s="9">
        <f>IF(AND(EST!B225&gt;='ET - DST adjusted'!$D$2,EST!B225&lt;='ET - DST adjusted'!$E$2),EST!B225+1/24,EST!B225)</f>
        <v>41128.843055555553</v>
      </c>
    </row>
    <row r="225" spans="1:2" x14ac:dyDescent="0.25">
      <c r="A225" s="9">
        <f>IF(AND(EST!A226&gt;='ET - DST adjusted'!$D$2,EST!A226&lt;='ET - DST adjusted'!$E$2),EST!A226+1/24,EST!A226)</f>
        <v>41129.270138888889</v>
      </c>
      <c r="B225" s="9">
        <f>IF(AND(EST!B226&gt;='ET - DST adjusted'!$D$2,EST!B226&lt;='ET - DST adjusted'!$E$2),EST!B226+1/24,EST!B226)</f>
        <v>41129.842361111107</v>
      </c>
    </row>
    <row r="226" spans="1:2" x14ac:dyDescent="0.25">
      <c r="A226" s="9">
        <f>IF(AND(EST!A227&gt;='ET - DST adjusted'!$D$2,EST!A227&lt;='ET - DST adjusted'!$E$2),EST!A227+1/24,EST!A227)</f>
        <v>41130.270833333328</v>
      </c>
      <c r="B226" s="9">
        <f>IF(AND(EST!B227&gt;='ET - DST adjusted'!$D$2,EST!B227&lt;='ET - DST adjusted'!$E$2),EST!B227+1/24,EST!B227)</f>
        <v>41130.841666666667</v>
      </c>
    </row>
    <row r="227" spans="1:2" x14ac:dyDescent="0.25">
      <c r="A227" s="9">
        <f>IF(AND(EST!A228&gt;='ET - DST adjusted'!$D$2,EST!A228&lt;='ET - DST adjusted'!$E$2),EST!A228+1/24,EST!A228)</f>
        <v>41131.271527777775</v>
      </c>
      <c r="B227" s="9">
        <f>IF(AND(EST!B228&gt;='ET - DST adjusted'!$D$2,EST!B228&lt;='ET - DST adjusted'!$E$2),EST!B228+1/24,EST!B228)</f>
        <v>41131.84097222222</v>
      </c>
    </row>
    <row r="228" spans="1:2" x14ac:dyDescent="0.25">
      <c r="A228" s="9">
        <f>IF(AND(EST!A229&gt;='ET - DST adjusted'!$D$2,EST!A229&lt;='ET - DST adjusted'!$E$2),EST!A229+1/24,EST!A229)</f>
        <v>41132.271527777775</v>
      </c>
      <c r="B228" s="9">
        <f>IF(AND(EST!B229&gt;='ET - DST adjusted'!$D$2,EST!B229&lt;='ET - DST adjusted'!$E$2),EST!B229+1/24,EST!B229)</f>
        <v>41132.840277777774</v>
      </c>
    </row>
    <row r="229" spans="1:2" x14ac:dyDescent="0.25">
      <c r="A229" s="9">
        <f>IF(AND(EST!A230&gt;='ET - DST adjusted'!$D$2,EST!A230&lt;='ET - DST adjusted'!$E$2),EST!A230+1/24,EST!A230)</f>
        <v>41133.272222222222</v>
      </c>
      <c r="B229" s="9">
        <f>IF(AND(EST!B230&gt;='ET - DST adjusted'!$D$2,EST!B230&lt;='ET - DST adjusted'!$E$2),EST!B230+1/24,EST!B230)</f>
        <v>41133.838888888888</v>
      </c>
    </row>
    <row r="230" spans="1:2" x14ac:dyDescent="0.25">
      <c r="A230" s="9">
        <f>IF(AND(EST!A231&gt;='ET - DST adjusted'!$D$2,EST!A231&lt;='ET - DST adjusted'!$E$2),EST!A231+1/24,EST!A231)</f>
        <v>41134.272916666661</v>
      </c>
      <c r="B230" s="9">
        <f>IF(AND(EST!B231&gt;='ET - DST adjusted'!$D$2,EST!B231&lt;='ET - DST adjusted'!$E$2),EST!B231+1/24,EST!B231)</f>
        <v>41134.838194444441</v>
      </c>
    </row>
    <row r="231" spans="1:2" x14ac:dyDescent="0.25">
      <c r="A231" s="9">
        <f>IF(AND(EST!A232&gt;='ET - DST adjusted'!$D$2,EST!A232&lt;='ET - DST adjusted'!$E$2),EST!A232+1/24,EST!A232)</f>
        <v>41135.273611111108</v>
      </c>
      <c r="B231" s="9">
        <f>IF(AND(EST!B232&gt;='ET - DST adjusted'!$D$2,EST!B232&lt;='ET - DST adjusted'!$E$2),EST!B232+1/24,EST!B232)</f>
        <v>41135.837499999994</v>
      </c>
    </row>
    <row r="232" spans="1:2" x14ac:dyDescent="0.25">
      <c r="A232" s="9">
        <f>IF(AND(EST!A233&gt;='ET - DST adjusted'!$D$2,EST!A233&lt;='ET - DST adjusted'!$E$2),EST!A233+1/24,EST!A233)</f>
        <v>41136.273611111108</v>
      </c>
      <c r="B232" s="9">
        <f>IF(AND(EST!B233&gt;='ET - DST adjusted'!$D$2,EST!B233&lt;='ET - DST adjusted'!$E$2),EST!B233+1/24,EST!B233)</f>
        <v>41136.836805555555</v>
      </c>
    </row>
    <row r="233" spans="1:2" x14ac:dyDescent="0.25">
      <c r="A233" s="9">
        <f>IF(AND(EST!A234&gt;='ET - DST adjusted'!$D$2,EST!A234&lt;='ET - DST adjusted'!$E$2),EST!A234+1/24,EST!A234)</f>
        <v>41137.274305555555</v>
      </c>
      <c r="B233" s="9">
        <f>IF(AND(EST!B234&gt;='ET - DST adjusted'!$D$2,EST!B234&lt;='ET - DST adjusted'!$E$2),EST!B234+1/24,EST!B234)</f>
        <v>41137.836111111108</v>
      </c>
    </row>
    <row r="234" spans="1:2" x14ac:dyDescent="0.25">
      <c r="A234" s="9">
        <f>IF(AND(EST!A235&gt;='ET - DST adjusted'!$D$2,EST!A235&lt;='ET - DST adjusted'!$E$2),EST!A235+1/24,EST!A235)</f>
        <v>41138.274999999994</v>
      </c>
      <c r="B234" s="9">
        <f>IF(AND(EST!B235&gt;='ET - DST adjusted'!$D$2,EST!B235&lt;='ET - DST adjusted'!$E$2),EST!B235+1/24,EST!B235)</f>
        <v>41138.834722222222</v>
      </c>
    </row>
    <row r="235" spans="1:2" x14ac:dyDescent="0.25">
      <c r="A235" s="9">
        <f>IF(AND(EST!A236&gt;='ET - DST adjusted'!$D$2,EST!A236&lt;='ET - DST adjusted'!$E$2),EST!A236+1/24,EST!A236)</f>
        <v>41139.275694444441</v>
      </c>
      <c r="B235" s="9">
        <f>IF(AND(EST!B236&gt;='ET - DST adjusted'!$D$2,EST!B236&lt;='ET - DST adjusted'!$E$2),EST!B236+1/24,EST!B236)</f>
        <v>41139.834027777775</v>
      </c>
    </row>
    <row r="236" spans="1:2" x14ac:dyDescent="0.25">
      <c r="A236" s="9">
        <f>IF(AND(EST!A237&gt;='ET - DST adjusted'!$D$2,EST!A237&lt;='ET - DST adjusted'!$E$2),EST!A237+1/24,EST!A237)</f>
        <v>41140.276388888888</v>
      </c>
      <c r="B236" s="9">
        <f>IF(AND(EST!B237&gt;='ET - DST adjusted'!$D$2,EST!B237&lt;='ET - DST adjusted'!$E$2),EST!B237+1/24,EST!B237)</f>
        <v>41140.833333333328</v>
      </c>
    </row>
    <row r="237" spans="1:2" x14ac:dyDescent="0.25">
      <c r="A237" s="9">
        <f>IF(AND(EST!A238&gt;='ET - DST adjusted'!$D$2,EST!A238&lt;='ET - DST adjusted'!$E$2),EST!A238+1/24,EST!A238)</f>
        <v>41141.276388888888</v>
      </c>
      <c r="B237" s="9">
        <f>IF(AND(EST!B238&gt;='ET - DST adjusted'!$D$2,EST!B238&lt;='ET - DST adjusted'!$E$2),EST!B238+1/24,EST!B238)</f>
        <v>41141.832638888889</v>
      </c>
    </row>
    <row r="238" spans="1:2" x14ac:dyDescent="0.25">
      <c r="A238" s="9">
        <f>IF(AND(EST!A239&gt;='ET - DST adjusted'!$D$2,EST!A239&lt;='ET - DST adjusted'!$E$2),EST!A239+1/24,EST!A239)</f>
        <v>41142.277083333334</v>
      </c>
      <c r="B238" s="9">
        <f>IF(AND(EST!B239&gt;='ET - DST adjusted'!$D$2,EST!B239&lt;='ET - DST adjusted'!$E$2),EST!B239+1/24,EST!B239)</f>
        <v>41142.831249999996</v>
      </c>
    </row>
    <row r="239" spans="1:2" x14ac:dyDescent="0.25">
      <c r="A239" s="9">
        <f>IF(AND(EST!A240&gt;='ET - DST adjusted'!$D$2,EST!A240&lt;='ET - DST adjusted'!$E$2),EST!A240+1/24,EST!A240)</f>
        <v>41143.277777777774</v>
      </c>
      <c r="B239" s="9">
        <f>IF(AND(EST!B240&gt;='ET - DST adjusted'!$D$2,EST!B240&lt;='ET - DST adjusted'!$E$2),EST!B240+1/24,EST!B240)</f>
        <v>41143.830555555556</v>
      </c>
    </row>
    <row r="240" spans="1:2" x14ac:dyDescent="0.25">
      <c r="A240" s="9">
        <f>IF(AND(EST!A241&gt;='ET - DST adjusted'!$D$2,EST!A241&lt;='ET - DST adjusted'!$E$2),EST!A241+1/24,EST!A241)</f>
        <v>41144.27847222222</v>
      </c>
      <c r="B240" s="9">
        <f>IF(AND(EST!B241&gt;='ET - DST adjusted'!$D$2,EST!B241&lt;='ET - DST adjusted'!$E$2),EST!B241+1/24,EST!B241)</f>
        <v>41144.829861111109</v>
      </c>
    </row>
    <row r="241" spans="1:2" x14ac:dyDescent="0.25">
      <c r="A241" s="9">
        <f>IF(AND(EST!A242&gt;='ET - DST adjusted'!$D$2,EST!A242&lt;='ET - DST adjusted'!$E$2),EST!A242+1/24,EST!A242)</f>
        <v>41145.279166666667</v>
      </c>
      <c r="B241" s="9">
        <f>IF(AND(EST!B242&gt;='ET - DST adjusted'!$D$2,EST!B242&lt;='ET - DST adjusted'!$E$2),EST!B242+1/24,EST!B242)</f>
        <v>41145.829166666663</v>
      </c>
    </row>
    <row r="242" spans="1:2" x14ac:dyDescent="0.25">
      <c r="A242" s="9">
        <f>IF(AND(EST!A243&gt;='ET - DST adjusted'!$D$2,EST!A243&lt;='ET - DST adjusted'!$E$2),EST!A243+1/24,EST!A243)</f>
        <v>41146.279166666667</v>
      </c>
      <c r="B242" s="9">
        <f>IF(AND(EST!B243&gt;='ET - DST adjusted'!$D$2,EST!B243&lt;='ET - DST adjusted'!$E$2),EST!B243+1/24,EST!B243)</f>
        <v>41146.827777777777</v>
      </c>
    </row>
    <row r="243" spans="1:2" x14ac:dyDescent="0.25">
      <c r="A243" s="9">
        <f>IF(AND(EST!A244&gt;='ET - DST adjusted'!$D$2,EST!A244&lt;='ET - DST adjusted'!$E$2),EST!A244+1/24,EST!A244)</f>
        <v>41147.279861111107</v>
      </c>
      <c r="B243" s="9">
        <f>IF(AND(EST!B244&gt;='ET - DST adjusted'!$D$2,EST!B244&lt;='ET - DST adjusted'!$E$2),EST!B244+1/24,EST!B244)</f>
        <v>41147.82708333333</v>
      </c>
    </row>
    <row r="244" spans="1:2" x14ac:dyDescent="0.25">
      <c r="A244" s="9">
        <f>IF(AND(EST!A245&gt;='ET - DST adjusted'!$D$2,EST!A245&lt;='ET - DST adjusted'!$E$2),EST!A245+1/24,EST!A245)</f>
        <v>41148.280555555553</v>
      </c>
      <c r="B244" s="9">
        <f>IF(AND(EST!B245&gt;='ET - DST adjusted'!$D$2,EST!B245&lt;='ET - DST adjusted'!$E$2),EST!B245+1/24,EST!B245)</f>
        <v>41148.825694444444</v>
      </c>
    </row>
    <row r="245" spans="1:2" x14ac:dyDescent="0.25">
      <c r="A245" s="9">
        <f>IF(AND(EST!A246&gt;='ET - DST adjusted'!$D$2,EST!A246&lt;='ET - DST adjusted'!$E$2),EST!A246+1/24,EST!A246)</f>
        <v>41149.28125</v>
      </c>
      <c r="B245" s="9">
        <f>IF(AND(EST!B246&gt;='ET - DST adjusted'!$D$2,EST!B246&lt;='ET - DST adjusted'!$E$2),EST!B246+1/24,EST!B246)</f>
        <v>41149.824999999997</v>
      </c>
    </row>
    <row r="246" spans="1:2" x14ac:dyDescent="0.25">
      <c r="A246" s="9">
        <f>IF(AND(EST!A247&gt;='ET - DST adjusted'!$D$2,EST!A247&lt;='ET - DST adjusted'!$E$2),EST!A247+1/24,EST!A247)</f>
        <v>41150.28125</v>
      </c>
      <c r="B246" s="9">
        <f>IF(AND(EST!B247&gt;='ET - DST adjusted'!$D$2,EST!B247&lt;='ET - DST adjusted'!$E$2),EST!B247+1/24,EST!B247)</f>
        <v>41150.82430555555</v>
      </c>
    </row>
    <row r="247" spans="1:2" x14ac:dyDescent="0.25">
      <c r="A247" s="9">
        <f>IF(AND(EST!A248&gt;='ET - DST adjusted'!$D$2,EST!A248&lt;='ET - DST adjusted'!$E$2),EST!A248+1/24,EST!A248)</f>
        <v>41151.281944444439</v>
      </c>
      <c r="B247" s="9">
        <f>IF(AND(EST!B248&gt;='ET - DST adjusted'!$D$2,EST!B248&lt;='ET - DST adjusted'!$E$2),EST!B248+1/24,EST!B248)</f>
        <v>41151.822916666664</v>
      </c>
    </row>
    <row r="248" spans="1:2" x14ac:dyDescent="0.25">
      <c r="A248" s="9">
        <f>IF(AND(EST!A249&gt;='ET - DST adjusted'!$D$2,EST!A249&lt;='ET - DST adjusted'!$E$2),EST!A249+1/24,EST!A249)</f>
        <v>41152.282638888886</v>
      </c>
      <c r="B248" s="9">
        <f>IF(AND(EST!B249&gt;='ET - DST adjusted'!$D$2,EST!B249&lt;='ET - DST adjusted'!$E$2),EST!B249+1/24,EST!B249)</f>
        <v>41152.822222222218</v>
      </c>
    </row>
    <row r="249" spans="1:2" x14ac:dyDescent="0.25">
      <c r="A249" s="9">
        <f>IF(AND(EST!A250&gt;='ET - DST adjusted'!$D$2,EST!A250&lt;='ET - DST adjusted'!$E$2),EST!A250+1/24,EST!A250)</f>
        <v>41153.283333333333</v>
      </c>
      <c r="B249" s="9">
        <f>IF(AND(EST!B250&gt;='ET - DST adjusted'!$D$2,EST!B250&lt;='ET - DST adjusted'!$E$2),EST!B250+1/24,EST!B250)</f>
        <v>41153.821527777778</v>
      </c>
    </row>
    <row r="250" spans="1:2" x14ac:dyDescent="0.25">
      <c r="A250" s="9">
        <f>IF(AND(EST!A251&gt;='ET - DST adjusted'!$D$2,EST!A251&lt;='ET - DST adjusted'!$E$2),EST!A251+1/24,EST!A251)</f>
        <v>41154.284027777772</v>
      </c>
      <c r="B250" s="9">
        <f>IF(AND(EST!B251&gt;='ET - DST adjusted'!$D$2,EST!B251&lt;='ET - DST adjusted'!$E$2),EST!B251+1/24,EST!B251)</f>
        <v>41154.820138888885</v>
      </c>
    </row>
    <row r="251" spans="1:2" x14ac:dyDescent="0.25">
      <c r="A251" s="9">
        <f>IF(AND(EST!A252&gt;='ET - DST adjusted'!$D$2,EST!A252&lt;='ET - DST adjusted'!$E$2),EST!A252+1/24,EST!A252)</f>
        <v>41155.284027777772</v>
      </c>
      <c r="B251" s="9">
        <f>IF(AND(EST!B252&gt;='ET - DST adjusted'!$D$2,EST!B252&lt;='ET - DST adjusted'!$E$2),EST!B252+1/24,EST!B252)</f>
        <v>41155.819444444445</v>
      </c>
    </row>
    <row r="252" spans="1:2" x14ac:dyDescent="0.25">
      <c r="A252" s="9">
        <f>IF(AND(EST!A253&gt;='ET - DST adjusted'!$D$2,EST!A253&lt;='ET - DST adjusted'!$E$2),EST!A253+1/24,EST!A253)</f>
        <v>41156.284722222219</v>
      </c>
      <c r="B252" s="9">
        <f>IF(AND(EST!B253&gt;='ET - DST adjusted'!$D$2,EST!B253&lt;='ET - DST adjusted'!$E$2),EST!B253+1/24,EST!B253)</f>
        <v>41156.818055555552</v>
      </c>
    </row>
    <row r="253" spans="1:2" x14ac:dyDescent="0.25">
      <c r="A253" s="9">
        <f>IF(AND(EST!A254&gt;='ET - DST adjusted'!$D$2,EST!A254&lt;='ET - DST adjusted'!$E$2),EST!A254+1/24,EST!A254)</f>
        <v>41157.285416666666</v>
      </c>
      <c r="B253" s="9">
        <f>IF(AND(EST!B254&gt;='ET - DST adjusted'!$D$2,EST!B254&lt;='ET - DST adjusted'!$E$2),EST!B254+1/24,EST!B254)</f>
        <v>41157.817361111105</v>
      </c>
    </row>
    <row r="254" spans="1:2" x14ac:dyDescent="0.25">
      <c r="A254" s="9">
        <f>IF(AND(EST!A255&gt;='ET - DST adjusted'!$D$2,EST!A255&lt;='ET - DST adjusted'!$E$2),EST!A255+1/24,EST!A255)</f>
        <v>41158.286111111105</v>
      </c>
      <c r="B254" s="9">
        <f>IF(AND(EST!B255&gt;='ET - DST adjusted'!$D$2,EST!B255&lt;='ET - DST adjusted'!$E$2),EST!B255+1/24,EST!B255)</f>
        <v>41158.815972222219</v>
      </c>
    </row>
    <row r="255" spans="1:2" x14ac:dyDescent="0.25">
      <c r="A255" s="9">
        <f>IF(AND(EST!A256&gt;='ET - DST adjusted'!$D$2,EST!A256&lt;='ET - DST adjusted'!$E$2),EST!A256+1/24,EST!A256)</f>
        <v>41159.286111111105</v>
      </c>
      <c r="B255" s="9">
        <f>IF(AND(EST!B256&gt;='ET - DST adjusted'!$D$2,EST!B256&lt;='ET - DST adjusted'!$E$2),EST!B256+1/24,EST!B256)</f>
        <v>41159.815277777772</v>
      </c>
    </row>
    <row r="256" spans="1:2" x14ac:dyDescent="0.25">
      <c r="A256" s="9">
        <f>IF(AND(EST!A257&gt;='ET - DST adjusted'!$D$2,EST!A257&lt;='ET - DST adjusted'!$E$2),EST!A257+1/24,EST!A257)</f>
        <v>41160.286805555552</v>
      </c>
      <c r="B256" s="9">
        <f>IF(AND(EST!B257&gt;='ET - DST adjusted'!$D$2,EST!B257&lt;='ET - DST adjusted'!$E$2),EST!B257+1/24,EST!B257)</f>
        <v>41160.813888888886</v>
      </c>
    </row>
    <row r="257" spans="1:2" x14ac:dyDescent="0.25">
      <c r="A257" s="9">
        <f>IF(AND(EST!A258&gt;='ET - DST adjusted'!$D$2,EST!A258&lt;='ET - DST adjusted'!$E$2),EST!A258+1/24,EST!A258)</f>
        <v>41161.287499999999</v>
      </c>
      <c r="B257" s="9">
        <f>IF(AND(EST!B258&gt;='ET - DST adjusted'!$D$2,EST!B258&lt;='ET - DST adjusted'!$E$2),EST!B258+1/24,EST!B258)</f>
        <v>41161.813194444439</v>
      </c>
    </row>
    <row r="258" spans="1:2" x14ac:dyDescent="0.25">
      <c r="A258" s="9">
        <f>IF(AND(EST!A259&gt;='ET - DST adjusted'!$D$2,EST!A259&lt;='ET - DST adjusted'!$E$2),EST!A259+1/24,EST!A259)</f>
        <v>41162.288194444445</v>
      </c>
      <c r="B258" s="9">
        <f>IF(AND(EST!B259&gt;='ET - DST adjusted'!$D$2,EST!B259&lt;='ET - DST adjusted'!$E$2),EST!B259+1/24,EST!B259)</f>
        <v>41162.8125</v>
      </c>
    </row>
    <row r="259" spans="1:2" x14ac:dyDescent="0.25">
      <c r="A259" s="9">
        <f>IF(AND(EST!A260&gt;='ET - DST adjusted'!$D$2,EST!A260&lt;='ET - DST adjusted'!$E$2),EST!A260+1/24,EST!A260)</f>
        <v>41163.288194444445</v>
      </c>
      <c r="B259" s="9">
        <f>IF(AND(EST!B260&gt;='ET - DST adjusted'!$D$2,EST!B260&lt;='ET - DST adjusted'!$E$2),EST!B260+1/24,EST!B260)</f>
        <v>41163.811111111107</v>
      </c>
    </row>
    <row r="260" spans="1:2" x14ac:dyDescent="0.25">
      <c r="A260" s="9">
        <f>IF(AND(EST!A261&gt;='ET - DST adjusted'!$D$2,EST!A261&lt;='ET - DST adjusted'!$E$2),EST!A261+1/24,EST!A261)</f>
        <v>41164.288888888885</v>
      </c>
      <c r="B260" s="9">
        <f>IF(AND(EST!B261&gt;='ET - DST adjusted'!$D$2,EST!B261&lt;='ET - DST adjusted'!$E$2),EST!B261+1/24,EST!B261)</f>
        <v>41164.810416666667</v>
      </c>
    </row>
    <row r="261" spans="1:2" x14ac:dyDescent="0.25">
      <c r="A261" s="9">
        <f>IF(AND(EST!A262&gt;='ET - DST adjusted'!$D$2,EST!A262&lt;='ET - DST adjusted'!$E$2),EST!A262+1/24,EST!A262)</f>
        <v>41165.289583333331</v>
      </c>
      <c r="B261" s="9">
        <f>IF(AND(EST!B262&gt;='ET - DST adjusted'!$D$2,EST!B262&lt;='ET - DST adjusted'!$E$2),EST!B262+1/24,EST!B262)</f>
        <v>41165.809027777774</v>
      </c>
    </row>
    <row r="262" spans="1:2" x14ac:dyDescent="0.25">
      <c r="A262" s="9">
        <f>IF(AND(EST!A263&gt;='ET - DST adjusted'!$D$2,EST!A263&lt;='ET - DST adjusted'!$E$2),EST!A263+1/24,EST!A263)</f>
        <v>41166.290277777778</v>
      </c>
      <c r="B262" s="9">
        <f>IF(AND(EST!B263&gt;='ET - DST adjusted'!$D$2,EST!B263&lt;='ET - DST adjusted'!$E$2),EST!B263+1/24,EST!B263)</f>
        <v>41166.808333333334</v>
      </c>
    </row>
    <row r="263" spans="1:2" x14ac:dyDescent="0.25">
      <c r="A263" s="9">
        <f>IF(AND(EST!A264&gt;='ET - DST adjusted'!$D$2,EST!A264&lt;='ET - DST adjusted'!$E$2),EST!A264+1/24,EST!A264)</f>
        <v>41167.290972222218</v>
      </c>
      <c r="B263" s="9">
        <f>IF(AND(EST!B264&gt;='ET - DST adjusted'!$D$2,EST!B264&lt;='ET - DST adjusted'!$E$2),EST!B264+1/24,EST!B264)</f>
        <v>41167.806944444441</v>
      </c>
    </row>
    <row r="264" spans="1:2" x14ac:dyDescent="0.25">
      <c r="A264" s="9">
        <f>IF(AND(EST!A265&gt;='ET - DST adjusted'!$D$2,EST!A265&lt;='ET - DST adjusted'!$E$2),EST!A265+1/24,EST!A265)</f>
        <v>41168.290972222218</v>
      </c>
      <c r="B264" s="9">
        <f>IF(AND(EST!B265&gt;='ET - DST adjusted'!$D$2,EST!B265&lt;='ET - DST adjusted'!$E$2),EST!B265+1/24,EST!B265)</f>
        <v>41168.806249999994</v>
      </c>
    </row>
    <row r="265" spans="1:2" x14ac:dyDescent="0.25">
      <c r="A265" s="9">
        <f>IF(AND(EST!A266&gt;='ET - DST adjusted'!$D$2,EST!A266&lt;='ET - DST adjusted'!$E$2),EST!A266+1/24,EST!A266)</f>
        <v>41169.291666666664</v>
      </c>
      <c r="B265" s="9">
        <f>IF(AND(EST!B266&gt;='ET - DST adjusted'!$D$2,EST!B266&lt;='ET - DST adjusted'!$E$2),EST!B266+1/24,EST!B266)</f>
        <v>41169.804861111108</v>
      </c>
    </row>
    <row r="266" spans="1:2" x14ac:dyDescent="0.25">
      <c r="A266" s="9">
        <f>IF(AND(EST!A267&gt;='ET - DST adjusted'!$D$2,EST!A267&lt;='ET - DST adjusted'!$E$2),EST!A267+1/24,EST!A267)</f>
        <v>41170.292361111111</v>
      </c>
      <c r="B266" s="9">
        <f>IF(AND(EST!B267&gt;='ET - DST adjusted'!$D$2,EST!B267&lt;='ET - DST adjusted'!$E$2),EST!B267+1/24,EST!B267)</f>
        <v>41170.804166666661</v>
      </c>
    </row>
    <row r="267" spans="1:2" x14ac:dyDescent="0.25">
      <c r="A267" s="9">
        <f>IF(AND(EST!A268&gt;='ET - DST adjusted'!$D$2,EST!A268&lt;='ET - DST adjusted'!$E$2),EST!A268+1/24,EST!A268)</f>
        <v>41171.29305555555</v>
      </c>
      <c r="B267" s="9">
        <f>IF(AND(EST!B268&gt;='ET - DST adjusted'!$D$2,EST!B268&lt;='ET - DST adjusted'!$E$2),EST!B268+1/24,EST!B268)</f>
        <v>41171.802777777775</v>
      </c>
    </row>
    <row r="268" spans="1:2" x14ac:dyDescent="0.25">
      <c r="A268" s="9">
        <f>IF(AND(EST!A269&gt;='ET - DST adjusted'!$D$2,EST!A269&lt;='ET - DST adjusted'!$E$2),EST!A269+1/24,EST!A269)</f>
        <v>41172.29305555555</v>
      </c>
      <c r="B268" s="9">
        <f>IF(AND(EST!B269&gt;='ET - DST adjusted'!$D$2,EST!B269&lt;='ET - DST adjusted'!$E$2),EST!B269+1/24,EST!B269)</f>
        <v>41172.802083333328</v>
      </c>
    </row>
    <row r="269" spans="1:2" x14ac:dyDescent="0.25">
      <c r="A269" s="9">
        <f>IF(AND(EST!A270&gt;='ET - DST adjusted'!$D$2,EST!A270&lt;='ET - DST adjusted'!$E$2),EST!A270+1/24,EST!A270)</f>
        <v>41173.293749999997</v>
      </c>
      <c r="B269" s="9">
        <f>IF(AND(EST!B270&gt;='ET - DST adjusted'!$D$2,EST!B270&lt;='ET - DST adjusted'!$E$2),EST!B270+1/24,EST!B270)</f>
        <v>41173.800694444442</v>
      </c>
    </row>
    <row r="270" spans="1:2" x14ac:dyDescent="0.25">
      <c r="A270" s="9">
        <f>IF(AND(EST!A271&gt;='ET - DST adjusted'!$D$2,EST!A271&lt;='ET - DST adjusted'!$E$2),EST!A271+1/24,EST!A271)</f>
        <v>41174.294444444444</v>
      </c>
      <c r="B270" s="9">
        <f>IF(AND(EST!B271&gt;='ET - DST adjusted'!$D$2,EST!B271&lt;='ET - DST adjusted'!$E$2),EST!B271+1/24,EST!B271)</f>
        <v>41174.799999999996</v>
      </c>
    </row>
    <row r="271" spans="1:2" x14ac:dyDescent="0.25">
      <c r="A271" s="9">
        <f>IF(AND(EST!A272&gt;='ET - DST adjusted'!$D$2,EST!A272&lt;='ET - DST adjusted'!$E$2),EST!A272+1/24,EST!A272)</f>
        <v>41175.295138888883</v>
      </c>
      <c r="B271" s="9">
        <f>IF(AND(EST!B272&gt;='ET - DST adjusted'!$D$2,EST!B272&lt;='ET - DST adjusted'!$E$2),EST!B272+1/24,EST!B272)</f>
        <v>41175.798611111109</v>
      </c>
    </row>
    <row r="272" spans="1:2" x14ac:dyDescent="0.25">
      <c r="A272" s="9">
        <f>IF(AND(EST!A273&gt;='ET - DST adjusted'!$D$2,EST!A273&lt;='ET - DST adjusted'!$E$2),EST!A273+1/24,EST!A273)</f>
        <v>41176.29583333333</v>
      </c>
      <c r="B272" s="9">
        <f>IF(AND(EST!B273&gt;='ET - DST adjusted'!$D$2,EST!B273&lt;='ET - DST adjusted'!$E$2),EST!B273+1/24,EST!B273)</f>
        <v>41176.797916666663</v>
      </c>
    </row>
    <row r="273" spans="1:2" x14ac:dyDescent="0.25">
      <c r="A273" s="9">
        <f>IF(AND(EST!A274&gt;='ET - DST adjusted'!$D$2,EST!A274&lt;='ET - DST adjusted'!$E$2),EST!A274+1/24,EST!A274)</f>
        <v>41177.29583333333</v>
      </c>
      <c r="B273" s="9">
        <f>IF(AND(EST!B274&gt;='ET - DST adjusted'!$D$2,EST!B274&lt;='ET - DST adjusted'!$E$2),EST!B274+1/24,EST!B274)</f>
        <v>41177.796527777777</v>
      </c>
    </row>
    <row r="274" spans="1:2" x14ac:dyDescent="0.25">
      <c r="A274" s="9">
        <f>IF(AND(EST!A275&gt;='ET - DST adjusted'!$D$2,EST!A275&lt;='ET - DST adjusted'!$E$2),EST!A275+1/24,EST!A275)</f>
        <v>41178.296527777777</v>
      </c>
      <c r="B274" s="9">
        <f>IF(AND(EST!B275&gt;='ET - DST adjusted'!$D$2,EST!B275&lt;='ET - DST adjusted'!$E$2),EST!B275+1/24,EST!B275)</f>
        <v>41178.79583333333</v>
      </c>
    </row>
    <row r="275" spans="1:2" x14ac:dyDescent="0.25">
      <c r="A275" s="9">
        <f>IF(AND(EST!A276&gt;='ET - DST adjusted'!$D$2,EST!A276&lt;='ET - DST adjusted'!$E$2),EST!A276+1/24,EST!A276)</f>
        <v>41179.297222222223</v>
      </c>
      <c r="B275" s="9">
        <f>IF(AND(EST!B276&gt;='ET - DST adjusted'!$D$2,EST!B276&lt;='ET - DST adjusted'!$E$2),EST!B276+1/24,EST!B276)</f>
        <v>41179.794444444444</v>
      </c>
    </row>
    <row r="276" spans="1:2" x14ac:dyDescent="0.25">
      <c r="A276" s="9">
        <f>IF(AND(EST!A277&gt;='ET - DST adjusted'!$D$2,EST!A277&lt;='ET - DST adjusted'!$E$2),EST!A277+1/24,EST!A277)</f>
        <v>41180.297916666663</v>
      </c>
      <c r="B276" s="9">
        <f>IF(AND(EST!B277&gt;='ET - DST adjusted'!$D$2,EST!B277&lt;='ET - DST adjusted'!$E$2),EST!B277+1/24,EST!B277)</f>
        <v>41180.793749999997</v>
      </c>
    </row>
    <row r="277" spans="1:2" x14ac:dyDescent="0.25">
      <c r="A277" s="9">
        <f>IF(AND(EST!A278&gt;='ET - DST adjusted'!$D$2,EST!A278&lt;='ET - DST adjusted'!$E$2),EST!A278+1/24,EST!A278)</f>
        <v>41181.297916666663</v>
      </c>
      <c r="B277" s="9">
        <f>IF(AND(EST!B278&gt;='ET - DST adjusted'!$D$2,EST!B278&lt;='ET - DST adjusted'!$E$2),EST!B278+1/24,EST!B278)</f>
        <v>41181.792361111111</v>
      </c>
    </row>
    <row r="278" spans="1:2" x14ac:dyDescent="0.25">
      <c r="A278" s="9">
        <f>IF(AND(EST!A279&gt;='ET - DST adjusted'!$D$2,EST!A279&lt;='ET - DST adjusted'!$E$2),EST!A279+1/24,EST!A279)</f>
        <v>41182.298611111109</v>
      </c>
      <c r="B278" s="9">
        <f>IF(AND(EST!B279&gt;='ET - DST adjusted'!$D$2,EST!B279&lt;='ET - DST adjusted'!$E$2),EST!B279+1/24,EST!B279)</f>
        <v>41182.791666666664</v>
      </c>
    </row>
    <row r="279" spans="1:2" x14ac:dyDescent="0.25">
      <c r="A279" s="9">
        <f>IF(AND(EST!A280&gt;='ET - DST adjusted'!$D$2,EST!A280&lt;='ET - DST adjusted'!$E$2),EST!A280+1/24,EST!A280)</f>
        <v>41183.299305555556</v>
      </c>
      <c r="B279" s="9">
        <f>IF(AND(EST!B280&gt;='ET - DST adjusted'!$D$2,EST!B280&lt;='ET - DST adjusted'!$E$2),EST!B280+1/24,EST!B280)</f>
        <v>41183.790972222218</v>
      </c>
    </row>
    <row r="280" spans="1:2" x14ac:dyDescent="0.25">
      <c r="A280" s="9">
        <f>IF(AND(EST!A281&gt;='ET - DST adjusted'!$D$2,EST!A281&lt;='ET - DST adjusted'!$E$2),EST!A281+1/24,EST!A281)</f>
        <v>41184.299999999996</v>
      </c>
      <c r="B280" s="9">
        <f>IF(AND(EST!B281&gt;='ET - DST adjusted'!$D$2,EST!B281&lt;='ET - DST adjusted'!$E$2),EST!B281+1/24,EST!B281)</f>
        <v>41184.789583333331</v>
      </c>
    </row>
    <row r="281" spans="1:2" x14ac:dyDescent="0.25">
      <c r="A281" s="9">
        <f>IF(AND(EST!A282&gt;='ET - DST adjusted'!$D$2,EST!A282&lt;='ET - DST adjusted'!$E$2),EST!A282+1/24,EST!A282)</f>
        <v>41185.300694444442</v>
      </c>
      <c r="B281" s="9">
        <f>IF(AND(EST!B282&gt;='ET - DST adjusted'!$D$2,EST!B282&lt;='ET - DST adjusted'!$E$2),EST!B282+1/24,EST!B282)</f>
        <v>41185.788888888885</v>
      </c>
    </row>
    <row r="282" spans="1:2" x14ac:dyDescent="0.25">
      <c r="A282" s="9">
        <f>IF(AND(EST!A283&gt;='ET - DST adjusted'!$D$2,EST!A283&lt;='ET - DST adjusted'!$E$2),EST!A283+1/24,EST!A283)</f>
        <v>41186.301388888889</v>
      </c>
      <c r="B282" s="9">
        <f>IF(AND(EST!B283&gt;='ET - DST adjusted'!$D$2,EST!B283&lt;='ET - DST adjusted'!$E$2),EST!B283+1/24,EST!B283)</f>
        <v>41186.787499999999</v>
      </c>
    </row>
    <row r="283" spans="1:2" x14ac:dyDescent="0.25">
      <c r="A283" s="9">
        <f>IF(AND(EST!A284&gt;='ET - DST adjusted'!$D$2,EST!A284&lt;='ET - DST adjusted'!$E$2),EST!A284+1/24,EST!A284)</f>
        <v>41187.301388888889</v>
      </c>
      <c r="B283" s="9">
        <f>IF(AND(EST!B284&gt;='ET - DST adjusted'!$D$2,EST!B284&lt;='ET - DST adjusted'!$E$2),EST!B284+1/24,EST!B284)</f>
        <v>41187.786805555552</v>
      </c>
    </row>
    <row r="284" spans="1:2" x14ac:dyDescent="0.25">
      <c r="A284" s="9">
        <f>IF(AND(EST!A285&gt;='ET - DST adjusted'!$D$2,EST!A285&lt;='ET - DST adjusted'!$E$2),EST!A285+1/24,EST!A285)</f>
        <v>41188.302083333328</v>
      </c>
      <c r="B284" s="9">
        <f>IF(AND(EST!B285&gt;='ET - DST adjusted'!$D$2,EST!B285&lt;='ET - DST adjusted'!$E$2),EST!B285+1/24,EST!B285)</f>
        <v>41188.785416666666</v>
      </c>
    </row>
    <row r="285" spans="1:2" x14ac:dyDescent="0.25">
      <c r="A285" s="9">
        <f>IF(AND(EST!A286&gt;='ET - DST adjusted'!$D$2,EST!A286&lt;='ET - DST adjusted'!$E$2),EST!A286+1/24,EST!A286)</f>
        <v>41189.302777777775</v>
      </c>
      <c r="B285" s="9">
        <f>IF(AND(EST!B286&gt;='ET - DST adjusted'!$D$2,EST!B286&lt;='ET - DST adjusted'!$E$2),EST!B286+1/24,EST!B286)</f>
        <v>41189.784722222219</v>
      </c>
    </row>
    <row r="286" spans="1:2" x14ac:dyDescent="0.25">
      <c r="A286" s="9">
        <f>IF(AND(EST!A287&gt;='ET - DST adjusted'!$D$2,EST!A287&lt;='ET - DST adjusted'!$E$2),EST!A287+1/24,EST!A287)</f>
        <v>41190.303472222222</v>
      </c>
      <c r="B286" s="9">
        <f>IF(AND(EST!B287&gt;='ET - DST adjusted'!$D$2,EST!B287&lt;='ET - DST adjusted'!$E$2),EST!B287+1/24,EST!B287)</f>
        <v>41190.784027777772</v>
      </c>
    </row>
    <row r="287" spans="1:2" x14ac:dyDescent="0.25">
      <c r="A287" s="9">
        <f>IF(AND(EST!A288&gt;='ET - DST adjusted'!$D$2,EST!A288&lt;='ET - DST adjusted'!$E$2),EST!A288+1/24,EST!A288)</f>
        <v>41191.304166666661</v>
      </c>
      <c r="B287" s="9">
        <f>IF(AND(EST!B288&gt;='ET - DST adjusted'!$D$2,EST!B288&lt;='ET - DST adjusted'!$E$2),EST!B288+1/24,EST!B288)</f>
        <v>41191.782638888886</v>
      </c>
    </row>
    <row r="288" spans="1:2" x14ac:dyDescent="0.25">
      <c r="A288" s="9">
        <f>IF(AND(EST!A289&gt;='ET - DST adjusted'!$D$2,EST!A289&lt;='ET - DST adjusted'!$E$2),EST!A289+1/24,EST!A289)</f>
        <v>41192.304861111108</v>
      </c>
      <c r="B288" s="9">
        <f>IF(AND(EST!B289&gt;='ET - DST adjusted'!$D$2,EST!B289&lt;='ET - DST adjusted'!$E$2),EST!B289+1/24,EST!B289)</f>
        <v>41192.781944444439</v>
      </c>
    </row>
    <row r="289" spans="1:2" x14ac:dyDescent="0.25">
      <c r="A289" s="9">
        <f>IF(AND(EST!A290&gt;='ET - DST adjusted'!$D$2,EST!A290&lt;='ET - DST adjusted'!$E$2),EST!A290+1/24,EST!A290)</f>
        <v>41193.304861111108</v>
      </c>
      <c r="B289" s="9">
        <f>IF(AND(EST!B290&gt;='ET - DST adjusted'!$D$2,EST!B290&lt;='ET - DST adjusted'!$E$2),EST!B290+1/24,EST!B290)</f>
        <v>41193.78125</v>
      </c>
    </row>
    <row r="290" spans="1:2" x14ac:dyDescent="0.25">
      <c r="A290" s="9">
        <f>IF(AND(EST!A291&gt;='ET - DST adjusted'!$D$2,EST!A291&lt;='ET - DST adjusted'!$E$2),EST!A291+1/24,EST!A291)</f>
        <v>41194.305555555555</v>
      </c>
      <c r="B290" s="9">
        <f>IF(AND(EST!B291&gt;='ET - DST adjusted'!$D$2,EST!B291&lt;='ET - DST adjusted'!$E$2),EST!B291+1/24,EST!B291)</f>
        <v>41194.779861111107</v>
      </c>
    </row>
    <row r="291" spans="1:2" x14ac:dyDescent="0.25">
      <c r="A291" s="9">
        <f>IF(AND(EST!A292&gt;='ET - DST adjusted'!$D$2,EST!A292&lt;='ET - DST adjusted'!$E$2),EST!A292+1/24,EST!A292)</f>
        <v>41195.306249999994</v>
      </c>
      <c r="B291" s="9">
        <f>IF(AND(EST!B292&gt;='ET - DST adjusted'!$D$2,EST!B292&lt;='ET - DST adjusted'!$E$2),EST!B292+1/24,EST!B292)</f>
        <v>41195.779166666667</v>
      </c>
    </row>
    <row r="292" spans="1:2" x14ac:dyDescent="0.25">
      <c r="A292" s="9">
        <f>IF(AND(EST!A293&gt;='ET - DST adjusted'!$D$2,EST!A293&lt;='ET - DST adjusted'!$E$2),EST!A293+1/24,EST!A293)</f>
        <v>41196.306944444441</v>
      </c>
      <c r="B292" s="9">
        <f>IF(AND(EST!B293&gt;='ET - DST adjusted'!$D$2,EST!B293&lt;='ET - DST adjusted'!$E$2),EST!B293+1/24,EST!B293)</f>
        <v>41196.77847222222</v>
      </c>
    </row>
    <row r="293" spans="1:2" x14ac:dyDescent="0.25">
      <c r="A293" s="9">
        <f>IF(AND(EST!A294&gt;='ET - DST adjusted'!$D$2,EST!A294&lt;='ET - DST adjusted'!$E$2),EST!A294+1/24,EST!A294)</f>
        <v>41197.307638888888</v>
      </c>
      <c r="B293" s="9">
        <f>IF(AND(EST!B294&gt;='ET - DST adjusted'!$D$2,EST!B294&lt;='ET - DST adjusted'!$E$2),EST!B294+1/24,EST!B294)</f>
        <v>41197.777083333334</v>
      </c>
    </row>
    <row r="294" spans="1:2" x14ac:dyDescent="0.25">
      <c r="A294" s="9">
        <f>IF(AND(EST!A295&gt;='ET - DST adjusted'!$D$2,EST!A295&lt;='ET - DST adjusted'!$E$2),EST!A295+1/24,EST!A295)</f>
        <v>41198.308333333334</v>
      </c>
      <c r="B294" s="9">
        <f>IF(AND(EST!B295&gt;='ET - DST adjusted'!$D$2,EST!B295&lt;='ET - DST adjusted'!$E$2),EST!B295+1/24,EST!B295)</f>
        <v>41198.776388888888</v>
      </c>
    </row>
    <row r="295" spans="1:2" x14ac:dyDescent="0.25">
      <c r="A295" s="9">
        <f>IF(AND(EST!A296&gt;='ET - DST adjusted'!$D$2,EST!A296&lt;='ET - DST adjusted'!$E$2),EST!A296+1/24,EST!A296)</f>
        <v>41199.309027777774</v>
      </c>
      <c r="B295" s="9">
        <f>IF(AND(EST!B296&gt;='ET - DST adjusted'!$D$2,EST!B296&lt;='ET - DST adjusted'!$E$2),EST!B296+1/24,EST!B296)</f>
        <v>41199.775694444441</v>
      </c>
    </row>
    <row r="296" spans="1:2" x14ac:dyDescent="0.25">
      <c r="A296" s="9">
        <f>IF(AND(EST!A297&gt;='ET - DST adjusted'!$D$2,EST!A297&lt;='ET - DST adjusted'!$E$2),EST!A297+1/24,EST!A297)</f>
        <v>41200.30972222222</v>
      </c>
      <c r="B296" s="9">
        <f>IF(AND(EST!B297&gt;='ET - DST adjusted'!$D$2,EST!B297&lt;='ET - DST adjusted'!$E$2),EST!B297+1/24,EST!B297)</f>
        <v>41200.774305555555</v>
      </c>
    </row>
    <row r="297" spans="1:2" x14ac:dyDescent="0.25">
      <c r="A297" s="9">
        <f>IF(AND(EST!A298&gt;='ET - DST adjusted'!$D$2,EST!A298&lt;='ET - DST adjusted'!$E$2),EST!A298+1/24,EST!A298)</f>
        <v>41201.30972222222</v>
      </c>
      <c r="B297" s="9">
        <f>IF(AND(EST!B298&gt;='ET - DST adjusted'!$D$2,EST!B298&lt;='ET - DST adjusted'!$E$2),EST!B298+1/24,EST!B298)</f>
        <v>41201.773611111108</v>
      </c>
    </row>
    <row r="298" spans="1:2" x14ac:dyDescent="0.25">
      <c r="A298" s="9">
        <f>IF(AND(EST!A299&gt;='ET - DST adjusted'!$D$2,EST!A299&lt;='ET - DST adjusted'!$E$2),EST!A299+1/24,EST!A299)</f>
        <v>41202.310416666667</v>
      </c>
      <c r="B298" s="9">
        <f>IF(AND(EST!B299&gt;='ET - DST adjusted'!$D$2,EST!B299&lt;='ET - DST adjusted'!$E$2),EST!B299+1/24,EST!B299)</f>
        <v>41202.772916666661</v>
      </c>
    </row>
    <row r="299" spans="1:2" x14ac:dyDescent="0.25">
      <c r="A299" s="9">
        <f>IF(AND(EST!A300&gt;='ET - DST adjusted'!$D$2,EST!A300&lt;='ET - DST adjusted'!$E$2),EST!A300+1/24,EST!A300)</f>
        <v>41203.311111111107</v>
      </c>
      <c r="B299" s="9">
        <f>IF(AND(EST!B300&gt;='ET - DST adjusted'!$D$2,EST!B300&lt;='ET - DST adjusted'!$E$2),EST!B300+1/24,EST!B300)</f>
        <v>41203.772222222222</v>
      </c>
    </row>
    <row r="300" spans="1:2" x14ac:dyDescent="0.25">
      <c r="A300" s="9">
        <f>IF(AND(EST!A301&gt;='ET - DST adjusted'!$D$2,EST!A301&lt;='ET - DST adjusted'!$E$2),EST!A301+1/24,EST!A301)</f>
        <v>41204.311805555553</v>
      </c>
      <c r="B300" s="9">
        <f>IF(AND(EST!B301&gt;='ET - DST adjusted'!$D$2,EST!B301&lt;='ET - DST adjusted'!$E$2),EST!B301+1/24,EST!B301)</f>
        <v>41204.770833333328</v>
      </c>
    </row>
    <row r="301" spans="1:2" x14ac:dyDescent="0.25">
      <c r="A301" s="9">
        <f>IF(AND(EST!A302&gt;='ET - DST adjusted'!$D$2,EST!A302&lt;='ET - DST adjusted'!$E$2),EST!A302+1/24,EST!A302)</f>
        <v>41205.3125</v>
      </c>
      <c r="B301" s="9">
        <f>IF(AND(EST!B302&gt;='ET - DST adjusted'!$D$2,EST!B302&lt;='ET - DST adjusted'!$E$2),EST!B302+1/24,EST!B302)</f>
        <v>41205.770138888889</v>
      </c>
    </row>
    <row r="302" spans="1:2" x14ac:dyDescent="0.25">
      <c r="A302" s="9">
        <f>IF(AND(EST!A303&gt;='ET - DST adjusted'!$D$2,EST!A303&lt;='ET - DST adjusted'!$E$2),EST!A303+1/24,EST!A303)</f>
        <v>41206.313194444439</v>
      </c>
      <c r="B302" s="9">
        <f>IF(AND(EST!B303&gt;='ET - DST adjusted'!$D$2,EST!B303&lt;='ET - DST adjusted'!$E$2),EST!B303+1/24,EST!B303)</f>
        <v>41206.769444444442</v>
      </c>
    </row>
    <row r="303" spans="1:2" x14ac:dyDescent="0.25">
      <c r="A303" s="9">
        <f>IF(AND(EST!A304&gt;='ET - DST adjusted'!$D$2,EST!A304&lt;='ET - DST adjusted'!$E$2),EST!A304+1/24,EST!A304)</f>
        <v>41207.313888888886</v>
      </c>
      <c r="B303" s="9">
        <f>IF(AND(EST!B304&gt;='ET - DST adjusted'!$D$2,EST!B304&lt;='ET - DST adjusted'!$E$2),EST!B304+1/24,EST!B304)</f>
        <v>41207.768749999996</v>
      </c>
    </row>
    <row r="304" spans="1:2" x14ac:dyDescent="0.25">
      <c r="A304" s="9">
        <f>IF(AND(EST!A305&gt;='ET - DST adjusted'!$D$2,EST!A305&lt;='ET - DST adjusted'!$E$2),EST!A305+1/24,EST!A305)</f>
        <v>41208.314583333333</v>
      </c>
      <c r="B304" s="9">
        <f>IF(AND(EST!B305&gt;='ET - DST adjusted'!$D$2,EST!B305&lt;='ET - DST adjusted'!$E$2),EST!B305+1/24,EST!B305)</f>
        <v>41208.768055555556</v>
      </c>
    </row>
    <row r="305" spans="1:2" x14ac:dyDescent="0.25">
      <c r="A305" s="9">
        <f>IF(AND(EST!A306&gt;='ET - DST adjusted'!$D$2,EST!A306&lt;='ET - DST adjusted'!$E$2),EST!A306+1/24,EST!A306)</f>
        <v>41209.315277777772</v>
      </c>
      <c r="B305" s="9">
        <f>IF(AND(EST!B306&gt;='ET - DST adjusted'!$D$2,EST!B306&lt;='ET - DST adjusted'!$E$2),EST!B306+1/24,EST!B306)</f>
        <v>41209.767361111109</v>
      </c>
    </row>
    <row r="306" spans="1:2" x14ac:dyDescent="0.25">
      <c r="A306" s="9">
        <f>IF(AND(EST!A307&gt;='ET - DST adjusted'!$D$2,EST!A307&lt;='ET - DST adjusted'!$E$2),EST!A307+1/24,EST!A307)</f>
        <v>41210.315972222219</v>
      </c>
      <c r="B306" s="9">
        <f>IF(AND(EST!B307&gt;='ET - DST adjusted'!$D$2,EST!B307&lt;='ET - DST adjusted'!$E$2),EST!B307+1/24,EST!B307)</f>
        <v>41210.766666666663</v>
      </c>
    </row>
    <row r="307" spans="1:2" x14ac:dyDescent="0.25">
      <c r="A307" s="9">
        <f>IF(AND(EST!A308&gt;='ET - DST adjusted'!$D$2,EST!A308&lt;='ET - DST adjusted'!$E$2),EST!A308+1/24,EST!A308)</f>
        <v>41211.316666666666</v>
      </c>
      <c r="B307" s="9">
        <f>IF(AND(EST!B308&gt;='ET - DST adjusted'!$D$2,EST!B308&lt;='ET - DST adjusted'!$E$2),EST!B308+1/24,EST!B308)</f>
        <v>41211.765277777777</v>
      </c>
    </row>
    <row r="308" spans="1:2" x14ac:dyDescent="0.25">
      <c r="A308" s="9">
        <f>IF(AND(EST!A309&gt;='ET - DST adjusted'!$D$2,EST!A309&lt;='ET - DST adjusted'!$E$2),EST!A309+1/24,EST!A309)</f>
        <v>41212.317361111105</v>
      </c>
      <c r="B308" s="9">
        <f>IF(AND(EST!B309&gt;='ET - DST adjusted'!$D$2,EST!B309&lt;='ET - DST adjusted'!$E$2),EST!B309+1/24,EST!B309)</f>
        <v>41212.76458333333</v>
      </c>
    </row>
    <row r="309" spans="1:2" x14ac:dyDescent="0.25">
      <c r="A309" s="9">
        <f>IF(AND(EST!A310&gt;='ET - DST adjusted'!$D$2,EST!A310&lt;='ET - DST adjusted'!$E$2),EST!A310+1/24,EST!A310)</f>
        <v>41213.318055555552</v>
      </c>
      <c r="B309" s="9">
        <f>IF(AND(EST!B310&gt;='ET - DST adjusted'!$D$2,EST!B310&lt;='ET - DST adjusted'!$E$2),EST!B310+1/24,EST!B310)</f>
        <v>41213.763888888883</v>
      </c>
    </row>
    <row r="310" spans="1:2" x14ac:dyDescent="0.25">
      <c r="A310" s="9">
        <f>IF(AND(EST!A311&gt;='ET - DST adjusted'!$D$2,EST!A311&lt;='ET - DST adjusted'!$E$2),EST!A311+1/24,EST!A311)</f>
        <v>41214.318749999999</v>
      </c>
      <c r="B310" s="9">
        <f>IF(AND(EST!B311&gt;='ET - DST adjusted'!$D$2,EST!B311&lt;='ET - DST adjusted'!$E$2),EST!B311+1/24,EST!B311)</f>
        <v>41214.763194444444</v>
      </c>
    </row>
    <row r="311" spans="1:2" x14ac:dyDescent="0.25">
      <c r="A311" s="9">
        <f>IF(AND(EST!A312&gt;='ET - DST adjusted'!$D$2,EST!A312&lt;='ET - DST adjusted'!$E$2),EST!A312+1/24,EST!A312)</f>
        <v>41215.319444444445</v>
      </c>
      <c r="B311" s="9">
        <f>IF(AND(EST!B312&gt;='ET - DST adjusted'!$D$2,EST!B312&lt;='ET - DST adjusted'!$E$2),EST!B312+1/24,EST!B312)</f>
        <v>41215.762499999997</v>
      </c>
    </row>
    <row r="312" spans="1:2" x14ac:dyDescent="0.25">
      <c r="A312" s="9">
        <f>IF(AND(EST!A313&gt;='ET - DST adjusted'!$D$2,EST!A313&lt;='ET - DST adjusted'!$E$2),EST!A313+1/24,EST!A313)</f>
        <v>41216.320138888885</v>
      </c>
      <c r="B312" s="9">
        <f>IF(AND(EST!B313&gt;='ET - DST adjusted'!$D$2,EST!B313&lt;='ET - DST adjusted'!$E$2),EST!B313+1/24,EST!B313)</f>
        <v>41216.76180555555</v>
      </c>
    </row>
    <row r="313" spans="1:2" x14ac:dyDescent="0.25">
      <c r="A313" s="9">
        <f>IF(AND(EST!A314&gt;='ET - DST adjusted'!$D$2,EST!A314&lt;='ET - DST adjusted'!$E$2),EST!A314+1/24,EST!A314)</f>
        <v>41217.279166666667</v>
      </c>
      <c r="B313" s="9">
        <f>IF(AND(EST!B314&gt;='ET - DST adjusted'!$D$2,EST!B314&lt;='ET - DST adjusted'!$E$2),EST!B314+1/24,EST!B314)</f>
        <v>41217.719444444447</v>
      </c>
    </row>
    <row r="314" spans="1:2" x14ac:dyDescent="0.25">
      <c r="A314" s="9">
        <f>IF(AND(EST!A315&gt;='ET - DST adjusted'!$D$2,EST!A315&lt;='ET - DST adjusted'!$E$2),EST!A315+1/24,EST!A315)</f>
        <v>41218.279861111114</v>
      </c>
      <c r="B314" s="9">
        <f>IF(AND(EST!B315&gt;='ET - DST adjusted'!$D$2,EST!B315&lt;='ET - DST adjusted'!$E$2),EST!B315+1/24,EST!B315)</f>
        <v>41218.71875</v>
      </c>
    </row>
    <row r="315" spans="1:2" x14ac:dyDescent="0.25">
      <c r="A315" s="9">
        <f>IF(AND(EST!A316&gt;='ET - DST adjusted'!$D$2,EST!A316&lt;='ET - DST adjusted'!$E$2),EST!A316+1/24,EST!A316)</f>
        <v>41219.280555555553</v>
      </c>
      <c r="B315" s="9">
        <f>IF(AND(EST!B316&gt;='ET - DST adjusted'!$D$2,EST!B316&lt;='ET - DST adjusted'!$E$2),EST!B316+1/24,EST!B316)</f>
        <v>41219.71875</v>
      </c>
    </row>
    <row r="316" spans="1:2" x14ac:dyDescent="0.25">
      <c r="A316" s="9">
        <f>IF(AND(EST!A317&gt;='ET - DST adjusted'!$D$2,EST!A317&lt;='ET - DST adjusted'!$E$2),EST!A317+1/24,EST!A317)</f>
        <v>41220.28125</v>
      </c>
      <c r="B316" s="9">
        <f>IF(AND(EST!B317&gt;='ET - DST adjusted'!$D$2,EST!B317&lt;='ET - DST adjusted'!$E$2),EST!B317+1/24,EST!B317)</f>
        <v>41220.718055555553</v>
      </c>
    </row>
    <row r="317" spans="1:2" x14ac:dyDescent="0.25">
      <c r="A317" s="9">
        <f>IF(AND(EST!A318&gt;='ET - DST adjusted'!$D$2,EST!A318&lt;='ET - DST adjusted'!$E$2),EST!A318+1/24,EST!A318)</f>
        <v>41221.281944444447</v>
      </c>
      <c r="B317" s="9">
        <f>IF(AND(EST!B318&gt;='ET - DST adjusted'!$D$2,EST!B318&lt;='ET - DST adjusted'!$E$2),EST!B318+1/24,EST!B318)</f>
        <v>41221.717361111114</v>
      </c>
    </row>
    <row r="318" spans="1:2" x14ac:dyDescent="0.25">
      <c r="A318" s="9">
        <f>IF(AND(EST!A319&gt;='ET - DST adjusted'!$D$2,EST!A319&lt;='ET - DST adjusted'!$E$2),EST!A319+1/24,EST!A319)</f>
        <v>41222.282638888886</v>
      </c>
      <c r="B318" s="9">
        <f>IF(AND(EST!B319&gt;='ET - DST adjusted'!$D$2,EST!B319&lt;='ET - DST adjusted'!$E$2),EST!B319+1/24,EST!B319)</f>
        <v>41222.716666666667</v>
      </c>
    </row>
    <row r="319" spans="1:2" x14ac:dyDescent="0.25">
      <c r="A319" s="9">
        <f>IF(AND(EST!A320&gt;='ET - DST adjusted'!$D$2,EST!A320&lt;='ET - DST adjusted'!$E$2),EST!A320+1/24,EST!A320)</f>
        <v>41223.283333333333</v>
      </c>
      <c r="B319" s="9">
        <f>IF(AND(EST!B320&gt;='ET - DST adjusted'!$D$2,EST!B320&lt;='ET - DST adjusted'!$E$2),EST!B320+1/24,EST!B320)</f>
        <v>41223.71597222222</v>
      </c>
    </row>
    <row r="320" spans="1:2" x14ac:dyDescent="0.25">
      <c r="A320" s="9">
        <f>IF(AND(EST!A321&gt;='ET - DST adjusted'!$D$2,EST!A321&lt;='ET - DST adjusted'!$E$2),EST!A321+1/24,EST!A321)</f>
        <v>41224.28402777778</v>
      </c>
      <c r="B320" s="9">
        <f>IF(AND(EST!B321&gt;='ET - DST adjusted'!$D$2,EST!B321&lt;='ET - DST adjusted'!$E$2),EST!B321+1/24,EST!B321)</f>
        <v>41224.71597222222</v>
      </c>
    </row>
    <row r="321" spans="1:2" x14ac:dyDescent="0.25">
      <c r="A321" s="9">
        <f>IF(AND(EST!A322&gt;='ET - DST adjusted'!$D$2,EST!A322&lt;='ET - DST adjusted'!$E$2),EST!A322+1/24,EST!A322)</f>
        <v>41225.284722222219</v>
      </c>
      <c r="B321" s="9">
        <f>IF(AND(EST!B322&gt;='ET - DST adjusted'!$D$2,EST!B322&lt;='ET - DST adjusted'!$E$2),EST!B322+1/24,EST!B322)</f>
        <v>41225.715277777781</v>
      </c>
    </row>
    <row r="322" spans="1:2" x14ac:dyDescent="0.25">
      <c r="A322" s="9">
        <f>IF(AND(EST!A323&gt;='ET - DST adjusted'!$D$2,EST!A323&lt;='ET - DST adjusted'!$E$2),EST!A323+1/24,EST!A323)</f>
        <v>41226.285416666666</v>
      </c>
      <c r="B322" s="9">
        <f>IF(AND(EST!B323&gt;='ET - DST adjusted'!$D$2,EST!B323&lt;='ET - DST adjusted'!$E$2),EST!B323+1/24,EST!B323)</f>
        <v>41226.714583333334</v>
      </c>
    </row>
    <row r="323" spans="1:2" x14ac:dyDescent="0.25">
      <c r="A323" s="9">
        <f>IF(AND(EST!A324&gt;='ET - DST adjusted'!$D$2,EST!A324&lt;='ET - DST adjusted'!$E$2),EST!A324+1/24,EST!A324)</f>
        <v>41227.286111111112</v>
      </c>
      <c r="B323" s="9">
        <f>IF(AND(EST!B324&gt;='ET - DST adjusted'!$D$2,EST!B324&lt;='ET - DST adjusted'!$E$2),EST!B324+1/24,EST!B324)</f>
        <v>41227.713888888888</v>
      </c>
    </row>
    <row r="324" spans="1:2" x14ac:dyDescent="0.25">
      <c r="A324" s="9">
        <f>IF(AND(EST!A325&gt;='ET - DST adjusted'!$D$2,EST!A325&lt;='ET - DST adjusted'!$E$2),EST!A325+1/24,EST!A325)</f>
        <v>41228.286805555559</v>
      </c>
      <c r="B324" s="9">
        <f>IF(AND(EST!B325&gt;='ET - DST adjusted'!$D$2,EST!B325&lt;='ET - DST adjusted'!$E$2),EST!B325+1/24,EST!B325)</f>
        <v>41228.713888888888</v>
      </c>
    </row>
    <row r="325" spans="1:2" x14ac:dyDescent="0.25">
      <c r="A325" s="9">
        <f>IF(AND(EST!A326&gt;='ET - DST adjusted'!$D$2,EST!A326&lt;='ET - DST adjusted'!$E$2),EST!A326+1/24,EST!A326)</f>
        <v>41229.287499999999</v>
      </c>
      <c r="B325" s="9">
        <f>IF(AND(EST!B326&gt;='ET - DST adjusted'!$D$2,EST!B326&lt;='ET - DST adjusted'!$E$2),EST!B326+1/24,EST!B326)</f>
        <v>41229.713194444441</v>
      </c>
    </row>
    <row r="326" spans="1:2" x14ac:dyDescent="0.25">
      <c r="A326" s="9">
        <f>IF(AND(EST!A327&gt;='ET - DST adjusted'!$D$2,EST!A327&lt;='ET - DST adjusted'!$E$2),EST!A327+1/24,EST!A327)</f>
        <v>41230.288194444445</v>
      </c>
      <c r="B326" s="9">
        <f>IF(AND(EST!B327&gt;='ET - DST adjusted'!$D$2,EST!B327&lt;='ET - DST adjusted'!$E$2),EST!B327+1/24,EST!B327)</f>
        <v>41230.713194444441</v>
      </c>
    </row>
    <row r="327" spans="1:2" x14ac:dyDescent="0.25">
      <c r="A327" s="9">
        <f>IF(AND(EST!A328&gt;='ET - DST adjusted'!$D$2,EST!A328&lt;='ET - DST adjusted'!$E$2),EST!A328+1/24,EST!A328)</f>
        <v>41231.288888888892</v>
      </c>
      <c r="B327" s="9">
        <f>IF(AND(EST!B328&gt;='ET - DST adjusted'!$D$2,EST!B328&lt;='ET - DST adjusted'!$E$2),EST!B328+1/24,EST!B328)</f>
        <v>41231.712500000001</v>
      </c>
    </row>
    <row r="328" spans="1:2" x14ac:dyDescent="0.25">
      <c r="A328" s="9">
        <f>IF(AND(EST!A329&gt;='ET - DST adjusted'!$D$2,EST!A329&lt;='ET - DST adjusted'!$E$2),EST!A329+1/24,EST!A329)</f>
        <v>41232.289583333331</v>
      </c>
      <c r="B328" s="9">
        <f>IF(AND(EST!B329&gt;='ET - DST adjusted'!$D$2,EST!B329&lt;='ET - DST adjusted'!$E$2),EST!B329+1/24,EST!B329)</f>
        <v>41232.711805555555</v>
      </c>
    </row>
    <row r="329" spans="1:2" x14ac:dyDescent="0.25">
      <c r="A329" s="9">
        <f>IF(AND(EST!A330&gt;='ET - DST adjusted'!$D$2,EST!A330&lt;='ET - DST adjusted'!$E$2),EST!A330+1/24,EST!A330)</f>
        <v>41233.290277777778</v>
      </c>
      <c r="B329" s="9">
        <f>IF(AND(EST!B330&gt;='ET - DST adjusted'!$D$2,EST!B330&lt;='ET - DST adjusted'!$E$2),EST!B330+1/24,EST!B330)</f>
        <v>41233.711805555555</v>
      </c>
    </row>
    <row r="330" spans="1:2" x14ac:dyDescent="0.25">
      <c r="A330" s="9">
        <f>IF(AND(EST!A331&gt;='ET - DST adjusted'!$D$2,EST!A331&lt;='ET - DST adjusted'!$E$2),EST!A331+1/24,EST!A331)</f>
        <v>41234.290972222225</v>
      </c>
      <c r="B330" s="9">
        <f>IF(AND(EST!B331&gt;='ET - DST adjusted'!$D$2,EST!B331&lt;='ET - DST adjusted'!$E$2),EST!B331+1/24,EST!B331)</f>
        <v>41234.711111111108</v>
      </c>
    </row>
    <row r="331" spans="1:2" x14ac:dyDescent="0.25">
      <c r="A331" s="9">
        <f>IF(AND(EST!A332&gt;='ET - DST adjusted'!$D$2,EST!A332&lt;='ET - DST adjusted'!$E$2),EST!A332+1/24,EST!A332)</f>
        <v>41235.291666666664</v>
      </c>
      <c r="B331" s="9">
        <f>IF(AND(EST!B332&gt;='ET - DST adjusted'!$D$2,EST!B332&lt;='ET - DST adjusted'!$E$2),EST!B332+1/24,EST!B332)</f>
        <v>41235.711111111108</v>
      </c>
    </row>
    <row r="332" spans="1:2" x14ac:dyDescent="0.25">
      <c r="A332" s="9">
        <f>IF(AND(EST!A333&gt;='ET - DST adjusted'!$D$2,EST!A333&lt;='ET - DST adjusted'!$E$2),EST!A333+1/24,EST!A333)</f>
        <v>41236.292361111111</v>
      </c>
      <c r="B332" s="9">
        <f>IF(AND(EST!B333&gt;='ET - DST adjusted'!$D$2,EST!B333&lt;='ET - DST adjusted'!$E$2),EST!B333+1/24,EST!B333)</f>
        <v>41236.711111111108</v>
      </c>
    </row>
    <row r="333" spans="1:2" x14ac:dyDescent="0.25">
      <c r="A333" s="9">
        <f>IF(AND(EST!A334&gt;='ET - DST adjusted'!$D$2,EST!A334&lt;='ET - DST adjusted'!$E$2),EST!A334+1/24,EST!A334)</f>
        <v>41237.293055555558</v>
      </c>
      <c r="B333" s="9">
        <f>IF(AND(EST!B334&gt;='ET - DST adjusted'!$D$2,EST!B334&lt;='ET - DST adjusted'!$E$2),EST!B334+1/24,EST!B334)</f>
        <v>41237.710416666669</v>
      </c>
    </row>
    <row r="334" spans="1:2" x14ac:dyDescent="0.25">
      <c r="A334" s="9">
        <f>IF(AND(EST!A335&gt;='ET - DST adjusted'!$D$2,EST!A335&lt;='ET - DST adjusted'!$E$2),EST!A335+1/24,EST!A335)</f>
        <v>41238.293749999997</v>
      </c>
      <c r="B334" s="9">
        <f>IF(AND(EST!B335&gt;='ET - DST adjusted'!$D$2,EST!B335&lt;='ET - DST adjusted'!$E$2),EST!B335+1/24,EST!B335)</f>
        <v>41238.710416666669</v>
      </c>
    </row>
    <row r="335" spans="1:2" x14ac:dyDescent="0.25">
      <c r="A335" s="9">
        <f>IF(AND(EST!A336&gt;='ET - DST adjusted'!$D$2,EST!A336&lt;='ET - DST adjusted'!$E$2),EST!A336+1/24,EST!A336)</f>
        <v>41239.293749999997</v>
      </c>
      <c r="B335" s="9">
        <f>IF(AND(EST!B336&gt;='ET - DST adjusted'!$D$2,EST!B336&lt;='ET - DST adjusted'!$E$2),EST!B336+1/24,EST!B336)</f>
        <v>41239.710416666669</v>
      </c>
    </row>
    <row r="336" spans="1:2" x14ac:dyDescent="0.25">
      <c r="A336" s="9">
        <f>IF(AND(EST!A337&gt;='ET - DST adjusted'!$D$2,EST!A337&lt;='ET - DST adjusted'!$E$2),EST!A337+1/24,EST!A337)</f>
        <v>41240.294444444444</v>
      </c>
      <c r="B336" s="9">
        <f>IF(AND(EST!B337&gt;='ET - DST adjusted'!$D$2,EST!B337&lt;='ET - DST adjusted'!$E$2),EST!B337+1/24,EST!B337)</f>
        <v>41240.709722222222</v>
      </c>
    </row>
    <row r="337" spans="1:2" x14ac:dyDescent="0.25">
      <c r="A337" s="9">
        <f>IF(AND(EST!A338&gt;='ET - DST adjusted'!$D$2,EST!A338&lt;='ET - DST adjusted'!$E$2),EST!A338+1/24,EST!A338)</f>
        <v>41241.295138888891</v>
      </c>
      <c r="B337" s="9">
        <f>IF(AND(EST!B338&gt;='ET - DST adjusted'!$D$2,EST!B338&lt;='ET - DST adjusted'!$E$2),EST!B338+1/24,EST!B338)</f>
        <v>41241.709722222222</v>
      </c>
    </row>
    <row r="338" spans="1:2" x14ac:dyDescent="0.25">
      <c r="A338" s="9">
        <f>IF(AND(EST!A339&gt;='ET - DST adjusted'!$D$2,EST!A339&lt;='ET - DST adjusted'!$E$2),EST!A339+1/24,EST!A339)</f>
        <v>41242.29583333333</v>
      </c>
      <c r="B338" s="9">
        <f>IF(AND(EST!B339&gt;='ET - DST adjusted'!$D$2,EST!B339&lt;='ET - DST adjusted'!$E$2),EST!B339+1/24,EST!B339)</f>
        <v>41242.709722222222</v>
      </c>
    </row>
    <row r="339" spans="1:2" x14ac:dyDescent="0.25">
      <c r="A339" s="9">
        <f>IF(AND(EST!A340&gt;='ET - DST adjusted'!$D$2,EST!A340&lt;='ET - DST adjusted'!$E$2),EST!A340+1/24,EST!A340)</f>
        <v>41243.296527777777</v>
      </c>
      <c r="B339" s="9">
        <f>IF(AND(EST!B340&gt;='ET - DST adjusted'!$D$2,EST!B340&lt;='ET - DST adjusted'!$E$2),EST!B340+1/24,EST!B340)</f>
        <v>41243.709722222222</v>
      </c>
    </row>
    <row r="340" spans="1:2" x14ac:dyDescent="0.25">
      <c r="A340" s="9">
        <f>IF(AND(EST!A341&gt;='ET - DST adjusted'!$D$2,EST!A341&lt;='ET - DST adjusted'!$E$2),EST!A341+1/24,EST!A341)</f>
        <v>41244.297222222223</v>
      </c>
      <c r="B340" s="9">
        <f>IF(AND(EST!B341&gt;='ET - DST adjusted'!$D$2,EST!B341&lt;='ET - DST adjusted'!$E$2),EST!B341+1/24,EST!B341)</f>
        <v>41244.709027777775</v>
      </c>
    </row>
    <row r="341" spans="1:2" x14ac:dyDescent="0.25">
      <c r="A341" s="9">
        <f>IF(AND(EST!A342&gt;='ET - DST adjusted'!$D$2,EST!A342&lt;='ET - DST adjusted'!$E$2),EST!A342+1/24,EST!A342)</f>
        <v>41245.29791666667</v>
      </c>
      <c r="B341" s="9">
        <f>IF(AND(EST!B342&gt;='ET - DST adjusted'!$D$2,EST!B342&lt;='ET - DST adjusted'!$E$2),EST!B342+1/24,EST!B342)</f>
        <v>41245.709027777775</v>
      </c>
    </row>
    <row r="342" spans="1:2" x14ac:dyDescent="0.25">
      <c r="A342" s="9">
        <f>IF(AND(EST!A343&gt;='ET - DST adjusted'!$D$2,EST!A343&lt;='ET - DST adjusted'!$E$2),EST!A343+1/24,EST!A343)</f>
        <v>41246.298611111109</v>
      </c>
      <c r="B342" s="9">
        <f>IF(AND(EST!B343&gt;='ET - DST adjusted'!$D$2,EST!B343&lt;='ET - DST adjusted'!$E$2),EST!B343+1/24,EST!B343)</f>
        <v>41246.709027777775</v>
      </c>
    </row>
    <row r="343" spans="1:2" x14ac:dyDescent="0.25">
      <c r="A343" s="9">
        <f>IF(AND(EST!A344&gt;='ET - DST adjusted'!$D$2,EST!A344&lt;='ET - DST adjusted'!$E$2),EST!A344+1/24,EST!A344)</f>
        <v>41247.299305555556</v>
      </c>
      <c r="B343" s="9">
        <f>IF(AND(EST!B344&gt;='ET - DST adjusted'!$D$2,EST!B344&lt;='ET - DST adjusted'!$E$2),EST!B344+1/24,EST!B344)</f>
        <v>41247.709027777775</v>
      </c>
    </row>
    <row r="344" spans="1:2" x14ac:dyDescent="0.25">
      <c r="A344" s="9">
        <f>IF(AND(EST!A345&gt;='ET - DST adjusted'!$D$2,EST!A345&lt;='ET - DST adjusted'!$E$2),EST!A345+1/24,EST!A345)</f>
        <v>41248.300000000003</v>
      </c>
      <c r="B344" s="9">
        <f>IF(AND(EST!B345&gt;='ET - DST adjusted'!$D$2,EST!B345&lt;='ET - DST adjusted'!$E$2),EST!B345+1/24,EST!B345)</f>
        <v>41248.709027777775</v>
      </c>
    </row>
    <row r="345" spans="1:2" x14ac:dyDescent="0.25">
      <c r="A345" s="9">
        <f>IF(AND(EST!A346&gt;='ET - DST adjusted'!$D$2,EST!A346&lt;='ET - DST adjusted'!$E$2),EST!A346+1/24,EST!A346)</f>
        <v>41249.300000000003</v>
      </c>
      <c r="B345" s="9">
        <f>IF(AND(EST!B346&gt;='ET - DST adjusted'!$D$2,EST!B346&lt;='ET - DST adjusted'!$E$2),EST!B346+1/24,EST!B346)</f>
        <v>41249.709027777775</v>
      </c>
    </row>
    <row r="346" spans="1:2" x14ac:dyDescent="0.25">
      <c r="A346" s="9">
        <f>IF(AND(EST!A347&gt;='ET - DST adjusted'!$D$2,EST!A347&lt;='ET - DST adjusted'!$E$2),EST!A347+1/24,EST!A347)</f>
        <v>41250.300694444442</v>
      </c>
      <c r="B346" s="9">
        <f>IF(AND(EST!B347&gt;='ET - DST adjusted'!$D$2,EST!B347&lt;='ET - DST adjusted'!$E$2),EST!B347+1/24,EST!B347)</f>
        <v>41250.709027777775</v>
      </c>
    </row>
    <row r="347" spans="1:2" x14ac:dyDescent="0.25">
      <c r="A347" s="9">
        <f>IF(AND(EST!A348&gt;='ET - DST adjusted'!$D$2,EST!A348&lt;='ET - DST adjusted'!$E$2),EST!A348+1/24,EST!A348)</f>
        <v>41251.301388888889</v>
      </c>
      <c r="B347" s="9">
        <f>IF(AND(EST!B348&gt;='ET - DST adjusted'!$D$2,EST!B348&lt;='ET - DST adjusted'!$E$2),EST!B348+1/24,EST!B348)</f>
        <v>41251.709027777775</v>
      </c>
    </row>
    <row r="348" spans="1:2" x14ac:dyDescent="0.25">
      <c r="A348" s="9">
        <f>IF(AND(EST!A349&gt;='ET - DST adjusted'!$D$2,EST!A349&lt;='ET - DST adjusted'!$E$2),EST!A349+1/24,EST!A349)</f>
        <v>41252.302083333336</v>
      </c>
      <c r="B348" s="9">
        <f>IF(AND(EST!B349&gt;='ET - DST adjusted'!$D$2,EST!B349&lt;='ET - DST adjusted'!$E$2),EST!B349+1/24,EST!B349)</f>
        <v>41252.709722222222</v>
      </c>
    </row>
    <row r="349" spans="1:2" x14ac:dyDescent="0.25">
      <c r="A349" s="9">
        <f>IF(AND(EST!A350&gt;='ET - DST adjusted'!$D$2,EST!A350&lt;='ET - DST adjusted'!$E$2),EST!A350+1/24,EST!A350)</f>
        <v>41253.302777777775</v>
      </c>
      <c r="B349" s="9">
        <f>IF(AND(EST!B350&gt;='ET - DST adjusted'!$D$2,EST!B350&lt;='ET - DST adjusted'!$E$2),EST!B350+1/24,EST!B350)</f>
        <v>41253.709722222222</v>
      </c>
    </row>
    <row r="350" spans="1:2" x14ac:dyDescent="0.25">
      <c r="A350" s="9">
        <f>IF(AND(EST!A351&gt;='ET - DST adjusted'!$D$2,EST!A351&lt;='ET - DST adjusted'!$E$2),EST!A351+1/24,EST!A351)</f>
        <v>41254.302777777775</v>
      </c>
      <c r="B350" s="9">
        <f>IF(AND(EST!B351&gt;='ET - DST adjusted'!$D$2,EST!B351&lt;='ET - DST adjusted'!$E$2),EST!B351+1/24,EST!B351)</f>
        <v>41254.709722222222</v>
      </c>
    </row>
    <row r="351" spans="1:2" x14ac:dyDescent="0.25">
      <c r="A351" s="9">
        <f>IF(AND(EST!A352&gt;='ET - DST adjusted'!$D$2,EST!A352&lt;='ET - DST adjusted'!$E$2),EST!A352+1/24,EST!A352)</f>
        <v>41255.303472222222</v>
      </c>
      <c r="B351" s="9">
        <f>IF(AND(EST!B352&gt;='ET - DST adjusted'!$D$2,EST!B352&lt;='ET - DST adjusted'!$E$2),EST!B352+1/24,EST!B352)</f>
        <v>41255.709722222222</v>
      </c>
    </row>
    <row r="352" spans="1:2" x14ac:dyDescent="0.25">
      <c r="A352" s="9">
        <f>IF(AND(EST!A353&gt;='ET - DST adjusted'!$D$2,EST!A353&lt;='ET - DST adjusted'!$E$2),EST!A353+1/24,EST!A353)</f>
        <v>41256.304166666669</v>
      </c>
      <c r="B352" s="9">
        <f>IF(AND(EST!B353&gt;='ET - DST adjusted'!$D$2,EST!B353&lt;='ET - DST adjusted'!$E$2),EST!B353+1/24,EST!B353)</f>
        <v>41256.709722222222</v>
      </c>
    </row>
    <row r="353" spans="1:2" x14ac:dyDescent="0.25">
      <c r="A353" s="9">
        <f>IF(AND(EST!A354&gt;='ET - DST adjusted'!$D$2,EST!A354&lt;='ET - DST adjusted'!$E$2),EST!A354+1/24,EST!A354)</f>
        <v>41257.304861111108</v>
      </c>
      <c r="B353" s="9">
        <f>IF(AND(EST!B354&gt;='ET - DST adjusted'!$D$2,EST!B354&lt;='ET - DST adjusted'!$E$2),EST!B354+1/24,EST!B354)</f>
        <v>41257.710416666669</v>
      </c>
    </row>
    <row r="354" spans="1:2" x14ac:dyDescent="0.25">
      <c r="A354" s="9">
        <f>IF(AND(EST!A355&gt;='ET - DST adjusted'!$D$2,EST!A355&lt;='ET - DST adjusted'!$E$2),EST!A355+1/24,EST!A355)</f>
        <v>41258.304861111108</v>
      </c>
      <c r="B354" s="9">
        <f>IF(AND(EST!B355&gt;='ET - DST adjusted'!$D$2,EST!B355&lt;='ET - DST adjusted'!$E$2),EST!B355+1/24,EST!B355)</f>
        <v>41258.710416666669</v>
      </c>
    </row>
    <row r="355" spans="1:2" x14ac:dyDescent="0.25">
      <c r="A355" s="9">
        <f>IF(AND(EST!A356&gt;='ET - DST adjusted'!$D$2,EST!A356&lt;='ET - DST adjusted'!$E$2),EST!A356+1/24,EST!A356)</f>
        <v>41259.305555555555</v>
      </c>
      <c r="B355" s="9">
        <f>IF(AND(EST!B356&gt;='ET - DST adjusted'!$D$2,EST!B356&lt;='ET - DST adjusted'!$E$2),EST!B356+1/24,EST!B356)</f>
        <v>41259.710416666669</v>
      </c>
    </row>
    <row r="356" spans="1:2" x14ac:dyDescent="0.25">
      <c r="A356" s="9">
        <f>IF(AND(EST!A357&gt;='ET - DST adjusted'!$D$2,EST!A357&lt;='ET - DST adjusted'!$E$2),EST!A357+1/24,EST!A357)</f>
        <v>41260.305555555555</v>
      </c>
      <c r="B356" s="9">
        <f>IF(AND(EST!B357&gt;='ET - DST adjusted'!$D$2,EST!B357&lt;='ET - DST adjusted'!$E$2),EST!B357+1/24,EST!B357)</f>
        <v>41260.711111111108</v>
      </c>
    </row>
    <row r="357" spans="1:2" x14ac:dyDescent="0.25">
      <c r="A357" s="9">
        <f>IF(AND(EST!A358&gt;='ET - DST adjusted'!$D$2,EST!A358&lt;='ET - DST adjusted'!$E$2),EST!A358+1/24,EST!A358)</f>
        <v>41261.306250000001</v>
      </c>
      <c r="B357" s="9">
        <f>IF(AND(EST!B358&gt;='ET - DST adjusted'!$D$2,EST!B358&lt;='ET - DST adjusted'!$E$2),EST!B358+1/24,EST!B358)</f>
        <v>41261.711111111108</v>
      </c>
    </row>
    <row r="358" spans="1:2" x14ac:dyDescent="0.25">
      <c r="A358" s="9">
        <f>IF(AND(EST!A359&gt;='ET - DST adjusted'!$D$2,EST!A359&lt;='ET - DST adjusted'!$E$2),EST!A359+1/24,EST!A359)</f>
        <v>41262.306944444441</v>
      </c>
      <c r="B358" s="9">
        <f>IF(AND(EST!B359&gt;='ET - DST adjusted'!$D$2,EST!B359&lt;='ET - DST adjusted'!$E$2),EST!B359+1/24,EST!B359)</f>
        <v>41262.711111111108</v>
      </c>
    </row>
    <row r="359" spans="1:2" x14ac:dyDescent="0.25">
      <c r="A359" s="9">
        <f>IF(AND(EST!A360&gt;='ET - DST adjusted'!$D$2,EST!A360&lt;='ET - DST adjusted'!$E$2),EST!A360+1/24,EST!A360)</f>
        <v>41263.306944444441</v>
      </c>
      <c r="B359" s="9">
        <f>IF(AND(EST!B360&gt;='ET - DST adjusted'!$D$2,EST!B360&lt;='ET - DST adjusted'!$E$2),EST!B360+1/24,EST!B360)</f>
        <v>41263.711805555555</v>
      </c>
    </row>
    <row r="360" spans="1:2" x14ac:dyDescent="0.25">
      <c r="A360" s="9">
        <f>IF(AND(EST!A361&gt;='ET - DST adjusted'!$D$2,EST!A361&lt;='ET - DST adjusted'!$E$2),EST!A361+1/24,EST!A361)</f>
        <v>41264.307638888888</v>
      </c>
      <c r="B360" s="9">
        <f>IF(AND(EST!B361&gt;='ET - DST adjusted'!$D$2,EST!B361&lt;='ET - DST adjusted'!$E$2),EST!B361+1/24,EST!B361)</f>
        <v>41264.711805555555</v>
      </c>
    </row>
    <row r="361" spans="1:2" x14ac:dyDescent="0.25">
      <c r="A361" s="9">
        <f>IF(AND(EST!A362&gt;='ET - DST adjusted'!$D$2,EST!A362&lt;='ET - DST adjusted'!$E$2),EST!A362+1/24,EST!A362)</f>
        <v>41265.307638888888</v>
      </c>
      <c r="B361" s="9">
        <f>IF(AND(EST!B362&gt;='ET - DST adjusted'!$D$2,EST!B362&lt;='ET - DST adjusted'!$E$2),EST!B362+1/24,EST!B362)</f>
        <v>41265.712500000001</v>
      </c>
    </row>
    <row r="362" spans="1:2" x14ac:dyDescent="0.25">
      <c r="A362" s="9">
        <f>IF(AND(EST!A363&gt;='ET - DST adjusted'!$D$2,EST!A363&lt;='ET - DST adjusted'!$E$2),EST!A363+1/24,EST!A363)</f>
        <v>41266.308333333334</v>
      </c>
      <c r="B362" s="9">
        <f>IF(AND(EST!B363&gt;='ET - DST adjusted'!$D$2,EST!B363&lt;='ET - DST adjusted'!$E$2),EST!B363+1/24,EST!B363)</f>
        <v>41266.713194444441</v>
      </c>
    </row>
    <row r="363" spans="1:2" x14ac:dyDescent="0.25">
      <c r="A363" s="9">
        <f>IF(AND(EST!A364&gt;='ET - DST adjusted'!$D$2,EST!A364&lt;='ET - DST adjusted'!$E$2),EST!A364+1/24,EST!A364)</f>
        <v>41267.308333333334</v>
      </c>
      <c r="B363" s="9">
        <f>IF(AND(EST!B364&gt;='ET - DST adjusted'!$D$2,EST!B364&lt;='ET - DST adjusted'!$E$2),EST!B364+1/24,EST!B364)</f>
        <v>41267.713194444441</v>
      </c>
    </row>
    <row r="364" spans="1:2" x14ac:dyDescent="0.25">
      <c r="A364" s="9">
        <f>IF(AND(EST!A365&gt;='ET - DST adjusted'!$D$2,EST!A365&lt;='ET - DST adjusted'!$E$2),EST!A365+1/24,EST!A365)</f>
        <v>41268.308333333334</v>
      </c>
      <c r="B364" s="9">
        <f>IF(AND(EST!B365&gt;='ET - DST adjusted'!$D$2,EST!B365&lt;='ET - DST adjusted'!$E$2),EST!B365+1/24,EST!B365)</f>
        <v>41268.713888888888</v>
      </c>
    </row>
    <row r="365" spans="1:2" x14ac:dyDescent="0.25">
      <c r="A365" s="9">
        <f>IF(AND(EST!A366&gt;='ET - DST adjusted'!$D$2,EST!A366&lt;='ET - DST adjusted'!$E$2),EST!A366+1/24,EST!A366)</f>
        <v>41269.309027777781</v>
      </c>
      <c r="B365" s="9">
        <f>IF(AND(EST!B366&gt;='ET - DST adjusted'!$D$2,EST!B366&lt;='ET - DST adjusted'!$E$2),EST!B366+1/24,EST!B366)</f>
        <v>41269.713888888888</v>
      </c>
    </row>
    <row r="366" spans="1:2" x14ac:dyDescent="0.25">
      <c r="A366" s="9">
        <f>IF(AND(EST!A367&gt;='ET - DST adjusted'!$D$2,EST!A367&lt;='ET - DST adjusted'!$E$2),EST!A367+1/24,EST!A367)</f>
        <v>41270.309027777781</v>
      </c>
      <c r="B366" s="9">
        <f>IF(AND(EST!B367&gt;='ET - DST adjusted'!$D$2,EST!B367&lt;='ET - DST adjusted'!$E$2),EST!B367+1/24,EST!B367)</f>
        <v>41270.714583333334</v>
      </c>
    </row>
    <row r="367" spans="1:2" x14ac:dyDescent="0.25">
      <c r="A367" s="9">
        <f>IF(AND(EST!A368&gt;='ET - DST adjusted'!$D$2,EST!A368&lt;='ET - DST adjusted'!$E$2),EST!A368+1/24,EST!A368)</f>
        <v>41271.309027777781</v>
      </c>
      <c r="B367" s="9">
        <f>IF(AND(EST!B368&gt;='ET - DST adjusted'!$D$2,EST!B368&lt;='ET - DST adjusted'!$E$2),EST!B368+1/24,EST!B368)</f>
        <v>41271.715277777781</v>
      </c>
    </row>
    <row r="368" spans="1:2" x14ac:dyDescent="0.25">
      <c r="A368" s="9">
        <f>IF(AND(EST!A369&gt;='ET - DST adjusted'!$D$2,EST!A369&lt;='ET - DST adjusted'!$E$2),EST!A369+1/24,EST!A369)</f>
        <v>41272.30972222222</v>
      </c>
      <c r="B368" s="9">
        <f>IF(AND(EST!B369&gt;='ET - DST adjusted'!$D$2,EST!B369&lt;='ET - DST adjusted'!$E$2),EST!B369+1/24,EST!B369)</f>
        <v>41272.715277777781</v>
      </c>
    </row>
    <row r="369" spans="1:2" x14ac:dyDescent="0.25">
      <c r="A369" s="9">
        <f>IF(AND(EST!A370&gt;='ET - DST adjusted'!$D$2,EST!A370&lt;='ET - DST adjusted'!$E$2),EST!A370+1/24,EST!A370)</f>
        <v>41273.30972222222</v>
      </c>
      <c r="B369" s="9">
        <f>IF(AND(EST!B370&gt;='ET - DST adjusted'!$D$2,EST!B370&lt;='ET - DST adjusted'!$E$2),EST!B370+1/24,EST!B370)</f>
        <v>41273.71597222222</v>
      </c>
    </row>
    <row r="370" spans="1:2" x14ac:dyDescent="0.25">
      <c r="A370" s="9">
        <f>IF(AND(EST!A371&gt;='ET - DST adjusted'!$D$2,EST!A371&lt;='ET - DST adjusted'!$E$2),EST!A371+1/24,EST!A371)</f>
        <v>41274.30972222222</v>
      </c>
      <c r="B370" s="9">
        <f>IF(AND(EST!B371&gt;='ET - DST adjusted'!$D$2,EST!B371&lt;='ET - DST adjusted'!$E$2),EST!B371+1/24,EST!B371)</f>
        <v>41274.716666666667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2012_sunrise-set_Durham_NC</vt:lpstr>
      <vt:lpstr>Sheet1</vt:lpstr>
      <vt:lpstr>Sheet2</vt:lpstr>
      <vt:lpstr>EST</vt:lpstr>
      <vt:lpstr>ET - DST adjusted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Sun or Moon Rise/Set Table for One Year</dc:title>
  <dc:creator>jonesg5</dc:creator>
  <cp:lastModifiedBy>Geoffrey Jones</cp:lastModifiedBy>
  <dcterms:created xsi:type="dcterms:W3CDTF">2013-04-02T16:18:16Z</dcterms:created>
  <dcterms:modified xsi:type="dcterms:W3CDTF">2013-04-04T20:17:52Z</dcterms:modified>
</cp:coreProperties>
</file>