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3040" windowHeight="10905"/>
  </bookViews>
  <sheets>
    <sheet name="Chapter 0 (Input)" sheetId="1" r:id="rId1"/>
    <sheet name="Chapter 0 (Generated)" sheetId="3" r:id="rId2"/>
    <sheet name="Code (Generated)" sheetId="4" r:id="rId3"/>
  </sheets>
  <definedNames>
    <definedName name="MyData" localSheetId="2">'Chapter 0 (Generated)'!$B$24:$U$112</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2" i="3" l="1"/>
  <c r="C112" i="3"/>
  <c r="D112" i="3"/>
  <c r="E112" i="3"/>
  <c r="F112" i="3"/>
  <c r="G112" i="3"/>
  <c r="H112" i="3"/>
  <c r="I112" i="3"/>
  <c r="J112" i="3"/>
  <c r="K112" i="3"/>
  <c r="L112" i="3"/>
  <c r="M112" i="3"/>
  <c r="N112" i="3"/>
  <c r="O112" i="3"/>
  <c r="P112" i="3"/>
  <c r="Q112" i="3"/>
  <c r="R112" i="3"/>
  <c r="S112" i="3"/>
  <c r="T112" i="3"/>
  <c r="U112" i="3"/>
  <c r="E2" i="4" l="1"/>
  <c r="D1779" i="4"/>
  <c r="D1780" i="4"/>
  <c r="D1781" i="4"/>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6" i="3"/>
  <c r="V55" i="3"/>
  <c r="V54" i="3"/>
  <c r="V53" i="3"/>
  <c r="V52" i="3"/>
  <c r="V50" i="3"/>
  <c r="V49" i="3"/>
  <c r="V48" i="3"/>
  <c r="V47" i="3"/>
  <c r="V46" i="3"/>
  <c r="V45" i="3"/>
  <c r="V44" i="3"/>
  <c r="V43" i="3"/>
  <c r="V42" i="3"/>
  <c r="V41" i="3"/>
  <c r="V40" i="3"/>
  <c r="V39" i="3"/>
  <c r="V38" i="3"/>
  <c r="V37" i="3"/>
  <c r="V36" i="3"/>
  <c r="V35" i="3"/>
  <c r="V34" i="3"/>
  <c r="V33" i="3"/>
  <c r="V32" i="3"/>
  <c r="V31" i="3"/>
  <c r="V30" i="3"/>
  <c r="V29" i="3"/>
  <c r="V28" i="3"/>
  <c r="V27" i="3"/>
  <c r="V26" i="3"/>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G2" i="4" s="1"/>
  <c r="B2" i="4"/>
  <c r="A2" i="4"/>
  <c r="B25" i="3"/>
  <c r="C25" i="3"/>
  <c r="D25" i="3"/>
  <c r="E25" i="3"/>
  <c r="F25" i="3"/>
  <c r="G25" i="3"/>
  <c r="H25" i="3"/>
  <c r="I25" i="3"/>
  <c r="J25" i="3"/>
  <c r="K25" i="3"/>
  <c r="L25" i="3"/>
  <c r="M25" i="3"/>
  <c r="N25" i="3"/>
  <c r="O25" i="3"/>
  <c r="P25" i="3"/>
  <c r="Q25" i="3"/>
  <c r="R25" i="3"/>
  <c r="S25" i="3"/>
  <c r="T25" i="3"/>
  <c r="U25" i="3"/>
  <c r="U24" i="3"/>
  <c r="T24" i="3"/>
  <c r="S24" i="3"/>
  <c r="R24" i="3"/>
  <c r="Q24" i="3"/>
  <c r="P24" i="3"/>
  <c r="O24" i="3"/>
  <c r="N24" i="3"/>
  <c r="M24" i="3"/>
  <c r="L24" i="3"/>
  <c r="K24" i="3"/>
  <c r="J24" i="3"/>
  <c r="I24" i="3"/>
  <c r="H24" i="3"/>
  <c r="G24" i="3"/>
  <c r="F24" i="3"/>
  <c r="E24" i="3"/>
  <c r="D24" i="3"/>
  <c r="C24" i="3"/>
  <c r="B24" i="3"/>
  <c r="B23" i="3"/>
  <c r="D111" i="3" l="1"/>
  <c r="E111" i="3"/>
  <c r="J111" i="3"/>
  <c r="F111" i="3"/>
  <c r="B111" i="3"/>
  <c r="B110" i="3" s="1"/>
  <c r="B109" i="3"/>
  <c r="B108" i="3" s="1"/>
  <c r="B107" i="3" s="1"/>
  <c r="B106" i="3" s="1"/>
  <c r="B105" i="3" s="1"/>
  <c r="B104" i="3" s="1"/>
  <c r="B103" i="3" s="1"/>
  <c r="B102" i="3" s="1"/>
  <c r="B101" i="3" s="1"/>
  <c r="B100" i="3" s="1"/>
  <c r="B99" i="3" s="1"/>
  <c r="B98" i="3" s="1"/>
  <c r="B97" i="3" s="1"/>
  <c r="B96" i="3" s="1"/>
  <c r="B95" i="3" s="1"/>
  <c r="B94" i="3" s="1"/>
  <c r="B93" i="3" s="1"/>
  <c r="B92" i="3" s="1"/>
  <c r="B91" i="3" s="1"/>
  <c r="B90" i="3" s="1"/>
  <c r="B89" i="3" s="1"/>
  <c r="B88" i="3" s="1"/>
  <c r="B87" i="3" s="1"/>
  <c r="B86" i="3" s="1"/>
  <c r="B85" i="3" s="1"/>
  <c r="B84" i="3" s="1"/>
  <c r="B83" i="3" s="1"/>
  <c r="B82" i="3" s="1"/>
  <c r="B81" i="3" s="1"/>
  <c r="B80" i="3" s="1"/>
  <c r="B79" i="3" s="1"/>
  <c r="B78" i="3" s="1"/>
  <c r="B77" i="3" s="1"/>
  <c r="B76" i="3" s="1"/>
  <c r="B75" i="3" s="1"/>
  <c r="B74" i="3" s="1"/>
  <c r="B73" i="3" s="1"/>
  <c r="B72" i="3" s="1"/>
  <c r="B71" i="3" s="1"/>
  <c r="B70" i="3" s="1"/>
  <c r="B69" i="3" s="1"/>
  <c r="B68" i="3" s="1"/>
  <c r="B67" i="3" s="1"/>
  <c r="B66" i="3" s="1"/>
  <c r="B65" i="3" s="1"/>
  <c r="B64" i="3" s="1"/>
  <c r="B63" i="3" s="1"/>
  <c r="B62" i="3" s="1"/>
  <c r="B61" i="3" s="1"/>
  <c r="B60" i="3" s="1"/>
  <c r="B59" i="3" s="1"/>
  <c r="B58" i="3" s="1"/>
  <c r="E3" i="4"/>
  <c r="E4" i="4" s="1"/>
  <c r="E5" i="4" s="1"/>
  <c r="E6" i="4" s="1"/>
  <c r="E7" i="4" s="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89" i="4" s="1"/>
  <c r="E90" i="4" s="1"/>
  <c r="E91" i="4" s="1"/>
  <c r="E92" i="4" s="1"/>
  <c r="E93" i="4" s="1"/>
  <c r="E94" i="4" s="1"/>
  <c r="E95" i="4" s="1"/>
  <c r="E96" i="4" s="1"/>
  <c r="E97" i="4" s="1"/>
  <c r="E98" i="4" s="1"/>
  <c r="E99" i="4" s="1"/>
  <c r="E100" i="4" s="1"/>
  <c r="E101" i="4" s="1"/>
  <c r="E102" i="4" s="1"/>
  <c r="E103" i="4" s="1"/>
  <c r="E104" i="4" s="1"/>
  <c r="E105" i="4" s="1"/>
  <c r="E106" i="4" s="1"/>
  <c r="E107" i="4" s="1"/>
  <c r="E108" i="4" s="1"/>
  <c r="E109" i="4" s="1"/>
  <c r="F110" i="3"/>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M111" i="3"/>
  <c r="O111" i="3"/>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L111" i="3"/>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C111" i="3"/>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S111" i="3"/>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H111" i="3"/>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N111" i="3"/>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G111" i="3"/>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I111" i="3"/>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R111" i="3"/>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K111" i="3"/>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U111" i="3"/>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P111" i="3"/>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T111" i="3"/>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Q111" i="3"/>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A24" i="1"/>
  <c r="A25" i="1" s="1"/>
  <c r="A1" i="1"/>
  <c r="A2" i="1" s="1"/>
  <c r="A3" i="1" s="1"/>
  <c r="A4" i="1" s="1"/>
  <c r="A5" i="1" s="1"/>
  <c r="A6" i="1" s="1"/>
  <c r="A7" i="1" s="1"/>
  <c r="A8" i="1" s="1"/>
  <c r="A9" i="1" s="1"/>
  <c r="A10" i="1" s="1"/>
  <c r="A11" i="1" s="1"/>
  <c r="A12" i="1" s="1"/>
  <c r="A13" i="1" s="1"/>
  <c r="A14" i="1" s="1"/>
  <c r="A15" i="1" s="1"/>
  <c r="A16" i="1" s="1"/>
  <c r="A17" i="1" s="1"/>
  <c r="A18" i="1" s="1"/>
  <c r="A19" i="1" s="1"/>
  <c r="A20" i="1" s="1"/>
  <c r="R2" i="3"/>
  <c r="R3" i="3" s="1"/>
  <c r="R4" i="3" s="1"/>
  <c r="R5" i="3" s="1"/>
  <c r="R6" i="3" s="1"/>
  <c r="R7" i="3" s="1"/>
  <c r="A1" i="3"/>
  <c r="A26" i="3"/>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B22" i="3"/>
  <c r="C22" i="3" s="1"/>
  <c r="D22" i="3" s="1"/>
  <c r="E22" i="3" s="1"/>
  <c r="F22" i="3" s="1"/>
  <c r="G22" i="3" s="1"/>
  <c r="H22" i="3" s="1"/>
  <c r="I22" i="3" s="1"/>
  <c r="J22" i="3" s="1"/>
  <c r="K22" i="3" s="1"/>
  <c r="L22" i="3" s="1"/>
  <c r="M22" i="3" s="1"/>
  <c r="N22" i="3" s="1"/>
  <c r="O22" i="3" s="1"/>
  <c r="P22" i="3" s="1"/>
  <c r="Q22" i="3" s="1"/>
  <c r="R22" i="3" s="1"/>
  <c r="S22" i="3" s="1"/>
  <c r="B23" i="1"/>
  <c r="C23" i="1" s="1"/>
  <c r="D23" i="1" s="1"/>
  <c r="F23" i="1" s="1"/>
  <c r="G23" i="1" s="1"/>
  <c r="I23" i="1" s="1"/>
  <c r="J23" i="1" s="1"/>
  <c r="K23" i="1" s="1"/>
  <c r="L23" i="1" s="1"/>
  <c r="M23" i="1" s="1"/>
  <c r="N23" i="1" s="1"/>
  <c r="O23" i="1" s="1"/>
  <c r="P23" i="1" s="1"/>
  <c r="Q23" i="1" s="1"/>
  <c r="R23" i="1" s="1"/>
  <c r="S23" i="1" s="1"/>
  <c r="T23" i="1" s="1"/>
  <c r="U23" i="1" s="1"/>
  <c r="V23" i="1" s="1"/>
  <c r="W23" i="1" s="1"/>
  <c r="W22" i="1" s="1"/>
  <c r="E110" i="4" l="1"/>
  <c r="E111" i="4" s="1"/>
  <c r="E112" i="4" s="1"/>
  <c r="E113" i="4" s="1"/>
  <c r="E114" i="4" s="1"/>
  <c r="E115" i="4" s="1"/>
  <c r="E116" i="4" s="1"/>
  <c r="E117" i="4" s="1"/>
  <c r="E118" i="4" s="1"/>
  <c r="E119" i="4" s="1"/>
  <c r="E120" i="4" s="1"/>
  <c r="E121" i="4" s="1"/>
  <c r="E122" i="4" s="1"/>
  <c r="E123" i="4" s="1"/>
  <c r="E124" i="4" s="1"/>
  <c r="E125" i="4" s="1"/>
  <c r="E126" i="4" s="1"/>
  <c r="E127" i="4" s="1"/>
  <c r="E128" i="4" s="1"/>
  <c r="E129" i="4" s="1"/>
  <c r="E130" i="4" s="1"/>
  <c r="E131" i="4" s="1"/>
  <c r="E132" i="4" s="1"/>
  <c r="E133" i="4" s="1"/>
  <c r="E134" i="4" s="1"/>
  <c r="E135" i="4" s="1"/>
  <c r="E136" i="4" s="1"/>
  <c r="E137" i="4" s="1"/>
  <c r="E138" i="4" s="1"/>
  <c r="E139" i="4" s="1"/>
  <c r="E140" i="4" s="1"/>
  <c r="E141" i="4" s="1"/>
  <c r="E142" i="4" s="1"/>
  <c r="E143" i="4" s="1"/>
  <c r="E144" i="4" s="1"/>
  <c r="E145" i="4" s="1"/>
  <c r="E146" i="4" s="1"/>
  <c r="E147" i="4" s="1"/>
  <c r="E148" i="4" s="1"/>
  <c r="E149" i="4" s="1"/>
  <c r="E150" i="4" s="1"/>
  <c r="E151" i="4" s="1"/>
  <c r="E152" i="4" s="1"/>
  <c r="E153" i="4" s="1"/>
  <c r="E154" i="4" s="1"/>
  <c r="E155" i="4" s="1"/>
  <c r="E156" i="4" s="1"/>
  <c r="E157" i="4" s="1"/>
  <c r="E158" i="4" s="1"/>
  <c r="E159" i="4" s="1"/>
  <c r="E160" i="4" s="1"/>
  <c r="E161" i="4" s="1"/>
  <c r="E162" i="4" s="1"/>
  <c r="E163" i="4" s="1"/>
  <c r="E164" i="4" s="1"/>
  <c r="E165" i="4" s="1"/>
  <c r="E166" i="4" s="1"/>
  <c r="E167" i="4" s="1"/>
  <c r="E168" i="4" s="1"/>
  <c r="E169" i="4" s="1"/>
  <c r="E170" i="4" s="1"/>
  <c r="E171" i="4" s="1"/>
  <c r="E172" i="4" s="1"/>
  <c r="E173" i="4" s="1"/>
  <c r="E174" i="4" s="1"/>
  <c r="E175" i="4" s="1"/>
  <c r="E176" i="4" s="1"/>
  <c r="E177" i="4" s="1"/>
  <c r="E178" i="4" s="1"/>
  <c r="E179" i="4" s="1"/>
  <c r="E180" i="4" s="1"/>
  <c r="E181" i="4" s="1"/>
  <c r="E182" i="4" s="1"/>
  <c r="E183" i="4" s="1"/>
  <c r="E184" i="4" s="1"/>
  <c r="E185" i="4" s="1"/>
  <c r="E186" i="4" s="1"/>
  <c r="E187" i="4" s="1"/>
  <c r="E188" i="4" s="1"/>
  <c r="E189" i="4" s="1"/>
  <c r="E190" i="4" s="1"/>
  <c r="E191" i="4" s="1"/>
  <c r="E192" i="4" s="1"/>
  <c r="E193" i="4" s="1"/>
  <c r="E194" i="4" s="1"/>
  <c r="E195" i="4" s="1"/>
  <c r="E196" i="4" s="1"/>
  <c r="E197" i="4" s="1"/>
  <c r="E198" i="4" s="1"/>
  <c r="E199" i="4" s="1"/>
  <c r="E200" i="4" s="1"/>
  <c r="E201" i="4" s="1"/>
  <c r="E202" i="4" s="1"/>
  <c r="E203" i="4" s="1"/>
  <c r="E204" i="4" s="1"/>
  <c r="E205" i="4" s="1"/>
  <c r="E206" i="4" s="1"/>
  <c r="E207" i="4" s="1"/>
  <c r="E208" i="4" s="1"/>
  <c r="E209" i="4" s="1"/>
  <c r="E210" i="4" s="1"/>
  <c r="E211" i="4" s="1"/>
  <c r="E212" i="4" s="1"/>
  <c r="E213" i="4" s="1"/>
  <c r="E214" i="4" s="1"/>
  <c r="E215" i="4" s="1"/>
  <c r="E216" i="4" s="1"/>
  <c r="E217" i="4" s="1"/>
  <c r="E218" i="4" s="1"/>
  <c r="E219" i="4" s="1"/>
  <c r="E220" i="4" s="1"/>
  <c r="E221" i="4" s="1"/>
  <c r="E222" i="4" s="1"/>
  <c r="E223" i="4" s="1"/>
  <c r="E224" i="4" s="1"/>
  <c r="E225" i="4" s="1"/>
  <c r="E226" i="4" s="1"/>
  <c r="E227" i="4" s="1"/>
  <c r="E228" i="4" s="1"/>
  <c r="E229" i="4" s="1"/>
  <c r="E230" i="4" s="1"/>
  <c r="E231" i="4" s="1"/>
  <c r="E232" i="4" s="1"/>
  <c r="E233" i="4" s="1"/>
  <c r="E234" i="4" s="1"/>
  <c r="E235" i="4" s="1"/>
  <c r="E236" i="4" s="1"/>
  <c r="E237" i="4" s="1"/>
  <c r="E238" i="4" s="1"/>
  <c r="E239" i="4" s="1"/>
  <c r="E240" i="4" s="1"/>
  <c r="E241" i="4" s="1"/>
  <c r="E242" i="4" s="1"/>
  <c r="E243" i="4" s="1"/>
  <c r="E244" i="4" s="1"/>
  <c r="E245" i="4" s="1"/>
  <c r="E246" i="4" s="1"/>
  <c r="E247" i="4" s="1"/>
  <c r="E248" i="4" s="1"/>
  <c r="E249" i="4" s="1"/>
  <c r="E250" i="4" s="1"/>
  <c r="E251" i="4" s="1"/>
  <c r="E252" i="4" s="1"/>
  <c r="E253" i="4" s="1"/>
  <c r="E254" i="4" s="1"/>
  <c r="E255" i="4" s="1"/>
  <c r="E256" i="4" s="1"/>
  <c r="E257" i="4" s="1"/>
  <c r="E258" i="4" s="1"/>
  <c r="E259" i="4" s="1"/>
  <c r="E260" i="4" s="1"/>
  <c r="E261" i="4" s="1"/>
  <c r="E262" i="4" s="1"/>
  <c r="E263" i="4" s="1"/>
  <c r="E264" i="4" s="1"/>
  <c r="E265" i="4" s="1"/>
  <c r="E266" i="4" s="1"/>
  <c r="E267" i="4" s="1"/>
  <c r="E268" i="4" s="1"/>
  <c r="E269" i="4" s="1"/>
  <c r="E270" i="4" s="1"/>
  <c r="E271" i="4" s="1"/>
  <c r="E272" i="4" s="1"/>
  <c r="E273" i="4" s="1"/>
  <c r="E274" i="4" s="1"/>
  <c r="E275" i="4" s="1"/>
  <c r="E276" i="4" s="1"/>
  <c r="E277" i="4" s="1"/>
  <c r="E278" i="4" s="1"/>
  <c r="E279" i="4" s="1"/>
  <c r="E280" i="4" s="1"/>
  <c r="E281" i="4" s="1"/>
  <c r="E282" i="4" s="1"/>
  <c r="E283" i="4" s="1"/>
  <c r="E284" i="4" s="1"/>
  <c r="E285" i="4" s="1"/>
  <c r="E286" i="4" s="1"/>
  <c r="E287" i="4" s="1"/>
  <c r="E288" i="4" s="1"/>
  <c r="E289" i="4" s="1"/>
  <c r="E290" i="4" s="1"/>
  <c r="E291" i="4" s="1"/>
  <c r="E292" i="4" s="1"/>
  <c r="E293" i="4" s="1"/>
  <c r="E294" i="4" s="1"/>
  <c r="E295" i="4" s="1"/>
  <c r="E296" i="4" s="1"/>
  <c r="E297" i="4" s="1"/>
  <c r="E298" i="4" s="1"/>
  <c r="E299" i="4" s="1"/>
  <c r="E300" i="4" s="1"/>
  <c r="E301" i="4" s="1"/>
  <c r="E302" i="4" s="1"/>
  <c r="E303" i="4" s="1"/>
  <c r="E304" i="4" s="1"/>
  <c r="E305" i="4" s="1"/>
  <c r="E306" i="4" s="1"/>
  <c r="E307" i="4" s="1"/>
  <c r="E308" i="4" s="1"/>
  <c r="E309" i="4" s="1"/>
  <c r="E310" i="4" s="1"/>
  <c r="E311" i="4" s="1"/>
  <c r="E312" i="4" s="1"/>
  <c r="E313" i="4" s="1"/>
  <c r="E314" i="4" s="1"/>
  <c r="E315" i="4" s="1"/>
  <c r="E316" i="4" s="1"/>
  <c r="E317" i="4" s="1"/>
  <c r="E318" i="4" s="1"/>
  <c r="E319" i="4" s="1"/>
  <c r="E320" i="4" s="1"/>
  <c r="E321" i="4" s="1"/>
  <c r="E322" i="4" s="1"/>
  <c r="E323" i="4" s="1"/>
  <c r="E324" i="4" s="1"/>
  <c r="E325" i="4" s="1"/>
  <c r="E326" i="4" s="1"/>
  <c r="E327" i="4" s="1"/>
  <c r="E328" i="4" s="1"/>
  <c r="E329" i="4" s="1"/>
  <c r="E330" i="4" s="1"/>
  <c r="E331" i="4" s="1"/>
  <c r="E332" i="4" s="1"/>
  <c r="E333" i="4" s="1"/>
  <c r="E334" i="4" s="1"/>
  <c r="E335" i="4" s="1"/>
  <c r="E336" i="4" s="1"/>
  <c r="E337" i="4" s="1"/>
  <c r="E338" i="4" s="1"/>
  <c r="E339" i="4" s="1"/>
  <c r="E340" i="4" s="1"/>
  <c r="E341" i="4" s="1"/>
  <c r="E342" i="4" s="1"/>
  <c r="E343" i="4" s="1"/>
  <c r="E344" i="4" s="1"/>
  <c r="E345" i="4" s="1"/>
  <c r="E346" i="4" s="1"/>
  <c r="E347" i="4" s="1"/>
  <c r="E348" i="4" s="1"/>
  <c r="E349" i="4" s="1"/>
  <c r="E350" i="4" s="1"/>
  <c r="E351" i="4" s="1"/>
  <c r="E352" i="4" s="1"/>
  <c r="E353" i="4" s="1"/>
  <c r="E354" i="4" s="1"/>
  <c r="E355" i="4" s="1"/>
  <c r="E356" i="4" s="1"/>
  <c r="E357" i="4" s="1"/>
  <c r="E358" i="4" s="1"/>
  <c r="E359" i="4" s="1"/>
  <c r="E360" i="4" s="1"/>
  <c r="E361" i="4" s="1"/>
  <c r="E362" i="4" s="1"/>
  <c r="E363" i="4" s="1"/>
  <c r="E364" i="4" s="1"/>
  <c r="E365" i="4" s="1"/>
  <c r="E366" i="4" s="1"/>
  <c r="E367" i="4" s="1"/>
  <c r="E368" i="4" s="1"/>
  <c r="E369" i="4" s="1"/>
  <c r="E370" i="4" s="1"/>
  <c r="E371" i="4" s="1"/>
  <c r="E372" i="4" s="1"/>
  <c r="E373" i="4" s="1"/>
  <c r="E374" i="4" s="1"/>
  <c r="E375" i="4" s="1"/>
  <c r="E376" i="4" s="1"/>
  <c r="E377" i="4" s="1"/>
  <c r="E378" i="4" s="1"/>
  <c r="E379" i="4" s="1"/>
  <c r="E380" i="4" s="1"/>
  <c r="E381" i="4" s="1"/>
  <c r="E382" i="4" s="1"/>
  <c r="E383" i="4" s="1"/>
  <c r="E384" i="4" s="1"/>
  <c r="E385" i="4" s="1"/>
  <c r="E386" i="4" s="1"/>
  <c r="E387" i="4" s="1"/>
  <c r="E388" i="4" s="1"/>
  <c r="E389" i="4" s="1"/>
  <c r="E390" i="4" s="1"/>
  <c r="E391" i="4" s="1"/>
  <c r="E392" i="4" s="1"/>
  <c r="E393" i="4" s="1"/>
  <c r="E394" i="4" s="1"/>
  <c r="E395" i="4" s="1"/>
  <c r="E396" i="4" s="1"/>
  <c r="E397" i="4" s="1"/>
  <c r="E398" i="4" s="1"/>
  <c r="E399" i="4" s="1"/>
  <c r="E400" i="4" s="1"/>
  <c r="E401" i="4" s="1"/>
  <c r="E402" i="4" s="1"/>
  <c r="E403" i="4" s="1"/>
  <c r="E404" i="4" s="1"/>
  <c r="E405" i="4" s="1"/>
  <c r="E406" i="4" s="1"/>
  <c r="E407" i="4" s="1"/>
  <c r="E408" i="4" s="1"/>
  <c r="E409" i="4" s="1"/>
  <c r="E410" i="4" s="1"/>
  <c r="E411" i="4" s="1"/>
  <c r="E412" i="4" s="1"/>
  <c r="E413" i="4" s="1"/>
  <c r="E414" i="4" s="1"/>
  <c r="E415" i="4" s="1"/>
  <c r="E416" i="4" s="1"/>
  <c r="E417" i="4" s="1"/>
  <c r="E418" i="4" s="1"/>
  <c r="E419" i="4" s="1"/>
  <c r="E420" i="4" s="1"/>
  <c r="E421" i="4" s="1"/>
  <c r="E422" i="4" s="1"/>
  <c r="E423" i="4" s="1"/>
  <c r="E424" i="4" s="1"/>
  <c r="E425" i="4" s="1"/>
  <c r="E426" i="4" s="1"/>
  <c r="E427" i="4" s="1"/>
  <c r="E428" i="4" s="1"/>
  <c r="E429" i="4" s="1"/>
  <c r="E430" i="4" s="1"/>
  <c r="E431" i="4" s="1"/>
  <c r="E432" i="4" s="1"/>
  <c r="E433" i="4" s="1"/>
  <c r="E434" i="4" s="1"/>
  <c r="E435" i="4" s="1"/>
  <c r="E436" i="4" s="1"/>
  <c r="E437" i="4" s="1"/>
  <c r="E438" i="4" s="1"/>
  <c r="E439" i="4" s="1"/>
  <c r="E440" i="4" s="1"/>
  <c r="E441" i="4" s="1"/>
  <c r="E442" i="4" s="1"/>
  <c r="E443" i="4" s="1"/>
  <c r="E444" i="4" s="1"/>
  <c r="E445" i="4" s="1"/>
  <c r="E446" i="4" s="1"/>
  <c r="E447" i="4" s="1"/>
  <c r="E448" i="4" s="1"/>
  <c r="E449" i="4" s="1"/>
  <c r="E450" i="4" s="1"/>
  <c r="E451" i="4" s="1"/>
  <c r="E452" i="4" s="1"/>
  <c r="E453" i="4" s="1"/>
  <c r="E454" i="4" s="1"/>
  <c r="E455" i="4" s="1"/>
  <c r="E456" i="4" s="1"/>
  <c r="E457" i="4" s="1"/>
  <c r="E458" i="4" s="1"/>
  <c r="E459" i="4" s="1"/>
  <c r="E460" i="4" s="1"/>
  <c r="E461" i="4" s="1"/>
  <c r="E462" i="4" s="1"/>
  <c r="E463" i="4" s="1"/>
  <c r="E464" i="4" s="1"/>
  <c r="E465" i="4" s="1"/>
  <c r="E466" i="4" s="1"/>
  <c r="E467" i="4" s="1"/>
  <c r="E468" i="4" s="1"/>
  <c r="E469" i="4" s="1"/>
  <c r="E470" i="4" s="1"/>
  <c r="E471" i="4" s="1"/>
  <c r="E472" i="4" s="1"/>
  <c r="E473" i="4" s="1"/>
  <c r="E474" i="4" s="1"/>
  <c r="E475" i="4" s="1"/>
  <c r="E476" i="4" s="1"/>
  <c r="E477" i="4" s="1"/>
  <c r="E478" i="4" s="1"/>
  <c r="E479" i="4" s="1"/>
  <c r="E480" i="4" s="1"/>
  <c r="E481" i="4" s="1"/>
  <c r="E482" i="4" s="1"/>
  <c r="E483" i="4" s="1"/>
  <c r="E484" i="4" s="1"/>
  <c r="E485" i="4" s="1"/>
  <c r="E486" i="4" s="1"/>
  <c r="E487" i="4" s="1"/>
  <c r="E488" i="4" s="1"/>
  <c r="E489" i="4" s="1"/>
  <c r="E490" i="4" s="1"/>
  <c r="E491" i="4" s="1"/>
  <c r="E492" i="4" s="1"/>
  <c r="E493" i="4" s="1"/>
  <c r="E494" i="4" s="1"/>
  <c r="E495" i="4" s="1"/>
  <c r="E496" i="4" s="1"/>
  <c r="E497" i="4" s="1"/>
  <c r="E498" i="4" s="1"/>
  <c r="E499" i="4" s="1"/>
  <c r="E500" i="4" s="1"/>
  <c r="E501" i="4" s="1"/>
  <c r="E502" i="4" s="1"/>
  <c r="E503" i="4" s="1"/>
  <c r="E504" i="4" s="1"/>
  <c r="E505" i="4" s="1"/>
  <c r="E506" i="4" s="1"/>
  <c r="E507" i="4" s="1"/>
  <c r="E508" i="4" s="1"/>
  <c r="E509" i="4" s="1"/>
  <c r="E510" i="4" s="1"/>
  <c r="E511" i="4" s="1"/>
  <c r="E512" i="4" s="1"/>
  <c r="E513" i="4" s="1"/>
  <c r="E514" i="4" s="1"/>
  <c r="E515" i="4" s="1"/>
  <c r="E516" i="4" s="1"/>
  <c r="E517" i="4" s="1"/>
  <c r="E518" i="4" s="1"/>
  <c r="E519" i="4" s="1"/>
  <c r="E520" i="4" s="1"/>
  <c r="E521" i="4" s="1"/>
  <c r="E522" i="4" s="1"/>
  <c r="E523" i="4" s="1"/>
  <c r="E524" i="4" s="1"/>
  <c r="E525" i="4" s="1"/>
  <c r="E526" i="4" s="1"/>
  <c r="E527" i="4" s="1"/>
  <c r="E528" i="4" s="1"/>
  <c r="E529" i="4" s="1"/>
  <c r="E530" i="4" s="1"/>
  <c r="E531" i="4" s="1"/>
  <c r="E532" i="4" s="1"/>
  <c r="E533" i="4" s="1"/>
  <c r="E534" i="4" s="1"/>
  <c r="E535" i="4" s="1"/>
  <c r="E536" i="4" s="1"/>
  <c r="E537" i="4" s="1"/>
  <c r="E538" i="4" s="1"/>
  <c r="E539" i="4" s="1"/>
  <c r="E540" i="4" s="1"/>
  <c r="E541" i="4" s="1"/>
  <c r="E542" i="4" s="1"/>
  <c r="E543" i="4" s="1"/>
  <c r="E544" i="4" s="1"/>
  <c r="E545" i="4" s="1"/>
  <c r="E546" i="4" s="1"/>
  <c r="E547" i="4" s="1"/>
  <c r="E548" i="4" s="1"/>
  <c r="E549" i="4" s="1"/>
  <c r="E550" i="4" s="1"/>
  <c r="E551" i="4" s="1"/>
  <c r="E552" i="4" s="1"/>
  <c r="E553" i="4" s="1"/>
  <c r="E554" i="4" s="1"/>
  <c r="E555" i="4" s="1"/>
  <c r="E556" i="4" s="1"/>
  <c r="E557" i="4" s="1"/>
  <c r="E558" i="4" s="1"/>
  <c r="E559" i="4" s="1"/>
  <c r="E560" i="4" s="1"/>
  <c r="E561" i="4" s="1"/>
  <c r="E562" i="4" s="1"/>
  <c r="E563" i="4" s="1"/>
  <c r="E564" i="4" s="1"/>
  <c r="E565" i="4" s="1"/>
  <c r="E566" i="4" s="1"/>
  <c r="E567" i="4" s="1"/>
  <c r="E568" i="4" s="1"/>
  <c r="E569" i="4" s="1"/>
  <c r="E570" i="4" s="1"/>
  <c r="E571" i="4" s="1"/>
  <c r="E572" i="4" s="1"/>
  <c r="E573" i="4" s="1"/>
  <c r="E574" i="4" s="1"/>
  <c r="E575" i="4" s="1"/>
  <c r="E576" i="4" s="1"/>
  <c r="E577" i="4" s="1"/>
  <c r="E578" i="4" s="1"/>
  <c r="E579" i="4" s="1"/>
  <c r="E580" i="4" s="1"/>
  <c r="E581" i="4" s="1"/>
  <c r="E582" i="4" s="1"/>
  <c r="E583" i="4" s="1"/>
  <c r="E584" i="4" s="1"/>
  <c r="E585" i="4" s="1"/>
  <c r="E586" i="4" s="1"/>
  <c r="E587" i="4" s="1"/>
  <c r="E588" i="4" s="1"/>
  <c r="E589" i="4" s="1"/>
  <c r="E590" i="4" s="1"/>
  <c r="E591" i="4" s="1"/>
  <c r="E592" i="4" s="1"/>
  <c r="E593" i="4" s="1"/>
  <c r="E594" i="4" s="1"/>
  <c r="E595" i="4" s="1"/>
  <c r="E596" i="4" s="1"/>
  <c r="E597" i="4" s="1"/>
  <c r="E598" i="4" s="1"/>
  <c r="E599" i="4" s="1"/>
  <c r="E600" i="4" s="1"/>
  <c r="E601" i="4" s="1"/>
  <c r="E602" i="4" s="1"/>
  <c r="E603" i="4" s="1"/>
  <c r="E604" i="4" s="1"/>
  <c r="E605" i="4" s="1"/>
  <c r="E606" i="4" s="1"/>
  <c r="E607" i="4" s="1"/>
  <c r="E608" i="4" s="1"/>
  <c r="E609" i="4" s="1"/>
  <c r="E610" i="4" s="1"/>
  <c r="E611" i="4" s="1"/>
  <c r="E612" i="4" s="1"/>
  <c r="E613" i="4" s="1"/>
  <c r="E614" i="4" s="1"/>
  <c r="E615" i="4" s="1"/>
  <c r="E616" i="4" s="1"/>
  <c r="E617" i="4" s="1"/>
  <c r="E618" i="4" s="1"/>
  <c r="E619" i="4" s="1"/>
  <c r="E620" i="4" s="1"/>
  <c r="E621" i="4" s="1"/>
  <c r="E622" i="4" s="1"/>
  <c r="E623" i="4" s="1"/>
  <c r="E624" i="4" s="1"/>
  <c r="E625" i="4" s="1"/>
  <c r="E626" i="4" s="1"/>
  <c r="E627" i="4" s="1"/>
  <c r="E628" i="4" s="1"/>
  <c r="E629" i="4" s="1"/>
  <c r="E630" i="4" s="1"/>
  <c r="E631" i="4" s="1"/>
  <c r="E632" i="4" s="1"/>
  <c r="E633" i="4" s="1"/>
  <c r="E634" i="4" s="1"/>
  <c r="E635" i="4" s="1"/>
  <c r="E636" i="4" s="1"/>
  <c r="E637" i="4" s="1"/>
  <c r="E638" i="4" s="1"/>
  <c r="E639" i="4" s="1"/>
  <c r="E640" i="4" s="1"/>
  <c r="E641" i="4" s="1"/>
  <c r="E642" i="4" s="1"/>
  <c r="E643" i="4" s="1"/>
  <c r="E644" i="4" s="1"/>
  <c r="E645" i="4" s="1"/>
  <c r="E646" i="4" s="1"/>
  <c r="E647" i="4" s="1"/>
  <c r="E648" i="4" s="1"/>
  <c r="E649" i="4" s="1"/>
  <c r="E650" i="4" s="1"/>
  <c r="E651" i="4" s="1"/>
  <c r="E652" i="4" s="1"/>
  <c r="E653" i="4" s="1"/>
  <c r="E654" i="4" s="1"/>
  <c r="E655" i="4" s="1"/>
  <c r="E656" i="4" s="1"/>
  <c r="E657" i="4" s="1"/>
  <c r="E658" i="4" s="1"/>
  <c r="E659" i="4" s="1"/>
  <c r="E660" i="4" s="1"/>
  <c r="E661" i="4" s="1"/>
  <c r="E662" i="4" s="1"/>
  <c r="E663" i="4" s="1"/>
  <c r="E664" i="4" s="1"/>
  <c r="E665" i="4" s="1"/>
  <c r="E666" i="4" s="1"/>
  <c r="E667" i="4" s="1"/>
  <c r="E668" i="4" s="1"/>
  <c r="E669" i="4" s="1"/>
  <c r="E670" i="4" s="1"/>
  <c r="E671" i="4" s="1"/>
  <c r="E672" i="4" s="1"/>
  <c r="E673" i="4" s="1"/>
  <c r="E674" i="4" s="1"/>
  <c r="E675" i="4" s="1"/>
  <c r="E676" i="4" s="1"/>
  <c r="E677" i="4" s="1"/>
  <c r="E678" i="4" s="1"/>
  <c r="E679" i="4" s="1"/>
  <c r="E680" i="4" s="1"/>
  <c r="E681" i="4" s="1"/>
  <c r="E682" i="4" s="1"/>
  <c r="E683" i="4" s="1"/>
  <c r="E684" i="4" s="1"/>
  <c r="E685" i="4" s="1"/>
  <c r="E686" i="4" s="1"/>
  <c r="E687" i="4" s="1"/>
  <c r="E688" i="4" s="1"/>
  <c r="E689" i="4" s="1"/>
  <c r="E690" i="4" s="1"/>
  <c r="E691" i="4" s="1"/>
  <c r="E692" i="4" s="1"/>
  <c r="E693" i="4" s="1"/>
  <c r="E694" i="4" s="1"/>
  <c r="E695" i="4" s="1"/>
  <c r="E696" i="4" s="1"/>
  <c r="E697" i="4" s="1"/>
  <c r="E698" i="4" s="1"/>
  <c r="E699" i="4" s="1"/>
  <c r="E700" i="4" s="1"/>
  <c r="E701" i="4" s="1"/>
  <c r="E702" i="4" s="1"/>
  <c r="E703" i="4" s="1"/>
  <c r="E704" i="4" s="1"/>
  <c r="E705" i="4" s="1"/>
  <c r="E706" i="4" s="1"/>
  <c r="E707" i="4" s="1"/>
  <c r="E708" i="4" s="1"/>
  <c r="E709" i="4" s="1"/>
  <c r="E710" i="4" s="1"/>
  <c r="E711" i="4" s="1"/>
  <c r="E712" i="4" s="1"/>
  <c r="E713" i="4" s="1"/>
  <c r="E714" i="4" s="1"/>
  <c r="E715" i="4" s="1"/>
  <c r="E716" i="4" s="1"/>
  <c r="E717" i="4" s="1"/>
  <c r="E718" i="4" s="1"/>
  <c r="E719" i="4" s="1"/>
  <c r="E720" i="4" s="1"/>
  <c r="E721" i="4" s="1"/>
  <c r="E722" i="4" s="1"/>
  <c r="E723" i="4" s="1"/>
  <c r="E724" i="4" s="1"/>
  <c r="E725" i="4" s="1"/>
  <c r="E726" i="4" s="1"/>
  <c r="E727" i="4" s="1"/>
  <c r="E728" i="4" s="1"/>
  <c r="E729" i="4" s="1"/>
  <c r="E730" i="4" s="1"/>
  <c r="E731" i="4" s="1"/>
  <c r="E732" i="4" s="1"/>
  <c r="E733" i="4" s="1"/>
  <c r="E734" i="4" s="1"/>
  <c r="E735" i="4" s="1"/>
  <c r="E736" i="4" s="1"/>
  <c r="E737" i="4" s="1"/>
  <c r="E738" i="4" s="1"/>
  <c r="E739" i="4" s="1"/>
  <c r="E740" i="4" s="1"/>
  <c r="E741" i="4" s="1"/>
  <c r="E742" i="4" s="1"/>
  <c r="E743" i="4" s="1"/>
  <c r="E744" i="4" s="1"/>
  <c r="E745" i="4" s="1"/>
  <c r="E746" i="4" s="1"/>
  <c r="E747" i="4" s="1"/>
  <c r="E748" i="4" s="1"/>
  <c r="E749" i="4" s="1"/>
  <c r="E750" i="4" s="1"/>
  <c r="E751" i="4" s="1"/>
  <c r="E752" i="4" s="1"/>
  <c r="E753" i="4" s="1"/>
  <c r="E754" i="4" s="1"/>
  <c r="E755" i="4" s="1"/>
  <c r="E756" i="4" s="1"/>
  <c r="E757" i="4" s="1"/>
  <c r="E758" i="4" s="1"/>
  <c r="E759" i="4" s="1"/>
  <c r="E760" i="4" s="1"/>
  <c r="E761" i="4" s="1"/>
  <c r="E762" i="4" s="1"/>
  <c r="E763" i="4" s="1"/>
  <c r="E764" i="4" s="1"/>
  <c r="E765" i="4" s="1"/>
  <c r="E766" i="4" s="1"/>
  <c r="E767" i="4" s="1"/>
  <c r="E768" i="4" s="1"/>
  <c r="E769" i="4" s="1"/>
  <c r="E770" i="4" s="1"/>
  <c r="E771" i="4" s="1"/>
  <c r="E772" i="4" s="1"/>
  <c r="E773" i="4" s="1"/>
  <c r="E774" i="4" s="1"/>
  <c r="E775" i="4" s="1"/>
  <c r="E776" i="4" s="1"/>
  <c r="E777" i="4" s="1"/>
  <c r="E778" i="4" s="1"/>
  <c r="E779" i="4" s="1"/>
  <c r="E780" i="4" s="1"/>
  <c r="E781" i="4" s="1"/>
  <c r="E782" i="4" s="1"/>
  <c r="E783" i="4" s="1"/>
  <c r="E784" i="4" s="1"/>
  <c r="E785" i="4" s="1"/>
  <c r="E786" i="4" s="1"/>
  <c r="E787" i="4" s="1"/>
  <c r="E788" i="4" s="1"/>
  <c r="E789" i="4" s="1"/>
  <c r="E790" i="4" s="1"/>
  <c r="E791" i="4" s="1"/>
  <c r="E792" i="4" s="1"/>
  <c r="E793" i="4" s="1"/>
  <c r="E794" i="4" s="1"/>
  <c r="E795" i="4" s="1"/>
  <c r="E796" i="4" s="1"/>
  <c r="E797" i="4" s="1"/>
  <c r="E798" i="4" s="1"/>
  <c r="E799" i="4" s="1"/>
  <c r="E800" i="4" s="1"/>
  <c r="E801" i="4" s="1"/>
  <c r="E802" i="4" s="1"/>
  <c r="E803" i="4" s="1"/>
  <c r="E804" i="4" s="1"/>
  <c r="E805" i="4" s="1"/>
  <c r="E806" i="4" s="1"/>
  <c r="E807" i="4" s="1"/>
  <c r="E808" i="4" s="1"/>
  <c r="E809" i="4" s="1"/>
  <c r="E810" i="4" s="1"/>
  <c r="E811" i="4" s="1"/>
  <c r="E812" i="4" s="1"/>
  <c r="E813" i="4" s="1"/>
  <c r="E814" i="4" s="1"/>
  <c r="E815" i="4" s="1"/>
  <c r="E816" i="4" s="1"/>
  <c r="E817" i="4" s="1"/>
  <c r="E818" i="4" s="1"/>
  <c r="E819" i="4" s="1"/>
  <c r="E820" i="4" s="1"/>
  <c r="E821" i="4" s="1"/>
  <c r="E822" i="4" s="1"/>
  <c r="E823" i="4" s="1"/>
  <c r="E824" i="4" s="1"/>
  <c r="E825" i="4" s="1"/>
  <c r="E826" i="4" s="1"/>
  <c r="E827" i="4" s="1"/>
  <c r="E828" i="4" s="1"/>
  <c r="E829" i="4" s="1"/>
  <c r="E830" i="4" s="1"/>
  <c r="E831" i="4" s="1"/>
  <c r="E832" i="4" s="1"/>
  <c r="E833" i="4" s="1"/>
  <c r="E834" i="4" s="1"/>
  <c r="E835" i="4" s="1"/>
  <c r="E836" i="4" s="1"/>
  <c r="E837" i="4" s="1"/>
  <c r="E838" i="4" s="1"/>
  <c r="E839" i="4" s="1"/>
  <c r="E840" i="4" s="1"/>
  <c r="E841" i="4" s="1"/>
  <c r="E842" i="4" s="1"/>
  <c r="E843" i="4" s="1"/>
  <c r="E844" i="4" s="1"/>
  <c r="E845" i="4" s="1"/>
  <c r="E846" i="4" s="1"/>
  <c r="E847" i="4" s="1"/>
  <c r="E848" i="4" s="1"/>
  <c r="E849" i="4" s="1"/>
  <c r="E850" i="4" s="1"/>
  <c r="E851" i="4" s="1"/>
  <c r="E852" i="4" s="1"/>
  <c r="E853" i="4" s="1"/>
  <c r="E854" i="4" s="1"/>
  <c r="E855" i="4" s="1"/>
  <c r="E856" i="4" s="1"/>
  <c r="E857" i="4" s="1"/>
  <c r="E858" i="4" s="1"/>
  <c r="E859" i="4" s="1"/>
  <c r="E860" i="4" s="1"/>
  <c r="E861" i="4" s="1"/>
  <c r="E862" i="4" s="1"/>
  <c r="E863" i="4" s="1"/>
  <c r="E864" i="4" s="1"/>
  <c r="E865" i="4" s="1"/>
  <c r="E866" i="4" s="1"/>
  <c r="E867" i="4" s="1"/>
  <c r="E868" i="4" s="1"/>
  <c r="E869" i="4" s="1"/>
  <c r="E870" i="4" s="1"/>
  <c r="E871" i="4" s="1"/>
  <c r="E872" i="4" s="1"/>
  <c r="E873" i="4" s="1"/>
  <c r="E874" i="4" s="1"/>
  <c r="E875" i="4" s="1"/>
  <c r="E876" i="4" s="1"/>
  <c r="E877" i="4" s="1"/>
  <c r="E878" i="4" s="1"/>
  <c r="E879" i="4" s="1"/>
  <c r="E880" i="4" s="1"/>
  <c r="E881" i="4" s="1"/>
  <c r="E882" i="4" s="1"/>
  <c r="E883" i="4" s="1"/>
  <c r="E884" i="4" s="1"/>
  <c r="E885" i="4" s="1"/>
  <c r="E886" i="4" s="1"/>
  <c r="E887" i="4" s="1"/>
  <c r="E888" i="4" s="1"/>
  <c r="E889" i="4" s="1"/>
  <c r="E890" i="4" s="1"/>
  <c r="E891" i="4" s="1"/>
  <c r="E892" i="4" s="1"/>
  <c r="E893" i="4" s="1"/>
  <c r="E894" i="4" s="1"/>
  <c r="E895" i="4" s="1"/>
  <c r="E896" i="4" s="1"/>
  <c r="E897" i="4" s="1"/>
  <c r="E898" i="4" s="1"/>
  <c r="E899" i="4" s="1"/>
  <c r="E900" i="4" s="1"/>
  <c r="E901" i="4" s="1"/>
  <c r="E902" i="4" s="1"/>
  <c r="E903" i="4" s="1"/>
  <c r="E904" i="4" s="1"/>
  <c r="E905" i="4" s="1"/>
  <c r="E906" i="4" s="1"/>
  <c r="E907" i="4" s="1"/>
  <c r="E908" i="4" s="1"/>
  <c r="E909" i="4" s="1"/>
  <c r="E910" i="4" s="1"/>
  <c r="E911" i="4" s="1"/>
  <c r="E912" i="4" s="1"/>
  <c r="E913" i="4" s="1"/>
  <c r="E914" i="4" s="1"/>
  <c r="E915" i="4" s="1"/>
  <c r="E916" i="4" s="1"/>
  <c r="E917" i="4" s="1"/>
  <c r="E918" i="4" s="1"/>
  <c r="E919" i="4" s="1"/>
  <c r="E920" i="4" s="1"/>
  <c r="E921" i="4" s="1"/>
  <c r="E922" i="4" s="1"/>
  <c r="E923" i="4" s="1"/>
  <c r="E924" i="4" s="1"/>
  <c r="E925" i="4" s="1"/>
  <c r="E926" i="4" s="1"/>
  <c r="E927" i="4" s="1"/>
  <c r="E928" i="4" s="1"/>
  <c r="E929" i="4" s="1"/>
  <c r="E930" i="4" s="1"/>
  <c r="E931" i="4" s="1"/>
  <c r="E932" i="4" s="1"/>
  <c r="E933" i="4" s="1"/>
  <c r="E934" i="4" s="1"/>
  <c r="E935" i="4" s="1"/>
  <c r="E936" i="4" s="1"/>
  <c r="E937" i="4" s="1"/>
  <c r="E938" i="4" s="1"/>
  <c r="E939" i="4" s="1"/>
  <c r="E940" i="4" s="1"/>
  <c r="E941" i="4" s="1"/>
  <c r="E942" i="4" s="1"/>
  <c r="E943" i="4" s="1"/>
  <c r="E944" i="4" s="1"/>
  <c r="E945" i="4" s="1"/>
  <c r="E946" i="4" s="1"/>
  <c r="E947" i="4" s="1"/>
  <c r="E948" i="4" s="1"/>
  <c r="E949" i="4" s="1"/>
  <c r="E950" i="4" s="1"/>
  <c r="E951" i="4" s="1"/>
  <c r="E952" i="4" s="1"/>
  <c r="E953" i="4" s="1"/>
  <c r="E954" i="4" s="1"/>
  <c r="E955" i="4" s="1"/>
  <c r="E956" i="4" s="1"/>
  <c r="E957" i="4" s="1"/>
  <c r="E958" i="4" s="1"/>
  <c r="E959" i="4" s="1"/>
  <c r="E960" i="4" s="1"/>
  <c r="E961" i="4" s="1"/>
  <c r="E962" i="4" s="1"/>
  <c r="E963" i="4" s="1"/>
  <c r="E964" i="4" s="1"/>
  <c r="E965" i="4" s="1"/>
  <c r="E966" i="4" s="1"/>
  <c r="E967" i="4" s="1"/>
  <c r="E968" i="4" s="1"/>
  <c r="E969" i="4" s="1"/>
  <c r="E970" i="4" s="1"/>
  <c r="E971" i="4" s="1"/>
  <c r="E972" i="4" s="1"/>
  <c r="E973" i="4" s="1"/>
  <c r="E974" i="4" s="1"/>
  <c r="E975" i="4" s="1"/>
  <c r="E976" i="4" s="1"/>
  <c r="E977" i="4" s="1"/>
  <c r="E978" i="4" s="1"/>
  <c r="E979" i="4" s="1"/>
  <c r="E980" i="4" s="1"/>
  <c r="E981" i="4" s="1"/>
  <c r="E982" i="4" s="1"/>
  <c r="E983" i="4" s="1"/>
  <c r="E984" i="4" s="1"/>
  <c r="E985" i="4" s="1"/>
  <c r="E986" i="4" s="1"/>
  <c r="E987" i="4" s="1"/>
  <c r="E988" i="4" s="1"/>
  <c r="E989" i="4" s="1"/>
  <c r="E990" i="4" s="1"/>
  <c r="E991" i="4" s="1"/>
  <c r="E992" i="4" s="1"/>
  <c r="E993" i="4" s="1"/>
  <c r="E994" i="4" s="1"/>
  <c r="E995" i="4" s="1"/>
  <c r="E996" i="4" s="1"/>
  <c r="E997" i="4" s="1"/>
  <c r="E998" i="4" s="1"/>
  <c r="E999" i="4" s="1"/>
  <c r="E1000" i="4" s="1"/>
  <c r="E1001" i="4" s="1"/>
  <c r="E1002" i="4" s="1"/>
  <c r="E1003" i="4" s="1"/>
  <c r="E1004" i="4" s="1"/>
  <c r="E1005" i="4" s="1"/>
  <c r="E1006" i="4" s="1"/>
  <c r="E1007" i="4" s="1"/>
  <c r="E1008" i="4" s="1"/>
  <c r="E1009" i="4" s="1"/>
  <c r="E1010" i="4" s="1"/>
  <c r="E1011" i="4" s="1"/>
  <c r="E1012" i="4" s="1"/>
  <c r="E1013" i="4" s="1"/>
  <c r="E1014" i="4" s="1"/>
  <c r="E1015" i="4" s="1"/>
  <c r="E1016" i="4" s="1"/>
  <c r="E1017" i="4" s="1"/>
  <c r="E1018" i="4" s="1"/>
  <c r="E1019" i="4" s="1"/>
  <c r="E1020" i="4" s="1"/>
  <c r="E1021" i="4" s="1"/>
  <c r="E1022" i="4" s="1"/>
  <c r="E1023" i="4" s="1"/>
  <c r="E1024" i="4" s="1"/>
  <c r="E1025" i="4" s="1"/>
  <c r="E1026" i="4" s="1"/>
  <c r="E1027" i="4" s="1"/>
  <c r="E1028" i="4" s="1"/>
  <c r="E1029" i="4" s="1"/>
  <c r="E1030" i="4" s="1"/>
  <c r="E1031" i="4" s="1"/>
  <c r="E1032" i="4" s="1"/>
  <c r="E1033" i="4" s="1"/>
  <c r="E1034" i="4" s="1"/>
  <c r="E1035" i="4" s="1"/>
  <c r="E1036" i="4" s="1"/>
  <c r="E1037" i="4" s="1"/>
  <c r="E1038" i="4" s="1"/>
  <c r="E1039" i="4" s="1"/>
  <c r="E1040" i="4" s="1"/>
  <c r="E1041" i="4" s="1"/>
  <c r="E1042" i="4" s="1"/>
  <c r="E1043" i="4" s="1"/>
  <c r="E1044" i="4" s="1"/>
  <c r="E1045" i="4" s="1"/>
  <c r="E1046" i="4" s="1"/>
  <c r="E1047" i="4" s="1"/>
  <c r="E1048" i="4" s="1"/>
  <c r="E1049" i="4" s="1"/>
  <c r="E1050" i="4" s="1"/>
  <c r="E1051" i="4" s="1"/>
  <c r="E1052" i="4" s="1"/>
  <c r="E1053" i="4" s="1"/>
  <c r="E1054" i="4" s="1"/>
  <c r="E1055" i="4" s="1"/>
  <c r="E1056" i="4" s="1"/>
  <c r="E1057" i="4" s="1"/>
  <c r="E1058" i="4" s="1"/>
  <c r="E1059" i="4" s="1"/>
  <c r="E1060" i="4" s="1"/>
  <c r="E1061" i="4" s="1"/>
  <c r="E1062" i="4" s="1"/>
  <c r="E1063" i="4" s="1"/>
  <c r="E1064" i="4" s="1"/>
  <c r="E1065" i="4" s="1"/>
  <c r="E1066" i="4" s="1"/>
  <c r="E1067" i="4" s="1"/>
  <c r="E1068" i="4" s="1"/>
  <c r="E1069" i="4" s="1"/>
  <c r="E1070" i="4" s="1"/>
  <c r="E1071" i="4" s="1"/>
  <c r="E1072" i="4" s="1"/>
  <c r="E1073" i="4" s="1"/>
  <c r="E1074" i="4" s="1"/>
  <c r="E1075" i="4" s="1"/>
  <c r="E1076" i="4" s="1"/>
  <c r="E1077" i="4" s="1"/>
  <c r="E1078" i="4" s="1"/>
  <c r="E1079" i="4" s="1"/>
  <c r="E1080" i="4" s="1"/>
  <c r="E1081" i="4" s="1"/>
  <c r="E1082" i="4" s="1"/>
  <c r="E1083" i="4" s="1"/>
  <c r="E1084" i="4" s="1"/>
  <c r="E1085" i="4" s="1"/>
  <c r="E1086" i="4" s="1"/>
  <c r="E1087" i="4" s="1"/>
  <c r="E1088" i="4" s="1"/>
  <c r="E1089" i="4" s="1"/>
  <c r="E1090" i="4" s="1"/>
  <c r="E1091" i="4" s="1"/>
  <c r="E1092" i="4" s="1"/>
  <c r="E1093" i="4" s="1"/>
  <c r="E1094" i="4" s="1"/>
  <c r="E1095" i="4" s="1"/>
  <c r="E1096" i="4" s="1"/>
  <c r="E1097" i="4" s="1"/>
  <c r="E1098" i="4" s="1"/>
  <c r="E1099" i="4" s="1"/>
  <c r="E1100" i="4" s="1"/>
  <c r="E1101" i="4" s="1"/>
  <c r="E1102" i="4" s="1"/>
  <c r="E1103" i="4" s="1"/>
  <c r="E1104" i="4" s="1"/>
  <c r="E1105" i="4" s="1"/>
  <c r="E1106" i="4" s="1"/>
  <c r="E1107" i="4" s="1"/>
  <c r="E1108" i="4" s="1"/>
  <c r="E1109" i="4" s="1"/>
  <c r="E1110" i="4" s="1"/>
  <c r="E1111" i="4" s="1"/>
  <c r="E1112" i="4" s="1"/>
  <c r="E1113" i="4" s="1"/>
  <c r="E1114" i="4" s="1"/>
  <c r="E1115" i="4" s="1"/>
  <c r="E1116" i="4" s="1"/>
  <c r="E1117" i="4" s="1"/>
  <c r="E1118" i="4" s="1"/>
  <c r="E1119" i="4" s="1"/>
  <c r="E1120" i="4" s="1"/>
  <c r="E1121" i="4" s="1"/>
  <c r="E1122" i="4" s="1"/>
  <c r="E1123" i="4" s="1"/>
  <c r="E1124" i="4" s="1"/>
  <c r="E1125" i="4" s="1"/>
  <c r="E1126" i="4" s="1"/>
  <c r="E1127" i="4" s="1"/>
  <c r="E1128" i="4" s="1"/>
  <c r="E1129" i="4" s="1"/>
  <c r="E1130" i="4" s="1"/>
  <c r="E1131" i="4" s="1"/>
  <c r="E1132" i="4" s="1"/>
  <c r="E1133" i="4" s="1"/>
  <c r="E1134" i="4" s="1"/>
  <c r="E1135" i="4" s="1"/>
  <c r="E1136" i="4" s="1"/>
  <c r="E1137" i="4" s="1"/>
  <c r="E1138" i="4" s="1"/>
  <c r="E1139" i="4" s="1"/>
  <c r="E1140" i="4" s="1"/>
  <c r="E1141" i="4" s="1"/>
  <c r="E1142" i="4" s="1"/>
  <c r="E1143" i="4" s="1"/>
  <c r="E1144" i="4" s="1"/>
  <c r="E1145" i="4" s="1"/>
  <c r="E1146" i="4" s="1"/>
  <c r="E1147" i="4" s="1"/>
  <c r="E1148" i="4" s="1"/>
  <c r="E1149" i="4" s="1"/>
  <c r="E1150" i="4" s="1"/>
  <c r="E1151" i="4" s="1"/>
  <c r="E1152" i="4" s="1"/>
  <c r="E1153" i="4" s="1"/>
  <c r="E1154" i="4" s="1"/>
  <c r="E1155" i="4" s="1"/>
  <c r="E1156" i="4" s="1"/>
  <c r="E1157" i="4" s="1"/>
  <c r="E1158" i="4" s="1"/>
  <c r="E1159" i="4" s="1"/>
  <c r="E1160" i="4" s="1"/>
  <c r="E1161" i="4" s="1"/>
  <c r="E1162" i="4" s="1"/>
  <c r="E1163" i="4" s="1"/>
  <c r="E1164" i="4" s="1"/>
  <c r="E1165" i="4" s="1"/>
  <c r="E1166" i="4" s="1"/>
  <c r="E1167" i="4" s="1"/>
  <c r="E1168" i="4" s="1"/>
  <c r="E1169" i="4" s="1"/>
  <c r="E1170" i="4" s="1"/>
  <c r="E1171" i="4" s="1"/>
  <c r="E1172" i="4" s="1"/>
  <c r="E1173" i="4" s="1"/>
  <c r="E1174" i="4" s="1"/>
  <c r="E1175" i="4" s="1"/>
  <c r="E1176" i="4" s="1"/>
  <c r="E1177" i="4" s="1"/>
  <c r="E1178" i="4" s="1"/>
  <c r="E1179" i="4" s="1"/>
  <c r="E1180" i="4" s="1"/>
  <c r="E1181" i="4" s="1"/>
  <c r="E1182" i="4" s="1"/>
  <c r="E1183" i="4" s="1"/>
  <c r="E1184" i="4" s="1"/>
  <c r="E1185" i="4" s="1"/>
  <c r="E1186" i="4" s="1"/>
  <c r="E1187" i="4" s="1"/>
  <c r="E1188" i="4" s="1"/>
  <c r="E1189" i="4" s="1"/>
  <c r="E1190" i="4" s="1"/>
  <c r="E1191" i="4" s="1"/>
  <c r="E1192" i="4" s="1"/>
  <c r="E1193" i="4" s="1"/>
  <c r="E1194" i="4" s="1"/>
  <c r="E1195" i="4" s="1"/>
  <c r="E1196" i="4" s="1"/>
  <c r="E1197" i="4" s="1"/>
  <c r="E1198" i="4" s="1"/>
  <c r="E1199" i="4" s="1"/>
  <c r="E1200" i="4" s="1"/>
  <c r="E1201" i="4" s="1"/>
  <c r="E1202" i="4" s="1"/>
  <c r="E1203" i="4" s="1"/>
  <c r="E1204" i="4" s="1"/>
  <c r="E1205" i="4" s="1"/>
  <c r="E1206" i="4" s="1"/>
  <c r="E1207" i="4" s="1"/>
  <c r="E1208" i="4" s="1"/>
  <c r="E1209" i="4" s="1"/>
  <c r="E1210" i="4" s="1"/>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E1233" i="4" s="1"/>
  <c r="E1234" i="4" s="1"/>
  <c r="E1235" i="4" s="1"/>
  <c r="E1236" i="4" s="1"/>
  <c r="E1237" i="4" s="1"/>
  <c r="E1238" i="4" s="1"/>
  <c r="E1239" i="4" s="1"/>
  <c r="E1240" i="4" s="1"/>
  <c r="E1241" i="4" s="1"/>
  <c r="E1242" i="4" s="1"/>
  <c r="E1243" i="4" s="1"/>
  <c r="E1244" i="4" s="1"/>
  <c r="E1245" i="4" s="1"/>
  <c r="E1246" i="4" s="1"/>
  <c r="E1247" i="4" s="1"/>
  <c r="E1248" i="4" s="1"/>
  <c r="E1249" i="4" s="1"/>
  <c r="E1250" i="4" s="1"/>
  <c r="E1251" i="4" s="1"/>
  <c r="E1252" i="4" s="1"/>
  <c r="E1253" i="4" s="1"/>
  <c r="E1254" i="4" s="1"/>
  <c r="E1255" i="4" s="1"/>
  <c r="E1256" i="4" s="1"/>
  <c r="E1257" i="4" s="1"/>
  <c r="E1258" i="4" s="1"/>
  <c r="E1259" i="4" s="1"/>
  <c r="E1260" i="4" s="1"/>
  <c r="E1261" i="4" s="1"/>
  <c r="E1262" i="4" s="1"/>
  <c r="E1263" i="4" s="1"/>
  <c r="E1264" i="4" s="1"/>
  <c r="E1265" i="4" s="1"/>
  <c r="E1266" i="4" s="1"/>
  <c r="E1267" i="4" s="1"/>
  <c r="E1268" i="4" s="1"/>
  <c r="E1269" i="4" s="1"/>
  <c r="E1270" i="4" s="1"/>
  <c r="E1271" i="4" s="1"/>
  <c r="E1272" i="4" s="1"/>
  <c r="E1273" i="4" s="1"/>
  <c r="E1274" i="4" s="1"/>
  <c r="E1275" i="4" s="1"/>
  <c r="E1276" i="4" s="1"/>
  <c r="E1277" i="4" s="1"/>
  <c r="E1278" i="4" s="1"/>
  <c r="E1279" i="4" s="1"/>
  <c r="E1280" i="4" s="1"/>
  <c r="E1281" i="4" s="1"/>
  <c r="E1282" i="4" s="1"/>
  <c r="E1283" i="4" s="1"/>
  <c r="E1284" i="4" s="1"/>
  <c r="E1285" i="4" s="1"/>
  <c r="E1286" i="4" s="1"/>
  <c r="E1287" i="4" s="1"/>
  <c r="E1288" i="4" s="1"/>
  <c r="E1289" i="4" s="1"/>
  <c r="E1290" i="4" s="1"/>
  <c r="E1291" i="4" s="1"/>
  <c r="E1292" i="4" s="1"/>
  <c r="E1293" i="4" s="1"/>
  <c r="E1294" i="4" s="1"/>
  <c r="E1295" i="4" s="1"/>
  <c r="E1296" i="4" s="1"/>
  <c r="E1297" i="4" s="1"/>
  <c r="E1298" i="4" s="1"/>
  <c r="E1299" i="4" s="1"/>
  <c r="E1300" i="4" s="1"/>
  <c r="E1301" i="4" s="1"/>
  <c r="E1302" i="4" s="1"/>
  <c r="E1303" i="4" s="1"/>
  <c r="E1304" i="4" s="1"/>
  <c r="E1305" i="4" s="1"/>
  <c r="E1306" i="4" s="1"/>
  <c r="E1307" i="4" s="1"/>
  <c r="E1308" i="4" s="1"/>
  <c r="E1309" i="4" s="1"/>
  <c r="E1310" i="4" s="1"/>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E1333" i="4" s="1"/>
  <c r="E1334" i="4" s="1"/>
  <c r="E1335" i="4" s="1"/>
  <c r="E1336" i="4" s="1"/>
  <c r="E1337" i="4" s="1"/>
  <c r="E1338" i="4" s="1"/>
  <c r="E1339" i="4" s="1"/>
  <c r="E1340" i="4" s="1"/>
  <c r="E1341" i="4" s="1"/>
  <c r="E1342" i="4" s="1"/>
  <c r="E1343" i="4" s="1"/>
  <c r="E1344" i="4" s="1"/>
  <c r="E1345" i="4" s="1"/>
  <c r="E1346" i="4" s="1"/>
  <c r="E1347" i="4" s="1"/>
  <c r="E1348" i="4" s="1"/>
  <c r="E1349" i="4" s="1"/>
  <c r="E1350" i="4" s="1"/>
  <c r="E1351" i="4" s="1"/>
  <c r="E1352" i="4" s="1"/>
  <c r="E1353" i="4" s="1"/>
  <c r="E1354" i="4" s="1"/>
  <c r="E1355" i="4" s="1"/>
  <c r="E1356" i="4" s="1"/>
  <c r="E1357" i="4" s="1"/>
  <c r="E1358" i="4" s="1"/>
  <c r="E1359" i="4" s="1"/>
  <c r="E1360" i="4" s="1"/>
  <c r="E1361" i="4" s="1"/>
  <c r="E1362" i="4" s="1"/>
  <c r="E1363" i="4" s="1"/>
  <c r="E1364" i="4" s="1"/>
  <c r="E1365" i="4" s="1"/>
  <c r="E1366" i="4" s="1"/>
  <c r="E1367" i="4" s="1"/>
  <c r="E1368" i="4" s="1"/>
  <c r="E1369" i="4" s="1"/>
  <c r="E1370" i="4" s="1"/>
  <c r="E1371" i="4" s="1"/>
  <c r="E1372" i="4" s="1"/>
  <c r="E1373" i="4" s="1"/>
  <c r="E1374" i="4" s="1"/>
  <c r="E1375" i="4" s="1"/>
  <c r="E1376" i="4" s="1"/>
  <c r="E1377" i="4" s="1"/>
  <c r="E1378" i="4" s="1"/>
  <c r="E1379" i="4" s="1"/>
  <c r="E1380" i="4" s="1"/>
  <c r="E1381" i="4" s="1"/>
  <c r="E1382" i="4" s="1"/>
  <c r="E1383" i="4" s="1"/>
  <c r="E1384" i="4" s="1"/>
  <c r="E1385" i="4" s="1"/>
  <c r="E1386" i="4" s="1"/>
  <c r="E1387" i="4" s="1"/>
  <c r="E1388" i="4" s="1"/>
  <c r="E1389" i="4" s="1"/>
  <c r="E1390" i="4" s="1"/>
  <c r="E1391" i="4" s="1"/>
  <c r="E1392" i="4" s="1"/>
  <c r="E1393" i="4" s="1"/>
  <c r="E1394" i="4" s="1"/>
  <c r="E1395" i="4" s="1"/>
  <c r="E1396" i="4" s="1"/>
  <c r="E1397" i="4" s="1"/>
  <c r="E1398" i="4" s="1"/>
  <c r="E1399" i="4" s="1"/>
  <c r="E1400" i="4" s="1"/>
  <c r="E1401" i="4" s="1"/>
  <c r="E1402" i="4" s="1"/>
  <c r="E1403" i="4" s="1"/>
  <c r="E1404" i="4" s="1"/>
  <c r="E1405" i="4" s="1"/>
  <c r="E1406" i="4" s="1"/>
  <c r="E1407" i="4" s="1"/>
  <c r="E1408" i="4" s="1"/>
  <c r="E1409" i="4" s="1"/>
  <c r="E1410" i="4" s="1"/>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E1433" i="4" s="1"/>
  <c r="E1434" i="4" s="1"/>
  <c r="E1435" i="4" s="1"/>
  <c r="E1436" i="4" s="1"/>
  <c r="E1437" i="4" s="1"/>
  <c r="E1438" i="4" s="1"/>
  <c r="E1439" i="4" s="1"/>
  <c r="E1440" i="4" s="1"/>
  <c r="E1441" i="4" s="1"/>
  <c r="E1442" i="4" s="1"/>
  <c r="E1443" i="4" s="1"/>
  <c r="E1444" i="4" s="1"/>
  <c r="E1445" i="4" s="1"/>
  <c r="E1446" i="4" s="1"/>
  <c r="E1447" i="4" s="1"/>
  <c r="E1448" i="4" s="1"/>
  <c r="E1449" i="4" s="1"/>
  <c r="E1450" i="4" s="1"/>
  <c r="E1451" i="4" s="1"/>
  <c r="E1452" i="4" s="1"/>
  <c r="E1453" i="4" s="1"/>
  <c r="E1454" i="4" s="1"/>
  <c r="E1455" i="4" s="1"/>
  <c r="E1456" i="4" s="1"/>
  <c r="E1457" i="4" s="1"/>
  <c r="E1458" i="4" s="1"/>
  <c r="E1459" i="4" s="1"/>
  <c r="E1460" i="4" s="1"/>
  <c r="E1461" i="4" s="1"/>
  <c r="E1462" i="4" s="1"/>
  <c r="E1463" i="4" s="1"/>
  <c r="E1464" i="4" s="1"/>
  <c r="E1465" i="4" s="1"/>
  <c r="E1466" i="4" s="1"/>
  <c r="E1467" i="4" s="1"/>
  <c r="E1468" i="4" s="1"/>
  <c r="E1469" i="4" s="1"/>
  <c r="E1470" i="4" s="1"/>
  <c r="E1471" i="4" s="1"/>
  <c r="E1472" i="4" s="1"/>
  <c r="E1473" i="4" s="1"/>
  <c r="E1474" i="4" s="1"/>
  <c r="E1475" i="4" s="1"/>
  <c r="E1476" i="4" s="1"/>
  <c r="E1477" i="4" s="1"/>
  <c r="E1478" i="4" s="1"/>
  <c r="E1479" i="4" s="1"/>
  <c r="E1480" i="4" s="1"/>
  <c r="E1481" i="4" s="1"/>
  <c r="E1482" i="4" s="1"/>
  <c r="E1483" i="4" s="1"/>
  <c r="E1484" i="4" s="1"/>
  <c r="E1485" i="4" s="1"/>
  <c r="E1486" i="4" s="1"/>
  <c r="E1487" i="4" s="1"/>
  <c r="E1488" i="4" s="1"/>
  <c r="E1489" i="4" s="1"/>
  <c r="E1490" i="4" s="1"/>
  <c r="E1491" i="4" s="1"/>
  <c r="E1492" i="4" s="1"/>
  <c r="E1493" i="4" s="1"/>
  <c r="E1494" i="4" s="1"/>
  <c r="E1495" i="4" s="1"/>
  <c r="E1496" i="4" s="1"/>
  <c r="E1497" i="4" s="1"/>
  <c r="E1498" i="4" s="1"/>
  <c r="E1499" i="4" s="1"/>
  <c r="E1500" i="4" s="1"/>
  <c r="E1501" i="4" s="1"/>
  <c r="E1502" i="4" s="1"/>
  <c r="E1503" i="4" s="1"/>
  <c r="E1504" i="4" s="1"/>
  <c r="E1505" i="4" s="1"/>
  <c r="E1506" i="4" s="1"/>
  <c r="E1507" i="4" s="1"/>
  <c r="E1508" i="4" s="1"/>
  <c r="E1509" i="4" s="1"/>
  <c r="E1510" i="4" s="1"/>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E1533" i="4" s="1"/>
  <c r="E1534" i="4" s="1"/>
  <c r="E1535" i="4" s="1"/>
  <c r="E1536" i="4" s="1"/>
  <c r="E1537" i="4" s="1"/>
  <c r="E1538" i="4" s="1"/>
  <c r="E1539" i="4" s="1"/>
  <c r="E1540" i="4" s="1"/>
  <c r="E1541" i="4" s="1"/>
  <c r="E1542" i="4" s="1"/>
  <c r="E1543" i="4" s="1"/>
  <c r="E1544" i="4" s="1"/>
  <c r="E1545" i="4" s="1"/>
  <c r="E1546" i="4" s="1"/>
  <c r="E1547" i="4" s="1"/>
  <c r="E1548" i="4" s="1"/>
  <c r="E1549" i="4" s="1"/>
  <c r="E1550" i="4" s="1"/>
  <c r="E1551" i="4" s="1"/>
  <c r="E1552" i="4" s="1"/>
  <c r="E1553" i="4" s="1"/>
  <c r="E1554" i="4" s="1"/>
  <c r="E1555" i="4" s="1"/>
  <c r="E1556" i="4" s="1"/>
  <c r="E1557" i="4" s="1"/>
  <c r="E1558" i="4" s="1"/>
  <c r="E1559" i="4" s="1"/>
  <c r="E1560" i="4" s="1"/>
  <c r="E1561" i="4" s="1"/>
  <c r="E1562" i="4" s="1"/>
  <c r="E1563" i="4" s="1"/>
  <c r="E1564" i="4" s="1"/>
  <c r="E1565" i="4" s="1"/>
  <c r="E1566" i="4" s="1"/>
  <c r="E1567" i="4" s="1"/>
  <c r="E1568" i="4" s="1"/>
  <c r="E1569" i="4" s="1"/>
  <c r="E1570" i="4" s="1"/>
  <c r="E1571" i="4" s="1"/>
  <c r="E1572" i="4" s="1"/>
  <c r="E1573" i="4" s="1"/>
  <c r="E1574" i="4" s="1"/>
  <c r="E1575" i="4" s="1"/>
  <c r="E1576" i="4" s="1"/>
  <c r="E1577" i="4" s="1"/>
  <c r="E1578" i="4" s="1"/>
  <c r="E1579" i="4" s="1"/>
  <c r="E1580" i="4" s="1"/>
  <c r="E1581" i="4" s="1"/>
  <c r="E1582" i="4" s="1"/>
  <c r="E1583" i="4" s="1"/>
  <c r="E1584" i="4" s="1"/>
  <c r="E1585" i="4" s="1"/>
  <c r="E1586" i="4" s="1"/>
  <c r="E1587" i="4" s="1"/>
  <c r="E1588" i="4" s="1"/>
  <c r="E1589" i="4" s="1"/>
  <c r="E1590" i="4" s="1"/>
  <c r="E1591" i="4" s="1"/>
  <c r="E1592" i="4" s="1"/>
  <c r="E1593" i="4" s="1"/>
  <c r="E1594" i="4" s="1"/>
  <c r="E1595" i="4" s="1"/>
  <c r="E1596" i="4" s="1"/>
  <c r="E1597" i="4" s="1"/>
  <c r="E1598" i="4" s="1"/>
  <c r="E1599" i="4" s="1"/>
  <c r="E1600" i="4" s="1"/>
  <c r="E1601" i="4" s="1"/>
  <c r="E1602" i="4" s="1"/>
  <c r="E1603" i="4" s="1"/>
  <c r="E1604" i="4" s="1"/>
  <c r="E1605" i="4" s="1"/>
  <c r="E1606" i="4" s="1"/>
  <c r="E1607" i="4" s="1"/>
  <c r="E1608" i="4" s="1"/>
  <c r="E1609" i="4" s="1"/>
  <c r="E1610" i="4" s="1"/>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E1633" i="4" s="1"/>
  <c r="E1634" i="4" s="1"/>
  <c r="E1635" i="4" s="1"/>
  <c r="E1636" i="4" s="1"/>
  <c r="E1637" i="4" s="1"/>
  <c r="E1638" i="4" s="1"/>
  <c r="E1639" i="4" s="1"/>
  <c r="E1640" i="4" s="1"/>
  <c r="E1641" i="4" s="1"/>
  <c r="E1642" i="4" s="1"/>
  <c r="E1643" i="4" s="1"/>
  <c r="E1644" i="4" s="1"/>
  <c r="E1645" i="4" s="1"/>
  <c r="E1646" i="4" s="1"/>
  <c r="E1647" i="4" s="1"/>
  <c r="E1648" i="4" s="1"/>
  <c r="E1649" i="4" s="1"/>
  <c r="E1650" i="4" s="1"/>
  <c r="E1651" i="4" s="1"/>
  <c r="E1652" i="4" s="1"/>
  <c r="E1653" i="4" s="1"/>
  <c r="E1654" i="4" s="1"/>
  <c r="E1655" i="4" s="1"/>
  <c r="E1656" i="4" s="1"/>
  <c r="E1657" i="4" s="1"/>
  <c r="E1658" i="4" s="1"/>
  <c r="E1659" i="4" s="1"/>
  <c r="E1660" i="4" s="1"/>
  <c r="E1661" i="4" s="1"/>
  <c r="E1662" i="4" s="1"/>
  <c r="E1663" i="4" s="1"/>
  <c r="E1664" i="4" s="1"/>
  <c r="E1665" i="4" s="1"/>
  <c r="E1666" i="4" s="1"/>
  <c r="E1667" i="4" s="1"/>
  <c r="E1668" i="4" s="1"/>
  <c r="E1669" i="4" s="1"/>
  <c r="E1670" i="4" s="1"/>
  <c r="E1671" i="4" s="1"/>
  <c r="E1672" i="4" s="1"/>
  <c r="E1673" i="4" s="1"/>
  <c r="E1674" i="4" s="1"/>
  <c r="E1675" i="4" s="1"/>
  <c r="E1676" i="4" s="1"/>
  <c r="E1677" i="4" s="1"/>
  <c r="E1678" i="4" s="1"/>
  <c r="E1679" i="4" s="1"/>
  <c r="E1680" i="4" s="1"/>
  <c r="E1681" i="4" s="1"/>
  <c r="E1682" i="4" s="1"/>
  <c r="E1683" i="4" s="1"/>
  <c r="E1684" i="4" s="1"/>
  <c r="E1685" i="4" s="1"/>
  <c r="E1686" i="4" s="1"/>
  <c r="E1687" i="4" s="1"/>
  <c r="E1688" i="4" s="1"/>
  <c r="E1689" i="4" s="1"/>
  <c r="E1690" i="4" s="1"/>
  <c r="E1691" i="4" s="1"/>
  <c r="E1692" i="4" s="1"/>
  <c r="E1693" i="4" s="1"/>
  <c r="E1694" i="4" s="1"/>
  <c r="E1695" i="4" s="1"/>
  <c r="E1696" i="4" s="1"/>
  <c r="E1697" i="4" s="1"/>
  <c r="E1698" i="4" s="1"/>
  <c r="E1699" i="4" s="1"/>
  <c r="E1700" i="4" s="1"/>
  <c r="E1701" i="4" s="1"/>
  <c r="E1702" i="4" s="1"/>
  <c r="E1703" i="4" s="1"/>
  <c r="E1704" i="4" s="1"/>
  <c r="E1705" i="4" s="1"/>
  <c r="E1706" i="4" s="1"/>
  <c r="E1707" i="4" s="1"/>
  <c r="E1708" i="4" s="1"/>
  <c r="E1709" i="4" s="1"/>
  <c r="E1710" i="4" s="1"/>
  <c r="E1711" i="4" s="1"/>
  <c r="E1712" i="4" s="1"/>
  <c r="E1713" i="4" s="1"/>
  <c r="E1714" i="4" s="1"/>
  <c r="E1715" i="4" s="1"/>
  <c r="E1716" i="4" s="1"/>
  <c r="E1717" i="4" s="1"/>
  <c r="E1718" i="4" s="1"/>
  <c r="E1719" i="4" s="1"/>
  <c r="E1720" i="4" s="1"/>
  <c r="E1721" i="4" s="1"/>
  <c r="E1722" i="4" s="1"/>
  <c r="E1723" i="4" s="1"/>
  <c r="E1724" i="4" s="1"/>
  <c r="E1725" i="4" s="1"/>
  <c r="E1726" i="4" s="1"/>
  <c r="E1727" i="4" s="1"/>
  <c r="E1728" i="4" s="1"/>
  <c r="E1729" i="4" s="1"/>
  <c r="E1730" i="4" s="1"/>
  <c r="E1731" i="4" s="1"/>
  <c r="E1732" i="4" s="1"/>
  <c r="E1733" i="4" s="1"/>
  <c r="E1734" i="4" s="1"/>
  <c r="E1735" i="4" s="1"/>
  <c r="E1736" i="4" s="1"/>
  <c r="E1737" i="4" s="1"/>
  <c r="E1738" i="4" s="1"/>
  <c r="E1739" i="4" s="1"/>
  <c r="E1740" i="4" s="1"/>
  <c r="E1741" i="4" s="1"/>
  <c r="E1742" i="4" s="1"/>
  <c r="E1743" i="4" s="1"/>
  <c r="E1744" i="4" s="1"/>
  <c r="E1745" i="4" s="1"/>
  <c r="E1746" i="4" s="1"/>
  <c r="E1747" i="4" s="1"/>
  <c r="E1748" i="4" s="1"/>
  <c r="E1749" i="4" s="1"/>
  <c r="E1750" i="4" s="1"/>
  <c r="E1751" i="4" s="1"/>
  <c r="E1752" i="4" s="1"/>
  <c r="E1753" i="4" s="1"/>
  <c r="E1754" i="4" s="1"/>
  <c r="E1755" i="4" s="1"/>
  <c r="E1756" i="4" s="1"/>
  <c r="E1757" i="4" s="1"/>
  <c r="E1758" i="4" s="1"/>
  <c r="E1759" i="4" s="1"/>
  <c r="E1760" i="4" s="1"/>
  <c r="E1761" i="4" s="1"/>
  <c r="E1762" i="4" s="1"/>
  <c r="E1763" i="4" s="1"/>
  <c r="E1764" i="4" s="1"/>
  <c r="E1765" i="4" s="1"/>
  <c r="E1766" i="4" s="1"/>
  <c r="E1767" i="4" s="1"/>
  <c r="E1768" i="4" s="1"/>
  <c r="E1769" i="4" s="1"/>
  <c r="E1770" i="4" s="1"/>
  <c r="E1771" i="4" s="1"/>
  <c r="E1772" i="4" s="1"/>
  <c r="E1773" i="4" s="1"/>
  <c r="E1774" i="4" s="1"/>
  <c r="E1775" i="4" s="1"/>
  <c r="E1776" i="4" s="1"/>
  <c r="E1777" i="4" s="1"/>
  <c r="E1778" i="4" s="1"/>
  <c r="E1779" i="4" s="1"/>
  <c r="E1780" i="4" s="1"/>
  <c r="E1781" i="4" s="1"/>
  <c r="G60" i="4"/>
  <c r="G44" i="4"/>
  <c r="G92" i="4"/>
  <c r="G76" i="4"/>
  <c r="G80" i="4"/>
  <c r="G64" i="4"/>
  <c r="G48" i="4"/>
  <c r="G87" i="4"/>
  <c r="G59" i="4"/>
  <c r="G69" i="4"/>
  <c r="G83" i="4"/>
  <c r="G47" i="4"/>
  <c r="G37" i="4"/>
  <c r="G90" i="4"/>
  <c r="G74" i="4"/>
  <c r="G58" i="4"/>
  <c r="G42" i="4"/>
  <c r="G45" i="4"/>
  <c r="G73" i="4"/>
  <c r="G79" i="4"/>
  <c r="G51" i="4"/>
  <c r="G53" i="4"/>
  <c r="G71" i="4"/>
  <c r="G39" i="4"/>
  <c r="G81" i="4"/>
  <c r="G86" i="4"/>
  <c r="G70" i="4"/>
  <c r="G54" i="4"/>
  <c r="G38" i="4"/>
  <c r="G57" i="4"/>
  <c r="G88" i="4"/>
  <c r="G72" i="4"/>
  <c r="G56" i="4"/>
  <c r="G40" i="4"/>
  <c r="G75" i="4"/>
  <c r="G43" i="4"/>
  <c r="G41" i="4"/>
  <c r="G63" i="4"/>
  <c r="G65" i="4"/>
  <c r="G82" i="4"/>
  <c r="G66" i="4"/>
  <c r="G50" i="4"/>
  <c r="G77" i="4"/>
  <c r="G84" i="4"/>
  <c r="G68" i="4"/>
  <c r="G52" i="4"/>
  <c r="G36" i="4"/>
  <c r="G67" i="4"/>
  <c r="G3" i="4"/>
  <c r="G85" i="4"/>
  <c r="G91" i="4"/>
  <c r="G55" i="4"/>
  <c r="G49" i="4"/>
  <c r="G78" i="4"/>
  <c r="G62" i="4"/>
  <c r="G46" i="4"/>
  <c r="G61" i="4"/>
  <c r="G89" i="4"/>
  <c r="E110" i="3"/>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D110" i="3"/>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M110" i="3"/>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J110" i="3"/>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O22" i="1"/>
  <c r="K22" i="1"/>
  <c r="B22" i="1"/>
  <c r="A26" i="1"/>
  <c r="Y25" i="1"/>
  <c r="Z25" i="1" s="1"/>
  <c r="Y24" i="1"/>
  <c r="Z24" i="1" s="1"/>
  <c r="C22" i="1"/>
  <c r="S22" i="1"/>
  <c r="F22" i="1"/>
  <c r="T22" i="3"/>
  <c r="U22" i="3" s="1"/>
  <c r="G22" i="1"/>
  <c r="L22" i="1"/>
  <c r="P22" i="1"/>
  <c r="T22" i="1"/>
  <c r="D22" i="1"/>
  <c r="I22" i="1"/>
  <c r="M22" i="1"/>
  <c r="Q22" i="1"/>
  <c r="U22" i="1"/>
  <c r="J22" i="1"/>
  <c r="N22" i="1"/>
  <c r="R22" i="1"/>
  <c r="V22" i="1"/>
  <c r="A2" i="3"/>
  <c r="A27" i="1" l="1"/>
  <c r="Y26" i="1"/>
  <c r="Z26" i="1" s="1"/>
  <c r="A3" i="3"/>
  <c r="C23" i="3"/>
  <c r="A28" i="1" l="1"/>
  <c r="Y27" i="1"/>
  <c r="Z27" i="1" s="1"/>
  <c r="A4" i="3"/>
  <c r="D23" i="3"/>
  <c r="E23" i="3"/>
  <c r="A29" i="1" l="1"/>
  <c r="Y28" i="1"/>
  <c r="Z28" i="1" s="1"/>
  <c r="A5" i="3"/>
  <c r="A30" i="1" l="1"/>
  <c r="Y29" i="1"/>
  <c r="Z29" i="1" s="1"/>
  <c r="A6" i="3"/>
  <c r="A7" i="3" s="1"/>
  <c r="A8" i="3" s="1"/>
  <c r="A9" i="3" s="1"/>
  <c r="A10" i="3" s="1"/>
  <c r="A11" i="3" s="1"/>
  <c r="A12" i="3" s="1"/>
  <c r="A13" i="3" s="1"/>
  <c r="A14" i="3" s="1"/>
  <c r="A15" i="3" s="1"/>
  <c r="A16" i="3" s="1"/>
  <c r="A17" i="3" s="1"/>
  <c r="A18" i="3" s="1"/>
  <c r="A19" i="3" s="1"/>
  <c r="A20" i="3" s="1"/>
  <c r="S23" i="3" s="1"/>
  <c r="F23" i="3"/>
  <c r="P23" i="3"/>
  <c r="H23" i="3"/>
  <c r="G23" i="3"/>
  <c r="M23" i="3"/>
  <c r="I23" i="3"/>
  <c r="L23" i="3"/>
  <c r="U23" i="3"/>
  <c r="N23" i="3"/>
  <c r="J23" i="3"/>
  <c r="O23" i="3"/>
  <c r="T23" i="3" l="1"/>
  <c r="Q23" i="3"/>
  <c r="R23" i="3"/>
  <c r="K23" i="3"/>
  <c r="A31" i="1"/>
  <c r="Y30" i="1"/>
  <c r="Z30" i="1" s="1"/>
  <c r="A32" i="1" l="1"/>
  <c r="Y31" i="1"/>
  <c r="Z31" i="1" s="1"/>
  <c r="A33" i="1" l="1"/>
  <c r="Y32" i="1"/>
  <c r="Z32" i="1" s="1"/>
  <c r="A34" i="1" l="1"/>
  <c r="Y33" i="1"/>
  <c r="Z33" i="1" s="1"/>
  <c r="A35" i="1" l="1"/>
  <c r="Y34" i="1"/>
  <c r="Z34" i="1" s="1"/>
  <c r="A36" i="1" l="1"/>
  <c r="Y35" i="1"/>
  <c r="Z35" i="1" s="1"/>
  <c r="A37" i="1" l="1"/>
  <c r="Y36" i="1"/>
  <c r="Z36" i="1" s="1"/>
  <c r="A38" i="1" l="1"/>
  <c r="Y37" i="1"/>
  <c r="Z37" i="1" s="1"/>
  <c r="A39" i="1" l="1"/>
  <c r="Y38" i="1"/>
  <c r="Z38" i="1" s="1"/>
  <c r="G125" i="4" l="1"/>
  <c r="A40" i="1"/>
  <c r="Y39" i="1"/>
  <c r="Z39" i="1" s="1"/>
  <c r="G126" i="4" l="1"/>
  <c r="A41" i="1"/>
  <c r="Y40" i="1"/>
  <c r="Z40" i="1" s="1"/>
  <c r="G127" i="4" l="1"/>
  <c r="A42" i="1"/>
  <c r="Y41" i="1"/>
  <c r="Z41" i="1" s="1"/>
  <c r="G128" i="4" l="1"/>
  <c r="A43" i="1"/>
  <c r="Y43" i="1" s="1"/>
  <c r="Z43" i="1" s="1"/>
  <c r="A44" i="1"/>
  <c r="Y42" i="1"/>
  <c r="Z42" i="1" s="1"/>
  <c r="G129" i="4" l="1"/>
  <c r="A45" i="1"/>
  <c r="Y44" i="1"/>
  <c r="Z44" i="1" s="1"/>
  <c r="G130" i="4" l="1"/>
  <c r="A46" i="1"/>
  <c r="Y45" i="1"/>
  <c r="Z45" i="1" s="1"/>
  <c r="G131" i="4" l="1"/>
  <c r="A47" i="1"/>
  <c r="Y46" i="1"/>
  <c r="Z46" i="1" s="1"/>
  <c r="G132" i="4" l="1"/>
  <c r="A48" i="1"/>
  <c r="Y47" i="1"/>
  <c r="Z47" i="1" s="1"/>
  <c r="G133" i="4" l="1"/>
  <c r="A49" i="1"/>
  <c r="Y48" i="1"/>
  <c r="Z48" i="1" s="1"/>
  <c r="G134" i="4" l="1"/>
  <c r="A50" i="1"/>
  <c r="Y49" i="1"/>
  <c r="Z49" i="1" s="1"/>
  <c r="V51" i="3" s="1"/>
  <c r="G135" i="4" l="1"/>
  <c r="A51" i="1"/>
  <c r="Y50" i="1"/>
  <c r="Z50" i="1" s="1"/>
  <c r="G136" i="4" l="1"/>
  <c r="A52" i="1"/>
  <c r="Y51" i="1"/>
  <c r="Z51" i="1" s="1"/>
  <c r="G137" i="4" l="1"/>
  <c r="A53" i="1"/>
  <c r="Y52" i="1"/>
  <c r="Z52" i="1" s="1"/>
  <c r="G138" i="4" l="1"/>
  <c r="A54" i="1"/>
  <c r="Y53" i="1"/>
  <c r="Z53" i="1" s="1"/>
  <c r="G139" i="4" l="1"/>
  <c r="A55" i="1"/>
  <c r="Y54" i="1"/>
  <c r="Z54" i="1" s="1"/>
  <c r="G140" i="4" l="1"/>
  <c r="A56" i="1"/>
  <c r="Y55" i="1"/>
  <c r="Z55" i="1" s="1"/>
  <c r="V57" i="3" s="1"/>
  <c r="G57" i="3" l="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G26" i="3" s="1"/>
  <c r="N57" i="3"/>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N26" i="3" s="1"/>
  <c r="H57" i="3"/>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H26" i="3" s="1"/>
  <c r="T57" i="3"/>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T26" i="3" s="1"/>
  <c r="S57" i="3"/>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S26" i="3" s="1"/>
  <c r="P57" i="3"/>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P26" i="3" s="1"/>
  <c r="L57" i="3"/>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L26" i="3" s="1"/>
  <c r="B57" i="3"/>
  <c r="R57" i="3"/>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R26" i="3" s="1"/>
  <c r="O57" i="3"/>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O26" i="3" s="1"/>
  <c r="U57" i="3"/>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U26" i="3" s="1"/>
  <c r="K57" i="3"/>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K26" i="3" s="1"/>
  <c r="C57" i="3"/>
  <c r="I57" i="3"/>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I26" i="3" s="1"/>
  <c r="F57" i="3"/>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F26" i="3" s="1"/>
  <c r="Q57" i="3"/>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Q26" i="3" s="1"/>
  <c r="D57" i="3"/>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D26" i="3" s="1"/>
  <c r="E57" i="3"/>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E26" i="3" s="1"/>
  <c r="M57" i="3"/>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M26" i="3" s="1"/>
  <c r="J57" i="3"/>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J26" i="3" s="1"/>
  <c r="G141" i="4"/>
  <c r="A57" i="1"/>
  <c r="Y56" i="1"/>
  <c r="Z56" i="1" s="1"/>
  <c r="B56" i="3" l="1"/>
  <c r="G35" i="4"/>
  <c r="C56" i="3"/>
  <c r="G124" i="4"/>
  <c r="G142" i="4"/>
  <c r="A58" i="1"/>
  <c r="Y57" i="1"/>
  <c r="Z57" i="1" s="1"/>
  <c r="C55" i="3" l="1"/>
  <c r="G123" i="4"/>
  <c r="B55" i="3"/>
  <c r="G34" i="4"/>
  <c r="G143" i="4"/>
  <c r="A59" i="1"/>
  <c r="Y58" i="1"/>
  <c r="Z58" i="1" s="1"/>
  <c r="B54" i="3" l="1"/>
  <c r="G33" i="4"/>
  <c r="C54" i="3"/>
  <c r="G122" i="4"/>
  <c r="G144" i="4"/>
  <c r="A60" i="1"/>
  <c r="Y59" i="1"/>
  <c r="Z59" i="1" s="1"/>
  <c r="C53" i="3" l="1"/>
  <c r="G121" i="4"/>
  <c r="B53" i="3"/>
  <c r="G32" i="4"/>
  <c r="G145" i="4"/>
  <c r="A61" i="1"/>
  <c r="Y60" i="1"/>
  <c r="Z60" i="1" s="1"/>
  <c r="B52" i="3" l="1"/>
  <c r="G31" i="4"/>
  <c r="C52" i="3"/>
  <c r="G120" i="4"/>
  <c r="G146" i="4"/>
  <c r="A62" i="1"/>
  <c r="Y61" i="1"/>
  <c r="Z61" i="1" s="1"/>
  <c r="G119" i="4" l="1"/>
  <c r="C51" i="3"/>
  <c r="G30" i="4"/>
  <c r="B51" i="3"/>
  <c r="G147" i="4"/>
  <c r="A63" i="1"/>
  <c r="Y62" i="1"/>
  <c r="Z62" i="1" s="1"/>
  <c r="C50" i="3" l="1"/>
  <c r="G118" i="4"/>
  <c r="B50" i="3"/>
  <c r="G29" i="4"/>
  <c r="G148" i="4"/>
  <c r="A64" i="1"/>
  <c r="Y63" i="1"/>
  <c r="Z63" i="1" s="1"/>
  <c r="B49" i="3" l="1"/>
  <c r="G28" i="4"/>
  <c r="C49" i="3"/>
  <c r="G117" i="4"/>
  <c r="G149" i="4"/>
  <c r="A65" i="1"/>
  <c r="Y64" i="1"/>
  <c r="Z64" i="1" s="1"/>
  <c r="C48" i="3" l="1"/>
  <c r="G116" i="4"/>
  <c r="B48" i="3"/>
  <c r="G27" i="4"/>
  <c r="G150" i="4"/>
  <c r="A66" i="1"/>
  <c r="Y65" i="1"/>
  <c r="Z65" i="1" s="1"/>
  <c r="B47" i="3" l="1"/>
  <c r="G26" i="4"/>
  <c r="C47" i="3"/>
  <c r="G115" i="4"/>
  <c r="G151" i="4"/>
  <c r="A67" i="1"/>
  <c r="Y66" i="1"/>
  <c r="Z66" i="1" s="1"/>
  <c r="C46" i="3" l="1"/>
  <c r="G114" i="4"/>
  <c r="B46" i="3"/>
  <c r="G25" i="4"/>
  <c r="G152" i="4"/>
  <c r="A68" i="1"/>
  <c r="Y67" i="1"/>
  <c r="Z67" i="1" s="1"/>
  <c r="B45" i="3" l="1"/>
  <c r="G24" i="4"/>
  <c r="G113" i="4"/>
  <c r="C45" i="3"/>
  <c r="G153" i="4"/>
  <c r="A69" i="1"/>
  <c r="Y68" i="1"/>
  <c r="Z68" i="1" s="1"/>
  <c r="G112" i="4" l="1"/>
  <c r="C44" i="3"/>
  <c r="G23" i="4"/>
  <c r="B44" i="3"/>
  <c r="G154" i="4"/>
  <c r="A70" i="1"/>
  <c r="Y69" i="1"/>
  <c r="Z69" i="1" s="1"/>
  <c r="B43" i="3" l="1"/>
  <c r="G22" i="4"/>
  <c r="C43" i="3"/>
  <c r="G111" i="4"/>
  <c r="G155" i="4"/>
  <c r="A71" i="1"/>
  <c r="Y70" i="1"/>
  <c r="Z70" i="1" s="1"/>
  <c r="C42" i="3" l="1"/>
  <c r="G110" i="4"/>
  <c r="G21" i="4"/>
  <c r="B42" i="3"/>
  <c r="G156" i="4"/>
  <c r="A72" i="1"/>
  <c r="Y71" i="1"/>
  <c r="Z71" i="1" s="1"/>
  <c r="B41" i="3" l="1"/>
  <c r="G20" i="4"/>
  <c r="C41" i="3"/>
  <c r="G109" i="4"/>
  <c r="G157" i="4"/>
  <c r="A73" i="1"/>
  <c r="Y72" i="1"/>
  <c r="Z72" i="1" s="1"/>
  <c r="C40" i="3" l="1"/>
  <c r="G108" i="4"/>
  <c r="B40" i="3"/>
  <c r="G19" i="4"/>
  <c r="G158" i="4"/>
  <c r="A74" i="1"/>
  <c r="Y73" i="1"/>
  <c r="Z73" i="1" s="1"/>
  <c r="B39" i="3" l="1"/>
  <c r="G18" i="4"/>
  <c r="C39" i="3"/>
  <c r="G107" i="4"/>
  <c r="G159" i="4"/>
  <c r="A75" i="1"/>
  <c r="Y74" i="1"/>
  <c r="Z74" i="1" s="1"/>
  <c r="C38" i="3" l="1"/>
  <c r="G106" i="4"/>
  <c r="B38" i="3"/>
  <c r="G17" i="4"/>
  <c r="G160" i="4"/>
  <c r="A76" i="1"/>
  <c r="Y75" i="1"/>
  <c r="Z75" i="1" s="1"/>
  <c r="B37" i="3" l="1"/>
  <c r="G16" i="4"/>
  <c r="C37" i="3"/>
  <c r="G105" i="4"/>
  <c r="G161" i="4"/>
  <c r="A77" i="1"/>
  <c r="Y76" i="1"/>
  <c r="Z76" i="1" s="1"/>
  <c r="C36" i="3" l="1"/>
  <c r="G104" i="4"/>
  <c r="B36" i="3"/>
  <c r="G15" i="4"/>
  <c r="G162" i="4"/>
  <c r="A78" i="1"/>
  <c r="Y77" i="1"/>
  <c r="Z77" i="1" s="1"/>
  <c r="B35" i="3" l="1"/>
  <c r="G14" i="4"/>
  <c r="C35" i="3"/>
  <c r="G103" i="4"/>
  <c r="G163" i="4"/>
  <c r="A79" i="1"/>
  <c r="Y78" i="1"/>
  <c r="Z78" i="1" s="1"/>
  <c r="C34" i="3" l="1"/>
  <c r="G102" i="4"/>
  <c r="B34" i="3"/>
  <c r="G13" i="4"/>
  <c r="G164" i="4"/>
  <c r="A80" i="1"/>
  <c r="Y79" i="1"/>
  <c r="Z79" i="1" s="1"/>
  <c r="G12" i="4" l="1"/>
  <c r="B33" i="3"/>
  <c r="G101" i="4"/>
  <c r="C33" i="3"/>
  <c r="G165" i="4"/>
  <c r="A81" i="1"/>
  <c r="Y80" i="1"/>
  <c r="Z80" i="1" s="1"/>
  <c r="B32" i="3" l="1"/>
  <c r="G11" i="4"/>
  <c r="C32" i="3"/>
  <c r="G100" i="4"/>
  <c r="G166" i="4"/>
  <c r="A82" i="1"/>
  <c r="Y81" i="1"/>
  <c r="Z81" i="1" s="1"/>
  <c r="G99" i="4" l="1"/>
  <c r="C31" i="3"/>
  <c r="G10" i="4"/>
  <c r="B31" i="3"/>
  <c r="G167" i="4"/>
  <c r="A83" i="1"/>
  <c r="Y82" i="1"/>
  <c r="Z82" i="1" s="1"/>
  <c r="C30" i="3" l="1"/>
  <c r="G98" i="4"/>
  <c r="G9" i="4"/>
  <c r="B30" i="3"/>
  <c r="G168" i="4"/>
  <c r="A84" i="1"/>
  <c r="Y83" i="1"/>
  <c r="Z83" i="1" s="1"/>
  <c r="B29" i="3" l="1"/>
  <c r="G8" i="4"/>
  <c r="C29" i="3"/>
  <c r="G97" i="4"/>
  <c r="G169" i="4"/>
  <c r="A85" i="1"/>
  <c r="Y84" i="1"/>
  <c r="Z84" i="1" s="1"/>
  <c r="C28" i="3" l="1"/>
  <c r="G96" i="4"/>
  <c r="B28" i="3"/>
  <c r="G7" i="4"/>
  <c r="G170" i="4"/>
  <c r="A86" i="1"/>
  <c r="Y85" i="1"/>
  <c r="Z85" i="1" s="1"/>
  <c r="B27" i="3" l="1"/>
  <c r="G6" i="4"/>
  <c r="G95" i="4"/>
  <c r="C27" i="3"/>
  <c r="G171" i="4"/>
  <c r="A87" i="1"/>
  <c r="Y86" i="1"/>
  <c r="Z86" i="1" s="1"/>
  <c r="C26" i="3" l="1"/>
  <c r="G93" i="4" s="1"/>
  <c r="G94" i="4"/>
  <c r="B26" i="3"/>
  <c r="G4" i="4" s="1"/>
  <c r="G5" i="4"/>
  <c r="G172" i="4"/>
  <c r="A88" i="1"/>
  <c r="Y87" i="1"/>
  <c r="Z87" i="1" s="1"/>
  <c r="G173" i="4" l="1"/>
  <c r="A89" i="1"/>
  <c r="Y88" i="1"/>
  <c r="Z88" i="1" s="1"/>
  <c r="G174" i="4" l="1"/>
  <c r="A90" i="1"/>
  <c r="Y89" i="1"/>
  <c r="Z89" i="1" s="1"/>
  <c r="G175" i="4" l="1"/>
  <c r="A91" i="1"/>
  <c r="Y90" i="1"/>
  <c r="Z90" i="1" s="1"/>
  <c r="G176" i="4" l="1"/>
  <c r="A92" i="1"/>
  <c r="Y91" i="1"/>
  <c r="Z91" i="1" s="1"/>
  <c r="G177" i="4" l="1"/>
  <c r="A93" i="1"/>
  <c r="Y92" i="1"/>
  <c r="Z92" i="1" s="1"/>
  <c r="G178" i="4" l="1"/>
  <c r="A94" i="1"/>
  <c r="Y93" i="1"/>
  <c r="Z93" i="1" s="1"/>
  <c r="G179" i="4" l="1"/>
  <c r="A95" i="1"/>
  <c r="Y94" i="1"/>
  <c r="Z94" i="1" s="1"/>
  <c r="G180" i="4" l="1"/>
  <c r="A96" i="1"/>
  <c r="Y95" i="1"/>
  <c r="Z95" i="1" s="1"/>
  <c r="G181" i="4" l="1"/>
  <c r="A97" i="1"/>
  <c r="Y96" i="1"/>
  <c r="Z96" i="1" s="1"/>
  <c r="G182" i="4" l="1"/>
  <c r="A98" i="1"/>
  <c r="Y97" i="1"/>
  <c r="Z97" i="1" s="1"/>
  <c r="G183" i="4" l="1"/>
  <c r="A99" i="1"/>
  <c r="Y98" i="1"/>
  <c r="Z98" i="1" s="1"/>
  <c r="G184" i="4" l="1"/>
  <c r="A100" i="1"/>
  <c r="Y99" i="1"/>
  <c r="Z99" i="1" s="1"/>
  <c r="G185" i="4" l="1"/>
  <c r="A101" i="1"/>
  <c r="Y100" i="1"/>
  <c r="Z100" i="1" s="1"/>
  <c r="G186" i="4" l="1"/>
  <c r="A102" i="1"/>
  <c r="Y101" i="1"/>
  <c r="Z101" i="1" s="1"/>
  <c r="G187" i="4" l="1"/>
  <c r="A103" i="1"/>
  <c r="Y102" i="1"/>
  <c r="Z102" i="1" s="1"/>
  <c r="G188" i="4" l="1"/>
  <c r="A104" i="1"/>
  <c r="Y103" i="1"/>
  <c r="Z103" i="1" s="1"/>
  <c r="G189" i="4" l="1"/>
  <c r="A105" i="1"/>
  <c r="Y104" i="1"/>
  <c r="Z104" i="1" s="1"/>
  <c r="G190" i="4" l="1"/>
  <c r="A106" i="1"/>
  <c r="Y105" i="1"/>
  <c r="Z105" i="1" s="1"/>
  <c r="G191" i="4" l="1"/>
  <c r="A107" i="1"/>
  <c r="Y106" i="1"/>
  <c r="Z106" i="1" s="1"/>
  <c r="G192" i="4" l="1"/>
  <c r="A108" i="1"/>
  <c r="Y107" i="1"/>
  <c r="Z107" i="1" s="1"/>
  <c r="G193" i="4" l="1"/>
  <c r="A109" i="1"/>
  <c r="Y109" i="1" s="1"/>
  <c r="Z109" i="1" s="1"/>
  <c r="Y108" i="1"/>
  <c r="Z108" i="1" s="1"/>
  <c r="G194" i="4" l="1"/>
  <c r="G195" i="4" l="1"/>
  <c r="G196" i="4" l="1"/>
  <c r="G197" i="4" l="1"/>
  <c r="G198" i="4" l="1"/>
  <c r="G199" i="4" l="1"/>
  <c r="G200" i="4" l="1"/>
  <c r="G201" i="4" l="1"/>
  <c r="G202" i="4" l="1"/>
  <c r="G203" i="4" l="1"/>
  <c r="G204" i="4" l="1"/>
  <c r="G205" i="4" l="1"/>
  <c r="G206" i="4" l="1"/>
  <c r="G207" i="4" l="1"/>
  <c r="G208" i="4" l="1"/>
  <c r="G209" i="4" l="1"/>
  <c r="G210" i="4" l="1"/>
  <c r="G211" i="4" l="1"/>
  <c r="G212" i="4" l="1"/>
  <c r="G213" i="4" l="1"/>
  <c r="G214" i="4" l="1"/>
  <c r="G215" i="4" l="1"/>
  <c r="G216" i="4" l="1"/>
  <c r="G217" i="4" l="1"/>
  <c r="G218" i="4" l="1"/>
  <c r="G219" i="4" l="1"/>
  <c r="G220" i="4" l="1"/>
  <c r="G221" i="4" l="1"/>
  <c r="G222" i="4" l="1"/>
  <c r="G223" i="4" l="1"/>
  <c r="G224" i="4" l="1"/>
  <c r="G225" i="4" l="1"/>
  <c r="G226" i="4" l="1"/>
  <c r="G227" i="4" l="1"/>
  <c r="G228" i="4" l="1"/>
  <c r="G229" i="4" l="1"/>
  <c r="G230" i="4" l="1"/>
  <c r="G231" i="4" l="1"/>
  <c r="G232" i="4" l="1"/>
  <c r="G233" i="4" l="1"/>
  <c r="G234" i="4" l="1"/>
  <c r="G235" i="4" l="1"/>
  <c r="G236" i="4" l="1"/>
  <c r="G237" i="4" l="1"/>
  <c r="G238" i="4" l="1"/>
  <c r="G239" i="4" l="1"/>
  <c r="G240" i="4" l="1"/>
  <c r="G241" i="4" l="1"/>
  <c r="G242" i="4" l="1"/>
  <c r="G243" i="4" l="1"/>
  <c r="G244" i="4" l="1"/>
  <c r="G245" i="4" l="1"/>
  <c r="G246" i="4" l="1"/>
  <c r="G247" i="4" l="1"/>
  <c r="G248" i="4" l="1"/>
  <c r="G249" i="4" l="1"/>
  <c r="G250" i="4" l="1"/>
  <c r="G251" i="4" l="1"/>
  <c r="G252" i="4" l="1"/>
  <c r="G253" i="4" l="1"/>
  <c r="G254" i="4" l="1"/>
  <c r="G255" i="4" l="1"/>
  <c r="G256" i="4" l="1"/>
  <c r="G257" i="4" l="1"/>
  <c r="G258" i="4" l="1"/>
  <c r="G259" i="4" l="1"/>
  <c r="G260" i="4" l="1"/>
  <c r="G261" i="4" l="1"/>
  <c r="G262" i="4" l="1"/>
  <c r="G263" i="4" l="1"/>
  <c r="G264" i="4" l="1"/>
  <c r="G265" i="4" l="1"/>
  <c r="G266" i="4" l="1"/>
  <c r="G267" i="4" l="1"/>
  <c r="G268" i="4" l="1"/>
  <c r="G269" i="4" l="1"/>
  <c r="G270" i="4" l="1"/>
  <c r="G271" i="4" l="1"/>
  <c r="G272" i="4" l="1"/>
  <c r="G273" i="4" l="1"/>
  <c r="G274" i="4" l="1"/>
  <c r="G275" i="4" l="1"/>
  <c r="G276" i="4" l="1"/>
  <c r="G277" i="4" l="1"/>
  <c r="G278" i="4" l="1"/>
  <c r="G279" i="4" l="1"/>
  <c r="G280" i="4" l="1"/>
  <c r="G281" i="4" l="1"/>
  <c r="G282" i="4" l="1"/>
  <c r="G283" i="4" l="1"/>
  <c r="G284" i="4" l="1"/>
  <c r="G285" i="4" l="1"/>
  <c r="G286" i="4" l="1"/>
  <c r="G287" i="4" l="1"/>
  <c r="G288" i="4" l="1"/>
  <c r="G289" i="4" l="1"/>
  <c r="G290" i="4" l="1"/>
  <c r="G291" i="4" l="1"/>
  <c r="G292" i="4" l="1"/>
  <c r="G293" i="4" l="1"/>
  <c r="G294" i="4" l="1"/>
  <c r="G295" i="4" l="1"/>
  <c r="G296" i="4" l="1"/>
  <c r="G297" i="4" l="1"/>
  <c r="G298" i="4" l="1"/>
  <c r="G299" i="4" l="1"/>
  <c r="G300" i="4" l="1"/>
  <c r="G301" i="4" l="1"/>
  <c r="G302" i="4" l="1"/>
  <c r="G303" i="4" l="1"/>
  <c r="G304" i="4" l="1"/>
  <c r="G305" i="4" l="1"/>
  <c r="G306" i="4" l="1"/>
  <c r="G307" i="4" l="1"/>
  <c r="G308" i="4" l="1"/>
  <c r="G309" i="4" l="1"/>
  <c r="G310" i="4" l="1"/>
  <c r="G311" i="4" l="1"/>
  <c r="G312" i="4" l="1"/>
  <c r="G313" i="4" l="1"/>
  <c r="G314" i="4" l="1"/>
  <c r="G315" i="4" l="1"/>
  <c r="G316" i="4" l="1"/>
  <c r="G317" i="4" l="1"/>
  <c r="G318" i="4" l="1"/>
  <c r="G319" i="4" l="1"/>
  <c r="G320" i="4" l="1"/>
  <c r="G321" i="4" l="1"/>
  <c r="G322" i="4" l="1"/>
  <c r="G323" i="4" l="1"/>
  <c r="G324" i="4" l="1"/>
  <c r="G325" i="4" l="1"/>
  <c r="G326" i="4" l="1"/>
  <c r="G327" i="4" l="1"/>
  <c r="G328" i="4" l="1"/>
  <c r="G329" i="4" l="1"/>
  <c r="G330" i="4" l="1"/>
  <c r="G331" i="4" l="1"/>
  <c r="G332" i="4" l="1"/>
  <c r="G333" i="4" l="1"/>
  <c r="G334" i="4" l="1"/>
  <c r="G335" i="4" l="1"/>
  <c r="G336" i="4" l="1"/>
  <c r="G337" i="4" l="1"/>
  <c r="G338" i="4" l="1"/>
  <c r="G339" i="4" l="1"/>
  <c r="G340" i="4" l="1"/>
  <c r="G341" i="4" l="1"/>
  <c r="G342" i="4" l="1"/>
  <c r="G343" i="4" l="1"/>
  <c r="G344" i="4" l="1"/>
  <c r="G345" i="4" l="1"/>
  <c r="G346" i="4" l="1"/>
  <c r="G347" i="4" l="1"/>
  <c r="G348" i="4" l="1"/>
  <c r="G349" i="4" l="1"/>
  <c r="G350" i="4" l="1"/>
  <c r="G351" i="4" l="1"/>
  <c r="G352" i="4" l="1"/>
  <c r="G353" i="4" l="1"/>
  <c r="G354" i="4" l="1"/>
  <c r="G355" i="4" l="1"/>
  <c r="G356" i="4" l="1"/>
  <c r="G357" i="4" l="1"/>
  <c r="G358" i="4" l="1"/>
  <c r="G359" i="4" l="1"/>
  <c r="G360" i="4" l="1"/>
  <c r="G361" i="4" l="1"/>
  <c r="G362" i="4" l="1"/>
  <c r="G363" i="4" l="1"/>
  <c r="G364" i="4" l="1"/>
  <c r="G365" i="4" l="1"/>
  <c r="G366" i="4" l="1"/>
  <c r="G367" i="4" l="1"/>
  <c r="G368" i="4" l="1"/>
  <c r="G369" i="4" l="1"/>
  <c r="G370" i="4" l="1"/>
  <c r="G371" i="4" l="1"/>
  <c r="G372" i="4" l="1"/>
  <c r="G373" i="4" l="1"/>
  <c r="G374" i="4" l="1"/>
  <c r="G375" i="4" l="1"/>
  <c r="G376" i="4" l="1"/>
  <c r="G377" i="4" l="1"/>
  <c r="G378" i="4" l="1"/>
  <c r="G379" i="4" l="1"/>
  <c r="G380" i="4" l="1"/>
  <c r="G381" i="4" l="1"/>
  <c r="G382" i="4" l="1"/>
  <c r="G383" i="4" l="1"/>
  <c r="G384" i="4" l="1"/>
  <c r="G385" i="4" l="1"/>
  <c r="G386" i="4" l="1"/>
  <c r="G387" i="4" l="1"/>
  <c r="G388" i="4" l="1"/>
  <c r="G389" i="4" l="1"/>
  <c r="G390" i="4" l="1"/>
  <c r="G391" i="4" l="1"/>
  <c r="G392" i="4" l="1"/>
  <c r="G393" i="4" l="1"/>
  <c r="G394" i="4" l="1"/>
  <c r="G395" i="4" l="1"/>
  <c r="G396" i="4" l="1"/>
  <c r="G397" i="4" l="1"/>
  <c r="G398" i="4" l="1"/>
  <c r="G399" i="4" l="1"/>
  <c r="G400" i="4" l="1"/>
  <c r="G401" i="4" l="1"/>
  <c r="G402" i="4" l="1"/>
  <c r="G403" i="4" l="1"/>
  <c r="G404" i="4" l="1"/>
  <c r="G405" i="4" l="1"/>
  <c r="G406" i="4" l="1"/>
  <c r="G407" i="4" l="1"/>
  <c r="G408" i="4" l="1"/>
  <c r="G409" i="4" l="1"/>
  <c r="G410" i="4" l="1"/>
  <c r="G411" i="4" l="1"/>
  <c r="G412" i="4" l="1"/>
  <c r="G413" i="4" l="1"/>
  <c r="G414" i="4" l="1"/>
  <c r="G415" i="4" l="1"/>
  <c r="G416" i="4" l="1"/>
  <c r="G417" i="4" l="1"/>
  <c r="G418" i="4" l="1"/>
  <c r="G419" i="4" l="1"/>
  <c r="G420" i="4" l="1"/>
  <c r="G421" i="4" l="1"/>
  <c r="G422" i="4" l="1"/>
  <c r="G423" i="4" l="1"/>
  <c r="G424" i="4" l="1"/>
  <c r="G425" i="4" l="1"/>
  <c r="G426" i="4" l="1"/>
  <c r="G427" i="4" l="1"/>
  <c r="G428" i="4" l="1"/>
  <c r="G429" i="4" l="1"/>
  <c r="G430" i="4" l="1"/>
  <c r="G431" i="4" l="1"/>
  <c r="G432" i="4" l="1"/>
  <c r="G433" i="4" l="1"/>
  <c r="G434" i="4" l="1"/>
  <c r="G435" i="4" l="1"/>
  <c r="G436" i="4" l="1"/>
  <c r="G437" i="4" l="1"/>
  <c r="G438" i="4" l="1"/>
  <c r="G439" i="4" l="1"/>
  <c r="G440" i="4" l="1"/>
  <c r="G441" i="4" l="1"/>
  <c r="G442" i="4" l="1"/>
  <c r="G443" i="4" l="1"/>
  <c r="G444" i="4" l="1"/>
  <c r="G445" i="4" l="1"/>
  <c r="G446" i="4" l="1"/>
  <c r="G447" i="4" l="1"/>
  <c r="G448" i="4" l="1"/>
  <c r="G449" i="4" l="1"/>
  <c r="G450" i="4" l="1"/>
  <c r="G451" i="4" l="1"/>
  <c r="G452" i="4" l="1"/>
  <c r="G453" i="4" l="1"/>
  <c r="G454" i="4" l="1"/>
  <c r="G455" i="4" l="1"/>
  <c r="G456" i="4" l="1"/>
  <c r="G457" i="4" l="1"/>
  <c r="G458" i="4" l="1"/>
  <c r="G459" i="4" l="1"/>
  <c r="G460" i="4" l="1"/>
  <c r="G461" i="4" l="1"/>
  <c r="G462" i="4" l="1"/>
  <c r="G463" i="4" l="1"/>
  <c r="G464" i="4" l="1"/>
  <c r="G465" i="4" l="1"/>
  <c r="G466" i="4" l="1"/>
  <c r="G467" i="4" l="1"/>
  <c r="G468" i="4" l="1"/>
  <c r="G469" i="4" l="1"/>
  <c r="G470" i="4" l="1"/>
  <c r="G471" i="4" l="1"/>
  <c r="G472" i="4" l="1"/>
  <c r="G473" i="4" l="1"/>
  <c r="G474" i="4" l="1"/>
  <c r="G475" i="4" l="1"/>
  <c r="G476" i="4" l="1"/>
  <c r="G477" i="4" l="1"/>
  <c r="G478" i="4" l="1"/>
  <c r="G479" i="4" l="1"/>
  <c r="G480" i="4" l="1"/>
  <c r="G481" i="4" l="1"/>
  <c r="G482" i="4" l="1"/>
  <c r="G483" i="4" l="1"/>
  <c r="G484" i="4" l="1"/>
  <c r="G485" i="4" l="1"/>
  <c r="G486" i="4" l="1"/>
  <c r="G487" i="4" l="1"/>
  <c r="G488" i="4" l="1"/>
  <c r="G489" i="4" l="1"/>
  <c r="G490" i="4" l="1"/>
  <c r="G491" i="4" l="1"/>
  <c r="G492" i="4" l="1"/>
  <c r="G493" i="4" l="1"/>
  <c r="G494" i="4" l="1"/>
  <c r="G495" i="4" l="1"/>
  <c r="G496" i="4" l="1"/>
  <c r="G497" i="4" l="1"/>
  <c r="G498" i="4" l="1"/>
  <c r="G499" i="4" l="1"/>
  <c r="G500" i="4" l="1"/>
  <c r="G501" i="4" l="1"/>
  <c r="G502" i="4" l="1"/>
  <c r="G503" i="4" l="1"/>
  <c r="G504" i="4" l="1"/>
  <c r="G505" i="4" l="1"/>
  <c r="G506" i="4" l="1"/>
  <c r="G507" i="4" l="1"/>
  <c r="G508" i="4" l="1"/>
  <c r="G509" i="4" l="1"/>
  <c r="G510" i="4" l="1"/>
  <c r="G511" i="4" l="1"/>
  <c r="G512" i="4" l="1"/>
  <c r="G513" i="4" l="1"/>
  <c r="G514" i="4" l="1"/>
  <c r="G515" i="4" l="1"/>
  <c r="G516" i="4" l="1"/>
  <c r="G517" i="4" l="1"/>
  <c r="G518" i="4" l="1"/>
  <c r="G519" i="4" l="1"/>
  <c r="G520" i="4" l="1"/>
  <c r="G521" i="4" l="1"/>
  <c r="G522" i="4" l="1"/>
  <c r="G523" i="4" l="1"/>
  <c r="G524" i="4" l="1"/>
  <c r="G525" i="4" l="1"/>
  <c r="G526" i="4" l="1"/>
  <c r="G527" i="4" l="1"/>
  <c r="G528" i="4" l="1"/>
  <c r="G529" i="4" l="1"/>
  <c r="G530" i="4" l="1"/>
  <c r="G531" i="4" l="1"/>
  <c r="G532" i="4" l="1"/>
  <c r="G533" i="4" l="1"/>
  <c r="G534" i="4" l="1"/>
  <c r="G535" i="4" l="1"/>
  <c r="G536" i="4" l="1"/>
  <c r="G537" i="4" l="1"/>
  <c r="G538" i="4" l="1"/>
  <c r="G539" i="4" l="1"/>
  <c r="G540" i="4" l="1"/>
  <c r="G541" i="4" l="1"/>
  <c r="G542" i="4" l="1"/>
  <c r="G543" i="4" l="1"/>
  <c r="G544" i="4" l="1"/>
  <c r="G545" i="4" l="1"/>
  <c r="G546" i="4" l="1"/>
  <c r="G547" i="4" l="1"/>
  <c r="G548" i="4" l="1"/>
  <c r="G549" i="4" l="1"/>
  <c r="G550" i="4" l="1"/>
  <c r="G551" i="4" l="1"/>
  <c r="G552" i="4" l="1"/>
  <c r="G553" i="4" l="1"/>
  <c r="G554" i="4" l="1"/>
  <c r="G555" i="4" l="1"/>
  <c r="G556" i="4" l="1"/>
  <c r="G557" i="4" l="1"/>
  <c r="G558" i="4" l="1"/>
  <c r="G559" i="4" l="1"/>
  <c r="G560" i="4" l="1"/>
  <c r="G561" i="4" l="1"/>
  <c r="G562" i="4" l="1"/>
  <c r="G563" i="4" l="1"/>
  <c r="G564" i="4" l="1"/>
  <c r="G565" i="4" l="1"/>
  <c r="G566" i="4" l="1"/>
  <c r="G567" i="4" l="1"/>
  <c r="G568" i="4" l="1"/>
  <c r="G569" i="4" l="1"/>
  <c r="G570" i="4" l="1"/>
  <c r="G571" i="4" l="1"/>
  <c r="G572" i="4" l="1"/>
  <c r="G573" i="4" l="1"/>
  <c r="G574" i="4" l="1"/>
  <c r="G575" i="4" l="1"/>
  <c r="G576" i="4" l="1"/>
  <c r="G577" i="4" l="1"/>
  <c r="G578" i="4" l="1"/>
  <c r="G579" i="4" l="1"/>
  <c r="G580" i="4" l="1"/>
  <c r="G581" i="4" l="1"/>
  <c r="G582" i="4" l="1"/>
  <c r="G583" i="4" l="1"/>
  <c r="G584" i="4" l="1"/>
  <c r="G585" i="4" l="1"/>
  <c r="G586" i="4" l="1"/>
  <c r="G587" i="4" l="1"/>
  <c r="G588" i="4" l="1"/>
  <c r="G589" i="4" l="1"/>
  <c r="G590" i="4" l="1"/>
  <c r="G591" i="4" l="1"/>
  <c r="G592" i="4" l="1"/>
  <c r="G593" i="4" l="1"/>
  <c r="G594" i="4" l="1"/>
  <c r="G595" i="4" l="1"/>
  <c r="G596" i="4" l="1"/>
  <c r="G597" i="4" l="1"/>
  <c r="G598" i="4" l="1"/>
  <c r="G599" i="4" l="1"/>
  <c r="G600" i="4" l="1"/>
  <c r="G601" i="4" l="1"/>
  <c r="G602" i="4" l="1"/>
  <c r="G603" i="4" l="1"/>
  <c r="G604" i="4" l="1"/>
  <c r="G605" i="4" l="1"/>
  <c r="G606" i="4" l="1"/>
  <c r="G607" i="4" l="1"/>
  <c r="G608" i="4" l="1"/>
  <c r="G609" i="4" l="1"/>
  <c r="G610" i="4" l="1"/>
  <c r="G611" i="4" l="1"/>
  <c r="G612" i="4" l="1"/>
  <c r="G613" i="4" l="1"/>
  <c r="G614" i="4" l="1"/>
  <c r="G615" i="4" l="1"/>
  <c r="G616" i="4" l="1"/>
  <c r="G617" i="4" l="1"/>
  <c r="G618" i="4" l="1"/>
  <c r="G619" i="4" l="1"/>
  <c r="G620" i="4" l="1"/>
  <c r="G621" i="4" l="1"/>
  <c r="G622" i="4" l="1"/>
  <c r="G623" i="4" l="1"/>
  <c r="G624" i="4" l="1"/>
  <c r="G625" i="4" l="1"/>
  <c r="G626" i="4" l="1"/>
  <c r="G627" i="4" l="1"/>
  <c r="G628" i="4" l="1"/>
  <c r="G629" i="4" l="1"/>
  <c r="G630" i="4" l="1"/>
  <c r="G631" i="4" l="1"/>
  <c r="G632" i="4" l="1"/>
  <c r="G633" i="4" l="1"/>
  <c r="G634" i="4" l="1"/>
  <c r="G635" i="4" l="1"/>
  <c r="G636" i="4" l="1"/>
  <c r="G637" i="4" l="1"/>
  <c r="G638" i="4" l="1"/>
  <c r="G639" i="4" l="1"/>
  <c r="G640" i="4" l="1"/>
  <c r="G641" i="4" l="1"/>
  <c r="G642" i="4" l="1"/>
  <c r="G643" i="4" l="1"/>
  <c r="G644" i="4" l="1"/>
  <c r="G645" i="4" l="1"/>
  <c r="G646" i="4" l="1"/>
  <c r="G647" i="4" l="1"/>
  <c r="G648" i="4" l="1"/>
  <c r="G649" i="4" l="1"/>
  <c r="G650" i="4" l="1"/>
  <c r="G651" i="4" l="1"/>
  <c r="G652" i="4" l="1"/>
  <c r="G653" i="4" l="1"/>
  <c r="G654" i="4" l="1"/>
  <c r="G655" i="4" l="1"/>
  <c r="G656" i="4" l="1"/>
  <c r="G657" i="4" l="1"/>
  <c r="G658" i="4" l="1"/>
  <c r="G659" i="4" l="1"/>
  <c r="G660" i="4" l="1"/>
  <c r="G661" i="4" l="1"/>
  <c r="G662" i="4" l="1"/>
  <c r="G663" i="4" l="1"/>
  <c r="G664" i="4" l="1"/>
  <c r="G665" i="4" l="1"/>
  <c r="G666" i="4" l="1"/>
  <c r="G667" i="4" l="1"/>
  <c r="G668" i="4" l="1"/>
  <c r="G669" i="4" l="1"/>
  <c r="G670" i="4" l="1"/>
  <c r="G671" i="4" l="1"/>
  <c r="G672" i="4" l="1"/>
  <c r="G673" i="4" l="1"/>
  <c r="G674" i="4" l="1"/>
  <c r="G675" i="4" l="1"/>
  <c r="G676" i="4" l="1"/>
  <c r="G677" i="4" l="1"/>
  <c r="G678" i="4" l="1"/>
  <c r="G679" i="4" l="1"/>
  <c r="G680" i="4" l="1"/>
  <c r="G681" i="4" l="1"/>
  <c r="G682" i="4" l="1"/>
  <c r="G683" i="4" l="1"/>
  <c r="G684" i="4" l="1"/>
  <c r="G685" i="4" l="1"/>
  <c r="G686" i="4" l="1"/>
  <c r="G687" i="4" l="1"/>
  <c r="G688" i="4" l="1"/>
  <c r="G689" i="4" l="1"/>
  <c r="G690" i="4" l="1"/>
  <c r="G691" i="4" l="1"/>
  <c r="G692" i="4" l="1"/>
  <c r="G693" i="4" l="1"/>
  <c r="G694" i="4" l="1"/>
  <c r="G695" i="4" l="1"/>
  <c r="G696" i="4" l="1"/>
  <c r="G697" i="4" l="1"/>
  <c r="G698" i="4" l="1"/>
  <c r="G699" i="4" l="1"/>
  <c r="G700" i="4" l="1"/>
  <c r="G701" i="4" l="1"/>
  <c r="G702" i="4" l="1"/>
  <c r="G703" i="4" l="1"/>
  <c r="G704" i="4" l="1"/>
  <c r="G705" i="4" l="1"/>
  <c r="G706" i="4" l="1"/>
  <c r="G707" i="4" l="1"/>
  <c r="G708" i="4" l="1"/>
  <c r="G709" i="4" l="1"/>
  <c r="G710" i="4" l="1"/>
  <c r="G711" i="4" l="1"/>
  <c r="G712" i="4" l="1"/>
  <c r="G713" i="4" l="1"/>
  <c r="G714" i="4" l="1"/>
  <c r="G715" i="4" l="1"/>
  <c r="G716" i="4" l="1"/>
  <c r="G717" i="4" l="1"/>
  <c r="G718" i="4" l="1"/>
  <c r="G719" i="4" l="1"/>
  <c r="G720" i="4" l="1"/>
  <c r="G721" i="4" l="1"/>
  <c r="G722" i="4" l="1"/>
  <c r="G723" i="4" l="1"/>
  <c r="G724" i="4" l="1"/>
  <c r="G725" i="4" l="1"/>
  <c r="G726" i="4" l="1"/>
  <c r="G727" i="4" l="1"/>
  <c r="G728" i="4" l="1"/>
  <c r="G729" i="4" l="1"/>
  <c r="G730" i="4" l="1"/>
  <c r="G731" i="4" l="1"/>
  <c r="G732" i="4" l="1"/>
  <c r="G733" i="4" l="1"/>
  <c r="G734" i="4" l="1"/>
  <c r="G735" i="4" l="1"/>
  <c r="G736" i="4" l="1"/>
  <c r="G737" i="4" l="1"/>
  <c r="G738" i="4" l="1"/>
  <c r="G739" i="4" l="1"/>
  <c r="G740" i="4" l="1"/>
  <c r="G741" i="4" l="1"/>
  <c r="G742" i="4" l="1"/>
  <c r="G743" i="4" l="1"/>
  <c r="G744" i="4" l="1"/>
  <c r="G745" i="4" l="1"/>
  <c r="G746" i="4" l="1"/>
  <c r="G747" i="4" l="1"/>
  <c r="G748" i="4" l="1"/>
  <c r="G749" i="4" l="1"/>
  <c r="G750" i="4" l="1"/>
  <c r="G751" i="4" l="1"/>
  <c r="G752" i="4" l="1"/>
  <c r="G753" i="4" l="1"/>
  <c r="G754" i="4" l="1"/>
  <c r="G755" i="4" l="1"/>
  <c r="G756" i="4" l="1"/>
  <c r="G757" i="4" l="1"/>
  <c r="G758" i="4" l="1"/>
  <c r="G759" i="4" l="1"/>
  <c r="G760" i="4" l="1"/>
  <c r="G761" i="4" l="1"/>
  <c r="G762" i="4" l="1"/>
  <c r="G763" i="4" l="1"/>
  <c r="G764" i="4" l="1"/>
  <c r="G765" i="4" l="1"/>
  <c r="G766" i="4" l="1"/>
  <c r="G767" i="4" l="1"/>
  <c r="G768" i="4" l="1"/>
  <c r="G769" i="4" l="1"/>
  <c r="G770" i="4" l="1"/>
  <c r="G771" i="4" l="1"/>
  <c r="G772" i="4" l="1"/>
  <c r="G773" i="4" l="1"/>
  <c r="G774" i="4" l="1"/>
  <c r="G775" i="4" l="1"/>
  <c r="G776" i="4" l="1"/>
  <c r="G777" i="4" l="1"/>
  <c r="G778" i="4" l="1"/>
  <c r="G779" i="4" l="1"/>
  <c r="G780" i="4" l="1"/>
  <c r="G781" i="4" l="1"/>
  <c r="G782" i="4" l="1"/>
  <c r="G783" i="4" l="1"/>
  <c r="G784" i="4" l="1"/>
  <c r="G785" i="4" l="1"/>
  <c r="G786" i="4" l="1"/>
  <c r="G787" i="4" l="1"/>
  <c r="G788" i="4" l="1"/>
  <c r="G789" i="4" l="1"/>
  <c r="G790" i="4" l="1"/>
  <c r="G791" i="4" l="1"/>
  <c r="G792" i="4" l="1"/>
  <c r="G793" i="4" l="1"/>
  <c r="G794" i="4" l="1"/>
  <c r="G795" i="4" l="1"/>
  <c r="G796" i="4" l="1"/>
  <c r="G797" i="4" l="1"/>
  <c r="G798" i="4" l="1"/>
  <c r="G799" i="4" l="1"/>
  <c r="G800" i="4" l="1"/>
  <c r="G801" i="4" l="1"/>
  <c r="G802" i="4" l="1"/>
  <c r="G803" i="4" l="1"/>
  <c r="G804" i="4" l="1"/>
  <c r="G805" i="4" l="1"/>
  <c r="G806" i="4" l="1"/>
  <c r="G807" i="4" l="1"/>
  <c r="G808" i="4" l="1"/>
  <c r="G809" i="4" l="1"/>
  <c r="G810" i="4" l="1"/>
  <c r="G811" i="4" l="1"/>
  <c r="G812" i="4" l="1"/>
  <c r="G813" i="4" l="1"/>
  <c r="G814" i="4" l="1"/>
  <c r="G815" i="4" l="1"/>
  <c r="G816" i="4" l="1"/>
  <c r="G817" i="4" l="1"/>
  <c r="G818" i="4" l="1"/>
  <c r="G819" i="4" l="1"/>
  <c r="G820" i="4" l="1"/>
  <c r="G821" i="4" l="1"/>
  <c r="G822" i="4" l="1"/>
  <c r="G823" i="4" l="1"/>
  <c r="G824" i="4" l="1"/>
  <c r="G825" i="4" l="1"/>
  <c r="G826" i="4" l="1"/>
  <c r="G827" i="4" l="1"/>
  <c r="G828" i="4" l="1"/>
  <c r="G829" i="4" l="1"/>
  <c r="G830" i="4" l="1"/>
  <c r="G831" i="4" l="1"/>
  <c r="G832" i="4" l="1"/>
  <c r="G833" i="4" l="1"/>
  <c r="G834" i="4" l="1"/>
  <c r="G835" i="4" l="1"/>
  <c r="G836" i="4" l="1"/>
  <c r="G837" i="4" l="1"/>
  <c r="G838" i="4" l="1"/>
  <c r="G839" i="4" l="1"/>
  <c r="G840" i="4" l="1"/>
  <c r="G841" i="4" l="1"/>
  <c r="G842" i="4" l="1"/>
  <c r="G843" i="4" l="1"/>
  <c r="G844" i="4" l="1"/>
  <c r="G845" i="4" l="1"/>
  <c r="G846" i="4" l="1"/>
  <c r="G847" i="4" l="1"/>
  <c r="G848" i="4" l="1"/>
  <c r="G849" i="4" l="1"/>
  <c r="G850" i="4" l="1"/>
  <c r="G851" i="4" l="1"/>
  <c r="G852" i="4" l="1"/>
  <c r="G853" i="4" l="1"/>
  <c r="G854" i="4" l="1"/>
  <c r="G855" i="4" l="1"/>
  <c r="G856" i="4" l="1"/>
  <c r="G857" i="4" l="1"/>
  <c r="G858" i="4" l="1"/>
  <c r="G859" i="4" l="1"/>
  <c r="G860" i="4" l="1"/>
  <c r="G861" i="4" l="1"/>
  <c r="G862" i="4" l="1"/>
  <c r="G863" i="4" l="1"/>
  <c r="G864" i="4" l="1"/>
  <c r="G865" i="4" l="1"/>
  <c r="G866" i="4" l="1"/>
  <c r="G867" i="4" l="1"/>
  <c r="G868" i="4" l="1"/>
  <c r="G869" i="4" l="1"/>
  <c r="G870" i="4" l="1"/>
  <c r="G871" i="4" l="1"/>
  <c r="G872" i="4" l="1"/>
  <c r="G873" i="4" l="1"/>
  <c r="G874" i="4" l="1"/>
  <c r="G875" i="4" l="1"/>
  <c r="G876" i="4" l="1"/>
  <c r="G877" i="4" l="1"/>
  <c r="G878" i="4" l="1"/>
  <c r="G879" i="4" l="1"/>
  <c r="G880" i="4" l="1"/>
  <c r="G881" i="4" l="1"/>
  <c r="G882" i="4" l="1"/>
  <c r="G883" i="4" l="1"/>
  <c r="G884" i="4" l="1"/>
  <c r="G885" i="4" l="1"/>
  <c r="G886" i="4" l="1"/>
  <c r="G887" i="4" l="1"/>
  <c r="G888" i="4" l="1"/>
  <c r="G889" i="4" l="1"/>
  <c r="G890" i="4" l="1"/>
  <c r="G891" i="4" l="1"/>
  <c r="G892" i="4" l="1"/>
  <c r="G893" i="4" l="1"/>
  <c r="G894" i="4" l="1"/>
  <c r="G895" i="4" l="1"/>
  <c r="G896" i="4" l="1"/>
  <c r="G897" i="4" l="1"/>
  <c r="G898" i="4" l="1"/>
  <c r="G899" i="4" l="1"/>
  <c r="G900" i="4" l="1"/>
  <c r="G901" i="4" l="1"/>
  <c r="G902" i="4" l="1"/>
  <c r="G903" i="4" l="1"/>
  <c r="G904" i="4" l="1"/>
  <c r="G905" i="4" l="1"/>
  <c r="G906" i="4" l="1"/>
  <c r="G907" i="4" l="1"/>
  <c r="G908" i="4" l="1"/>
  <c r="G909" i="4" l="1"/>
  <c r="G910" i="4" l="1"/>
  <c r="G911" i="4" l="1"/>
  <c r="G912" i="4" l="1"/>
  <c r="G913" i="4" l="1"/>
  <c r="G914" i="4" l="1"/>
  <c r="G915" i="4" l="1"/>
  <c r="G916" i="4" l="1"/>
  <c r="G917" i="4" l="1"/>
  <c r="G918" i="4" l="1"/>
  <c r="G919" i="4" l="1"/>
  <c r="G920" i="4" l="1"/>
  <c r="G921" i="4" l="1"/>
  <c r="G922" i="4" l="1"/>
  <c r="G923" i="4" l="1"/>
  <c r="G924" i="4" l="1"/>
  <c r="G925" i="4" l="1"/>
  <c r="G926" i="4" l="1"/>
  <c r="G927" i="4" l="1"/>
  <c r="G928" i="4" l="1"/>
  <c r="G929" i="4" l="1"/>
  <c r="G930" i="4" l="1"/>
  <c r="G931" i="4" l="1"/>
  <c r="G932" i="4" l="1"/>
  <c r="G933" i="4" l="1"/>
  <c r="G934" i="4" l="1"/>
  <c r="G935" i="4" l="1"/>
  <c r="G936" i="4" l="1"/>
  <c r="G937" i="4" l="1"/>
  <c r="G938" i="4" l="1"/>
  <c r="G939" i="4" l="1"/>
  <c r="G940" i="4" l="1"/>
  <c r="G941" i="4" l="1"/>
  <c r="G942" i="4" l="1"/>
  <c r="G943" i="4" l="1"/>
  <c r="G944" i="4" l="1"/>
  <c r="G945" i="4" l="1"/>
  <c r="G946" i="4" l="1"/>
  <c r="G947" i="4" l="1"/>
  <c r="G948" i="4" l="1"/>
  <c r="G949" i="4" l="1"/>
  <c r="G950" i="4" l="1"/>
  <c r="G951" i="4" l="1"/>
  <c r="G952" i="4" l="1"/>
  <c r="G953" i="4" l="1"/>
  <c r="G954" i="4" l="1"/>
  <c r="G955" i="4" l="1"/>
  <c r="G956" i="4" l="1"/>
  <c r="G957" i="4" l="1"/>
  <c r="G958" i="4" l="1"/>
  <c r="G959" i="4" l="1"/>
  <c r="G960" i="4" l="1"/>
  <c r="G961" i="4" l="1"/>
  <c r="G962" i="4" l="1"/>
  <c r="G963" i="4" l="1"/>
  <c r="G964" i="4" l="1"/>
  <c r="G965" i="4" l="1"/>
  <c r="G966" i="4" l="1"/>
  <c r="G967" i="4" l="1"/>
  <c r="G968" i="4" l="1"/>
  <c r="G969" i="4" l="1"/>
  <c r="G970" i="4" l="1"/>
  <c r="G971" i="4" l="1"/>
  <c r="G972" i="4" l="1"/>
  <c r="G973" i="4" l="1"/>
  <c r="G974" i="4" l="1"/>
  <c r="G975" i="4" l="1"/>
  <c r="G976" i="4" l="1"/>
  <c r="G977" i="4" l="1"/>
  <c r="G978" i="4" l="1"/>
  <c r="G979" i="4" l="1"/>
  <c r="G980" i="4" l="1"/>
  <c r="G981" i="4" l="1"/>
  <c r="G982" i="4" l="1"/>
  <c r="G983" i="4" l="1"/>
  <c r="G984" i="4" l="1"/>
  <c r="G985" i="4" l="1"/>
  <c r="G986" i="4" l="1"/>
  <c r="G987" i="4" l="1"/>
  <c r="G988" i="4" l="1"/>
  <c r="G989" i="4" l="1"/>
  <c r="G990" i="4" l="1"/>
  <c r="G991" i="4" l="1"/>
  <c r="G992" i="4" l="1"/>
  <c r="G993" i="4" l="1"/>
  <c r="G994" i="4" l="1"/>
  <c r="G995" i="4" l="1"/>
  <c r="G996" i="4" l="1"/>
  <c r="G997" i="4" l="1"/>
  <c r="G998" i="4" l="1"/>
  <c r="G999" i="4" l="1"/>
  <c r="G1000" i="4" l="1"/>
  <c r="G1001" i="4" l="1"/>
  <c r="G1002" i="4" l="1"/>
  <c r="G1003" i="4" l="1"/>
  <c r="G1004" i="4" l="1"/>
  <c r="G1005" i="4" l="1"/>
  <c r="G1006" i="4" l="1"/>
  <c r="G1007" i="4" l="1"/>
  <c r="G1008" i="4" l="1"/>
  <c r="G1009" i="4" l="1"/>
  <c r="G1010" i="4" l="1"/>
  <c r="G1011" i="4" l="1"/>
  <c r="G1012" i="4" l="1"/>
  <c r="G1013" i="4" l="1"/>
  <c r="G1014" i="4" l="1"/>
  <c r="G1015" i="4" l="1"/>
  <c r="G1016" i="4" l="1"/>
  <c r="G1017" i="4" l="1"/>
  <c r="G1018" i="4" l="1"/>
  <c r="G1019" i="4" l="1"/>
  <c r="G1020" i="4" l="1"/>
  <c r="G1021" i="4" l="1"/>
  <c r="G1022" i="4" l="1"/>
  <c r="G1023" i="4" l="1"/>
  <c r="G1024" i="4" l="1"/>
  <c r="G1025" i="4" l="1"/>
  <c r="G1026" i="4" l="1"/>
  <c r="G1027" i="4" l="1"/>
  <c r="G1028" i="4" l="1"/>
  <c r="G1029" i="4" l="1"/>
  <c r="G1030" i="4" l="1"/>
  <c r="G1031" i="4" l="1"/>
  <c r="G1032" i="4" l="1"/>
  <c r="G1033" i="4" l="1"/>
  <c r="G1034" i="4" l="1"/>
  <c r="G1035" i="4" l="1"/>
  <c r="G1036" i="4" l="1"/>
  <c r="G1037" i="4" l="1"/>
  <c r="G1038" i="4" l="1"/>
  <c r="G1039" i="4" l="1"/>
  <c r="G1040" i="4" l="1"/>
  <c r="G1041" i="4" l="1"/>
  <c r="G1042" i="4" l="1"/>
  <c r="G1043" i="4" l="1"/>
  <c r="G1044" i="4" l="1"/>
  <c r="G1045" i="4" l="1"/>
  <c r="G1046" i="4" l="1"/>
  <c r="G1047" i="4" l="1"/>
  <c r="G1048" i="4" l="1"/>
  <c r="G1049" i="4" l="1"/>
  <c r="G1050" i="4" l="1"/>
  <c r="G1051" i="4" l="1"/>
  <c r="G1052" i="4" l="1"/>
  <c r="G1053" i="4" l="1"/>
  <c r="G1054" i="4" l="1"/>
  <c r="G1055" i="4" l="1"/>
  <c r="G1056" i="4" l="1"/>
  <c r="G1057" i="4" l="1"/>
  <c r="G1058" i="4" l="1"/>
  <c r="G1059" i="4" l="1"/>
  <c r="G1060" i="4" l="1"/>
  <c r="G1061" i="4" l="1"/>
  <c r="G1062" i="4" l="1"/>
  <c r="G1063" i="4" l="1"/>
  <c r="G1064" i="4" l="1"/>
  <c r="G1065" i="4" l="1"/>
  <c r="G1066" i="4" l="1"/>
  <c r="G1067" i="4" l="1"/>
  <c r="G1068" i="4" l="1"/>
  <c r="G1069" i="4" l="1"/>
  <c r="G1070" i="4" l="1"/>
  <c r="G1071" i="4" l="1"/>
  <c r="G1072" i="4" l="1"/>
  <c r="G1073" i="4" l="1"/>
  <c r="G1074" i="4" l="1"/>
  <c r="G1075" i="4" l="1"/>
  <c r="G1076" i="4" l="1"/>
  <c r="G1077" i="4" l="1"/>
  <c r="G1078" i="4" l="1"/>
  <c r="G1079" i="4" l="1"/>
  <c r="G1080" i="4" l="1"/>
  <c r="G1081" i="4" l="1"/>
  <c r="G1082" i="4" l="1"/>
  <c r="G1083" i="4" l="1"/>
  <c r="G1084" i="4" l="1"/>
  <c r="G1085" i="4" l="1"/>
  <c r="G1086" i="4" l="1"/>
  <c r="G1087" i="4" l="1"/>
  <c r="G1088" i="4" l="1"/>
  <c r="G1089" i="4" l="1"/>
  <c r="G1090" i="4" l="1"/>
  <c r="G1091" i="4" l="1"/>
  <c r="G1092" i="4" l="1"/>
  <c r="G1093" i="4" l="1"/>
  <c r="G1094" i="4" l="1"/>
  <c r="G1095" i="4" l="1"/>
  <c r="G1096" i="4" l="1"/>
  <c r="G1097" i="4" l="1"/>
  <c r="G1098" i="4" l="1"/>
  <c r="G1099" i="4" l="1"/>
  <c r="G1100" i="4" l="1"/>
  <c r="G1101" i="4" l="1"/>
  <c r="G1102" i="4" l="1"/>
  <c r="G1103" i="4" l="1"/>
  <c r="G1104" i="4" l="1"/>
  <c r="G1105" i="4" l="1"/>
  <c r="G1106" i="4" l="1"/>
  <c r="G1107" i="4" l="1"/>
  <c r="G1108" i="4" l="1"/>
  <c r="G1109" i="4" l="1"/>
  <c r="G1110" i="4" l="1"/>
  <c r="G1111" i="4" l="1"/>
  <c r="G1112" i="4" l="1"/>
  <c r="G1113" i="4" l="1"/>
  <c r="G1114" i="4" l="1"/>
  <c r="G1115" i="4" l="1"/>
  <c r="G1116" i="4" l="1"/>
  <c r="G1117" i="4" l="1"/>
  <c r="G1118" i="4" l="1"/>
  <c r="G1119" i="4" l="1"/>
  <c r="G1120" i="4" l="1"/>
  <c r="G1121" i="4" l="1"/>
  <c r="G1122" i="4" l="1"/>
  <c r="G1123" i="4" l="1"/>
  <c r="G1124" i="4" l="1"/>
  <c r="G1125" i="4" l="1"/>
  <c r="G1126" i="4" l="1"/>
  <c r="G1127" i="4" l="1"/>
  <c r="G1128" i="4" l="1"/>
  <c r="G1129" i="4" l="1"/>
  <c r="G1130" i="4" l="1"/>
  <c r="G1131" i="4" l="1"/>
  <c r="G1132" i="4" l="1"/>
  <c r="G1133" i="4" l="1"/>
  <c r="G1134" i="4" l="1"/>
  <c r="G1135" i="4" l="1"/>
  <c r="G1136" i="4" l="1"/>
  <c r="G1137" i="4" l="1"/>
  <c r="G1138" i="4" l="1"/>
  <c r="G1139" i="4" l="1"/>
  <c r="G1140" i="4" l="1"/>
  <c r="G1141" i="4" l="1"/>
  <c r="G1142" i="4" l="1"/>
  <c r="G1143" i="4" l="1"/>
  <c r="G1144" i="4" l="1"/>
  <c r="G1145" i="4" l="1"/>
  <c r="G1146" i="4" l="1"/>
  <c r="G1147" i="4" l="1"/>
  <c r="G1148" i="4" l="1"/>
  <c r="G1149" i="4" l="1"/>
  <c r="G1150" i="4" l="1"/>
  <c r="G1151" i="4" l="1"/>
  <c r="G1152" i="4" l="1"/>
  <c r="G1153" i="4" l="1"/>
  <c r="G1154" i="4" l="1"/>
  <c r="G1155" i="4" l="1"/>
  <c r="G1156" i="4" l="1"/>
  <c r="G1157" i="4" l="1"/>
  <c r="G1158" i="4" l="1"/>
  <c r="G1159" i="4" l="1"/>
  <c r="G1160" i="4" l="1"/>
  <c r="G1161" i="4" l="1"/>
  <c r="G1162" i="4" l="1"/>
  <c r="G1163" i="4" l="1"/>
  <c r="G1164" i="4" l="1"/>
  <c r="G1165" i="4" l="1"/>
  <c r="G1166" i="4" l="1"/>
  <c r="G1167" i="4" l="1"/>
  <c r="G1168" i="4" l="1"/>
  <c r="G1169" i="4" l="1"/>
  <c r="G1170" i="4" l="1"/>
  <c r="G1171" i="4" l="1"/>
  <c r="G1172" i="4" l="1"/>
  <c r="G1173" i="4" l="1"/>
  <c r="G1174" i="4" l="1"/>
  <c r="G1175" i="4" l="1"/>
  <c r="G1176" i="4" l="1"/>
  <c r="G1177" i="4" l="1"/>
  <c r="G1178" i="4" l="1"/>
  <c r="G1179" i="4" l="1"/>
  <c r="G1180" i="4" l="1"/>
  <c r="G1181" i="4" l="1"/>
  <c r="G1182" i="4" l="1"/>
  <c r="G1183" i="4" l="1"/>
  <c r="G1184" i="4" l="1"/>
  <c r="G1185" i="4" l="1"/>
  <c r="G1186" i="4" l="1"/>
  <c r="G1187" i="4" l="1"/>
  <c r="G1188" i="4" l="1"/>
  <c r="G1189" i="4" l="1"/>
  <c r="G1190" i="4" l="1"/>
  <c r="G1191" i="4" l="1"/>
  <c r="G1192" i="4" l="1"/>
  <c r="G1193" i="4" l="1"/>
  <c r="G1194" i="4" l="1"/>
  <c r="G1195" i="4" l="1"/>
  <c r="G1196" i="4" l="1"/>
  <c r="G1197" i="4" l="1"/>
  <c r="G1198" i="4" l="1"/>
  <c r="G1199" i="4" l="1"/>
  <c r="G1200" i="4" l="1"/>
  <c r="G1201" i="4" l="1"/>
  <c r="G1202" i="4" l="1"/>
  <c r="G1203" i="4" l="1"/>
  <c r="G1204" i="4" l="1"/>
  <c r="G1205" i="4" l="1"/>
  <c r="G1206" i="4" l="1"/>
  <c r="G1207" i="4" l="1"/>
  <c r="G1208" i="4" l="1"/>
  <c r="G1209" i="4" l="1"/>
  <c r="G1210" i="4" l="1"/>
  <c r="G1211" i="4" l="1"/>
  <c r="G1212" i="4" l="1"/>
  <c r="G1213" i="4" l="1"/>
  <c r="G1214" i="4" l="1"/>
  <c r="G1215" i="4" l="1"/>
  <c r="G1216" i="4" l="1"/>
  <c r="G1217" i="4" l="1"/>
  <c r="G1218" i="4" l="1"/>
  <c r="G1219" i="4" l="1"/>
  <c r="G1220" i="4" l="1"/>
  <c r="G1221" i="4" l="1"/>
  <c r="G1222" i="4" l="1"/>
  <c r="G1223" i="4" l="1"/>
  <c r="G1224" i="4" l="1"/>
  <c r="G1225" i="4" l="1"/>
  <c r="G1226" i="4" l="1"/>
  <c r="G1227" i="4" l="1"/>
  <c r="G1228" i="4" l="1"/>
  <c r="G1229" i="4" l="1"/>
  <c r="G1230" i="4" l="1"/>
  <c r="G1231" i="4" l="1"/>
  <c r="G1232" i="4" l="1"/>
  <c r="G1233" i="4" l="1"/>
  <c r="G1234" i="4" l="1"/>
  <c r="G1235" i="4" l="1"/>
  <c r="G1236" i="4" l="1"/>
  <c r="G1237" i="4" l="1"/>
  <c r="G1238" i="4" l="1"/>
  <c r="G1239" i="4" l="1"/>
  <c r="G1240" i="4" l="1"/>
  <c r="G1241" i="4" l="1"/>
  <c r="G1242" i="4" l="1"/>
  <c r="G1243" i="4" l="1"/>
  <c r="G1244" i="4" l="1"/>
  <c r="G1245" i="4" l="1"/>
  <c r="G1246" i="4" l="1"/>
  <c r="G1247" i="4" l="1"/>
  <c r="G1248" i="4" l="1"/>
  <c r="G1249" i="4" l="1"/>
  <c r="G1250" i="4" l="1"/>
  <c r="G1251" i="4" l="1"/>
  <c r="G1252" i="4" l="1"/>
  <c r="G1253" i="4" l="1"/>
  <c r="G1254" i="4" l="1"/>
  <c r="G1255" i="4" l="1"/>
  <c r="G1256" i="4" l="1"/>
  <c r="G1257" i="4" l="1"/>
  <c r="G1258" i="4" l="1"/>
  <c r="G1259" i="4" l="1"/>
  <c r="G1260" i="4" l="1"/>
  <c r="G1261" i="4" l="1"/>
  <c r="G1262" i="4" l="1"/>
  <c r="G1263" i="4" l="1"/>
  <c r="G1264" i="4" l="1"/>
  <c r="G1265" i="4" l="1"/>
  <c r="G1266" i="4" l="1"/>
  <c r="G1267" i="4" l="1"/>
  <c r="G1268" i="4" l="1"/>
  <c r="G1269" i="4" l="1"/>
  <c r="G1270" i="4" l="1"/>
  <c r="G1271" i="4" l="1"/>
  <c r="G1272" i="4" l="1"/>
  <c r="G1273" i="4" l="1"/>
  <c r="G1274" i="4" l="1"/>
  <c r="G1275" i="4" l="1"/>
  <c r="G1276" i="4" l="1"/>
  <c r="G1277" i="4" l="1"/>
  <c r="G1278" i="4" l="1"/>
  <c r="G1279" i="4" l="1"/>
  <c r="G1280" i="4" l="1"/>
  <c r="G1281" i="4" l="1"/>
  <c r="G1282" i="4" l="1"/>
  <c r="G1283" i="4" l="1"/>
  <c r="G1284" i="4" l="1"/>
  <c r="G1285" i="4" l="1"/>
  <c r="G1286" i="4" l="1"/>
  <c r="G1287" i="4" l="1"/>
  <c r="G1288" i="4" l="1"/>
  <c r="G1289" i="4" l="1"/>
  <c r="G1290" i="4" l="1"/>
  <c r="G1291" i="4" l="1"/>
  <c r="G1292" i="4" l="1"/>
  <c r="G1293" i="4" l="1"/>
  <c r="G1294" i="4" l="1"/>
  <c r="G1295" i="4" l="1"/>
  <c r="G1296" i="4" l="1"/>
  <c r="G1297" i="4" l="1"/>
  <c r="G1298" i="4" l="1"/>
  <c r="G1299" i="4" l="1"/>
  <c r="G1300" i="4" l="1"/>
  <c r="G1301" i="4" l="1"/>
  <c r="G1302" i="4" l="1"/>
  <c r="G1303" i="4" l="1"/>
  <c r="G1304" i="4" l="1"/>
  <c r="G1305" i="4" l="1"/>
  <c r="G1306" i="4" l="1"/>
  <c r="G1307" i="4" l="1"/>
  <c r="G1308" i="4" l="1"/>
  <c r="G1309" i="4" l="1"/>
  <c r="G1310" i="4" l="1"/>
  <c r="G1311" i="4" l="1"/>
  <c r="G1312" i="4" l="1"/>
  <c r="G1313" i="4" l="1"/>
  <c r="G1314" i="4" l="1"/>
  <c r="G1315" i="4" l="1"/>
  <c r="G1316" i="4" l="1"/>
  <c r="G1317" i="4" l="1"/>
  <c r="G1318" i="4" l="1"/>
  <c r="G1319" i="4" l="1"/>
  <c r="G1320" i="4" l="1"/>
  <c r="G1321" i="4" l="1"/>
  <c r="G1322" i="4" l="1"/>
  <c r="G1323" i="4" l="1"/>
  <c r="G1324" i="4" l="1"/>
  <c r="G1325" i="4" l="1"/>
  <c r="G1326" i="4" l="1"/>
  <c r="G1327" i="4" l="1"/>
  <c r="G1328" i="4" l="1"/>
  <c r="G1329" i="4" l="1"/>
  <c r="G1330" i="4" l="1"/>
  <c r="G1331" i="4" l="1"/>
  <c r="G1332" i="4" l="1"/>
  <c r="G1333" i="4" l="1"/>
  <c r="G1334" i="4" l="1"/>
  <c r="G1335" i="4" l="1"/>
  <c r="G1336" i="4" l="1"/>
  <c r="G1337" i="4" l="1"/>
  <c r="G1338" i="4" l="1"/>
  <c r="G1339" i="4" l="1"/>
  <c r="G1340" i="4" l="1"/>
  <c r="G1341" i="4" l="1"/>
  <c r="G1342" i="4" l="1"/>
  <c r="G1343" i="4" l="1"/>
  <c r="G1344" i="4" l="1"/>
  <c r="G1345" i="4" l="1"/>
  <c r="G1346" i="4" l="1"/>
  <c r="G1347" i="4" l="1"/>
  <c r="G1348" i="4" l="1"/>
  <c r="G1349" i="4" l="1"/>
  <c r="G1350" i="4" l="1"/>
  <c r="G1351" i="4" l="1"/>
  <c r="G1352" i="4" l="1"/>
  <c r="G1353" i="4" l="1"/>
  <c r="G1354" i="4" l="1"/>
  <c r="G1355" i="4" l="1"/>
  <c r="G1356" i="4" l="1"/>
  <c r="G1357" i="4" l="1"/>
  <c r="G1358" i="4" l="1"/>
  <c r="G1359" i="4" l="1"/>
  <c r="G1360" i="4" l="1"/>
  <c r="G1361" i="4" l="1"/>
  <c r="G1362" i="4" l="1"/>
  <c r="G1363" i="4" l="1"/>
  <c r="G1364" i="4" l="1"/>
  <c r="G1365" i="4" l="1"/>
  <c r="G1366" i="4" l="1"/>
  <c r="G1367" i="4" l="1"/>
  <c r="G1368" i="4" l="1"/>
  <c r="G1369" i="4" l="1"/>
  <c r="G1370" i="4" l="1"/>
  <c r="G1371" i="4" l="1"/>
  <c r="G1372" i="4" l="1"/>
  <c r="G1373" i="4" l="1"/>
  <c r="G1374" i="4" l="1"/>
  <c r="G1375" i="4" l="1"/>
  <c r="G1376" i="4" l="1"/>
  <c r="G1377" i="4" l="1"/>
  <c r="G1378" i="4" l="1"/>
  <c r="G1379" i="4" l="1"/>
  <c r="G1380" i="4" l="1"/>
  <c r="G1381" i="4" l="1"/>
  <c r="G1382" i="4" l="1"/>
  <c r="G1383" i="4" l="1"/>
  <c r="G1384" i="4" l="1"/>
  <c r="G1385" i="4" l="1"/>
  <c r="G1386" i="4" l="1"/>
  <c r="G1387" i="4" l="1"/>
  <c r="G1388" i="4" l="1"/>
  <c r="G1389" i="4" l="1"/>
  <c r="G1390" i="4" l="1"/>
  <c r="G1391" i="4" l="1"/>
  <c r="G1392" i="4" l="1"/>
  <c r="G1393" i="4" l="1"/>
  <c r="G1394" i="4" l="1"/>
  <c r="G1395" i="4" l="1"/>
  <c r="G1396" i="4" l="1"/>
  <c r="G1397" i="4" l="1"/>
  <c r="G1398" i="4" l="1"/>
  <c r="G1399" i="4" l="1"/>
  <c r="G1400" i="4" l="1"/>
  <c r="G1401" i="4" l="1"/>
  <c r="G1402" i="4" l="1"/>
  <c r="G1403" i="4" l="1"/>
  <c r="G1404" i="4" l="1"/>
  <c r="G1405" i="4" l="1"/>
  <c r="G1406" i="4" l="1"/>
  <c r="G1407" i="4" l="1"/>
  <c r="G1408" i="4" l="1"/>
  <c r="G1409" i="4" l="1"/>
  <c r="G1410" i="4" l="1"/>
  <c r="G1411" i="4" l="1"/>
  <c r="G1412" i="4" l="1"/>
  <c r="G1413" i="4" l="1"/>
  <c r="G1414" i="4" l="1"/>
  <c r="G1415" i="4" l="1"/>
  <c r="G1416" i="4" l="1"/>
  <c r="G1417" i="4" l="1"/>
  <c r="G1418" i="4" l="1"/>
  <c r="G1419" i="4" l="1"/>
  <c r="G1420" i="4" l="1"/>
  <c r="G1421" i="4" l="1"/>
  <c r="G1422" i="4" l="1"/>
  <c r="G1423" i="4" l="1"/>
  <c r="G1424" i="4" l="1"/>
  <c r="G1425" i="4" l="1"/>
  <c r="G1426" i="4" l="1"/>
  <c r="G1427" i="4" l="1"/>
  <c r="G1428" i="4" l="1"/>
  <c r="G1429" i="4" l="1"/>
  <c r="G1430" i="4" l="1"/>
  <c r="G1431" i="4" l="1"/>
  <c r="G1432" i="4" l="1"/>
  <c r="G1433" i="4" l="1"/>
  <c r="G1434" i="4" l="1"/>
  <c r="G1435" i="4" l="1"/>
  <c r="G1436" i="4" l="1"/>
  <c r="G1437" i="4" l="1"/>
  <c r="G1438" i="4" l="1"/>
  <c r="G1439" i="4" l="1"/>
  <c r="G1440" i="4" l="1"/>
  <c r="G1441" i="4" l="1"/>
  <c r="G1442" i="4" l="1"/>
  <c r="G1443" i="4" l="1"/>
  <c r="G1444" i="4" l="1"/>
  <c r="G1445" i="4" l="1"/>
  <c r="G1446" i="4" l="1"/>
  <c r="G1447" i="4" l="1"/>
  <c r="G1448" i="4" l="1"/>
  <c r="G1449" i="4" l="1"/>
  <c r="G1450" i="4" l="1"/>
  <c r="G1451" i="4" l="1"/>
  <c r="G1452" i="4" l="1"/>
  <c r="G1453" i="4" l="1"/>
  <c r="G1454" i="4" l="1"/>
  <c r="G1455" i="4" l="1"/>
  <c r="G1456" i="4" l="1"/>
  <c r="G1457" i="4" l="1"/>
  <c r="G1458" i="4" l="1"/>
  <c r="G1459" i="4" l="1"/>
  <c r="G1460" i="4" l="1"/>
  <c r="G1461" i="4" l="1"/>
  <c r="G1462" i="4" l="1"/>
  <c r="G1463" i="4" l="1"/>
  <c r="G1464" i="4" l="1"/>
  <c r="G1465" i="4" l="1"/>
  <c r="G1466" i="4" l="1"/>
  <c r="G1467" i="4" l="1"/>
  <c r="G1468" i="4" l="1"/>
  <c r="G1469" i="4" l="1"/>
  <c r="G1470" i="4" l="1"/>
  <c r="G1471" i="4" l="1"/>
  <c r="G1472" i="4" l="1"/>
  <c r="G1473" i="4" l="1"/>
  <c r="G1474" i="4" l="1"/>
  <c r="G1475" i="4" l="1"/>
  <c r="G1476" i="4" l="1"/>
  <c r="G1477" i="4" l="1"/>
  <c r="G1478" i="4" l="1"/>
  <c r="G1479" i="4" l="1"/>
  <c r="G1480" i="4" l="1"/>
  <c r="G1481" i="4" l="1"/>
  <c r="G1482" i="4" l="1"/>
  <c r="G1483" i="4" l="1"/>
  <c r="G1484" i="4" l="1"/>
  <c r="G1485" i="4" l="1"/>
  <c r="G1486" i="4" l="1"/>
  <c r="G1487" i="4" l="1"/>
  <c r="G1488" i="4" l="1"/>
  <c r="G1489" i="4" l="1"/>
  <c r="G1490" i="4" l="1"/>
  <c r="G1491" i="4" l="1"/>
  <c r="G1492" i="4" l="1"/>
  <c r="G1493" i="4" l="1"/>
  <c r="G1494" i="4" l="1"/>
  <c r="G1495" i="4" l="1"/>
  <c r="G1496" i="4" l="1"/>
  <c r="G1497" i="4" l="1"/>
  <c r="G1498" i="4" l="1"/>
  <c r="G1499" i="4" l="1"/>
  <c r="G1500" i="4" l="1"/>
  <c r="G1501" i="4" l="1"/>
  <c r="G1502" i="4" l="1"/>
  <c r="G1503" i="4" l="1"/>
  <c r="G1504" i="4" l="1"/>
  <c r="G1505" i="4" l="1"/>
  <c r="G1506" i="4" l="1"/>
  <c r="G1507" i="4" l="1"/>
  <c r="G1508" i="4" l="1"/>
  <c r="G1509" i="4" l="1"/>
  <c r="G1510" i="4" l="1"/>
  <c r="G1511" i="4" l="1"/>
  <c r="G1512" i="4" l="1"/>
  <c r="G1513" i="4" l="1"/>
  <c r="G1514" i="4" l="1"/>
  <c r="G1515" i="4" l="1"/>
  <c r="G1516" i="4" l="1"/>
  <c r="G1517" i="4" l="1"/>
  <c r="G1518" i="4" l="1"/>
  <c r="G1519" i="4" l="1"/>
  <c r="G1520" i="4" l="1"/>
  <c r="G1521" i="4" l="1"/>
  <c r="G1522" i="4" l="1"/>
  <c r="G1523" i="4" l="1"/>
  <c r="G1524" i="4" l="1"/>
  <c r="G1525" i="4" l="1"/>
  <c r="G1526" i="4" l="1"/>
  <c r="G1527" i="4" l="1"/>
  <c r="G1528" i="4" l="1"/>
  <c r="G1529" i="4" l="1"/>
  <c r="G1530" i="4" l="1"/>
  <c r="G1531" i="4" l="1"/>
  <c r="G1532" i="4" l="1"/>
  <c r="G1533" i="4" l="1"/>
  <c r="G1534" i="4" l="1"/>
  <c r="G1535" i="4" l="1"/>
  <c r="G1536" i="4" l="1"/>
  <c r="G1537" i="4" l="1"/>
  <c r="G1538" i="4" l="1"/>
  <c r="G1539" i="4" l="1"/>
  <c r="G1540" i="4" l="1"/>
  <c r="G1541" i="4" l="1"/>
  <c r="G1542" i="4" l="1"/>
  <c r="G1543" i="4" l="1"/>
  <c r="G1544" i="4" l="1"/>
  <c r="G1545" i="4" l="1"/>
  <c r="G1546" i="4" l="1"/>
  <c r="G1547" i="4" l="1"/>
  <c r="G1548" i="4" l="1"/>
  <c r="G1549" i="4" l="1"/>
  <c r="G1550" i="4" l="1"/>
  <c r="G1551" i="4" l="1"/>
  <c r="G1552" i="4" l="1"/>
  <c r="G1553" i="4" l="1"/>
  <c r="G1554" i="4" l="1"/>
  <c r="G1555" i="4" l="1"/>
  <c r="G1556" i="4" l="1"/>
  <c r="G1557" i="4" l="1"/>
  <c r="G1558" i="4" l="1"/>
  <c r="G1559" i="4" l="1"/>
  <c r="G1560" i="4" l="1"/>
  <c r="G1561" i="4" l="1"/>
  <c r="G1562" i="4" l="1"/>
  <c r="G1563" i="4" l="1"/>
  <c r="G1564" i="4" l="1"/>
  <c r="G1565" i="4" l="1"/>
  <c r="G1566" i="4" l="1"/>
  <c r="G1567" i="4" l="1"/>
  <c r="G1568" i="4" l="1"/>
  <c r="G1569" i="4" l="1"/>
  <c r="G1570" i="4" l="1"/>
  <c r="G1571" i="4" l="1"/>
  <c r="G1572" i="4" l="1"/>
  <c r="G1573" i="4" l="1"/>
  <c r="G1574" i="4" l="1"/>
  <c r="G1575" i="4" l="1"/>
  <c r="G1576" i="4" l="1"/>
  <c r="G1577" i="4" l="1"/>
  <c r="G1578" i="4" l="1"/>
  <c r="G1579" i="4" l="1"/>
  <c r="G1580" i="4" l="1"/>
  <c r="G1581" i="4" l="1"/>
  <c r="G1582" i="4" l="1"/>
  <c r="G1583" i="4" l="1"/>
  <c r="G1584" i="4" l="1"/>
  <c r="G1585" i="4" l="1"/>
  <c r="G1586" i="4" l="1"/>
  <c r="G1587" i="4" l="1"/>
  <c r="G1588" i="4" l="1"/>
  <c r="G1589" i="4" l="1"/>
  <c r="G1590" i="4" l="1"/>
  <c r="G1591" i="4" l="1"/>
  <c r="G1592" i="4" l="1"/>
  <c r="G1593" i="4" l="1"/>
  <c r="G1594" i="4" l="1"/>
  <c r="G1595" i="4" l="1"/>
  <c r="G1596" i="4" l="1"/>
  <c r="G1597" i="4" l="1"/>
  <c r="G1598" i="4" l="1"/>
  <c r="G1599" i="4" l="1"/>
  <c r="G1600" i="4" l="1"/>
  <c r="G1601" i="4" l="1"/>
  <c r="G1602" i="4" l="1"/>
  <c r="G1603" i="4" l="1"/>
  <c r="G1604" i="4" l="1"/>
  <c r="G1605" i="4" l="1"/>
  <c r="G1606" i="4" l="1"/>
  <c r="G1607" i="4" l="1"/>
  <c r="G1608" i="4" l="1"/>
  <c r="G1609" i="4" l="1"/>
  <c r="G1610" i="4" l="1"/>
  <c r="G1611" i="4" l="1"/>
  <c r="G1612" i="4" l="1"/>
  <c r="G1613" i="4" l="1"/>
  <c r="G1614" i="4" l="1"/>
  <c r="G1615" i="4" l="1"/>
  <c r="G1616" i="4" l="1"/>
  <c r="G1617" i="4" l="1"/>
  <c r="G1618" i="4" l="1"/>
  <c r="G1619" i="4" l="1"/>
  <c r="G1620" i="4" l="1"/>
  <c r="G1621" i="4" l="1"/>
  <c r="G1622" i="4" l="1"/>
  <c r="G1623" i="4" l="1"/>
  <c r="G1624" i="4" l="1"/>
  <c r="G1625" i="4" l="1"/>
  <c r="G1626" i="4" l="1"/>
  <c r="G1627" i="4" l="1"/>
  <c r="G1628" i="4" l="1"/>
  <c r="G1629" i="4" l="1"/>
  <c r="G1630" i="4" l="1"/>
  <c r="G1631" i="4" l="1"/>
  <c r="G1632" i="4" l="1"/>
  <c r="G1633" i="4" l="1"/>
  <c r="G1634" i="4" l="1"/>
  <c r="G1635" i="4" l="1"/>
  <c r="G1636" i="4" l="1"/>
  <c r="G1637" i="4" l="1"/>
  <c r="G1638" i="4" l="1"/>
  <c r="G1639" i="4" l="1"/>
  <c r="G1640" i="4" l="1"/>
  <c r="G1641" i="4" l="1"/>
  <c r="G1642" i="4" l="1"/>
  <c r="G1643" i="4" l="1"/>
  <c r="G1644" i="4" l="1"/>
  <c r="G1645" i="4" l="1"/>
  <c r="G1646" i="4" l="1"/>
  <c r="G1647" i="4" l="1"/>
  <c r="G1648" i="4" l="1"/>
  <c r="G1649" i="4" l="1"/>
  <c r="G1650" i="4" l="1"/>
  <c r="G1651" i="4" l="1"/>
  <c r="G1652" i="4" l="1"/>
  <c r="G1653" i="4" l="1"/>
  <c r="G1654" i="4" l="1"/>
  <c r="G1655" i="4" l="1"/>
  <c r="G1656" i="4" l="1"/>
  <c r="G1657" i="4" l="1"/>
  <c r="G1658" i="4" l="1"/>
  <c r="G1659" i="4" l="1"/>
  <c r="G1660" i="4" l="1"/>
  <c r="G1661" i="4" l="1"/>
  <c r="G1662" i="4" l="1"/>
  <c r="G1663" i="4" l="1"/>
  <c r="G1664" i="4" l="1"/>
  <c r="G1665" i="4" l="1"/>
  <c r="G1666" i="4" l="1"/>
  <c r="G1667" i="4" l="1"/>
  <c r="G1668" i="4" l="1"/>
  <c r="G1669" i="4" l="1"/>
  <c r="G1670" i="4" l="1"/>
  <c r="G1671" i="4" l="1"/>
  <c r="G1672" i="4" l="1"/>
  <c r="G1673" i="4" l="1"/>
  <c r="G1674" i="4" l="1"/>
  <c r="G1675" i="4" l="1"/>
  <c r="G1676" i="4" l="1"/>
  <c r="G1677" i="4" l="1"/>
  <c r="G1678" i="4" l="1"/>
  <c r="G1679" i="4" l="1"/>
  <c r="G1680" i="4" l="1"/>
  <c r="G1681" i="4" l="1"/>
  <c r="G1682" i="4" l="1"/>
  <c r="G1683" i="4" l="1"/>
  <c r="G1684" i="4" l="1"/>
  <c r="G1685" i="4" l="1"/>
  <c r="G1686" i="4" l="1"/>
  <c r="G1687" i="4" l="1"/>
  <c r="G1688" i="4" l="1"/>
  <c r="G1689" i="4" l="1"/>
  <c r="G1690" i="4" l="1"/>
  <c r="G1691" i="4" l="1"/>
  <c r="G1692" i="4" l="1"/>
  <c r="G1693" i="4" l="1"/>
  <c r="G1694" i="4" l="1"/>
  <c r="G1695" i="4" l="1"/>
  <c r="G1696" i="4" l="1"/>
  <c r="G1697" i="4" l="1"/>
  <c r="G1698" i="4" l="1"/>
  <c r="G1699" i="4" l="1"/>
  <c r="G1700" i="4" l="1"/>
  <c r="G1701" i="4" l="1"/>
  <c r="G1702" i="4" l="1"/>
  <c r="G1703" i="4" l="1"/>
  <c r="G1704" i="4" l="1"/>
  <c r="G1705" i="4" l="1"/>
  <c r="G1706" i="4" l="1"/>
  <c r="G1707" i="4" l="1"/>
  <c r="G1708" i="4" l="1"/>
  <c r="G1709" i="4" l="1"/>
  <c r="G1710" i="4" l="1"/>
  <c r="G1711" i="4" l="1"/>
  <c r="G1712" i="4" l="1"/>
  <c r="G1713" i="4" l="1"/>
  <c r="G1714" i="4" l="1"/>
  <c r="G1715" i="4" l="1"/>
  <c r="G1716" i="4" l="1"/>
  <c r="G1717" i="4" l="1"/>
  <c r="G1718" i="4" l="1"/>
  <c r="G1719" i="4" l="1"/>
  <c r="G1720" i="4" l="1"/>
  <c r="G1721" i="4" l="1"/>
  <c r="G1722" i="4" l="1"/>
  <c r="G1723" i="4" l="1"/>
  <c r="G1724" i="4" l="1"/>
  <c r="G1725" i="4" l="1"/>
  <c r="G1726" i="4" l="1"/>
  <c r="G1727" i="4" l="1"/>
  <c r="G1728" i="4" l="1"/>
  <c r="G1729" i="4" l="1"/>
  <c r="G1730" i="4" l="1"/>
  <c r="G1731" i="4" l="1"/>
  <c r="G1732" i="4" l="1"/>
  <c r="G1733" i="4" l="1"/>
  <c r="G1734" i="4" l="1"/>
  <c r="G1735" i="4" l="1"/>
  <c r="G1736" i="4" l="1"/>
  <c r="G1737" i="4" l="1"/>
  <c r="G1738" i="4" l="1"/>
  <c r="G1739" i="4" l="1"/>
  <c r="G1740" i="4" l="1"/>
  <c r="G1741" i="4" l="1"/>
  <c r="G1742" i="4" l="1"/>
  <c r="G1743" i="4" l="1"/>
  <c r="G1744" i="4" l="1"/>
  <c r="G1745" i="4" l="1"/>
  <c r="G1746" i="4" l="1"/>
  <c r="G1747" i="4" l="1"/>
  <c r="G1748" i="4" l="1"/>
  <c r="G1749" i="4" l="1"/>
  <c r="G1750" i="4" l="1"/>
  <c r="G1751" i="4" l="1"/>
  <c r="G1752" i="4" l="1"/>
  <c r="G1753" i="4" l="1"/>
  <c r="G1754" i="4" l="1"/>
  <c r="G1755" i="4" l="1"/>
  <c r="G1756" i="4" l="1"/>
  <c r="G1757" i="4" l="1"/>
  <c r="G1758" i="4" l="1"/>
  <c r="G1759" i="4" l="1"/>
  <c r="G1760" i="4" l="1"/>
  <c r="G1761" i="4" l="1"/>
  <c r="G1762" i="4" l="1"/>
  <c r="G1763" i="4" l="1"/>
  <c r="G1764" i="4" l="1"/>
  <c r="G1765" i="4" l="1"/>
  <c r="G1766" i="4" l="1"/>
  <c r="G1767" i="4" l="1"/>
  <c r="G1768" i="4" l="1"/>
  <c r="G1769" i="4" l="1"/>
  <c r="G1770" i="4" l="1"/>
  <c r="G1771" i="4" l="1"/>
  <c r="G1772" i="4" l="1"/>
  <c r="G1773" i="4" l="1"/>
  <c r="G1774" i="4" l="1"/>
  <c r="G1775" i="4" l="1"/>
  <c r="G1776" i="4" l="1"/>
  <c r="G1777" i="4" l="1"/>
  <c r="G1778" i="4" l="1"/>
  <c r="G1779" i="4" l="1"/>
  <c r="G1781" i="4" l="1"/>
  <c r="G1780" i="4"/>
</calcChain>
</file>

<file path=xl/sharedStrings.xml><?xml version="1.0" encoding="utf-8"?>
<sst xmlns="http://schemas.openxmlformats.org/spreadsheetml/2006/main" count="566" uniqueCount="228">
  <si>
    <t>//story[0] === Story Text</t>
  </si>
  <si>
    <t>//story[1] === Bubble 1 === ce que le personnage 1 dit</t>
  </si>
  <si>
    <t>//story[2] === Character 1</t>
  </si>
  <si>
    <t>//story[3] === Bubble 2</t>
  </si>
  <si>
    <t>//story[4] === Character 2</t>
  </si>
  <si>
    <t>//story[5] === Location</t>
  </si>
  <si>
    <t>//story[6] === Special Option: Specific state of this slide</t>
  </si>
  <si>
    <t>/*</t>
  </si>
  <si>
    <t>This is the state of the slide</t>
  </si>
  <si>
    <t>Link =</t>
  </si>
  <si>
    <t>x &gt; 0 -&gt; number represents the array number of the slide to go to</t>
  </si>
  <si>
    <t>-1 -&gt; Next slide</t>
  </si>
  <si>
    <t>-2 -&gt; Unlimited navigation</t>
  </si>
  <si>
    <t>-3 -&gt; Special form (Choose your department)</t>
  </si>
  <si>
    <t>-4 -&gt; Enable Choice of Romance &amp; Friendship</t>
  </si>
  <si>
    <t>-5 -&gt; Enable multiple choices (3)</t>
  </si>
  <si>
    <t>-6 -&gt; we look at past links (we enable variables 18 &amp; 19)</t>
  </si>
  <si>
    <t>*/</t>
  </si>
  <si>
    <t>//story[7] === Objective -&gt; "0" is no objective, all other numbers are specific cases</t>
  </si>
  <si>
    <t xml:space="preserve">/* </t>
  </si>
  <si>
    <t>Objectives:</t>
  </si>
  <si>
    <t>1: entrance</t>
  </si>
  <si>
    <t>2: hall1</t>
  </si>
  <si>
    <t>3: class1</t>
  </si>
  <si>
    <t>4: class2</t>
  </si>
  <si>
    <t>5: hall2</t>
  </si>
  <si>
    <t>6: cafeteria</t>
  </si>
  <si>
    <t>7: cafeteriaLounge</t>
  </si>
  <si>
    <t>8: cafeteriaOutside</t>
  </si>
  <si>
    <t>9: garden</t>
  </si>
  <si>
    <t>10: gym</t>
  </si>
  <si>
    <t>11: dormHall</t>
  </si>
  <si>
    <t>12: dorm</t>
  </si>
  <si>
    <t>13: dormBathroom</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</si>
  <si>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</si>
  <si>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</si>
  <si>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</si>
  <si>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Pour les 3 links:</t>
  </si>
  <si>
    <t xml:space="preserve">-6 -&gt; Enable multiple choices (2) </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</si>
  <si>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</si>
  <si>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</si>
  <si>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</si>
  <si>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</si>
  <si>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</si>
  <si>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</si>
  <si>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//story[17] === visited -&gt; FALSE by default, TRUE si le joueur a visité la slide</t>
  </si>
  <si>
    <t>//story[18] === Point of interest -&gt; -1 by defaut, we look if we have visited slide X so that we can manipulate that information</t>
  </si>
  <si>
    <t>//story[19] === landing slide -&gt; -1 by defaut, but we go to a specific slide after the current one</t>
  </si>
  <si>
    <t>(The trip to Arlington was long, but I’m finally here!)</t>
  </si>
  <si>
    <t>(I’ve worked so hard to get here, but I’m ready to start fresh at this school.)</t>
  </si>
  <si>
    <t>(I watched the shuttle that carried me here from the airport drive away as I sat my suitcase down on the ground.)</t>
  </si>
  <si>
    <t>(This is so exciting! Everybody here looks so...famous.)</t>
  </si>
  <si>
    <t>(...)</t>
  </si>
  <si>
    <t>(I desperately looked around to spot a friendly face, someone I could get help from, but as my eyes scanned the entrance of the school my heart started to sink.)</t>
  </si>
  <si>
    <t>(No matter where I looked, nobody was smiling or laughing. The students there looked so firm and... unreachable.)</t>
  </si>
  <si>
    <t>(There was an emptiness in my stomach as I remembered my friends and family back home.)</t>
  </si>
  <si>
    <t>(I miss them. There’s something about this place that makes me feel like I don’t belong.)</t>
  </si>
  <si>
    <t>(I can’t go back now. I’ve worked too hard for this. Arlington Academy only accepts 10 scholarship students per year and I’m not going to waste this opportunity. Mom and Dad would be so disappointed...)</t>
  </si>
  <si>
    <t>(I firmly grasped the handle of my suitcase.)</t>
  </si>
  <si>
    <t>(I needed to find someone.)</t>
  </si>
  <si>
    <t>(I jumped out of surprise.)</t>
  </si>
  <si>
    <t>(Next)</t>
  </si>
  <si>
    <t>(Ugh, I hate paperwork. But at least now I’m not completely lost.)</t>
  </si>
  <si>
    <t>Click here to submit</t>
  </si>
  <si>
    <t>Woah, it’s really nice. (This dorm room looks more expensive than my whole apartment back home...)</t>
  </si>
  <si>
    <t>(I may as well write out my life story at this rate.)</t>
  </si>
  <si>
    <t>Of course, I understand.</t>
  </si>
  <si>
    <t>Alright!</t>
  </si>
  <si>
    <t>*Pant* Why do I feel so tired?</t>
  </si>
  <si>
    <t>Nice!</t>
  </si>
  <si>
    <t>That sounds awesome!</t>
  </si>
  <si>
    <t>I’ll make sure to remember that!</t>
  </si>
  <si>
    <t>Wait, how will I be able to tell the difference?</t>
  </si>
  <si>
    <t>Got it!</t>
  </si>
  <si>
    <t>Pfff. That sounds easy enough. How hard can it be to make friends?</t>
  </si>
  <si>
    <t>(I remembered how nobody was smiling at the entrance of the school earlier. I hope I can make some friends!)</t>
  </si>
  <si>
    <t>Uh yeah…(Shoot, they looked a little mad.)</t>
  </si>
  <si>
    <t>See you around! (That went really well! But what do they mean by “tutorial”? This isn’t a video game!)</t>
  </si>
  <si>
    <t>Later! (That went pretty well.)</t>
  </si>
  <si>
    <t>Okay, I’ll have to brush up on my social skills.</t>
  </si>
  <si>
    <t>I’ll get better, you’ll see! There’s no way I’m missing the opportunity to make new friends!</t>
  </si>
  <si>
    <t>Sweet!</t>
  </si>
  <si>
    <t>That’s pretty nice of her.</t>
  </si>
  <si>
    <t>Oh, I see. (I suddenly felt a little nervous.)</t>
  </si>
  <si>
    <t>(We walked until we met a beautiful lady in the hallway.)</t>
  </si>
  <si>
    <t>(She had an aura of power and mystery… I felt intimidated and amazed at the same time. (Character X) handed her the paperwork I filled out.)</t>
  </si>
  <si>
    <t>(Lady Arlington turned to look at us.)</t>
  </si>
  <si>
    <t>(Hey eyes met mine and...)</t>
  </si>
  <si>
    <t>(She almost dropped my paperwork on the ground.)</t>
  </si>
  <si>
    <t>W-Wait! (But –Character X- just left the hallway, leaving me alone with the Principal.)</t>
  </si>
  <si>
    <t>(Her look lingered for a couple of seconds. I could feel myself beginning to sweat a little as her eyes pierced my soul.)</t>
  </si>
  <si>
    <t>(Shoot, I don’t know what to do! Where is my dorm? Where are my classes? Is there anything I should do before unpacking? I should ask someone.)</t>
  </si>
  <si>
    <t>*Sigh*</t>
  </si>
  <si>
    <t>W-Whoa! Hello!</t>
  </si>
  <si>
    <t>(They handed me several papers, all filled with questions I had to answer.)</t>
  </si>
  <si>
    <t>There, all done.</t>
  </si>
  <si>
    <t>(That was the weirdest medical form I have ever filled out...)</t>
  </si>
  <si>
    <t>Index</t>
  </si>
  <si>
    <t>(Once you are done exploring, click here to proceed)</t>
  </si>
  <si>
    <t>Told you it would be easy!</t>
  </si>
  <si>
    <t>(Lady Arlington was probably in her forties, considering her position in the school, but she looked much younger.)</t>
  </si>
  <si>
    <t>(The principal looked at me as if she saw a ghost. It felt very awkward and I didn’t know where to look.)</t>
  </si>
  <si>
    <t>(END OF CHAPTER 0)</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</si>
  <si>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</si>
  <si>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</si>
  <si>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</si>
  <si>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</si>
  <si>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</si>
  <si>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</si>
  <si>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</si>
  <si>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</si>
  <si>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</si>
  <si>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</si>
  <si>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</si>
  <si>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</si>
  <si>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</si>
  <si>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</si>
  <si>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</si>
  <si>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</si>
  <si>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Infinity meter consequence</t>
  </si>
  <si>
    <t>isVisited?</t>
  </si>
  <si>
    <t>Point of Interest</t>
  </si>
  <si>
    <t>Landing Slide</t>
  </si>
  <si>
    <t>Hi there!</t>
  </si>
  <si>
    <t>It’s nice to meet you! Now, follow me please. Before I show you where your dorm and classrooms are, you have some paperwork to fill.</t>
  </si>
  <si>
    <t>It’s important for the school’s administration to know as much about you as possible so that Arlington can give you the education you need to tackle the world when you graduate.</t>
  </si>
  <si>
    <t>First, fill in the Academic Information Form. Arlington has 7 faculties in total: Business and Commerce, Pure and Applied Sciences, Medical Sciences, Fine Arts, Performing Arts, Fashion, and Athletics.</t>
  </si>
  <si>
    <t>Excellent!</t>
  </si>
  <si>
    <t>This is where you’re going to be staying until the end of high school!</t>
  </si>
  <si>
    <t>The last thing I’m going to need you to do is to fill out this medical form. This is an important part of your file.</t>
  </si>
  <si>
    <t>Now that you know where your dorm is, try exploring the school a little.</t>
  </si>
  <si>
    <t>I’ll be waiting for you in the hallway.</t>
  </si>
  <si>
    <t>Hi again!</t>
  </si>
  <si>
    <t>Each movement you make around the school will take out one energy point from your total energy.</t>
  </si>
  <si>
    <t>Each day you log in, you’ll automatically receive 10 energy points.</t>
  </si>
  <si>
    <t>Plus, the more days in a row you log in, the more energy points you will receive. If you log in two days in a row, you’ll get 15 points. If you log in three days in a row, you’ll get 20 points. Four days in a row is 25 points and five days in a row is a whopping 30 points!</t>
  </si>
  <si>
    <t>Be careful! If you miss one day, you’ll go back to 10 points.</t>
  </si>
  <si>
    <t>Some people will be relatively easy to get along with, others… not so much.</t>
  </si>
  <si>
    <t>All the characters you’re going to meet will have an “attraction meter”. You will have several dialogue choices. You’re going to have to choose whether you want your choices to build on your friendship with them, or your romance.</t>
  </si>
  <si>
    <t>Friendship dialogue options will be indicated with a handshake button while romance dialogue options will be indicated with a heart button!</t>
  </si>
  <si>
    <t>Furthermore, if you choose to just stay friends with a character and only pick friendship dialogue options, your attraction meter will only go up to a certain number, not one point more.</t>
  </si>
  <si>
    <t>Once you choose, you’ll have to make yet another choice of dialogues that will either raise, drop, or leave your attraction meter as it is.</t>
  </si>
  <si>
    <t>Choose wisely! If your attraction meter is too low, you will not get the date you want with your favorite character at the end of each chapter.</t>
  </si>
  <si>
    <t>Haha! You’ll find that the students at Arlington Academy aren’t as simple to figure out.</t>
  </si>
  <si>
    <t>Go ahead and give it a try. I think I see someone in Classroom 1. Talk to them and see if you can make the right choice.</t>
  </si>
  <si>
    <t>Hi! You must be a new scholarship student. Welcome to Arlington!</t>
  </si>
  <si>
    <t>You look pretty tired, you should get back to your dorm and take a nap. See ya!</t>
  </si>
  <si>
    <t>That’s the spirit! I’ll let you finish the tutorial, you’re almost done. See you around!</t>
  </si>
  <si>
    <t>“Easy” you said?</t>
  </si>
  <si>
    <t>Not bad, but not perfect either.</t>
  </si>
  <si>
    <t>It looks like I underestimated you. That interaction was pretty smooth.</t>
  </si>
  <si>
    <t>I’ll take you to the principal, Lady Arlington. She insists on welcoming all new students at the beginning of each year.</t>
  </si>
  <si>
    <t>HA! She’s nice alright… until you start breaking any rules.</t>
  </si>
  <si>
    <t>Here’s one of the new scholarship students Mrs. Arlington!</t>
  </si>
  <si>
    <t>C-Could it be…that you are...?</t>
  </si>
  <si>
    <t>Well, this feels a bit awkward...so I’m going to head out. I’ve got a game to develop. Good luck and have fun at Arlington!</t>
  </si>
  <si>
    <t>Haha! Well it seems like you’re ready to start your adventure here at Arlington.</t>
  </si>
  <si>
    <t>Aw, it’s no biggie. I’m glad to meet a new player. I’ll let you finish the tutorial, you’re almost done. See you around!</t>
  </si>
  <si>
    <t>Only romance dialogue options will make your attraction meter with a character reach its max.</t>
  </si>
  <si>
    <t>You’ll need your energy to fulfill your destiny here at Arlington Academy. You will also meet a lot of characters that will be with you until the very end.</t>
  </si>
  <si>
    <t>Oh! I forgot to tell you about energy.</t>
  </si>
  <si>
    <t>Thanks! All the paperwork is now done!</t>
  </si>
  <si>
    <t>Go inside!</t>
  </si>
  <si>
    <t>Thank you! Now let me show you where your dorm is.</t>
  </si>
  <si>
    <t>2 - Expression</t>
  </si>
  <si>
    <t>chara X</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</si>
  <si>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</si>
  <si>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</si>
  <si>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</si>
  <si>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</si>
  <si>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</si>
  <si>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</si>
  <si>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</si>
  <si>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</si>
  <si>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</si>
  <si>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</si>
  <si>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</si>
  <si>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</si>
  <si>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</si>
  <si>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</si>
  <si>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</si>
  <si>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</si>
  <si>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</si>
  <si>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</si>
  <si>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</si>
  <si>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</si>
  <si>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</si>
  <si>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</si>
  <si>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</si>
  <si>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4 - Expression</t>
  </si>
  <si>
    <t>Thank you, I’ll be handling it from no-</t>
  </si>
  <si>
    <t>*GASP*</t>
  </si>
  <si>
    <t>blackScreen</t>
  </si>
  <si>
    <t>entrance</t>
  </si>
  <si>
    <t>hall1</t>
  </si>
  <si>
    <t>dorm</t>
  </si>
  <si>
    <t>class1</t>
  </si>
  <si>
    <t>Commentaire</t>
  </si>
  <si>
    <t>ghost slide</t>
  </si>
  <si>
    <t>Auto Commentaire</t>
  </si>
  <si>
    <t>Full Commentaire</t>
  </si>
  <si>
    <t>New Objective: Go Talk to the Person inside Hallway 1</t>
  </si>
  <si>
    <t>New Objective: Explore the School!</t>
  </si>
  <si>
    <t>New Objective: Go Talk to the Person inside Classroom 1</t>
  </si>
  <si>
    <t>Yeah, hi.</t>
  </si>
  <si>
    <t>And...who are you?</t>
  </si>
  <si>
    <t>Hi! I’m " + user.username + ". It’s nice to meet you!</t>
  </si>
  <si>
    <t>Thank you! I'm so excited to start!</t>
  </si>
  <si>
    <t>Thank you! It feels really nice to be so warmly welcomed!</t>
  </si>
  <si>
    <t>Comment</t>
  </si>
  <si>
    <t>-</t>
  </si>
  <si>
    <t>Hi " + CharaX_username + " ! (Finally, a smiling face!)</t>
  </si>
  <si>
    <t>(I already knew about those but hearing " + CharaX_username + " list them makes it feel all too real...)</t>
  </si>
  <si>
    <t>My name is " + CharaX_username + " and I was assigned by the principal to help you with all the formalities here at Arlington.</t>
  </si>
  <si>
    <t>Hi! I'm " + user.username + ".</t>
  </si>
  <si>
    <t>I’m " + CharaY_username + " ! It’s nice to meet you. I bet you still have tons of things to unpack, so I’ll see you later!</t>
  </si>
  <si>
    <t>My name is " + CharaY_username + ". You look pretty tired. I’ll let you get back to your dorm to get some rest. See ya!</t>
  </si>
  <si>
    <t>I’m " + CharaY_username + "! It’s nice to meet you too! I bet you still have tons of things to unpack, so I’ll see you later!</t>
  </si>
  <si>
    <t>Rows</t>
  </si>
  <si>
    <t>Columns</t>
  </si>
  <si>
    <t>Column</t>
  </si>
  <si>
    <t>Row</t>
  </si>
  <si>
    <t xml:space="preserve"> </t>
  </si>
  <si>
    <t>COPY - PASTE</t>
  </si>
  <si>
    <t>C</t>
  </si>
  <si>
    <t>Department Form</t>
  </si>
  <si>
    <t>Hehe, sorry. I didn’t mean to startle you. You must be our new scholar.</t>
  </si>
  <si>
    <t>Choose your name Form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</si>
</sst>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sz val="8"/>
      <color rgb="FF676867"/>
      <name val="Consolas"/>
      <family val="3"/>
    </font>
    <font>
      <sz val="8"/>
      <color rgb="FF6089B4"/>
      <name val="Consolas"/>
      <family val="3"/>
    </font>
    <font>
      <b/>
      <sz val="8"/>
      <name val="Consolas"/>
      <family val="3"/>
    </font>
    <font>
      <sz val="8"/>
      <name val="Consolas"/>
      <family val="3"/>
    </font>
    <font>
      <sz val="8"/>
      <color theme="1"/>
      <name val="Consolas"/>
      <family val="3"/>
    </font>
    <font>
      <b/>
      <sz val="8"/>
      <color theme="1"/>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28">
    <xf numFmtId="0" fontId="0" fillId="0" borderId="0" xfId="0"/>
    <xf numFmtId="0" fontId="2" fillId="0" borderId="0" xfId="0" applyFont="1" applyAlignment="1">
      <alignment vertical="center"/>
    </xf>
    <xf numFmtId="0" fontId="2" fillId="0" borderId="0" xfId="0" applyFont="1"/>
    <xf numFmtId="0" fontId="3" fillId="0" borderId="0" xfId="0" applyFont="1" applyAlignment="1">
      <alignment vertical="center"/>
    </xf>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5" fillId="0" borderId="0" xfId="0" applyFont="1"/>
    <xf numFmtId="0" fontId="5" fillId="0" borderId="0" xfId="0" applyFont="1" applyAlignment="1">
      <alignment vertical="center"/>
    </xf>
    <xf numFmtId="0" fontId="1" fillId="0" borderId="0" xfId="0" applyFont="1" applyAlignment="1">
      <alignment vertical="center"/>
    </xf>
    <xf numFmtId="0" fontId="4" fillId="0" borderId="0" xfId="0" applyFont="1" applyAlignment="1">
      <alignment vertical="center"/>
    </xf>
    <xf numFmtId="0" fontId="2" fillId="0" borderId="1" xfId="0" applyFont="1" applyBorder="1"/>
    <xf numFmtId="0" fontId="6" fillId="0" borderId="0" xfId="0" applyFont="1"/>
    <xf numFmtId="0" fontId="6" fillId="0" borderId="0" xfId="0" applyFont="1" applyAlignment="1">
      <alignment horizontal="center"/>
    </xf>
    <xf numFmtId="0" fontId="6" fillId="0" borderId="3" xfId="0" applyFont="1" applyBorder="1"/>
    <xf numFmtId="0" fontId="6" fillId="0" borderId="4" xfId="0" applyFont="1" applyBorder="1"/>
    <xf numFmtId="0" fontId="7" fillId="0" borderId="3" xfId="0" applyFont="1" applyBorder="1"/>
    <xf numFmtId="0" fontId="6" fillId="0" borderId="1" xfId="0" applyFont="1" applyBorder="1"/>
    <xf numFmtId="0" fontId="6"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8" fillId="0" borderId="0" xfId="0" applyFont="1"/>
    <xf numFmtId="0" fontId="9" fillId="0" borderId="0" xfId="0" applyFont="1"/>
    <xf numFmtId="0" fontId="8" fillId="2" borderId="0" xfId="0" applyFont="1" applyFill="1"/>
    <xf numFmtId="0" fontId="7" fillId="0" borderId="1" xfId="0" applyFont="1" applyBorder="1" applyAlignment="1">
      <alignment horizontal="center"/>
    </xf>
  </cellXfs>
  <cellStyles count="1">
    <cellStyle name="Normal" xfId="0" builtinId="0"/>
  </cellStyles>
  <dxfs count="7">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9A9B99"/>
      <color rgb="FF6089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9"/>
  <sheetViews>
    <sheetView tabSelected="1" topLeftCell="A22" workbookViewId="0">
      <pane xSplit="1" ySplit="2" topLeftCell="B27" activePane="bottomRight" state="frozen"/>
      <selection activeCell="A22" sqref="A22"/>
      <selection pane="topRight" activeCell="B22" sqref="B22"/>
      <selection pane="bottomLeft" activeCell="A24" sqref="A24"/>
      <selection pane="bottomRight" activeCell="B55" sqref="B55"/>
    </sheetView>
  </sheetViews>
  <sheetFormatPr defaultColWidth="8.85546875" defaultRowHeight="11.25" x14ac:dyDescent="0.2"/>
  <cols>
    <col min="1" max="1" width="5.28515625" style="2" bestFit="1" customWidth="1"/>
    <col min="2" max="2" width="9.5703125" style="2" bestFit="1" customWidth="1"/>
    <col min="3" max="3" width="57.42578125" style="2" bestFit="1" customWidth="1"/>
    <col min="4" max="4" width="10.42578125" style="2" bestFit="1" customWidth="1"/>
    <col min="5" max="5" width="13.140625" style="2" customWidth="1"/>
    <col min="6" max="6" width="7.85546875" style="2" bestFit="1" customWidth="1"/>
    <col min="7" max="7" width="10.42578125" style="2" bestFit="1" customWidth="1"/>
    <col min="8" max="8" width="13.140625" style="2" customWidth="1"/>
    <col min="9" max="9" width="7.85546875" style="2" bestFit="1" customWidth="1"/>
    <col min="10" max="10" width="13.140625" style="2" bestFit="1" customWidth="1"/>
    <col min="11" max="11" width="8.7109375" style="2" bestFit="1" customWidth="1"/>
    <col min="12" max="12" width="14" style="2" bestFit="1" customWidth="1"/>
    <col min="13" max="13" width="11.28515625" style="2" bestFit="1" customWidth="1"/>
    <col min="14" max="19" width="12.140625" style="2" bestFit="1" customWidth="1"/>
    <col min="20" max="20" width="23.7109375" style="2" bestFit="1" customWidth="1"/>
    <col min="21" max="21" width="9.5703125" style="2" bestFit="1" customWidth="1"/>
    <col min="22" max="22" width="15.7109375" style="2" bestFit="1" customWidth="1"/>
    <col min="23" max="23" width="12.140625" style="2" bestFit="1" customWidth="1"/>
    <col min="24" max="24" width="10.42578125" style="11" bestFit="1" customWidth="1"/>
    <col min="25" max="26" width="14.85546875" style="2" bestFit="1" customWidth="1"/>
    <col min="27" max="16384" width="8.85546875" style="2"/>
  </cols>
  <sheetData>
    <row r="1" spans="1:20" x14ac:dyDescent="0.2">
      <c r="A1" s="2">
        <f>0</f>
        <v>0</v>
      </c>
      <c r="B1" s="2" t="s">
        <v>103</v>
      </c>
      <c r="C1" s="1" t="s">
        <v>0</v>
      </c>
      <c r="M1" s="2">
        <v>6</v>
      </c>
      <c r="R1" s="2">
        <v>7</v>
      </c>
      <c r="T1" s="2">
        <v>10</v>
      </c>
    </row>
    <row r="2" spans="1:20" x14ac:dyDescent="0.2">
      <c r="A2" s="2">
        <f>1+A1</f>
        <v>1</v>
      </c>
      <c r="B2" s="2" t="s">
        <v>108</v>
      </c>
      <c r="C2" s="1" t="s">
        <v>1</v>
      </c>
      <c r="M2" s="2" t="s">
        <v>7</v>
      </c>
      <c r="R2" s="2" t="s">
        <v>19</v>
      </c>
      <c r="T2" s="1" t="s">
        <v>7</v>
      </c>
    </row>
    <row r="3" spans="1:20" x14ac:dyDescent="0.2">
      <c r="A3" s="2">
        <f t="shared" ref="A3:A20" si="0">1+A2</f>
        <v>2</v>
      </c>
      <c r="B3" s="2" t="s">
        <v>104</v>
      </c>
      <c r="C3" s="1" t="s">
        <v>2</v>
      </c>
      <c r="M3" s="2" t="s">
        <v>8</v>
      </c>
      <c r="R3" s="2" t="s">
        <v>20</v>
      </c>
      <c r="T3" s="1" t="s">
        <v>37</v>
      </c>
    </row>
    <row r="4" spans="1:20" x14ac:dyDescent="0.2">
      <c r="A4" s="2">
        <f t="shared" si="0"/>
        <v>3</v>
      </c>
      <c r="B4" s="2" t="s">
        <v>105</v>
      </c>
      <c r="C4" s="1" t="s">
        <v>3</v>
      </c>
      <c r="M4" s="2" t="s">
        <v>9</v>
      </c>
      <c r="R4" s="2" t="s">
        <v>21</v>
      </c>
      <c r="T4" s="1" t="s">
        <v>10</v>
      </c>
    </row>
    <row r="5" spans="1:20" x14ac:dyDescent="0.2">
      <c r="A5" s="2">
        <f t="shared" si="0"/>
        <v>4</v>
      </c>
      <c r="B5" s="2" t="s">
        <v>106</v>
      </c>
      <c r="C5" s="1" t="s">
        <v>4</v>
      </c>
      <c r="M5" s="2" t="s">
        <v>10</v>
      </c>
      <c r="R5" s="2" t="s">
        <v>22</v>
      </c>
      <c r="T5" s="1" t="s">
        <v>11</v>
      </c>
    </row>
    <row r="6" spans="1:20" x14ac:dyDescent="0.2">
      <c r="A6" s="2">
        <f t="shared" si="0"/>
        <v>5</v>
      </c>
      <c r="B6" s="2" t="s">
        <v>107</v>
      </c>
      <c r="C6" s="1" t="s">
        <v>5</v>
      </c>
      <c r="M6" s="2" t="s">
        <v>11</v>
      </c>
      <c r="R6" s="2" t="s">
        <v>23</v>
      </c>
      <c r="T6" s="1" t="s">
        <v>12</v>
      </c>
    </row>
    <row r="7" spans="1:20" x14ac:dyDescent="0.2">
      <c r="A7" s="2">
        <f t="shared" si="0"/>
        <v>6</v>
      </c>
      <c r="B7" s="2" t="s">
        <v>109</v>
      </c>
      <c r="C7" s="1" t="s">
        <v>6</v>
      </c>
      <c r="M7" s="2" t="s">
        <v>12</v>
      </c>
      <c r="R7" s="2" t="s">
        <v>24</v>
      </c>
      <c r="T7" s="1" t="s">
        <v>13</v>
      </c>
    </row>
    <row r="8" spans="1:20" x14ac:dyDescent="0.2">
      <c r="A8" s="2">
        <f t="shared" si="0"/>
        <v>7</v>
      </c>
      <c r="B8" s="2" t="s">
        <v>110</v>
      </c>
      <c r="C8" s="1" t="s">
        <v>18</v>
      </c>
      <c r="M8" s="2" t="s">
        <v>13</v>
      </c>
      <c r="R8" s="2" t="s">
        <v>25</v>
      </c>
      <c r="T8" s="1" t="s">
        <v>14</v>
      </c>
    </row>
    <row r="9" spans="1:20" x14ac:dyDescent="0.2">
      <c r="A9" s="2">
        <f t="shared" si="0"/>
        <v>8</v>
      </c>
      <c r="B9" s="2" t="s">
        <v>111</v>
      </c>
      <c r="C9" s="1" t="s">
        <v>34</v>
      </c>
      <c r="M9" s="2" t="s">
        <v>14</v>
      </c>
      <c r="R9" s="2" t="s">
        <v>26</v>
      </c>
      <c r="T9" s="1" t="s">
        <v>15</v>
      </c>
    </row>
    <row r="10" spans="1:20" x14ac:dyDescent="0.2">
      <c r="A10" s="2">
        <f t="shared" si="0"/>
        <v>9</v>
      </c>
      <c r="B10" s="2" t="s">
        <v>112</v>
      </c>
      <c r="C10" s="1" t="s">
        <v>35</v>
      </c>
      <c r="M10" s="2" t="s">
        <v>15</v>
      </c>
      <c r="R10" s="2" t="s">
        <v>27</v>
      </c>
      <c r="T10" s="1" t="s">
        <v>38</v>
      </c>
    </row>
    <row r="11" spans="1:20" x14ac:dyDescent="0.2">
      <c r="A11" s="2">
        <f t="shared" si="0"/>
        <v>10</v>
      </c>
      <c r="B11" s="2" t="s">
        <v>113</v>
      </c>
      <c r="C11" s="1" t="s">
        <v>36</v>
      </c>
      <c r="M11" s="2" t="s">
        <v>16</v>
      </c>
      <c r="R11" s="2" t="s">
        <v>28</v>
      </c>
      <c r="T11" s="1" t="s">
        <v>17</v>
      </c>
    </row>
    <row r="12" spans="1:20" x14ac:dyDescent="0.2">
      <c r="A12" s="2">
        <f t="shared" si="0"/>
        <v>11</v>
      </c>
      <c r="B12" s="2" t="s">
        <v>114</v>
      </c>
      <c r="C12" s="1" t="s">
        <v>39</v>
      </c>
      <c r="M12" s="2" t="s">
        <v>17</v>
      </c>
      <c r="R12" s="2" t="s">
        <v>29</v>
      </c>
    </row>
    <row r="13" spans="1:20" x14ac:dyDescent="0.2">
      <c r="A13" s="2">
        <f t="shared" si="0"/>
        <v>12</v>
      </c>
      <c r="B13" s="2" t="s">
        <v>115</v>
      </c>
      <c r="C13" s="1" t="s">
        <v>40</v>
      </c>
      <c r="R13" s="2" t="s">
        <v>30</v>
      </c>
    </row>
    <row r="14" spans="1:20" x14ac:dyDescent="0.2">
      <c r="A14" s="2">
        <f t="shared" si="0"/>
        <v>13</v>
      </c>
      <c r="B14" s="2" t="s">
        <v>116</v>
      </c>
      <c r="C14" s="1" t="s">
        <v>41</v>
      </c>
      <c r="R14" s="2" t="s">
        <v>31</v>
      </c>
    </row>
    <row r="15" spans="1:20" x14ac:dyDescent="0.2">
      <c r="A15" s="2">
        <f t="shared" si="0"/>
        <v>14</v>
      </c>
      <c r="B15" s="2" t="s">
        <v>117</v>
      </c>
      <c r="C15" s="1" t="s">
        <v>42</v>
      </c>
      <c r="R15" s="2" t="s">
        <v>32</v>
      </c>
    </row>
    <row r="16" spans="1:20" x14ac:dyDescent="0.2">
      <c r="A16" s="2">
        <f t="shared" si="0"/>
        <v>15</v>
      </c>
      <c r="B16" s="2" t="s">
        <v>118</v>
      </c>
      <c r="C16" s="1" t="s">
        <v>43</v>
      </c>
      <c r="R16" s="2" t="s">
        <v>33</v>
      </c>
    </row>
    <row r="17" spans="1:26" x14ac:dyDescent="0.2">
      <c r="A17" s="2">
        <f t="shared" si="0"/>
        <v>16</v>
      </c>
      <c r="B17" s="2" t="s">
        <v>119</v>
      </c>
      <c r="C17" s="1" t="s">
        <v>44</v>
      </c>
      <c r="R17" s="2" t="s">
        <v>17</v>
      </c>
    </row>
    <row r="18" spans="1:26" x14ac:dyDescent="0.2">
      <c r="A18" s="2">
        <f t="shared" si="0"/>
        <v>17</v>
      </c>
      <c r="B18" s="2" t="s">
        <v>120</v>
      </c>
      <c r="C18" s="1" t="s">
        <v>45</v>
      </c>
    </row>
    <row r="19" spans="1:26" ht="10.15" x14ac:dyDescent="0.2">
      <c r="A19" s="2">
        <f t="shared" si="0"/>
        <v>18</v>
      </c>
      <c r="B19" s="2" t="s">
        <v>121</v>
      </c>
      <c r="C19" s="1" t="s">
        <v>46</v>
      </c>
    </row>
    <row r="20" spans="1:26" ht="10.15" x14ac:dyDescent="0.2">
      <c r="A20" s="2">
        <f t="shared" si="0"/>
        <v>19</v>
      </c>
      <c r="B20" s="2" t="s">
        <v>122</v>
      </c>
      <c r="C20" s="1" t="s">
        <v>47</v>
      </c>
    </row>
    <row r="22" spans="1:26" ht="10.15" x14ac:dyDescent="0.2">
      <c r="A22" s="12"/>
      <c r="B22" s="13" t="str">
        <f>VLOOKUP(B23, $A$1:$B$20, 2, FALSE)</f>
        <v>Story Text</v>
      </c>
      <c r="C22" s="13" t="str">
        <f t="shared" ref="C22:W22" si="1">VLOOKUP(C23, $A$1:$B$20, 2, FALSE)</f>
        <v>Bubble 1</v>
      </c>
      <c r="D22" s="13" t="str">
        <f t="shared" si="1"/>
        <v>Character 1</v>
      </c>
      <c r="E22" s="13" t="s">
        <v>210</v>
      </c>
      <c r="F22" s="13" t="str">
        <f t="shared" si="1"/>
        <v>Bubble 2</v>
      </c>
      <c r="G22" s="13" t="str">
        <f t="shared" si="1"/>
        <v>Character 2</v>
      </c>
      <c r="H22" s="13" t="s">
        <v>210</v>
      </c>
      <c r="I22" s="13" t="str">
        <f t="shared" si="1"/>
        <v>Location</v>
      </c>
      <c r="J22" s="13" t="str">
        <f t="shared" si="1"/>
        <v>Special Option</v>
      </c>
      <c r="K22" s="13" t="str">
        <f t="shared" si="1"/>
        <v>Objective</v>
      </c>
      <c r="L22" s="13" t="str">
        <f t="shared" si="1"/>
        <v>Friendship link</v>
      </c>
      <c r="M22" s="13" t="str">
        <f t="shared" si="1"/>
        <v>Romance link</v>
      </c>
      <c r="N22" s="13" t="str">
        <f t="shared" si="1"/>
        <v>Choice 1 link</v>
      </c>
      <c r="O22" s="13" t="str">
        <f t="shared" si="1"/>
        <v>Choice 2 link</v>
      </c>
      <c r="P22" s="13" t="str">
        <f t="shared" si="1"/>
        <v>Choice 3 link</v>
      </c>
      <c r="Q22" s="13" t="str">
        <f t="shared" si="1"/>
        <v>Choice 1 text</v>
      </c>
      <c r="R22" s="13" t="str">
        <f t="shared" si="1"/>
        <v>Choice 2 text</v>
      </c>
      <c r="S22" s="13" t="str">
        <f t="shared" si="1"/>
        <v>Choice 3 text</v>
      </c>
      <c r="T22" s="13" t="str">
        <f t="shared" si="1"/>
        <v>Infinity meter consequence</v>
      </c>
      <c r="U22" s="13" t="str">
        <f t="shared" si="1"/>
        <v>isVisited?</v>
      </c>
      <c r="V22" s="13" t="str">
        <f t="shared" si="1"/>
        <v>Point of Interest</v>
      </c>
      <c r="W22" s="13" t="str">
        <f t="shared" si="1"/>
        <v>Landing Slide</v>
      </c>
      <c r="X22" s="13" t="s">
        <v>197</v>
      </c>
      <c r="Y22" s="13" t="s">
        <v>199</v>
      </c>
      <c r="Z22" s="13" t="s">
        <v>200</v>
      </c>
    </row>
    <row r="23" spans="1:26" x14ac:dyDescent="0.2">
      <c r="A23" s="12" t="s">
        <v>97</v>
      </c>
      <c r="B23" s="13">
        <f>0</f>
        <v>0</v>
      </c>
      <c r="C23" s="13">
        <f>1+B23</f>
        <v>1</v>
      </c>
      <c r="D23" s="13">
        <f t="shared" ref="D23:W23" si="2">1+C23</f>
        <v>2</v>
      </c>
      <c r="E23" s="13" t="s">
        <v>164</v>
      </c>
      <c r="F23" s="13">
        <f>1+D23</f>
        <v>3</v>
      </c>
      <c r="G23" s="13">
        <f t="shared" si="2"/>
        <v>4</v>
      </c>
      <c r="H23" s="13" t="s">
        <v>189</v>
      </c>
      <c r="I23" s="13">
        <f>1+G23</f>
        <v>5</v>
      </c>
      <c r="J23" s="13">
        <f t="shared" si="2"/>
        <v>6</v>
      </c>
      <c r="K23" s="13">
        <f t="shared" si="2"/>
        <v>7</v>
      </c>
      <c r="L23" s="13">
        <f t="shared" si="2"/>
        <v>8</v>
      </c>
      <c r="M23" s="13">
        <f t="shared" si="2"/>
        <v>9</v>
      </c>
      <c r="N23" s="13">
        <f t="shared" si="2"/>
        <v>10</v>
      </c>
      <c r="O23" s="13">
        <f t="shared" si="2"/>
        <v>11</v>
      </c>
      <c r="P23" s="13">
        <f t="shared" si="2"/>
        <v>12</v>
      </c>
      <c r="Q23" s="13">
        <f t="shared" si="2"/>
        <v>13</v>
      </c>
      <c r="R23" s="13">
        <f t="shared" si="2"/>
        <v>14</v>
      </c>
      <c r="S23" s="13">
        <f t="shared" si="2"/>
        <v>15</v>
      </c>
      <c r="T23" s="13">
        <f t="shared" si="2"/>
        <v>16</v>
      </c>
      <c r="U23" s="13">
        <f t="shared" si="2"/>
        <v>17</v>
      </c>
      <c r="V23" s="13">
        <f t="shared" si="2"/>
        <v>18</v>
      </c>
      <c r="W23" s="13">
        <f t="shared" si="2"/>
        <v>19</v>
      </c>
      <c r="X23" s="13"/>
      <c r="Y23" s="13"/>
      <c r="Z23" s="13"/>
    </row>
    <row r="24" spans="1:26" x14ac:dyDescent="0.2">
      <c r="A24" s="12">
        <f>0</f>
        <v>0</v>
      </c>
      <c r="B24" s="1" t="s">
        <v>48</v>
      </c>
      <c r="C24" s="1"/>
      <c r="D24" s="8"/>
      <c r="E24" s="8"/>
      <c r="F24" s="1"/>
      <c r="G24" s="7"/>
      <c r="H24" s="7"/>
      <c r="I24" s="8" t="s">
        <v>192</v>
      </c>
      <c r="J24" s="8"/>
      <c r="K24" s="8"/>
      <c r="L24" s="8"/>
      <c r="M24" s="10"/>
      <c r="N24" s="10"/>
      <c r="T24" s="3"/>
      <c r="V24" s="1"/>
      <c r="W24" s="1"/>
      <c r="Y24" s="2" t="str">
        <f>IF(MOD(A24,5)=0, "//"&amp;A24, "")</f>
        <v>//0</v>
      </c>
      <c r="Z24" s="2" t="str">
        <f>IF(Y24&lt;&gt;"",
Y24&amp;" "&amp;X24,
IF(X24&lt;&gt;"", "//"&amp;A24&amp; " " &amp;X24, ""))</f>
        <v xml:space="preserve">//0 </v>
      </c>
    </row>
    <row r="25" spans="1:26" x14ac:dyDescent="0.2">
      <c r="A25" s="12">
        <f>1+A24</f>
        <v>1</v>
      </c>
      <c r="B25" s="1" t="s">
        <v>49</v>
      </c>
      <c r="C25" s="1"/>
      <c r="D25" s="8"/>
      <c r="E25" s="8"/>
      <c r="F25" s="1"/>
      <c r="G25" s="7"/>
      <c r="H25" s="7"/>
      <c r="I25" s="8" t="s">
        <v>193</v>
      </c>
      <c r="J25" s="8"/>
      <c r="K25" s="8"/>
      <c r="L25" s="8"/>
      <c r="M25" s="10"/>
      <c r="N25" s="10"/>
      <c r="T25" s="3"/>
      <c r="V25" s="1"/>
      <c r="W25" s="1"/>
      <c r="Y25" s="2" t="str">
        <f t="shared" ref="Y25:Y88" si="3">IF(MOD(A25,5)=0, "//"&amp;A25, "")</f>
        <v/>
      </c>
      <c r="Z25" s="2" t="str">
        <f t="shared" ref="Z25:Z88" si="4">IF(Y25&lt;&gt;"",
Y25&amp;" "&amp;X25,
IF(X25&lt;&gt;"", "//"&amp;A25&amp; " " &amp;X25, ""))</f>
        <v/>
      </c>
    </row>
    <row r="26" spans="1:26" ht="10.15" x14ac:dyDescent="0.2">
      <c r="A26" s="12">
        <f t="shared" ref="A26:A89" si="5">1+A25</f>
        <v>2</v>
      </c>
      <c r="B26" s="1" t="s">
        <v>50</v>
      </c>
      <c r="C26" s="1"/>
      <c r="D26" s="8"/>
      <c r="E26" s="8"/>
      <c r="F26" s="1"/>
      <c r="G26" s="7"/>
      <c r="H26" s="7"/>
      <c r="I26" s="8" t="s">
        <v>193</v>
      </c>
      <c r="J26" s="8"/>
      <c r="K26" s="8"/>
      <c r="L26" s="8"/>
      <c r="M26" s="10"/>
      <c r="N26" s="10"/>
      <c r="T26" s="3"/>
      <c r="V26" s="1"/>
      <c r="W26" s="1"/>
      <c r="Y26" s="2" t="str">
        <f t="shared" si="3"/>
        <v/>
      </c>
      <c r="Z26" s="2" t="str">
        <f t="shared" si="4"/>
        <v/>
      </c>
    </row>
    <row r="27" spans="1:26" ht="10.15" x14ac:dyDescent="0.2">
      <c r="A27" s="12">
        <f t="shared" si="5"/>
        <v>3</v>
      </c>
      <c r="B27" s="1" t="s">
        <v>51</v>
      </c>
      <c r="C27" s="1"/>
      <c r="D27" s="8"/>
      <c r="E27" s="8"/>
      <c r="F27" s="1"/>
      <c r="G27" s="7"/>
      <c r="H27" s="7"/>
      <c r="I27" s="8" t="s">
        <v>193</v>
      </c>
      <c r="J27" s="8"/>
      <c r="K27" s="8"/>
      <c r="L27" s="8"/>
      <c r="M27" s="10"/>
      <c r="N27" s="10"/>
      <c r="T27" s="3"/>
      <c r="V27" s="1"/>
      <c r="W27" s="1"/>
      <c r="Y27" s="2" t="str">
        <f t="shared" si="3"/>
        <v/>
      </c>
      <c r="Z27" s="2" t="str">
        <f t="shared" si="4"/>
        <v/>
      </c>
    </row>
    <row r="28" spans="1:26" ht="10.15" x14ac:dyDescent="0.2">
      <c r="A28" s="12">
        <f t="shared" si="5"/>
        <v>4</v>
      </c>
      <c r="B28" s="1" t="s">
        <v>52</v>
      </c>
      <c r="C28" s="1"/>
      <c r="D28" s="8"/>
      <c r="E28" s="8"/>
      <c r="F28" s="1"/>
      <c r="G28" s="7"/>
      <c r="H28" s="7"/>
      <c r="I28" s="8" t="s">
        <v>193</v>
      </c>
      <c r="J28" s="8"/>
      <c r="K28" s="8"/>
      <c r="L28" s="8"/>
      <c r="M28" s="10"/>
      <c r="N28" s="10"/>
      <c r="T28" s="3"/>
      <c r="V28" s="1"/>
      <c r="W28" s="1"/>
      <c r="Y28" s="2" t="str">
        <f t="shared" si="3"/>
        <v/>
      </c>
      <c r="Z28" s="2" t="str">
        <f t="shared" si="4"/>
        <v/>
      </c>
    </row>
    <row r="29" spans="1:26" x14ac:dyDescent="0.2">
      <c r="A29" s="12">
        <f t="shared" si="5"/>
        <v>5</v>
      </c>
      <c r="B29" s="1" t="s">
        <v>91</v>
      </c>
      <c r="C29" s="1"/>
      <c r="D29" s="8"/>
      <c r="E29" s="8"/>
      <c r="F29" s="1"/>
      <c r="G29" s="7"/>
      <c r="H29" s="7"/>
      <c r="I29" s="8" t="s">
        <v>193</v>
      </c>
      <c r="J29" s="8"/>
      <c r="K29" s="8"/>
      <c r="L29" s="8"/>
      <c r="M29" s="10"/>
      <c r="N29" s="10"/>
      <c r="T29" s="3"/>
      <c r="V29" s="1"/>
      <c r="W29" s="1"/>
      <c r="Y29" s="2" t="str">
        <f t="shared" si="3"/>
        <v>//5</v>
      </c>
      <c r="Z29" s="2" t="str">
        <f t="shared" si="4"/>
        <v xml:space="preserve">//5 </v>
      </c>
    </row>
    <row r="30" spans="1:26" ht="10.15" x14ac:dyDescent="0.2">
      <c r="A30" s="12">
        <f t="shared" si="5"/>
        <v>6</v>
      </c>
      <c r="B30" s="1" t="s">
        <v>53</v>
      </c>
      <c r="C30" s="1"/>
      <c r="D30" s="8"/>
      <c r="E30" s="8"/>
      <c r="F30" s="1"/>
      <c r="G30" s="7"/>
      <c r="H30" s="7"/>
      <c r="I30" s="8" t="s">
        <v>193</v>
      </c>
      <c r="J30" s="8"/>
      <c r="K30" s="8"/>
      <c r="L30" s="8"/>
      <c r="M30" s="10"/>
      <c r="N30" s="10"/>
      <c r="T30" s="3"/>
      <c r="V30" s="1"/>
      <c r="W30" s="1"/>
      <c r="Y30" s="2" t="str">
        <f t="shared" si="3"/>
        <v/>
      </c>
      <c r="Z30" s="2" t="str">
        <f t="shared" si="4"/>
        <v/>
      </c>
    </row>
    <row r="31" spans="1:26" ht="10.15" x14ac:dyDescent="0.2">
      <c r="A31" s="12">
        <f t="shared" si="5"/>
        <v>7</v>
      </c>
      <c r="B31" s="1" t="s">
        <v>54</v>
      </c>
      <c r="C31" s="1"/>
      <c r="D31" s="8"/>
      <c r="E31" s="8"/>
      <c r="F31" s="1"/>
      <c r="G31" s="7"/>
      <c r="H31" s="7"/>
      <c r="I31" s="8" t="s">
        <v>193</v>
      </c>
      <c r="J31" s="8"/>
      <c r="K31" s="8"/>
      <c r="L31" s="8"/>
      <c r="M31" s="10"/>
      <c r="N31" s="10"/>
      <c r="T31" s="3"/>
      <c r="V31" s="1"/>
      <c r="W31" s="1"/>
      <c r="Y31" s="2" t="str">
        <f t="shared" si="3"/>
        <v/>
      </c>
      <c r="Z31" s="2" t="str">
        <f t="shared" si="4"/>
        <v/>
      </c>
    </row>
    <row r="32" spans="1:26" ht="10.15" x14ac:dyDescent="0.2">
      <c r="A32" s="12">
        <f t="shared" si="5"/>
        <v>8</v>
      </c>
      <c r="B32" s="1" t="s">
        <v>55</v>
      </c>
      <c r="C32" s="1"/>
      <c r="D32" s="8"/>
      <c r="E32" s="8"/>
      <c r="F32" s="1"/>
      <c r="G32" s="7"/>
      <c r="H32" s="7"/>
      <c r="I32" s="8" t="s">
        <v>193</v>
      </c>
      <c r="J32" s="8"/>
      <c r="K32" s="8"/>
      <c r="L32" s="8"/>
      <c r="M32" s="10"/>
      <c r="N32" s="10"/>
      <c r="T32" s="3"/>
      <c r="V32" s="1"/>
      <c r="W32" s="1"/>
      <c r="Y32" s="2" t="str">
        <f t="shared" si="3"/>
        <v/>
      </c>
      <c r="Z32" s="2" t="str">
        <f t="shared" si="4"/>
        <v/>
      </c>
    </row>
    <row r="33" spans="1:26" x14ac:dyDescent="0.2">
      <c r="A33" s="12">
        <f t="shared" si="5"/>
        <v>9</v>
      </c>
      <c r="B33" s="1" t="s">
        <v>56</v>
      </c>
      <c r="C33" s="1"/>
      <c r="D33" s="8"/>
      <c r="E33" s="8"/>
      <c r="F33" s="1"/>
      <c r="G33" s="7"/>
      <c r="H33" s="7"/>
      <c r="I33" s="8" t="s">
        <v>193</v>
      </c>
      <c r="J33" s="8"/>
      <c r="K33" s="8"/>
      <c r="L33" s="8"/>
      <c r="M33" s="10"/>
      <c r="N33" s="10"/>
      <c r="T33" s="3"/>
      <c r="V33" s="1"/>
      <c r="W33" s="1"/>
      <c r="Y33" s="2" t="str">
        <f t="shared" si="3"/>
        <v/>
      </c>
      <c r="Z33" s="2" t="str">
        <f t="shared" si="4"/>
        <v/>
      </c>
    </row>
    <row r="34" spans="1:26" ht="10.15" x14ac:dyDescent="0.2">
      <c r="A34" s="12">
        <f t="shared" si="5"/>
        <v>10</v>
      </c>
      <c r="B34" s="1" t="s">
        <v>92</v>
      </c>
      <c r="C34" s="1"/>
      <c r="D34" s="8"/>
      <c r="E34" s="8"/>
      <c r="F34" s="1"/>
      <c r="G34" s="7"/>
      <c r="H34" s="7"/>
      <c r="I34" s="8" t="s">
        <v>193</v>
      </c>
      <c r="J34" s="8"/>
      <c r="K34" s="8"/>
      <c r="L34" s="8"/>
      <c r="M34" s="10"/>
      <c r="N34" s="10"/>
      <c r="T34" s="3"/>
      <c r="V34" s="1"/>
      <c r="W34" s="1"/>
      <c r="Y34" s="2" t="str">
        <f t="shared" si="3"/>
        <v>//10</v>
      </c>
      <c r="Z34" s="2" t="str">
        <f t="shared" si="4"/>
        <v xml:space="preserve">//10 </v>
      </c>
    </row>
    <row r="35" spans="1:26" x14ac:dyDescent="0.2">
      <c r="A35" s="12">
        <f t="shared" si="5"/>
        <v>11</v>
      </c>
      <c r="B35" s="1" t="s">
        <v>57</v>
      </c>
      <c r="C35" s="1"/>
      <c r="D35" s="8"/>
      <c r="E35" s="8"/>
      <c r="F35" s="1"/>
      <c r="G35" s="7"/>
      <c r="H35" s="7"/>
      <c r="I35" s="8" t="s">
        <v>193</v>
      </c>
      <c r="J35" s="8"/>
      <c r="K35" s="8"/>
      <c r="L35" s="8"/>
      <c r="M35" s="10"/>
      <c r="N35" s="10"/>
      <c r="T35" s="3"/>
      <c r="V35" s="1"/>
      <c r="W35" s="1"/>
      <c r="Y35" s="2" t="str">
        <f t="shared" si="3"/>
        <v/>
      </c>
      <c r="Z35" s="2" t="str">
        <f t="shared" si="4"/>
        <v/>
      </c>
    </row>
    <row r="36" spans="1:26" ht="10.15" x14ac:dyDescent="0.2">
      <c r="A36" s="12">
        <f t="shared" si="5"/>
        <v>12</v>
      </c>
      <c r="B36" s="1" t="s">
        <v>58</v>
      </c>
      <c r="C36" s="1"/>
      <c r="D36" s="8"/>
      <c r="E36" s="8"/>
      <c r="F36" s="1"/>
      <c r="G36" s="7"/>
      <c r="H36" s="7"/>
      <c r="I36" s="8" t="s">
        <v>193</v>
      </c>
      <c r="J36" s="8"/>
      <c r="K36" s="8"/>
      <c r="L36" s="8"/>
      <c r="M36" s="10"/>
      <c r="N36" s="10"/>
      <c r="T36" s="3"/>
      <c r="V36" s="1"/>
      <c r="W36" s="1"/>
      <c r="Y36" s="2" t="str">
        <f t="shared" si="3"/>
        <v/>
      </c>
      <c r="Z36" s="2" t="str">
        <f t="shared" si="4"/>
        <v/>
      </c>
    </row>
    <row r="37" spans="1:26" ht="10.15" x14ac:dyDescent="0.2">
      <c r="A37" s="12">
        <f t="shared" si="5"/>
        <v>13</v>
      </c>
      <c r="B37" s="1" t="s">
        <v>59</v>
      </c>
      <c r="C37" s="1"/>
      <c r="D37" s="8"/>
      <c r="E37" s="8"/>
      <c r="F37" s="1"/>
      <c r="G37" s="7"/>
      <c r="H37" s="7"/>
      <c r="I37" s="8" t="s">
        <v>193</v>
      </c>
      <c r="J37" s="8"/>
      <c r="K37" s="8"/>
      <c r="L37" s="8"/>
      <c r="M37" s="10"/>
      <c r="N37" s="10"/>
      <c r="T37" s="3"/>
      <c r="V37" s="1"/>
      <c r="W37" s="1"/>
      <c r="Y37" s="2" t="str">
        <f t="shared" si="3"/>
        <v/>
      </c>
      <c r="Z37" s="2" t="str">
        <f t="shared" si="4"/>
        <v/>
      </c>
    </row>
    <row r="38" spans="1:26" ht="10.15" x14ac:dyDescent="0.2">
      <c r="A38" s="12">
        <f t="shared" si="5"/>
        <v>14</v>
      </c>
      <c r="B38" s="1" t="s">
        <v>60</v>
      </c>
      <c r="C38" s="1" t="s">
        <v>123</v>
      </c>
      <c r="D38" s="8" t="s">
        <v>165</v>
      </c>
      <c r="E38" s="8" t="s">
        <v>170</v>
      </c>
      <c r="F38" s="1"/>
      <c r="G38" s="7"/>
      <c r="H38" s="7"/>
      <c r="I38" s="8" t="s">
        <v>193</v>
      </c>
      <c r="J38" s="8"/>
      <c r="K38" s="8"/>
      <c r="L38" s="8"/>
      <c r="M38" s="10"/>
      <c r="N38" s="10"/>
      <c r="T38" s="3"/>
      <c r="V38" s="1"/>
      <c r="W38" s="1"/>
      <c r="Y38" s="2" t="str">
        <f t="shared" si="3"/>
        <v/>
      </c>
      <c r="Z38" s="2" t="str">
        <f t="shared" si="4"/>
        <v/>
      </c>
    </row>
    <row r="39" spans="1:26" ht="10.15" x14ac:dyDescent="0.2">
      <c r="A39" s="12">
        <f t="shared" si="5"/>
        <v>15</v>
      </c>
      <c r="B39" s="1" t="s">
        <v>93</v>
      </c>
      <c r="C39" s="1"/>
      <c r="D39" s="8" t="s">
        <v>165</v>
      </c>
      <c r="E39" s="8" t="s">
        <v>170</v>
      </c>
      <c r="F39" s="1"/>
      <c r="G39" s="7"/>
      <c r="H39" s="7"/>
      <c r="I39" s="8" t="s">
        <v>193</v>
      </c>
      <c r="J39" s="8"/>
      <c r="K39" s="8"/>
      <c r="L39" s="8"/>
      <c r="M39" s="10"/>
      <c r="N39" s="10"/>
      <c r="T39" s="3"/>
      <c r="V39" s="1"/>
      <c r="W39" s="1"/>
      <c r="Y39" s="2" t="str">
        <f t="shared" si="3"/>
        <v>//15</v>
      </c>
      <c r="Z39" s="2" t="str">
        <f t="shared" si="4"/>
        <v xml:space="preserve">//15 </v>
      </c>
    </row>
    <row r="40" spans="1:26" x14ac:dyDescent="0.2">
      <c r="A40" s="12">
        <f t="shared" si="5"/>
        <v>16</v>
      </c>
      <c r="B40" s="1" t="s">
        <v>61</v>
      </c>
      <c r="C40" s="1" t="s">
        <v>226</v>
      </c>
      <c r="D40" s="8" t="s">
        <v>165</v>
      </c>
      <c r="E40" s="8" t="s">
        <v>171</v>
      </c>
      <c r="F40" s="1"/>
      <c r="G40" s="7"/>
      <c r="H40" s="7"/>
      <c r="I40" s="8" t="s">
        <v>193</v>
      </c>
      <c r="J40" s="8"/>
      <c r="K40" s="8"/>
      <c r="L40" s="8"/>
      <c r="M40" s="10"/>
      <c r="N40" s="10"/>
      <c r="T40" s="3"/>
      <c r="V40" s="1"/>
      <c r="W40" s="1"/>
      <c r="Y40" s="2" t="str">
        <f t="shared" si="3"/>
        <v/>
      </c>
      <c r="Z40" s="2" t="str">
        <f t="shared" si="4"/>
        <v/>
      </c>
    </row>
    <row r="41" spans="1:26" ht="10.15" x14ac:dyDescent="0.2">
      <c r="A41" s="12">
        <f t="shared" si="5"/>
        <v>17</v>
      </c>
      <c r="B41" s="1" t="s">
        <v>211</v>
      </c>
      <c r="C41" s="1" t="s">
        <v>213</v>
      </c>
      <c r="D41" s="8" t="s">
        <v>165</v>
      </c>
      <c r="E41" s="8" t="s">
        <v>170</v>
      </c>
      <c r="F41" s="1"/>
      <c r="G41" s="7"/>
      <c r="H41" s="7"/>
      <c r="I41" s="8" t="s">
        <v>193</v>
      </c>
      <c r="J41" s="8"/>
      <c r="K41" s="8"/>
      <c r="L41" s="8"/>
      <c r="M41" s="10"/>
      <c r="N41" s="10"/>
      <c r="T41" s="3"/>
      <c r="V41" s="1"/>
      <c r="W41" s="1"/>
      <c r="Y41" s="2" t="str">
        <f t="shared" si="3"/>
        <v/>
      </c>
      <c r="Z41" s="2" t="str">
        <f t="shared" si="4"/>
        <v/>
      </c>
    </row>
    <row r="42" spans="1:26" x14ac:dyDescent="0.2">
      <c r="A42" s="12">
        <f t="shared" si="5"/>
        <v>18</v>
      </c>
      <c r="B42" s="1" t="s">
        <v>62</v>
      </c>
      <c r="C42" s="1" t="s">
        <v>124</v>
      </c>
      <c r="D42" s="8" t="s">
        <v>165</v>
      </c>
      <c r="E42" s="8" t="s">
        <v>170</v>
      </c>
      <c r="F42" s="1"/>
      <c r="G42" s="7"/>
      <c r="H42" s="7"/>
      <c r="I42" s="8" t="s">
        <v>193</v>
      </c>
      <c r="J42" s="8"/>
      <c r="K42" s="8"/>
      <c r="L42" s="8"/>
      <c r="M42" s="10"/>
      <c r="N42" s="10"/>
      <c r="T42" s="3"/>
      <c r="V42" s="1"/>
      <c r="W42" s="1"/>
      <c r="Y42" s="2" t="str">
        <f t="shared" si="3"/>
        <v/>
      </c>
      <c r="Z42" s="2" t="str">
        <f t="shared" si="4"/>
        <v/>
      </c>
    </row>
    <row r="43" spans="1:26" ht="10.15" x14ac:dyDescent="0.2">
      <c r="A43" s="12">
        <f t="shared" si="5"/>
        <v>19</v>
      </c>
      <c r="B43" s="1" t="s">
        <v>162</v>
      </c>
      <c r="C43" s="1"/>
      <c r="D43" s="8"/>
      <c r="E43" s="8"/>
      <c r="F43" s="1"/>
      <c r="G43" s="7"/>
      <c r="H43" s="7"/>
      <c r="I43" s="8" t="s">
        <v>193</v>
      </c>
      <c r="J43" s="8"/>
      <c r="K43" s="8"/>
      <c r="L43" s="8"/>
      <c r="M43" s="10"/>
      <c r="N43" s="10"/>
      <c r="T43" s="3"/>
      <c r="V43" s="1"/>
      <c r="W43" s="1"/>
      <c r="Y43" s="2" t="str">
        <f t="shared" si="3"/>
        <v/>
      </c>
      <c r="Z43" s="2" t="str">
        <f t="shared" si="4"/>
        <v/>
      </c>
    </row>
    <row r="44" spans="1:26" ht="10.15" x14ac:dyDescent="0.2">
      <c r="A44" s="12">
        <f>1+A43</f>
        <v>20</v>
      </c>
      <c r="B44" s="1" t="s">
        <v>94</v>
      </c>
      <c r="C44" s="1"/>
      <c r="D44" s="8"/>
      <c r="E44" s="8"/>
      <c r="F44" s="1"/>
      <c r="G44" s="7"/>
      <c r="H44" s="7"/>
      <c r="I44" s="8" t="s">
        <v>194</v>
      </c>
      <c r="J44" s="8"/>
      <c r="K44" s="8"/>
      <c r="L44" s="8"/>
      <c r="M44" s="10"/>
      <c r="N44" s="10"/>
      <c r="T44" s="3"/>
      <c r="V44" s="1"/>
      <c r="W44" s="1"/>
      <c r="Y44" s="2" t="str">
        <f t="shared" si="3"/>
        <v>//20</v>
      </c>
      <c r="Z44" s="2" t="str">
        <f t="shared" si="4"/>
        <v xml:space="preserve">//20 </v>
      </c>
    </row>
    <row r="45" spans="1:26" x14ac:dyDescent="0.2">
      <c r="A45" s="12">
        <f t="shared" si="5"/>
        <v>21</v>
      </c>
      <c r="B45" s="1" t="s">
        <v>61</v>
      </c>
      <c r="C45" s="1" t="s">
        <v>125</v>
      </c>
      <c r="D45" s="8" t="s">
        <v>165</v>
      </c>
      <c r="E45" s="8" t="s">
        <v>170</v>
      </c>
      <c r="F45" s="1"/>
      <c r="G45" s="7"/>
      <c r="H45" s="7"/>
      <c r="I45" s="8" t="s">
        <v>194</v>
      </c>
      <c r="J45" s="8"/>
      <c r="K45" s="8"/>
      <c r="L45" s="8"/>
      <c r="M45" s="10"/>
      <c r="N45" s="10"/>
      <c r="T45" s="3"/>
      <c r="V45" s="1"/>
      <c r="W45" s="1"/>
      <c r="Y45" s="2" t="str">
        <f t="shared" si="3"/>
        <v/>
      </c>
      <c r="Z45" s="2" t="str">
        <f t="shared" si="4"/>
        <v/>
      </c>
    </row>
    <row r="46" spans="1:26" ht="10.15" x14ac:dyDescent="0.2">
      <c r="A46" s="12">
        <f t="shared" si="5"/>
        <v>22</v>
      </c>
      <c r="B46" s="1" t="s">
        <v>61</v>
      </c>
      <c r="C46" s="1" t="s">
        <v>126</v>
      </c>
      <c r="D46" s="8" t="s">
        <v>165</v>
      </c>
      <c r="E46" s="8" t="s">
        <v>170</v>
      </c>
      <c r="F46" s="1"/>
      <c r="G46" s="7"/>
      <c r="H46" s="7"/>
      <c r="I46" s="8" t="s">
        <v>194</v>
      </c>
      <c r="J46" s="8"/>
      <c r="K46" s="8"/>
      <c r="L46" s="8"/>
      <c r="M46" s="10"/>
      <c r="N46" s="10"/>
      <c r="T46" s="3"/>
      <c r="V46" s="1"/>
      <c r="W46" s="1"/>
      <c r="Y46" s="2" t="str">
        <f t="shared" si="3"/>
        <v/>
      </c>
      <c r="Z46" s="2" t="str">
        <f t="shared" si="4"/>
        <v/>
      </c>
    </row>
    <row r="47" spans="1:26" ht="10.15" x14ac:dyDescent="0.2">
      <c r="A47" s="12">
        <f t="shared" si="5"/>
        <v>23</v>
      </c>
      <c r="B47" s="1" t="s">
        <v>212</v>
      </c>
      <c r="C47" s="1"/>
      <c r="D47" s="8" t="s">
        <v>165</v>
      </c>
      <c r="E47" s="8" t="s">
        <v>170</v>
      </c>
      <c r="F47" s="1"/>
      <c r="G47" s="7"/>
      <c r="H47" s="7"/>
      <c r="I47" s="8" t="s">
        <v>194</v>
      </c>
      <c r="J47" s="8"/>
      <c r="K47" s="8"/>
      <c r="L47" s="8"/>
      <c r="M47" s="10"/>
      <c r="N47" s="10"/>
      <c r="T47" s="3"/>
      <c r="V47" s="1"/>
      <c r="W47" s="1"/>
      <c r="Y47" s="2" t="str">
        <f t="shared" si="3"/>
        <v/>
      </c>
      <c r="Z47" s="2" t="str">
        <f t="shared" si="4"/>
        <v/>
      </c>
    </row>
    <row r="48" spans="1:26" ht="10.15" x14ac:dyDescent="0.2">
      <c r="A48" s="12">
        <f t="shared" si="5"/>
        <v>24</v>
      </c>
      <c r="B48" s="1" t="s">
        <v>63</v>
      </c>
      <c r="C48" s="1"/>
      <c r="D48" s="8"/>
      <c r="E48" s="8"/>
      <c r="F48" s="1"/>
      <c r="G48" s="7"/>
      <c r="H48" s="7"/>
      <c r="I48" s="8" t="s">
        <v>194</v>
      </c>
      <c r="J48" s="8">
        <v>-3</v>
      </c>
      <c r="K48" s="8"/>
      <c r="L48" s="8"/>
      <c r="M48" s="10"/>
      <c r="N48" s="10"/>
      <c r="T48" s="3"/>
      <c r="V48" s="1"/>
      <c r="W48" s="1"/>
      <c r="Y48" s="2" t="str">
        <f t="shared" si="3"/>
        <v/>
      </c>
      <c r="Z48" s="2" t="str">
        <f t="shared" si="4"/>
        <v/>
      </c>
    </row>
    <row r="49" spans="1:26" ht="10.15" x14ac:dyDescent="0.2">
      <c r="A49" s="12">
        <f t="shared" si="5"/>
        <v>25</v>
      </c>
      <c r="B49" s="1" t="s">
        <v>95</v>
      </c>
      <c r="C49" s="1"/>
      <c r="D49" s="8" t="s">
        <v>165</v>
      </c>
      <c r="E49" s="8" t="s">
        <v>170</v>
      </c>
      <c r="F49" s="1"/>
      <c r="G49" s="7"/>
      <c r="H49" s="7"/>
      <c r="I49" s="8" t="s">
        <v>194</v>
      </c>
      <c r="J49" s="8"/>
      <c r="K49" s="8"/>
      <c r="L49" s="8"/>
      <c r="M49" s="10"/>
      <c r="N49" s="10"/>
      <c r="T49" s="3"/>
      <c r="V49" s="1"/>
      <c r="W49" s="1"/>
      <c r="X49" s="11" t="s">
        <v>225</v>
      </c>
      <c r="Y49" s="2" t="str">
        <f t="shared" si="3"/>
        <v>//25</v>
      </c>
      <c r="Z49" s="2" t="str">
        <f t="shared" si="4"/>
        <v>//25 Department Form</v>
      </c>
    </row>
    <row r="50" spans="1:26" ht="10.15" x14ac:dyDescent="0.2">
      <c r="A50" s="12">
        <f t="shared" si="5"/>
        <v>26</v>
      </c>
      <c r="B50" s="1" t="s">
        <v>61</v>
      </c>
      <c r="C50" s="1" t="s">
        <v>127</v>
      </c>
      <c r="D50" s="8" t="s">
        <v>165</v>
      </c>
      <c r="E50" s="8" t="s">
        <v>171</v>
      </c>
      <c r="F50" s="1"/>
      <c r="G50" s="7"/>
      <c r="H50" s="7"/>
      <c r="I50" s="8" t="s">
        <v>194</v>
      </c>
      <c r="J50" s="8"/>
      <c r="K50" s="8"/>
      <c r="L50" s="8"/>
      <c r="M50" s="10"/>
      <c r="N50" s="10"/>
      <c r="T50" s="3"/>
      <c r="V50" s="1"/>
      <c r="W50" s="1"/>
      <c r="Y50" s="2" t="str">
        <f t="shared" si="3"/>
        <v/>
      </c>
      <c r="Z50" s="2" t="str">
        <f t="shared" si="4"/>
        <v/>
      </c>
    </row>
    <row r="51" spans="1:26" ht="10.15" x14ac:dyDescent="0.2">
      <c r="A51" s="12">
        <f t="shared" si="5"/>
        <v>27</v>
      </c>
      <c r="B51" s="1" t="s">
        <v>61</v>
      </c>
      <c r="C51" s="1" t="s">
        <v>163</v>
      </c>
      <c r="D51" s="8" t="s">
        <v>165</v>
      </c>
      <c r="E51" s="8" t="s">
        <v>171</v>
      </c>
      <c r="F51" s="1"/>
      <c r="G51" s="7"/>
      <c r="H51" s="7"/>
      <c r="I51" s="8" t="s">
        <v>194</v>
      </c>
      <c r="J51" s="8"/>
      <c r="K51" s="8"/>
      <c r="L51" s="8"/>
      <c r="M51" s="10"/>
      <c r="N51" s="10"/>
      <c r="T51" s="3"/>
      <c r="V51" s="1"/>
      <c r="W51" s="1"/>
      <c r="Y51" s="2" t="str">
        <f t="shared" si="3"/>
        <v/>
      </c>
      <c r="Z51" s="2" t="str">
        <f t="shared" si="4"/>
        <v/>
      </c>
    </row>
    <row r="52" spans="1:26" x14ac:dyDescent="0.2">
      <c r="A52" s="12">
        <f t="shared" si="5"/>
        <v>28</v>
      </c>
      <c r="B52" s="1" t="s">
        <v>64</v>
      </c>
      <c r="C52" s="1" t="s">
        <v>128</v>
      </c>
      <c r="D52" s="8" t="s">
        <v>165</v>
      </c>
      <c r="E52" s="8" t="s">
        <v>171</v>
      </c>
      <c r="F52" s="1"/>
      <c r="G52" s="7"/>
      <c r="H52" s="7"/>
      <c r="I52" s="8" t="s">
        <v>195</v>
      </c>
      <c r="J52" s="8"/>
      <c r="K52" s="8"/>
      <c r="L52" s="8"/>
      <c r="M52" s="10"/>
      <c r="N52" s="10"/>
      <c r="T52" s="3"/>
      <c r="V52" s="1"/>
      <c r="W52" s="1"/>
      <c r="Y52" s="2" t="str">
        <f t="shared" si="3"/>
        <v/>
      </c>
      <c r="Z52" s="2" t="str">
        <f t="shared" si="4"/>
        <v/>
      </c>
    </row>
    <row r="53" spans="1:26" x14ac:dyDescent="0.2">
      <c r="A53" s="12">
        <f t="shared" si="5"/>
        <v>29</v>
      </c>
      <c r="B53" s="1" t="s">
        <v>65</v>
      </c>
      <c r="C53" s="1" t="s">
        <v>129</v>
      </c>
      <c r="D53" s="8" t="s">
        <v>165</v>
      </c>
      <c r="E53" s="8" t="s">
        <v>171</v>
      </c>
      <c r="F53" s="1"/>
      <c r="G53" s="7"/>
      <c r="H53" s="7"/>
      <c r="I53" s="8" t="s">
        <v>195</v>
      </c>
      <c r="J53" s="8"/>
      <c r="K53" s="8"/>
      <c r="L53" s="8"/>
      <c r="M53" s="10"/>
      <c r="N53" s="10"/>
      <c r="T53" s="3"/>
      <c r="V53" s="1"/>
      <c r="W53" s="1"/>
      <c r="Y53" s="2" t="str">
        <f t="shared" si="3"/>
        <v/>
      </c>
      <c r="Z53" s="2" t="str">
        <f t="shared" si="4"/>
        <v/>
      </c>
    </row>
    <row r="54" spans="1:26" ht="10.15" x14ac:dyDescent="0.2">
      <c r="A54" s="12">
        <f t="shared" si="5"/>
        <v>30</v>
      </c>
      <c r="B54" s="1" t="s">
        <v>66</v>
      </c>
      <c r="C54" s="1"/>
      <c r="D54" s="8" t="s">
        <v>165</v>
      </c>
      <c r="E54" s="8" t="s">
        <v>171</v>
      </c>
      <c r="F54" s="1"/>
      <c r="G54" s="7"/>
      <c r="H54" s="7"/>
      <c r="I54" s="8" t="s">
        <v>195</v>
      </c>
      <c r="J54" s="8"/>
      <c r="K54" s="8"/>
      <c r="L54" s="8"/>
      <c r="M54" s="10"/>
      <c r="N54" s="10"/>
      <c r="T54" s="3"/>
      <c r="V54" s="1"/>
      <c r="W54" s="1"/>
      <c r="Y54" s="2" t="str">
        <f t="shared" si="3"/>
        <v>//30</v>
      </c>
      <c r="Z54" s="2" t="str">
        <f t="shared" si="4"/>
        <v xml:space="preserve">//30 </v>
      </c>
    </row>
    <row r="55" spans="1:26" ht="10.15" x14ac:dyDescent="0.2">
      <c r="A55" s="12">
        <f t="shared" si="5"/>
        <v>31</v>
      </c>
      <c r="B55" s="1" t="s">
        <v>63</v>
      </c>
      <c r="C55" s="1"/>
      <c r="D55" s="8"/>
      <c r="E55" s="8"/>
      <c r="F55" s="1"/>
      <c r="G55" s="7"/>
      <c r="H55" s="7"/>
      <c r="I55" s="8" t="s">
        <v>195</v>
      </c>
      <c r="J55" s="8">
        <v>-31</v>
      </c>
      <c r="K55" s="8"/>
      <c r="L55" s="8"/>
      <c r="M55" s="10"/>
      <c r="N55" s="10"/>
      <c r="T55" s="3"/>
      <c r="V55" s="1"/>
      <c r="W55" s="1"/>
      <c r="X55" s="11" t="s">
        <v>227</v>
      </c>
      <c r="Y55" s="2" t="str">
        <f t="shared" si="3"/>
        <v/>
      </c>
      <c r="Z55" s="2" t="str">
        <f t="shared" si="4"/>
        <v>//31 Choose your name Form</v>
      </c>
    </row>
    <row r="56" spans="1:26" ht="10.15" x14ac:dyDescent="0.2">
      <c r="A56" s="12">
        <f t="shared" si="5"/>
        <v>32</v>
      </c>
      <c r="B56" s="1" t="s">
        <v>96</v>
      </c>
      <c r="C56" s="1" t="s">
        <v>161</v>
      </c>
      <c r="D56" s="8" t="s">
        <v>165</v>
      </c>
      <c r="E56" s="8" t="s">
        <v>171</v>
      </c>
      <c r="F56" s="1"/>
      <c r="G56" s="7"/>
      <c r="H56" s="7"/>
      <c r="I56" s="8" t="s">
        <v>195</v>
      </c>
      <c r="J56" s="8"/>
      <c r="K56" s="8"/>
      <c r="L56" s="8"/>
      <c r="M56" s="10"/>
      <c r="N56" s="10"/>
      <c r="T56" s="3"/>
      <c r="V56" s="1"/>
      <c r="W56" s="1"/>
      <c r="Y56" s="2" t="str">
        <f t="shared" si="3"/>
        <v/>
      </c>
      <c r="Z56" s="2" t="str">
        <f t="shared" si="4"/>
        <v/>
      </c>
    </row>
    <row r="57" spans="1:26" ht="10.15" x14ac:dyDescent="0.2">
      <c r="A57" s="12">
        <f t="shared" si="5"/>
        <v>33</v>
      </c>
      <c r="B57" s="1" t="s">
        <v>61</v>
      </c>
      <c r="C57" s="1" t="s">
        <v>130</v>
      </c>
      <c r="D57" s="8" t="s">
        <v>165</v>
      </c>
      <c r="E57" s="8" t="s">
        <v>170</v>
      </c>
      <c r="F57" s="1"/>
      <c r="G57" s="7"/>
      <c r="H57" s="7"/>
      <c r="I57" s="8" t="s">
        <v>195</v>
      </c>
      <c r="J57" s="8"/>
      <c r="K57" s="8"/>
      <c r="L57" s="8"/>
      <c r="M57" s="10"/>
      <c r="N57" s="10"/>
      <c r="T57" s="3"/>
      <c r="V57" s="1"/>
      <c r="W57" s="1"/>
      <c r="Y57" s="2" t="str">
        <f t="shared" si="3"/>
        <v/>
      </c>
      <c r="Z57" s="2" t="str">
        <f t="shared" si="4"/>
        <v/>
      </c>
    </row>
    <row r="58" spans="1:26" x14ac:dyDescent="0.2">
      <c r="A58" s="12">
        <f t="shared" si="5"/>
        <v>34</v>
      </c>
      <c r="B58" s="1" t="s">
        <v>67</v>
      </c>
      <c r="C58" s="1" t="s">
        <v>131</v>
      </c>
      <c r="D58" s="8" t="s">
        <v>165</v>
      </c>
      <c r="E58" s="8" t="s">
        <v>170</v>
      </c>
      <c r="F58" s="1"/>
      <c r="G58" s="7"/>
      <c r="H58" s="7"/>
      <c r="I58" s="8" t="s">
        <v>195</v>
      </c>
      <c r="J58" s="8"/>
      <c r="K58" s="8"/>
      <c r="L58" s="8"/>
      <c r="M58" s="10"/>
      <c r="N58" s="10"/>
      <c r="T58" s="3"/>
      <c r="V58" s="1"/>
      <c r="W58" s="1"/>
      <c r="Y58" s="2" t="str">
        <f t="shared" si="3"/>
        <v/>
      </c>
      <c r="Z58" s="2" t="str">
        <f t="shared" si="4"/>
        <v/>
      </c>
    </row>
    <row r="59" spans="1:26" ht="10.15" x14ac:dyDescent="0.2">
      <c r="A59" s="12">
        <f t="shared" si="5"/>
        <v>35</v>
      </c>
      <c r="B59" s="1" t="s">
        <v>98</v>
      </c>
      <c r="C59" s="1"/>
      <c r="D59" s="8"/>
      <c r="E59" s="8"/>
      <c r="F59" s="1"/>
      <c r="G59" s="7"/>
      <c r="H59" s="7"/>
      <c r="I59" s="8" t="s">
        <v>195</v>
      </c>
      <c r="J59" s="8">
        <v>-2</v>
      </c>
      <c r="K59" s="8"/>
      <c r="L59" s="8"/>
      <c r="M59" s="10"/>
      <c r="N59" s="10"/>
      <c r="Q59" s="2" t="s">
        <v>202</v>
      </c>
      <c r="T59" s="3"/>
      <c r="V59" s="1"/>
      <c r="W59" s="1"/>
      <c r="Y59" s="2" t="str">
        <f t="shared" si="3"/>
        <v>//35</v>
      </c>
      <c r="Z59" s="2" t="str">
        <f t="shared" si="4"/>
        <v xml:space="preserve">//35 </v>
      </c>
    </row>
    <row r="60" spans="1:26" ht="10.15" x14ac:dyDescent="0.2">
      <c r="A60" s="12">
        <f t="shared" si="5"/>
        <v>36</v>
      </c>
      <c r="B60" s="1" t="s">
        <v>68</v>
      </c>
      <c r="C60" s="1" t="s">
        <v>132</v>
      </c>
      <c r="D60" s="8" t="s">
        <v>165</v>
      </c>
      <c r="E60" s="8" t="s">
        <v>171</v>
      </c>
      <c r="F60" s="1"/>
      <c r="G60" s="7"/>
      <c r="H60" s="7"/>
      <c r="I60" s="8" t="s">
        <v>195</v>
      </c>
      <c r="J60" s="8"/>
      <c r="K60" s="8"/>
      <c r="L60" s="8"/>
      <c r="M60" s="10"/>
      <c r="N60" s="10"/>
      <c r="T60" s="3"/>
      <c r="V60" s="1"/>
      <c r="W60" s="1"/>
      <c r="Y60" s="2" t="str">
        <f t="shared" si="3"/>
        <v/>
      </c>
      <c r="Z60" s="2" t="str">
        <f t="shared" si="4"/>
        <v/>
      </c>
    </row>
    <row r="61" spans="1:26" ht="10.15" x14ac:dyDescent="0.2">
      <c r="A61" s="12">
        <f t="shared" si="5"/>
        <v>37</v>
      </c>
      <c r="B61" s="1" t="s">
        <v>61</v>
      </c>
      <c r="C61" s="1" t="s">
        <v>160</v>
      </c>
      <c r="D61" s="8" t="s">
        <v>165</v>
      </c>
      <c r="E61" s="8" t="s">
        <v>170</v>
      </c>
      <c r="F61" s="1"/>
      <c r="G61" s="7"/>
      <c r="H61" s="7"/>
      <c r="I61" s="8" t="s">
        <v>195</v>
      </c>
      <c r="J61" s="8"/>
      <c r="K61" s="8"/>
      <c r="L61" s="8"/>
      <c r="M61" s="10"/>
      <c r="N61" s="10"/>
      <c r="T61" s="3"/>
      <c r="V61" s="1"/>
      <c r="W61" s="1"/>
      <c r="Y61" s="2" t="str">
        <f t="shared" si="3"/>
        <v/>
      </c>
      <c r="Z61" s="2" t="str">
        <f t="shared" si="4"/>
        <v/>
      </c>
    </row>
    <row r="62" spans="1:26" ht="10.15" x14ac:dyDescent="0.2">
      <c r="A62" s="12">
        <f t="shared" si="5"/>
        <v>38</v>
      </c>
      <c r="B62" s="1" t="s">
        <v>61</v>
      </c>
      <c r="C62" s="1" t="s">
        <v>133</v>
      </c>
      <c r="D62" s="8" t="s">
        <v>165</v>
      </c>
      <c r="E62" s="8" t="s">
        <v>170</v>
      </c>
      <c r="F62" s="1"/>
      <c r="G62" s="7"/>
      <c r="H62" s="7"/>
      <c r="I62" s="8" t="s">
        <v>195</v>
      </c>
      <c r="J62" s="8"/>
      <c r="K62" s="8"/>
      <c r="L62" s="8"/>
      <c r="M62" s="10"/>
      <c r="N62" s="10"/>
      <c r="T62" s="3"/>
      <c r="V62" s="1"/>
      <c r="W62" s="1"/>
      <c r="Y62" s="2" t="str">
        <f t="shared" si="3"/>
        <v/>
      </c>
      <c r="Z62" s="2" t="str">
        <f t="shared" si="4"/>
        <v/>
      </c>
    </row>
    <row r="63" spans="1:26" x14ac:dyDescent="0.2">
      <c r="A63" s="12">
        <f t="shared" si="5"/>
        <v>39</v>
      </c>
      <c r="B63" s="1" t="s">
        <v>69</v>
      </c>
      <c r="C63" s="1" t="s">
        <v>134</v>
      </c>
      <c r="D63" s="8" t="s">
        <v>165</v>
      </c>
      <c r="E63" s="8" t="s">
        <v>170</v>
      </c>
      <c r="F63" s="1"/>
      <c r="G63" s="7"/>
      <c r="H63" s="7"/>
      <c r="I63" s="8" t="s">
        <v>195</v>
      </c>
      <c r="J63" s="8"/>
      <c r="K63" s="8"/>
      <c r="L63" s="8"/>
      <c r="M63" s="10"/>
      <c r="N63" s="10"/>
      <c r="T63" s="3"/>
      <c r="V63" s="1"/>
      <c r="W63" s="1"/>
      <c r="Y63" s="2" t="str">
        <f t="shared" si="3"/>
        <v/>
      </c>
      <c r="Z63" s="2" t="str">
        <f t="shared" si="4"/>
        <v/>
      </c>
    </row>
    <row r="64" spans="1:26" x14ac:dyDescent="0.2">
      <c r="A64" s="12">
        <f t="shared" si="5"/>
        <v>40</v>
      </c>
      <c r="B64" s="1" t="s">
        <v>70</v>
      </c>
      <c r="C64" s="1" t="s">
        <v>135</v>
      </c>
      <c r="D64" s="8" t="s">
        <v>165</v>
      </c>
      <c r="E64" s="8" t="s">
        <v>171</v>
      </c>
      <c r="F64" s="1"/>
      <c r="G64" s="7"/>
      <c r="H64" s="7"/>
      <c r="I64" s="8" t="s">
        <v>195</v>
      </c>
      <c r="J64" s="8"/>
      <c r="K64" s="8"/>
      <c r="L64" s="8"/>
      <c r="M64" s="10"/>
      <c r="N64" s="10"/>
      <c r="T64" s="3"/>
      <c r="V64" s="1"/>
      <c r="W64" s="1"/>
      <c r="Y64" s="2" t="str">
        <f t="shared" si="3"/>
        <v>//40</v>
      </c>
      <c r="Z64" s="2" t="str">
        <f t="shared" si="4"/>
        <v xml:space="preserve">//40 </v>
      </c>
    </row>
    <row r="65" spans="1:26" x14ac:dyDescent="0.2">
      <c r="A65" s="12">
        <f t="shared" si="5"/>
        <v>41</v>
      </c>
      <c r="B65" s="1" t="s">
        <v>71</v>
      </c>
      <c r="C65" s="1" t="s">
        <v>136</v>
      </c>
      <c r="D65" s="8" t="s">
        <v>165</v>
      </c>
      <c r="E65" s="8" t="s">
        <v>170</v>
      </c>
      <c r="F65" s="1"/>
      <c r="G65" s="7"/>
      <c r="H65" s="7"/>
      <c r="I65" s="8" t="s">
        <v>195</v>
      </c>
      <c r="J65" s="8"/>
      <c r="K65" s="8"/>
      <c r="L65" s="8"/>
      <c r="M65" s="10"/>
      <c r="N65" s="10"/>
      <c r="T65" s="3"/>
      <c r="V65" s="1"/>
      <c r="W65" s="1"/>
      <c r="Y65" s="2" t="str">
        <f t="shared" si="3"/>
        <v/>
      </c>
      <c r="Z65" s="2" t="str">
        <f t="shared" si="4"/>
        <v/>
      </c>
    </row>
    <row r="66" spans="1:26" x14ac:dyDescent="0.2">
      <c r="A66" s="12">
        <f t="shared" si="5"/>
        <v>42</v>
      </c>
      <c r="B66" s="1" t="s">
        <v>61</v>
      </c>
      <c r="C66" s="1" t="s">
        <v>159</v>
      </c>
      <c r="D66" s="8" t="s">
        <v>165</v>
      </c>
      <c r="E66" s="8" t="s">
        <v>171</v>
      </c>
      <c r="F66" s="1"/>
      <c r="G66" s="7"/>
      <c r="H66" s="7"/>
      <c r="I66" s="8" t="s">
        <v>195</v>
      </c>
      <c r="J66" s="8"/>
      <c r="K66" s="8"/>
      <c r="L66" s="8"/>
      <c r="M66" s="10"/>
      <c r="N66" s="10"/>
      <c r="T66" s="3"/>
      <c r="V66" s="1"/>
      <c r="W66" s="1"/>
      <c r="Y66" s="2" t="str">
        <f t="shared" si="3"/>
        <v/>
      </c>
      <c r="Z66" s="2" t="str">
        <f t="shared" si="4"/>
        <v/>
      </c>
    </row>
    <row r="67" spans="1:26" x14ac:dyDescent="0.2">
      <c r="A67" s="12">
        <f t="shared" si="5"/>
        <v>43</v>
      </c>
      <c r="B67" s="1" t="s">
        <v>61</v>
      </c>
      <c r="C67" s="1" t="s">
        <v>137</v>
      </c>
      <c r="D67" s="8" t="s">
        <v>165</v>
      </c>
      <c r="E67" s="8" t="s">
        <v>171</v>
      </c>
      <c r="F67" s="1"/>
      <c r="G67" s="7"/>
      <c r="H67" s="7"/>
      <c r="I67" s="8" t="s">
        <v>195</v>
      </c>
      <c r="J67" s="8"/>
      <c r="K67" s="8"/>
      <c r="L67" s="8"/>
      <c r="M67" s="10"/>
      <c r="N67" s="10"/>
      <c r="T67" s="3"/>
      <c r="V67" s="1"/>
      <c r="W67" s="1"/>
      <c r="Y67" s="2" t="str">
        <f t="shared" si="3"/>
        <v/>
      </c>
      <c r="Z67" s="2" t="str">
        <f t="shared" si="4"/>
        <v/>
      </c>
    </row>
    <row r="68" spans="1:26" x14ac:dyDescent="0.2">
      <c r="A68" s="12">
        <f t="shared" si="5"/>
        <v>44</v>
      </c>
      <c r="B68" s="1" t="s">
        <v>72</v>
      </c>
      <c r="C68" s="1" t="s">
        <v>138</v>
      </c>
      <c r="D68" s="8" t="s">
        <v>165</v>
      </c>
      <c r="E68" s="8" t="s">
        <v>170</v>
      </c>
      <c r="F68" s="1"/>
      <c r="G68" s="7"/>
      <c r="H68" s="7"/>
      <c r="I68" s="8" t="s">
        <v>195</v>
      </c>
      <c r="J68" s="8"/>
      <c r="K68" s="8"/>
      <c r="L68" s="8"/>
      <c r="M68" s="10"/>
      <c r="N68" s="10"/>
      <c r="T68" s="3"/>
      <c r="V68" s="1"/>
      <c r="W68" s="1"/>
      <c r="Y68" s="2" t="str">
        <f t="shared" si="3"/>
        <v/>
      </c>
      <c r="Z68" s="2" t="str">
        <f t="shared" si="4"/>
        <v/>
      </c>
    </row>
    <row r="69" spans="1:26" ht="10.15" x14ac:dyDescent="0.2">
      <c r="A69" s="12">
        <f t="shared" si="5"/>
        <v>45</v>
      </c>
      <c r="B69" s="1" t="s">
        <v>73</v>
      </c>
      <c r="C69" s="1" t="s">
        <v>139</v>
      </c>
      <c r="D69" s="8" t="s">
        <v>165</v>
      </c>
      <c r="E69" s="8" t="s">
        <v>171</v>
      </c>
      <c r="F69" s="1"/>
      <c r="G69" s="7"/>
      <c r="H69" s="7"/>
      <c r="I69" s="8" t="s">
        <v>195</v>
      </c>
      <c r="J69" s="8"/>
      <c r="K69" s="8"/>
      <c r="L69" s="8"/>
      <c r="M69" s="10"/>
      <c r="N69" s="10"/>
      <c r="T69" s="3"/>
      <c r="V69" s="1"/>
      <c r="W69" s="1"/>
      <c r="Y69" s="2" t="str">
        <f t="shared" si="3"/>
        <v>//45</v>
      </c>
      <c r="Z69" s="2" t="str">
        <f t="shared" si="4"/>
        <v xml:space="preserve">//45 </v>
      </c>
    </row>
    <row r="70" spans="1:26" ht="10.15" x14ac:dyDescent="0.2">
      <c r="A70" s="12">
        <f t="shared" si="5"/>
        <v>46</v>
      </c>
      <c r="B70" s="1" t="s">
        <v>61</v>
      </c>
      <c r="C70" s="1" t="s">
        <v>140</v>
      </c>
      <c r="D70" s="8" t="s">
        <v>165</v>
      </c>
      <c r="E70" s="8" t="s">
        <v>170</v>
      </c>
      <c r="F70" s="1"/>
      <c r="G70" s="7"/>
      <c r="H70" s="7"/>
      <c r="I70" s="8" t="s">
        <v>195</v>
      </c>
      <c r="J70" s="8"/>
      <c r="K70" s="8"/>
      <c r="L70" s="8"/>
      <c r="M70" s="10"/>
      <c r="N70" s="10"/>
      <c r="T70" s="3"/>
      <c r="V70" s="1"/>
      <c r="W70" s="1"/>
      <c r="Y70" s="2" t="str">
        <f t="shared" si="3"/>
        <v/>
      </c>
      <c r="Z70" s="2" t="str">
        <f t="shared" si="4"/>
        <v/>
      </c>
    </row>
    <row r="71" spans="1:26" ht="10.15" x14ac:dyDescent="0.2">
      <c r="A71" s="12">
        <f t="shared" si="5"/>
        <v>47</v>
      </c>
      <c r="B71" s="1" t="s">
        <v>61</v>
      </c>
      <c r="C71" s="1" t="s">
        <v>158</v>
      </c>
      <c r="D71" s="8" t="s">
        <v>165</v>
      </c>
      <c r="E71" s="8" t="s">
        <v>170</v>
      </c>
      <c r="F71" s="1"/>
      <c r="G71" s="7"/>
      <c r="H71" s="7"/>
      <c r="I71" s="8" t="s">
        <v>195</v>
      </c>
      <c r="J71" s="8"/>
      <c r="K71" s="8"/>
      <c r="L71" s="8"/>
      <c r="M71" s="10"/>
      <c r="N71" s="10"/>
      <c r="T71" s="3"/>
      <c r="V71" s="1"/>
      <c r="W71" s="1"/>
      <c r="Y71" s="2" t="str">
        <f t="shared" si="3"/>
        <v/>
      </c>
      <c r="Z71" s="2" t="str">
        <f t="shared" si="4"/>
        <v/>
      </c>
    </row>
    <row r="72" spans="1:26" x14ac:dyDescent="0.2">
      <c r="A72" s="12">
        <f t="shared" si="5"/>
        <v>48</v>
      </c>
      <c r="B72" s="1" t="s">
        <v>61</v>
      </c>
      <c r="C72" s="1" t="s">
        <v>141</v>
      </c>
      <c r="D72" s="8" t="s">
        <v>165</v>
      </c>
      <c r="E72" s="8" t="s">
        <v>170</v>
      </c>
      <c r="F72" s="1"/>
      <c r="G72" s="7"/>
      <c r="H72" s="7"/>
      <c r="I72" s="8" t="s">
        <v>195</v>
      </c>
      <c r="J72" s="8"/>
      <c r="K72" s="8"/>
      <c r="L72" s="8"/>
      <c r="M72" s="10"/>
      <c r="N72" s="10"/>
      <c r="T72" s="3"/>
      <c r="V72" s="1"/>
      <c r="W72" s="1"/>
      <c r="Y72" s="2" t="str">
        <f t="shared" si="3"/>
        <v/>
      </c>
      <c r="Z72" s="2" t="str">
        <f t="shared" si="4"/>
        <v/>
      </c>
    </row>
    <row r="73" spans="1:26" ht="10.15" x14ac:dyDescent="0.2">
      <c r="A73" s="12">
        <f t="shared" si="5"/>
        <v>49</v>
      </c>
      <c r="B73" s="1" t="s">
        <v>74</v>
      </c>
      <c r="C73" s="1" t="s">
        <v>142</v>
      </c>
      <c r="D73" s="8" t="s">
        <v>165</v>
      </c>
      <c r="E73" s="8" t="s">
        <v>170</v>
      </c>
      <c r="F73" s="1"/>
      <c r="G73" s="7"/>
      <c r="H73" s="7"/>
      <c r="I73" s="8" t="s">
        <v>195</v>
      </c>
      <c r="J73" s="8"/>
      <c r="K73" s="8"/>
      <c r="L73" s="8"/>
      <c r="M73" s="10"/>
      <c r="N73" s="10"/>
      <c r="T73" s="3"/>
      <c r="V73" s="1"/>
      <c r="W73" s="1"/>
      <c r="Y73" s="2" t="str">
        <f t="shared" si="3"/>
        <v/>
      </c>
      <c r="Z73" s="2" t="str">
        <f t="shared" si="4"/>
        <v/>
      </c>
    </row>
    <row r="74" spans="1:26" x14ac:dyDescent="0.2">
      <c r="A74" s="12">
        <f t="shared" si="5"/>
        <v>50</v>
      </c>
      <c r="B74" s="1" t="s">
        <v>75</v>
      </c>
      <c r="C74" s="1" t="s">
        <v>143</v>
      </c>
      <c r="D74" s="8" t="s">
        <v>165</v>
      </c>
      <c r="E74" s="8" t="s">
        <v>171</v>
      </c>
      <c r="F74" s="1"/>
      <c r="G74" s="7"/>
      <c r="H74" s="7"/>
      <c r="I74" s="8" t="s">
        <v>195</v>
      </c>
      <c r="J74" s="8"/>
      <c r="K74" s="8"/>
      <c r="L74" s="8"/>
      <c r="M74" s="10"/>
      <c r="N74" s="10"/>
      <c r="T74" s="3"/>
      <c r="V74" s="1"/>
      <c r="W74" s="1"/>
      <c r="Y74" s="2" t="str">
        <f t="shared" si="3"/>
        <v>//50</v>
      </c>
      <c r="Z74" s="2" t="str">
        <f t="shared" si="4"/>
        <v xml:space="preserve">//50 </v>
      </c>
    </row>
    <row r="75" spans="1:26" ht="10.15" x14ac:dyDescent="0.2">
      <c r="A75" s="12">
        <f t="shared" si="5"/>
        <v>51</v>
      </c>
      <c r="B75" s="1" t="s">
        <v>61</v>
      </c>
      <c r="C75" s="1" t="s">
        <v>144</v>
      </c>
      <c r="D75" s="8" t="s">
        <v>165</v>
      </c>
      <c r="E75" s="8" t="s">
        <v>171</v>
      </c>
      <c r="F75" s="1"/>
      <c r="G75" s="7"/>
      <c r="H75" s="7"/>
      <c r="I75" s="8" t="s">
        <v>195</v>
      </c>
      <c r="J75" s="8"/>
      <c r="K75" s="8"/>
      <c r="L75" s="8"/>
      <c r="M75" s="10"/>
      <c r="N75" s="10"/>
      <c r="T75" s="3"/>
      <c r="V75" s="1"/>
      <c r="W75" s="1"/>
      <c r="Y75" s="2" t="str">
        <f t="shared" si="3"/>
        <v/>
      </c>
      <c r="Z75" s="2" t="str">
        <f t="shared" si="4"/>
        <v/>
      </c>
    </row>
    <row r="76" spans="1:26" ht="10.15" x14ac:dyDescent="0.2">
      <c r="A76" s="12">
        <f t="shared" si="5"/>
        <v>52</v>
      </c>
      <c r="B76" s="1"/>
      <c r="C76" s="1"/>
      <c r="D76" s="8"/>
      <c r="E76" s="8"/>
      <c r="F76" s="1"/>
      <c r="G76" s="7"/>
      <c r="H76" s="7"/>
      <c r="I76" s="8" t="s">
        <v>195</v>
      </c>
      <c r="J76" s="8">
        <v>-2</v>
      </c>
      <c r="K76" s="8">
        <v>3</v>
      </c>
      <c r="L76" s="8"/>
      <c r="M76" s="10"/>
      <c r="N76" s="10"/>
      <c r="Q76" s="2" t="s">
        <v>203</v>
      </c>
      <c r="T76" s="3"/>
      <c r="V76" s="1"/>
      <c r="W76" s="1"/>
      <c r="Y76" s="2" t="str">
        <f t="shared" si="3"/>
        <v/>
      </c>
      <c r="Z76" s="2" t="str">
        <f t="shared" si="4"/>
        <v/>
      </c>
    </row>
    <row r="77" spans="1:26" ht="10.15" x14ac:dyDescent="0.2">
      <c r="A77" s="12">
        <f t="shared" si="5"/>
        <v>53</v>
      </c>
      <c r="B77" s="1" t="s">
        <v>61</v>
      </c>
      <c r="C77" s="1" t="s">
        <v>145</v>
      </c>
      <c r="D77" s="8" t="s">
        <v>177</v>
      </c>
      <c r="E77" s="8" t="s">
        <v>170</v>
      </c>
      <c r="F77" s="1"/>
      <c r="G77" s="7"/>
      <c r="H77" s="7"/>
      <c r="I77" s="8" t="s">
        <v>196</v>
      </c>
      <c r="J77" s="8"/>
      <c r="K77" s="8"/>
      <c r="L77" s="8"/>
      <c r="M77" s="10"/>
      <c r="N77" s="10"/>
      <c r="T77" s="3"/>
      <c r="V77" s="1"/>
      <c r="W77" s="1"/>
      <c r="Y77" s="2" t="str">
        <f t="shared" si="3"/>
        <v/>
      </c>
      <c r="Z77" s="2" t="str">
        <f t="shared" si="4"/>
        <v/>
      </c>
    </row>
    <row r="78" spans="1:26" ht="10.15" x14ac:dyDescent="0.2">
      <c r="A78" s="12">
        <f t="shared" si="5"/>
        <v>54</v>
      </c>
      <c r="B78" s="1"/>
      <c r="C78" s="1"/>
      <c r="D78" s="8" t="s">
        <v>177</v>
      </c>
      <c r="E78" s="8" t="s">
        <v>170</v>
      </c>
      <c r="F78" s="1"/>
      <c r="G78" s="7"/>
      <c r="H78" s="7"/>
      <c r="I78" s="8" t="s">
        <v>196</v>
      </c>
      <c r="J78" s="8">
        <v>-4</v>
      </c>
      <c r="K78" s="8"/>
      <c r="L78" s="8">
        <v>55</v>
      </c>
      <c r="M78" s="8">
        <v>59</v>
      </c>
      <c r="N78" s="8"/>
      <c r="T78" s="3"/>
      <c r="V78" s="1"/>
      <c r="W78" s="1"/>
      <c r="Y78" s="2" t="str">
        <f t="shared" si="3"/>
        <v/>
      </c>
      <c r="Z78" s="2" t="str">
        <f t="shared" si="4"/>
        <v/>
      </c>
    </row>
    <row r="79" spans="1:26" ht="10.15" x14ac:dyDescent="0.2">
      <c r="A79" s="12">
        <f t="shared" si="5"/>
        <v>55</v>
      </c>
      <c r="B79" s="1"/>
      <c r="C79" s="1"/>
      <c r="D79" s="8" t="s">
        <v>177</v>
      </c>
      <c r="E79" s="8" t="s">
        <v>170</v>
      </c>
      <c r="F79" s="1"/>
      <c r="G79" s="7"/>
      <c r="H79" s="7"/>
      <c r="I79" s="8" t="s">
        <v>196</v>
      </c>
      <c r="J79" s="8">
        <v>-5</v>
      </c>
      <c r="K79" s="8"/>
      <c r="L79" s="8"/>
      <c r="M79" s="10"/>
      <c r="N79" s="10">
        <v>56</v>
      </c>
      <c r="O79" s="8">
        <v>57</v>
      </c>
      <c r="P79" s="8">
        <v>58</v>
      </c>
      <c r="Q79" s="1" t="s">
        <v>204</v>
      </c>
      <c r="R79" s="8" t="s">
        <v>214</v>
      </c>
      <c r="S79" s="8" t="s">
        <v>207</v>
      </c>
      <c r="T79" s="3"/>
      <c r="V79" s="1"/>
      <c r="W79" s="1"/>
      <c r="Y79" s="2" t="str">
        <f t="shared" si="3"/>
        <v>//55</v>
      </c>
      <c r="Z79" s="2" t="str">
        <f t="shared" si="4"/>
        <v xml:space="preserve">//55 </v>
      </c>
    </row>
    <row r="80" spans="1:26" x14ac:dyDescent="0.2">
      <c r="A80" s="12">
        <f t="shared" si="5"/>
        <v>56</v>
      </c>
      <c r="B80" s="1" t="s">
        <v>76</v>
      </c>
      <c r="C80" s="1" t="s">
        <v>146</v>
      </c>
      <c r="D80" s="8" t="s">
        <v>177</v>
      </c>
      <c r="E80" s="8" t="s">
        <v>170</v>
      </c>
      <c r="F80" s="1"/>
      <c r="G80" s="7"/>
      <c r="H80" s="7"/>
      <c r="I80" s="8" t="s">
        <v>196</v>
      </c>
      <c r="J80" s="8">
        <v>64</v>
      </c>
      <c r="K80" s="8"/>
      <c r="L80" s="8"/>
      <c r="M80" s="10"/>
      <c r="N80" s="10"/>
      <c r="O80" s="10"/>
      <c r="P80" s="10"/>
      <c r="Q80" s="1"/>
      <c r="R80" s="10"/>
      <c r="S80" s="10"/>
      <c r="T80" s="3"/>
      <c r="V80" s="1"/>
      <c r="W80" s="1"/>
      <c r="Y80" s="2" t="str">
        <f t="shared" si="3"/>
        <v/>
      </c>
      <c r="Z80" s="2" t="str">
        <f t="shared" si="4"/>
        <v/>
      </c>
    </row>
    <row r="81" spans="1:26" x14ac:dyDescent="0.2">
      <c r="A81" s="12">
        <f t="shared" si="5"/>
        <v>57</v>
      </c>
      <c r="B81" s="1" t="s">
        <v>78</v>
      </c>
      <c r="C81" s="1" t="s">
        <v>215</v>
      </c>
      <c r="D81" s="8" t="s">
        <v>177</v>
      </c>
      <c r="E81" s="8" t="s">
        <v>170</v>
      </c>
      <c r="F81" s="1"/>
      <c r="G81" s="7"/>
      <c r="H81" s="7"/>
      <c r="I81" s="8" t="s">
        <v>196</v>
      </c>
      <c r="J81" s="8">
        <v>64</v>
      </c>
      <c r="K81" s="8"/>
      <c r="L81" s="8"/>
      <c r="M81" s="10"/>
      <c r="N81" s="10"/>
      <c r="O81" s="10"/>
      <c r="P81" s="10"/>
      <c r="Q81" s="1"/>
      <c r="R81" s="10"/>
      <c r="S81" s="10"/>
      <c r="T81" s="3"/>
      <c r="V81" s="1"/>
      <c r="W81" s="1"/>
      <c r="Y81" s="2" t="str">
        <f t="shared" si="3"/>
        <v/>
      </c>
      <c r="Z81" s="2" t="str">
        <f t="shared" si="4"/>
        <v/>
      </c>
    </row>
    <row r="82" spans="1:26" x14ac:dyDescent="0.2">
      <c r="A82" s="12">
        <f t="shared" si="5"/>
        <v>58</v>
      </c>
      <c r="B82" s="1" t="s">
        <v>77</v>
      </c>
      <c r="C82" s="1" t="s">
        <v>147</v>
      </c>
      <c r="D82" s="8" t="s">
        <v>177</v>
      </c>
      <c r="E82" s="8" t="s">
        <v>170</v>
      </c>
      <c r="F82" s="1"/>
      <c r="G82" s="7"/>
      <c r="H82" s="7"/>
      <c r="I82" s="8" t="s">
        <v>196</v>
      </c>
      <c r="J82" s="8">
        <v>64</v>
      </c>
      <c r="K82" s="8"/>
      <c r="L82" s="8"/>
      <c r="M82" s="10"/>
      <c r="N82" s="10"/>
      <c r="O82" s="10"/>
      <c r="P82" s="10"/>
      <c r="Q82" s="1"/>
      <c r="R82" s="10"/>
      <c r="S82" s="10"/>
      <c r="T82" s="3"/>
      <c r="V82" s="1"/>
      <c r="W82" s="1"/>
      <c r="Y82" s="2" t="str">
        <f t="shared" si="3"/>
        <v/>
      </c>
      <c r="Z82" s="2" t="str">
        <f t="shared" si="4"/>
        <v/>
      </c>
    </row>
    <row r="83" spans="1:26" x14ac:dyDescent="0.2">
      <c r="A83" s="12">
        <f t="shared" si="5"/>
        <v>59</v>
      </c>
      <c r="B83" s="1"/>
      <c r="C83" s="1"/>
      <c r="D83" s="8" t="s">
        <v>177</v>
      </c>
      <c r="E83" s="8" t="s">
        <v>170</v>
      </c>
      <c r="F83" s="1"/>
      <c r="G83" s="7"/>
      <c r="H83" s="7"/>
      <c r="I83" s="8" t="s">
        <v>196</v>
      </c>
      <c r="J83" s="8">
        <v>-5</v>
      </c>
      <c r="K83" s="8"/>
      <c r="L83" s="8"/>
      <c r="M83" s="10"/>
      <c r="N83" s="10">
        <v>60</v>
      </c>
      <c r="O83" s="8">
        <v>61</v>
      </c>
      <c r="P83" s="8">
        <v>62</v>
      </c>
      <c r="Q83" s="1" t="s">
        <v>205</v>
      </c>
      <c r="R83" s="8" t="s">
        <v>206</v>
      </c>
      <c r="S83" s="8" t="s">
        <v>208</v>
      </c>
      <c r="T83" s="3"/>
      <c r="V83" s="1"/>
      <c r="W83" s="1"/>
      <c r="Y83" s="2" t="str">
        <f t="shared" si="3"/>
        <v/>
      </c>
      <c r="Z83" s="2" t="str">
        <f t="shared" si="4"/>
        <v/>
      </c>
    </row>
    <row r="84" spans="1:26" x14ac:dyDescent="0.2">
      <c r="A84" s="12">
        <f t="shared" si="5"/>
        <v>60</v>
      </c>
      <c r="B84" s="1" t="s">
        <v>76</v>
      </c>
      <c r="C84" s="1" t="s">
        <v>216</v>
      </c>
      <c r="D84" s="8" t="s">
        <v>177</v>
      </c>
      <c r="E84" s="8" t="s">
        <v>170</v>
      </c>
      <c r="F84" s="1"/>
      <c r="G84" s="7"/>
      <c r="H84" s="7"/>
      <c r="I84" s="8" t="s">
        <v>196</v>
      </c>
      <c r="J84" s="8">
        <v>64</v>
      </c>
      <c r="K84" s="8"/>
      <c r="L84" s="8"/>
      <c r="M84" s="10"/>
      <c r="N84" s="10"/>
      <c r="O84" s="10"/>
      <c r="P84" s="10"/>
      <c r="Q84" s="1"/>
      <c r="R84" s="10"/>
      <c r="S84" s="10"/>
      <c r="T84" s="3"/>
      <c r="V84" s="1"/>
      <c r="W84" s="1"/>
      <c r="Y84" s="2" t="str">
        <f t="shared" si="3"/>
        <v>//60</v>
      </c>
      <c r="Z84" s="2" t="str">
        <f t="shared" si="4"/>
        <v xml:space="preserve">//60 </v>
      </c>
    </row>
    <row r="85" spans="1:26" x14ac:dyDescent="0.2">
      <c r="A85" s="12">
        <f t="shared" si="5"/>
        <v>61</v>
      </c>
      <c r="B85" s="1" t="s">
        <v>78</v>
      </c>
      <c r="C85" s="1" t="s">
        <v>217</v>
      </c>
      <c r="D85" s="8" t="s">
        <v>177</v>
      </c>
      <c r="E85" s="8" t="s">
        <v>170</v>
      </c>
      <c r="F85" s="1"/>
      <c r="G85" s="7"/>
      <c r="H85" s="7"/>
      <c r="I85" s="8" t="s">
        <v>196</v>
      </c>
      <c r="J85" s="8">
        <v>64</v>
      </c>
      <c r="K85" s="8"/>
      <c r="L85" s="8"/>
      <c r="M85" s="10"/>
      <c r="N85" s="10"/>
      <c r="O85" s="10"/>
      <c r="P85" s="10"/>
      <c r="Q85" s="1"/>
      <c r="R85" s="10"/>
      <c r="S85" s="10"/>
      <c r="T85" s="3"/>
      <c r="V85" s="1"/>
      <c r="W85" s="1"/>
      <c r="Y85" s="2" t="str">
        <f t="shared" si="3"/>
        <v/>
      </c>
      <c r="Z85" s="2" t="str">
        <f t="shared" si="4"/>
        <v/>
      </c>
    </row>
    <row r="86" spans="1:26" x14ac:dyDescent="0.2">
      <c r="A86" s="12">
        <f t="shared" si="5"/>
        <v>62</v>
      </c>
      <c r="B86" s="1" t="s">
        <v>77</v>
      </c>
      <c r="C86" s="1" t="s">
        <v>157</v>
      </c>
      <c r="D86" s="8" t="s">
        <v>177</v>
      </c>
      <c r="E86" s="8" t="s">
        <v>170</v>
      </c>
      <c r="F86" s="1"/>
      <c r="G86" s="7"/>
      <c r="H86" s="7"/>
      <c r="I86" s="8" t="s">
        <v>196</v>
      </c>
      <c r="J86" s="8">
        <v>64</v>
      </c>
      <c r="K86" s="8"/>
      <c r="L86" s="8"/>
      <c r="M86" s="10"/>
      <c r="N86" s="10"/>
      <c r="O86" s="10"/>
      <c r="P86" s="10"/>
      <c r="Q86" s="1"/>
      <c r="R86" s="10"/>
      <c r="S86" s="10"/>
      <c r="T86" s="3"/>
      <c r="V86" s="1"/>
      <c r="W86" s="1"/>
      <c r="Y86" s="2" t="str">
        <f t="shared" si="3"/>
        <v/>
      </c>
      <c r="Z86" s="2" t="str">
        <f t="shared" si="4"/>
        <v/>
      </c>
    </row>
    <row r="87" spans="1:26" ht="10.15" x14ac:dyDescent="0.2">
      <c r="A87" s="12">
        <f t="shared" si="5"/>
        <v>63</v>
      </c>
      <c r="B87" s="1"/>
      <c r="C87" s="1"/>
      <c r="D87" s="8"/>
      <c r="E87" s="8"/>
      <c r="F87" s="1"/>
      <c r="G87" s="7"/>
      <c r="H87" s="7"/>
      <c r="I87" s="8" t="s">
        <v>196</v>
      </c>
      <c r="J87" s="8">
        <v>-2</v>
      </c>
      <c r="K87" s="8">
        <v>2</v>
      </c>
      <c r="L87" s="8"/>
      <c r="M87" s="10"/>
      <c r="N87" s="10"/>
      <c r="O87" s="10"/>
      <c r="P87" s="10"/>
      <c r="Q87" s="1" t="s">
        <v>201</v>
      </c>
      <c r="R87" s="10"/>
      <c r="S87" s="10"/>
      <c r="T87" s="3"/>
      <c r="V87" s="1"/>
      <c r="W87" s="1"/>
      <c r="Y87" s="2" t="str">
        <f t="shared" si="3"/>
        <v/>
      </c>
      <c r="Z87" s="2" t="str">
        <f t="shared" si="4"/>
        <v/>
      </c>
    </row>
    <row r="88" spans="1:26" ht="10.15" x14ac:dyDescent="0.2">
      <c r="A88" s="12">
        <f t="shared" si="5"/>
        <v>64</v>
      </c>
      <c r="B88" s="1"/>
      <c r="C88" s="1"/>
      <c r="D88" s="8"/>
      <c r="E88" s="8"/>
      <c r="F88" s="1"/>
      <c r="G88" s="7"/>
      <c r="H88" s="7"/>
      <c r="I88" s="8"/>
      <c r="J88" s="8">
        <v>-6</v>
      </c>
      <c r="K88" s="8"/>
      <c r="L88" s="8"/>
      <c r="M88" s="10"/>
      <c r="N88" s="10"/>
      <c r="O88" s="10"/>
      <c r="P88" s="10"/>
      <c r="Q88" s="1"/>
      <c r="R88" s="10"/>
      <c r="S88" s="10"/>
      <c r="T88" s="3"/>
      <c r="V88" s="1">
        <v>56</v>
      </c>
      <c r="W88" s="1">
        <v>70</v>
      </c>
      <c r="X88" s="11" t="s">
        <v>198</v>
      </c>
      <c r="Y88" s="2" t="str">
        <f t="shared" si="3"/>
        <v/>
      </c>
      <c r="Z88" s="2" t="str">
        <f t="shared" si="4"/>
        <v>//64 ghost slide</v>
      </c>
    </row>
    <row r="89" spans="1:26" ht="10.15" x14ac:dyDescent="0.2">
      <c r="A89" s="12">
        <f t="shared" si="5"/>
        <v>65</v>
      </c>
      <c r="B89" s="1"/>
      <c r="C89" s="1"/>
      <c r="D89" s="8"/>
      <c r="E89" s="8"/>
      <c r="F89" s="1"/>
      <c r="G89" s="7"/>
      <c r="H89" s="7"/>
      <c r="I89" s="8"/>
      <c r="J89" s="8">
        <v>-6</v>
      </c>
      <c r="K89" s="8"/>
      <c r="L89" s="8"/>
      <c r="M89" s="10"/>
      <c r="N89" s="10"/>
      <c r="O89" s="10"/>
      <c r="P89" s="10"/>
      <c r="Q89" s="1"/>
      <c r="R89" s="10"/>
      <c r="S89" s="10"/>
      <c r="T89" s="3"/>
      <c r="V89" s="1">
        <v>57</v>
      </c>
      <c r="W89" s="1">
        <v>71</v>
      </c>
      <c r="X89" s="11" t="s">
        <v>198</v>
      </c>
      <c r="Y89" s="2" t="str">
        <f t="shared" ref="Y89:Y109" si="6">IF(MOD(A89,5)=0, "//"&amp;A89, "")</f>
        <v>//65</v>
      </c>
      <c r="Z89" s="2" t="str">
        <f t="shared" ref="Z89:Z109" si="7">IF(Y89&lt;&gt;"",
Y89&amp;" "&amp;X89,
IF(X89&lt;&gt;"", "//"&amp;A89&amp; " " &amp;X89, ""))</f>
        <v>//65 ghost slide</v>
      </c>
    </row>
    <row r="90" spans="1:26" ht="10.15" x14ac:dyDescent="0.2">
      <c r="A90" s="12">
        <f t="shared" ref="A90:A109" si="8">1+A89</f>
        <v>66</v>
      </c>
      <c r="B90" s="1"/>
      <c r="C90" s="1"/>
      <c r="D90" s="8"/>
      <c r="E90" s="8"/>
      <c r="F90" s="1"/>
      <c r="G90" s="7"/>
      <c r="H90" s="7"/>
      <c r="I90" s="8"/>
      <c r="J90" s="8">
        <v>-6</v>
      </c>
      <c r="K90" s="8"/>
      <c r="L90" s="8"/>
      <c r="M90" s="10"/>
      <c r="N90" s="10"/>
      <c r="O90" s="10"/>
      <c r="P90" s="10"/>
      <c r="Q90" s="1"/>
      <c r="R90" s="10"/>
      <c r="S90" s="10"/>
      <c r="T90" s="3"/>
      <c r="V90" s="1">
        <v>58</v>
      </c>
      <c r="W90" s="1">
        <v>72</v>
      </c>
      <c r="X90" s="11" t="s">
        <v>198</v>
      </c>
      <c r="Y90" s="2" t="str">
        <f t="shared" si="6"/>
        <v/>
      </c>
      <c r="Z90" s="2" t="str">
        <f t="shared" si="7"/>
        <v>//66 ghost slide</v>
      </c>
    </row>
    <row r="91" spans="1:26" ht="10.15" x14ac:dyDescent="0.2">
      <c r="A91" s="12">
        <f t="shared" si="8"/>
        <v>67</v>
      </c>
      <c r="B91" s="1"/>
      <c r="C91" s="1"/>
      <c r="D91" s="8"/>
      <c r="E91" s="8"/>
      <c r="F91" s="1"/>
      <c r="G91" s="7"/>
      <c r="H91" s="7"/>
      <c r="I91" s="8"/>
      <c r="J91" s="8">
        <v>-6</v>
      </c>
      <c r="K91" s="8"/>
      <c r="L91" s="8"/>
      <c r="M91" s="10"/>
      <c r="N91" s="10"/>
      <c r="O91" s="10"/>
      <c r="P91" s="10"/>
      <c r="Q91" s="1"/>
      <c r="R91" s="10"/>
      <c r="S91" s="10"/>
      <c r="T91" s="3"/>
      <c r="V91" s="1">
        <v>60</v>
      </c>
      <c r="W91" s="1">
        <v>70</v>
      </c>
      <c r="X91" s="11" t="s">
        <v>198</v>
      </c>
      <c r="Y91" s="2" t="str">
        <f t="shared" si="6"/>
        <v/>
      </c>
      <c r="Z91" s="2" t="str">
        <f t="shared" si="7"/>
        <v>//67 ghost slide</v>
      </c>
    </row>
    <row r="92" spans="1:26" ht="10.15" x14ac:dyDescent="0.2">
      <c r="A92" s="12">
        <f t="shared" si="8"/>
        <v>68</v>
      </c>
      <c r="B92" s="1"/>
      <c r="C92" s="1"/>
      <c r="D92" s="8"/>
      <c r="E92" s="8"/>
      <c r="F92" s="1"/>
      <c r="G92" s="7"/>
      <c r="H92" s="7"/>
      <c r="I92" s="8"/>
      <c r="J92" s="8">
        <v>-6</v>
      </c>
      <c r="K92" s="8"/>
      <c r="L92" s="8"/>
      <c r="M92" s="10"/>
      <c r="N92" s="10"/>
      <c r="O92" s="10"/>
      <c r="P92" s="10"/>
      <c r="Q92" s="1"/>
      <c r="R92" s="10"/>
      <c r="S92" s="10"/>
      <c r="T92" s="3"/>
      <c r="V92" s="1">
        <v>61</v>
      </c>
      <c r="W92" s="1">
        <v>71</v>
      </c>
      <c r="X92" s="11" t="s">
        <v>198</v>
      </c>
      <c r="Y92" s="2" t="str">
        <f t="shared" si="6"/>
        <v/>
      </c>
      <c r="Z92" s="2" t="str">
        <f t="shared" si="7"/>
        <v>//68 ghost slide</v>
      </c>
    </row>
    <row r="93" spans="1:26" ht="10.15" x14ac:dyDescent="0.2">
      <c r="A93" s="12">
        <f t="shared" si="8"/>
        <v>69</v>
      </c>
      <c r="B93" s="1"/>
      <c r="C93" s="1"/>
      <c r="D93" s="8"/>
      <c r="E93" s="8"/>
      <c r="F93" s="1"/>
      <c r="G93" s="7"/>
      <c r="H93" s="7"/>
      <c r="I93" s="8"/>
      <c r="J93" s="8">
        <v>-6</v>
      </c>
      <c r="K93" s="8"/>
      <c r="L93" s="8"/>
      <c r="M93" s="10"/>
      <c r="N93" s="10"/>
      <c r="O93" s="10"/>
      <c r="P93" s="10"/>
      <c r="Q93" s="1"/>
      <c r="R93" s="10"/>
      <c r="S93" s="10"/>
      <c r="T93" s="3"/>
      <c r="V93" s="1">
        <v>62</v>
      </c>
      <c r="W93" s="1">
        <v>72</v>
      </c>
      <c r="X93" s="11" t="s">
        <v>198</v>
      </c>
      <c r="Y93" s="2" t="str">
        <f t="shared" si="6"/>
        <v/>
      </c>
      <c r="Z93" s="2" t="str">
        <f t="shared" si="7"/>
        <v>//69 ghost slide</v>
      </c>
    </row>
    <row r="94" spans="1:26" x14ac:dyDescent="0.2">
      <c r="A94" s="12">
        <f t="shared" si="8"/>
        <v>70</v>
      </c>
      <c r="B94" s="1" t="s">
        <v>79</v>
      </c>
      <c r="C94" s="1" t="s">
        <v>148</v>
      </c>
      <c r="D94" s="8" t="s">
        <v>165</v>
      </c>
      <c r="E94" s="8" t="s">
        <v>170</v>
      </c>
      <c r="F94" s="1"/>
      <c r="G94" s="7"/>
      <c r="H94" s="7"/>
      <c r="I94" s="8" t="s">
        <v>194</v>
      </c>
      <c r="J94" s="8">
        <v>74</v>
      </c>
      <c r="K94" s="8"/>
      <c r="L94" s="8"/>
      <c r="M94" s="10"/>
      <c r="N94" s="10"/>
      <c r="O94" s="10"/>
      <c r="P94" s="10"/>
      <c r="Q94" s="1"/>
      <c r="R94" s="10"/>
      <c r="S94" s="10"/>
      <c r="T94" s="3"/>
      <c r="V94" s="1"/>
      <c r="W94" s="1"/>
      <c r="Y94" s="2" t="str">
        <f t="shared" si="6"/>
        <v>//70</v>
      </c>
      <c r="Z94" s="2" t="str">
        <f t="shared" si="7"/>
        <v xml:space="preserve">//70 </v>
      </c>
    </row>
    <row r="95" spans="1:26" x14ac:dyDescent="0.2">
      <c r="A95" s="12">
        <f t="shared" si="8"/>
        <v>71</v>
      </c>
      <c r="B95" s="1" t="s">
        <v>80</v>
      </c>
      <c r="C95" s="1" t="s">
        <v>149</v>
      </c>
      <c r="D95" s="8" t="s">
        <v>165</v>
      </c>
      <c r="E95" s="8" t="s">
        <v>170</v>
      </c>
      <c r="F95" s="1"/>
      <c r="G95" s="7"/>
      <c r="H95" s="7"/>
      <c r="I95" s="8" t="s">
        <v>194</v>
      </c>
      <c r="J95" s="8">
        <v>74</v>
      </c>
      <c r="K95" s="8"/>
      <c r="L95" s="8"/>
      <c r="M95" s="10"/>
      <c r="N95" s="10"/>
      <c r="O95" s="10"/>
      <c r="P95" s="10"/>
      <c r="Q95" s="1"/>
      <c r="R95" s="10"/>
      <c r="S95" s="10"/>
      <c r="T95" s="3"/>
      <c r="V95" s="1"/>
      <c r="W95" s="1"/>
      <c r="Y95" s="2" t="str">
        <f t="shared" si="6"/>
        <v/>
      </c>
      <c r="Z95" s="2" t="str">
        <f t="shared" si="7"/>
        <v/>
      </c>
    </row>
    <row r="96" spans="1:26" ht="10.15" x14ac:dyDescent="0.2">
      <c r="A96" s="12">
        <f t="shared" si="8"/>
        <v>72</v>
      </c>
      <c r="B96" s="1" t="s">
        <v>99</v>
      </c>
      <c r="C96" s="1" t="s">
        <v>150</v>
      </c>
      <c r="D96" s="8" t="s">
        <v>165</v>
      </c>
      <c r="E96" s="8" t="s">
        <v>170</v>
      </c>
      <c r="F96" s="1"/>
      <c r="G96" s="7"/>
      <c r="H96" s="7"/>
      <c r="I96" s="8" t="s">
        <v>194</v>
      </c>
      <c r="J96" s="8">
        <v>74</v>
      </c>
      <c r="K96" s="8"/>
      <c r="L96" s="8"/>
      <c r="M96" s="10"/>
      <c r="N96" s="10"/>
      <c r="O96" s="10"/>
      <c r="P96" s="10"/>
      <c r="Q96" s="1"/>
      <c r="R96" s="10"/>
      <c r="S96" s="10"/>
      <c r="T96" s="3"/>
      <c r="V96" s="1"/>
      <c r="W96" s="1"/>
      <c r="Y96" s="2" t="str">
        <f t="shared" si="6"/>
        <v/>
      </c>
      <c r="Z96" s="2" t="str">
        <f t="shared" si="7"/>
        <v/>
      </c>
    </row>
    <row r="97" spans="1:26" x14ac:dyDescent="0.2">
      <c r="A97" s="12">
        <f t="shared" si="8"/>
        <v>73</v>
      </c>
      <c r="B97" s="1" t="s">
        <v>81</v>
      </c>
      <c r="C97" s="1" t="s">
        <v>156</v>
      </c>
      <c r="D97" s="8" t="s">
        <v>165</v>
      </c>
      <c r="E97" s="8" t="s">
        <v>170</v>
      </c>
      <c r="F97" s="1"/>
      <c r="G97" s="8" t="s">
        <v>187</v>
      </c>
      <c r="H97" s="7" t="s">
        <v>171</v>
      </c>
      <c r="I97" s="8" t="s">
        <v>194</v>
      </c>
      <c r="J97" s="8"/>
      <c r="K97" s="8"/>
      <c r="L97" s="8"/>
      <c r="M97" s="10"/>
      <c r="N97" s="10"/>
      <c r="O97" s="10"/>
      <c r="P97" s="10"/>
      <c r="Q97" s="1"/>
      <c r="R97" s="10"/>
      <c r="S97" s="10"/>
      <c r="T97" s="3"/>
      <c r="V97" s="1"/>
      <c r="W97" s="1"/>
      <c r="Y97" s="2" t="str">
        <f t="shared" si="6"/>
        <v/>
      </c>
      <c r="Z97" s="2" t="str">
        <f t="shared" si="7"/>
        <v/>
      </c>
    </row>
    <row r="98" spans="1:26" x14ac:dyDescent="0.2">
      <c r="A98" s="12">
        <f t="shared" si="8"/>
        <v>74</v>
      </c>
      <c r="B98" s="1" t="s">
        <v>82</v>
      </c>
      <c r="C98" s="1" t="s">
        <v>151</v>
      </c>
      <c r="D98" s="8" t="s">
        <v>165</v>
      </c>
      <c r="E98" s="8" t="s">
        <v>170</v>
      </c>
      <c r="F98" s="1"/>
      <c r="G98" s="8" t="s">
        <v>187</v>
      </c>
      <c r="H98" s="7" t="s">
        <v>171</v>
      </c>
      <c r="I98" s="8" t="s">
        <v>194</v>
      </c>
      <c r="J98" s="8"/>
      <c r="K98" s="8"/>
      <c r="L98" s="8"/>
      <c r="M98" s="10"/>
      <c r="N98" s="10"/>
      <c r="O98" s="10"/>
      <c r="P98" s="10"/>
      <c r="Q98" s="1"/>
      <c r="R98" s="10"/>
      <c r="S98" s="10"/>
      <c r="T98" s="3"/>
      <c r="V98" s="1"/>
      <c r="W98" s="1"/>
      <c r="Y98" s="2" t="str">
        <f t="shared" si="6"/>
        <v/>
      </c>
      <c r="Z98" s="2" t="str">
        <f t="shared" si="7"/>
        <v/>
      </c>
    </row>
    <row r="99" spans="1:26" x14ac:dyDescent="0.2">
      <c r="A99" s="12">
        <f t="shared" si="8"/>
        <v>75</v>
      </c>
      <c r="B99" s="1" t="s">
        <v>83</v>
      </c>
      <c r="C99" s="1" t="s">
        <v>152</v>
      </c>
      <c r="D99" s="8" t="s">
        <v>165</v>
      </c>
      <c r="E99" s="8" t="s">
        <v>170</v>
      </c>
      <c r="F99" s="1"/>
      <c r="G99" s="8" t="s">
        <v>187</v>
      </c>
      <c r="H99" s="7" t="s">
        <v>171</v>
      </c>
      <c r="I99" s="8" t="s">
        <v>194</v>
      </c>
      <c r="J99" s="8"/>
      <c r="K99" s="8"/>
      <c r="L99" s="8"/>
      <c r="M99" s="10"/>
      <c r="N99" s="10"/>
      <c r="O99" s="10"/>
      <c r="P99" s="10"/>
      <c r="Q99" s="1"/>
      <c r="R99" s="10"/>
      <c r="S99" s="10"/>
      <c r="T99" s="3"/>
      <c r="V99" s="1"/>
      <c r="W99" s="1"/>
      <c r="Y99" s="2" t="str">
        <f t="shared" si="6"/>
        <v>//75</v>
      </c>
      <c r="Z99" s="2" t="str">
        <f t="shared" si="7"/>
        <v xml:space="preserve">//75 </v>
      </c>
    </row>
    <row r="100" spans="1:26" x14ac:dyDescent="0.2">
      <c r="A100" s="12">
        <f t="shared" si="8"/>
        <v>76</v>
      </c>
      <c r="B100" s="1" t="s">
        <v>84</v>
      </c>
      <c r="C100" s="1"/>
      <c r="D100" s="8" t="s">
        <v>165</v>
      </c>
      <c r="E100" s="8" t="s">
        <v>170</v>
      </c>
      <c r="F100" s="1"/>
      <c r="G100" s="8" t="s">
        <v>187</v>
      </c>
      <c r="H100" s="7" t="s">
        <v>171</v>
      </c>
      <c r="I100" s="8" t="s">
        <v>194</v>
      </c>
      <c r="J100" s="8"/>
      <c r="K100" s="8"/>
      <c r="L100" s="8"/>
      <c r="M100" s="10"/>
      <c r="N100" s="10"/>
      <c r="O100" s="10"/>
      <c r="P100" s="10"/>
      <c r="Q100" s="1"/>
      <c r="R100" s="10"/>
      <c r="S100" s="10"/>
      <c r="T100" s="3"/>
      <c r="V100" s="1"/>
      <c r="W100" s="1"/>
      <c r="Y100" s="2" t="str">
        <f t="shared" si="6"/>
        <v/>
      </c>
      <c r="Z100" s="2" t="str">
        <f t="shared" si="7"/>
        <v/>
      </c>
    </row>
    <row r="101" spans="1:26" x14ac:dyDescent="0.2">
      <c r="A101" s="12">
        <f t="shared" si="8"/>
        <v>77</v>
      </c>
      <c r="B101" s="1" t="s">
        <v>100</v>
      </c>
      <c r="C101" s="1"/>
      <c r="D101" s="8" t="s">
        <v>165</v>
      </c>
      <c r="E101" s="8" t="s">
        <v>170</v>
      </c>
      <c r="F101" s="1"/>
      <c r="G101" s="8" t="s">
        <v>187</v>
      </c>
      <c r="H101" s="7" t="s">
        <v>171</v>
      </c>
      <c r="I101" s="8" t="s">
        <v>194</v>
      </c>
      <c r="J101" s="8"/>
      <c r="K101" s="8"/>
      <c r="L101" s="8"/>
      <c r="M101" s="10"/>
      <c r="N101" s="10"/>
      <c r="O101" s="10"/>
      <c r="P101" s="10"/>
      <c r="Q101" s="1"/>
      <c r="R101" s="10"/>
      <c r="S101" s="10"/>
      <c r="T101" s="3"/>
      <c r="V101" s="1"/>
      <c r="W101" s="1"/>
      <c r="Y101" s="2" t="str">
        <f t="shared" si="6"/>
        <v/>
      </c>
      <c r="Z101" s="2" t="str">
        <f t="shared" si="7"/>
        <v/>
      </c>
    </row>
    <row r="102" spans="1:26" x14ac:dyDescent="0.2">
      <c r="A102" s="12">
        <f t="shared" si="8"/>
        <v>78</v>
      </c>
      <c r="B102" s="1" t="s">
        <v>85</v>
      </c>
      <c r="C102" s="1"/>
      <c r="D102" s="8" t="s">
        <v>165</v>
      </c>
      <c r="E102" s="8" t="s">
        <v>170</v>
      </c>
      <c r="F102" s="1"/>
      <c r="G102" s="8" t="s">
        <v>187</v>
      </c>
      <c r="H102" s="7" t="s">
        <v>171</v>
      </c>
      <c r="I102" s="8" t="s">
        <v>194</v>
      </c>
      <c r="J102" s="8"/>
      <c r="K102" s="8"/>
      <c r="L102" s="8"/>
      <c r="M102" s="10"/>
      <c r="N102" s="10"/>
      <c r="O102" s="10"/>
      <c r="P102" s="10"/>
      <c r="Q102" s="1"/>
      <c r="R102" s="10"/>
      <c r="S102" s="10"/>
      <c r="T102" s="3"/>
      <c r="V102" s="1"/>
      <c r="W102" s="1"/>
      <c r="Y102" s="2" t="str">
        <f t="shared" si="6"/>
        <v/>
      </c>
      <c r="Z102" s="2" t="str">
        <f t="shared" si="7"/>
        <v/>
      </c>
    </row>
    <row r="103" spans="1:26" x14ac:dyDescent="0.2">
      <c r="A103" s="12">
        <f t="shared" si="8"/>
        <v>79</v>
      </c>
      <c r="B103" s="1" t="s">
        <v>86</v>
      </c>
      <c r="C103" s="1" t="s">
        <v>153</v>
      </c>
      <c r="D103" s="8" t="s">
        <v>165</v>
      </c>
      <c r="E103" s="8" t="s">
        <v>170</v>
      </c>
      <c r="F103" s="1"/>
      <c r="G103" s="8" t="s">
        <v>187</v>
      </c>
      <c r="H103" s="7" t="s">
        <v>171</v>
      </c>
      <c r="I103" s="8" t="s">
        <v>194</v>
      </c>
      <c r="J103" s="8"/>
      <c r="K103" s="8"/>
      <c r="L103" s="8"/>
      <c r="M103" s="10"/>
      <c r="N103" s="10"/>
      <c r="O103" s="10"/>
      <c r="P103" s="10"/>
      <c r="Q103" s="1"/>
      <c r="R103" s="10"/>
      <c r="S103" s="10"/>
      <c r="T103" s="3"/>
      <c r="V103" s="1"/>
      <c r="W103" s="1"/>
      <c r="Y103" s="2" t="str">
        <f t="shared" si="6"/>
        <v/>
      </c>
      <c r="Z103" s="2" t="str">
        <f t="shared" si="7"/>
        <v/>
      </c>
    </row>
    <row r="104" spans="1:26" x14ac:dyDescent="0.2">
      <c r="A104" s="12">
        <f t="shared" si="8"/>
        <v>80</v>
      </c>
      <c r="B104" s="1" t="s">
        <v>87</v>
      </c>
      <c r="C104" s="1"/>
      <c r="D104" s="8" t="s">
        <v>165</v>
      </c>
      <c r="E104" s="8" t="s">
        <v>170</v>
      </c>
      <c r="F104" s="1" t="s">
        <v>190</v>
      </c>
      <c r="G104" s="8" t="s">
        <v>187</v>
      </c>
      <c r="H104" s="7" t="s">
        <v>171</v>
      </c>
      <c r="I104" s="8" t="s">
        <v>194</v>
      </c>
      <c r="J104" s="8"/>
      <c r="K104" s="8"/>
      <c r="L104" s="8"/>
      <c r="M104" s="10"/>
      <c r="N104" s="10"/>
      <c r="O104" s="10"/>
      <c r="P104" s="10"/>
      <c r="Q104" s="1"/>
      <c r="R104" s="10"/>
      <c r="S104" s="10"/>
      <c r="T104" s="3"/>
      <c r="V104" s="1"/>
      <c r="W104" s="1"/>
      <c r="Y104" s="2" t="str">
        <f t="shared" si="6"/>
        <v>//80</v>
      </c>
      <c r="Z104" s="2" t="str">
        <f t="shared" si="7"/>
        <v xml:space="preserve">//80 </v>
      </c>
    </row>
    <row r="105" spans="1:26" x14ac:dyDescent="0.2">
      <c r="A105" s="12">
        <f t="shared" si="8"/>
        <v>81</v>
      </c>
      <c r="B105" s="1" t="s">
        <v>88</v>
      </c>
      <c r="C105" s="1"/>
      <c r="D105" s="8" t="s">
        <v>165</v>
      </c>
      <c r="E105" s="8" t="s">
        <v>170</v>
      </c>
      <c r="F105" s="1" t="s">
        <v>191</v>
      </c>
      <c r="G105" s="8" t="s">
        <v>187</v>
      </c>
      <c r="H105" s="7" t="s">
        <v>171</v>
      </c>
      <c r="I105" s="8" t="s">
        <v>194</v>
      </c>
      <c r="J105" s="8"/>
      <c r="K105" s="8"/>
      <c r="L105" s="8"/>
      <c r="M105" s="10"/>
      <c r="N105" s="10"/>
      <c r="O105" s="10"/>
      <c r="P105" s="10"/>
      <c r="Q105" s="1"/>
      <c r="R105" s="10"/>
      <c r="S105" s="10"/>
      <c r="T105" s="3"/>
      <c r="V105" s="1"/>
      <c r="W105" s="1"/>
      <c r="Y105" s="2" t="str">
        <f t="shared" si="6"/>
        <v/>
      </c>
      <c r="Z105" s="2" t="str">
        <f t="shared" si="7"/>
        <v/>
      </c>
    </row>
    <row r="106" spans="1:26" x14ac:dyDescent="0.2">
      <c r="A106" s="12">
        <f t="shared" si="8"/>
        <v>82</v>
      </c>
      <c r="B106" s="1" t="s">
        <v>101</v>
      </c>
      <c r="C106" s="1"/>
      <c r="D106" s="8" t="s">
        <v>165</v>
      </c>
      <c r="E106" s="8" t="s">
        <v>170</v>
      </c>
      <c r="F106" s="1"/>
      <c r="G106" s="8" t="s">
        <v>187</v>
      </c>
      <c r="H106" s="7" t="s">
        <v>171</v>
      </c>
      <c r="I106" s="8" t="s">
        <v>194</v>
      </c>
      <c r="J106" s="8"/>
      <c r="K106" s="8"/>
      <c r="L106" s="8"/>
      <c r="M106" s="10"/>
      <c r="N106" s="10"/>
      <c r="O106" s="10"/>
      <c r="P106" s="10"/>
      <c r="Q106" s="1"/>
      <c r="R106" s="10"/>
      <c r="S106" s="10"/>
      <c r="T106" s="3"/>
      <c r="V106" s="1"/>
      <c r="W106" s="1"/>
      <c r="Y106" s="2" t="str">
        <f t="shared" si="6"/>
        <v/>
      </c>
      <c r="Z106" s="2" t="str">
        <f t="shared" si="7"/>
        <v/>
      </c>
    </row>
    <row r="107" spans="1:26" x14ac:dyDescent="0.2">
      <c r="A107" s="12">
        <f t="shared" si="8"/>
        <v>83</v>
      </c>
      <c r="B107" s="1" t="s">
        <v>89</v>
      </c>
      <c r="C107" s="1" t="s">
        <v>155</v>
      </c>
      <c r="D107" s="8" t="s">
        <v>165</v>
      </c>
      <c r="E107" s="8" t="s">
        <v>170</v>
      </c>
      <c r="F107" s="1"/>
      <c r="G107" s="8" t="s">
        <v>187</v>
      </c>
      <c r="H107" s="7" t="s">
        <v>171</v>
      </c>
      <c r="I107" s="8" t="s">
        <v>194</v>
      </c>
      <c r="J107" s="8"/>
      <c r="K107" s="8"/>
      <c r="L107" s="8"/>
      <c r="M107" s="10"/>
      <c r="N107" s="10"/>
      <c r="O107" s="10"/>
      <c r="P107" s="10"/>
      <c r="Q107" s="1"/>
      <c r="R107" s="10"/>
      <c r="S107" s="10"/>
      <c r="T107" s="3"/>
      <c r="V107" s="1"/>
      <c r="W107" s="1"/>
      <c r="Y107" s="2" t="str">
        <f t="shared" si="6"/>
        <v/>
      </c>
      <c r="Z107" s="2" t="str">
        <f t="shared" si="7"/>
        <v/>
      </c>
    </row>
    <row r="108" spans="1:26" x14ac:dyDescent="0.2">
      <c r="A108" s="12">
        <f t="shared" si="8"/>
        <v>84</v>
      </c>
      <c r="B108" s="1" t="s">
        <v>90</v>
      </c>
      <c r="C108" s="1"/>
      <c r="D108" s="8" t="s">
        <v>187</v>
      </c>
      <c r="E108" s="8" t="s">
        <v>170</v>
      </c>
      <c r="F108" s="1"/>
      <c r="G108" s="8"/>
      <c r="H108" s="7" t="s">
        <v>171</v>
      </c>
      <c r="I108" s="8" t="s">
        <v>194</v>
      </c>
      <c r="J108" s="8"/>
      <c r="K108" s="8"/>
      <c r="L108" s="8"/>
      <c r="M108" s="10"/>
      <c r="N108" s="10"/>
      <c r="O108" s="10"/>
      <c r="P108" s="10"/>
      <c r="Q108" s="1"/>
      <c r="R108" s="10"/>
      <c r="S108" s="10"/>
      <c r="T108" s="3"/>
      <c r="V108" s="1"/>
      <c r="W108" s="1"/>
      <c r="Y108" s="2" t="str">
        <f t="shared" si="6"/>
        <v/>
      </c>
      <c r="Z108" s="2" t="str">
        <f t="shared" si="7"/>
        <v/>
      </c>
    </row>
    <row r="109" spans="1:26" x14ac:dyDescent="0.2">
      <c r="A109" s="12">
        <f t="shared" si="8"/>
        <v>85</v>
      </c>
      <c r="B109" s="1" t="s">
        <v>102</v>
      </c>
      <c r="C109" s="1" t="s">
        <v>154</v>
      </c>
      <c r="D109" s="8" t="s">
        <v>187</v>
      </c>
      <c r="E109" s="8" t="s">
        <v>170</v>
      </c>
      <c r="F109" s="1"/>
      <c r="G109" s="8"/>
      <c r="H109" s="7" t="s">
        <v>171</v>
      </c>
      <c r="I109" s="8" t="s">
        <v>194</v>
      </c>
      <c r="J109" s="8"/>
      <c r="K109" s="8"/>
      <c r="L109" s="8"/>
      <c r="M109" s="10"/>
      <c r="N109" s="10"/>
      <c r="O109" s="10"/>
      <c r="P109" s="10"/>
      <c r="Q109" s="1"/>
      <c r="R109" s="10"/>
      <c r="S109" s="10"/>
      <c r="T109" s="3"/>
      <c r="V109" s="1"/>
      <c r="W109" s="1"/>
      <c r="Y109" s="2" t="str">
        <f t="shared" si="6"/>
        <v>//85</v>
      </c>
      <c r="Z109" s="2" t="str">
        <f t="shared" si="7"/>
        <v xml:space="preserve">//85 </v>
      </c>
    </row>
  </sheetData>
  <conditionalFormatting sqref="L24:M109">
    <cfRule type="expression" dxfId="6" priority="7">
      <formula>IF($J24=-4, TRUE, FALSE)</formula>
    </cfRule>
  </conditionalFormatting>
  <conditionalFormatting sqref="N24:O109">
    <cfRule type="expression" dxfId="5" priority="6">
      <formula>IF($J24=-5, TRUE, FALSE)</formula>
    </cfRule>
  </conditionalFormatting>
  <conditionalFormatting sqref="Q24:Q109">
    <cfRule type="expression" dxfId="4" priority="5">
      <formula>OR(IF($J24=-5, TRUE, FALSE), IF($J24=-2, TRUE, FALSE))</formula>
    </cfRule>
  </conditionalFormatting>
  <conditionalFormatting sqref="K24:K109">
    <cfRule type="expression" dxfId="3" priority="4">
      <formula>IF($J24=-2, TRUE, FALSE)</formula>
    </cfRule>
  </conditionalFormatting>
  <conditionalFormatting sqref="P24:P109">
    <cfRule type="expression" dxfId="2" priority="3">
      <formula>IF($J24=-5, TRUE, FALSE)</formula>
    </cfRule>
  </conditionalFormatting>
  <conditionalFormatting sqref="R24:S109">
    <cfRule type="expression" dxfId="1" priority="2">
      <formula>IF($J24=-5, TRUE, FALSE)</formula>
    </cfRule>
  </conditionalFormatting>
  <conditionalFormatting sqref="V24:W109">
    <cfRule type="expression" dxfId="0" priority="1">
      <formula>IF($J24=-6, TRUE, 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Z226"/>
  <sheetViews>
    <sheetView topLeftCell="A22" workbookViewId="0">
      <pane xSplit="1" ySplit="4" topLeftCell="B26" activePane="bottomRight" state="frozen"/>
      <selection activeCell="G2" sqref="G2"/>
      <selection pane="topRight" activeCell="G2" sqref="G2"/>
      <selection pane="bottomLeft" activeCell="G2" sqref="G2"/>
      <selection pane="bottomRight" activeCell="B26" sqref="B26"/>
    </sheetView>
  </sheetViews>
  <sheetFormatPr defaultColWidth="8.85546875" defaultRowHeight="11.25" x14ac:dyDescent="0.2"/>
  <cols>
    <col min="1" max="1" width="4.7109375" style="2" bestFit="1" customWidth="1"/>
    <col min="2" max="2" width="8.5703125" style="2" bestFit="1" customWidth="1"/>
    <col min="3" max="3" width="7" style="2" bestFit="1" customWidth="1"/>
    <col min="4" max="4" width="9.28515625" style="2" bestFit="1" customWidth="1"/>
    <col min="5" max="5" width="7" style="2" bestFit="1" customWidth="1"/>
    <col min="6" max="6" width="9.28515625" style="2" bestFit="1" customWidth="1"/>
    <col min="7" max="7" width="7" style="2" bestFit="1" customWidth="1"/>
    <col min="8" max="8" width="11.7109375" style="6" bestFit="1" customWidth="1"/>
    <col min="9" max="9" width="7.7109375" style="6" bestFit="1" customWidth="1"/>
    <col min="10" max="10" width="12.42578125" style="6" bestFit="1" customWidth="1"/>
    <col min="11" max="11" width="10.140625" style="6" bestFit="1" customWidth="1"/>
    <col min="12" max="14" width="10.85546875" style="6" bestFit="1" customWidth="1"/>
    <col min="15" max="17" width="10.85546875" style="2" bestFit="1" customWidth="1"/>
    <col min="18" max="18" width="21.28515625" style="6" bestFit="1" customWidth="1"/>
    <col min="19" max="19" width="8.5703125" style="2" bestFit="1" customWidth="1"/>
    <col min="20" max="20" width="14.140625" style="2" bestFit="1" customWidth="1"/>
    <col min="21" max="21" width="10.85546875" style="2" bestFit="1" customWidth="1"/>
    <col min="22" max="22" width="6.28515625" style="2" bestFit="1" customWidth="1"/>
    <col min="23" max="16384" width="8.85546875" style="2"/>
  </cols>
  <sheetData>
    <row r="1" spans="1:26" ht="10.15" x14ac:dyDescent="0.2">
      <c r="A1" s="2">
        <f>0</f>
        <v>0</v>
      </c>
      <c r="B1" s="2" t="s">
        <v>103</v>
      </c>
      <c r="C1" s="1" t="s">
        <v>0</v>
      </c>
      <c r="D1" s="1"/>
      <c r="N1" s="6" t="s">
        <v>166</v>
      </c>
      <c r="O1" s="2" t="s">
        <v>176</v>
      </c>
      <c r="Q1" s="2" t="s">
        <v>169</v>
      </c>
      <c r="R1" s="4" t="s">
        <v>97</v>
      </c>
    </row>
    <row r="2" spans="1:26" ht="10.15" x14ac:dyDescent="0.2">
      <c r="A2" s="2">
        <f>1+A1</f>
        <v>1</v>
      </c>
      <c r="B2" s="2" t="s">
        <v>108</v>
      </c>
      <c r="C2" s="1" t="s">
        <v>1</v>
      </c>
      <c r="D2" s="1"/>
      <c r="N2" s="4" t="s">
        <v>167</v>
      </c>
      <c r="O2" s="2" t="s">
        <v>168</v>
      </c>
      <c r="Q2" s="2" t="s">
        <v>170</v>
      </c>
      <c r="R2" s="4">
        <f>0</f>
        <v>0</v>
      </c>
      <c r="S2" s="9"/>
      <c r="V2" s="2">
        <v>6</v>
      </c>
      <c r="X2" s="2">
        <v>7</v>
      </c>
      <c r="Z2" s="2">
        <v>10</v>
      </c>
    </row>
    <row r="3" spans="1:26" ht="10.15" x14ac:dyDescent="0.2">
      <c r="A3" s="2">
        <f t="shared" ref="A3:A20" si="0">1+A2</f>
        <v>2</v>
      </c>
      <c r="B3" s="2" t="s">
        <v>104</v>
      </c>
      <c r="C3" s="1" t="s">
        <v>2</v>
      </c>
      <c r="D3" s="1"/>
      <c r="N3" s="4" t="s">
        <v>177</v>
      </c>
      <c r="O3" s="2" t="s">
        <v>177</v>
      </c>
      <c r="Q3" s="2" t="s">
        <v>171</v>
      </c>
      <c r="R3" s="4">
        <f>1+R2</f>
        <v>1</v>
      </c>
      <c r="S3" s="9"/>
      <c r="V3" s="1" t="s">
        <v>7</v>
      </c>
      <c r="X3" s="1" t="s">
        <v>19</v>
      </c>
      <c r="Z3" s="1" t="s">
        <v>7</v>
      </c>
    </row>
    <row r="4" spans="1:26" ht="10.15" x14ac:dyDescent="0.2">
      <c r="A4" s="2">
        <f t="shared" si="0"/>
        <v>3</v>
      </c>
      <c r="B4" s="2" t="s">
        <v>105</v>
      </c>
      <c r="C4" s="1" t="s">
        <v>3</v>
      </c>
      <c r="D4" s="1"/>
      <c r="N4" s="4" t="s">
        <v>178</v>
      </c>
      <c r="O4" s="2" t="s">
        <v>178</v>
      </c>
      <c r="Q4" s="2" t="s">
        <v>172</v>
      </c>
      <c r="R4" s="4">
        <f>1+R3</f>
        <v>2</v>
      </c>
      <c r="V4" s="1" t="s">
        <v>8</v>
      </c>
      <c r="X4" s="1" t="s">
        <v>20</v>
      </c>
      <c r="Z4" s="1" t="s">
        <v>37</v>
      </c>
    </row>
    <row r="5" spans="1:26" ht="10.15" x14ac:dyDescent="0.2">
      <c r="A5" s="2">
        <f t="shared" si="0"/>
        <v>4</v>
      </c>
      <c r="B5" s="2" t="s">
        <v>106</v>
      </c>
      <c r="C5" s="1" t="s">
        <v>4</v>
      </c>
      <c r="D5" s="1"/>
      <c r="N5" s="4" t="s">
        <v>179</v>
      </c>
      <c r="O5" s="2" t="s">
        <v>179</v>
      </c>
      <c r="Q5" s="2" t="s">
        <v>173</v>
      </c>
      <c r="R5" s="4">
        <f>1+R4</f>
        <v>3</v>
      </c>
      <c r="V5" s="1" t="s">
        <v>9</v>
      </c>
      <c r="X5" s="1" t="s">
        <v>21</v>
      </c>
      <c r="Z5" s="1" t="s">
        <v>10</v>
      </c>
    </row>
    <row r="6" spans="1:26" ht="10.15" x14ac:dyDescent="0.2">
      <c r="A6" s="2">
        <f t="shared" si="0"/>
        <v>5</v>
      </c>
      <c r="B6" s="2" t="s">
        <v>107</v>
      </c>
      <c r="C6" s="1" t="s">
        <v>5</v>
      </c>
      <c r="D6" s="1"/>
      <c r="N6" s="4" t="s">
        <v>180</v>
      </c>
      <c r="O6" s="2" t="s">
        <v>180</v>
      </c>
      <c r="Q6" s="2" t="s">
        <v>174</v>
      </c>
      <c r="R6" s="4">
        <f>1+R5</f>
        <v>4</v>
      </c>
      <c r="V6" s="1" t="s">
        <v>10</v>
      </c>
      <c r="X6" s="1" t="s">
        <v>22</v>
      </c>
      <c r="Z6" s="1" t="s">
        <v>11</v>
      </c>
    </row>
    <row r="7" spans="1:26" ht="10.15" x14ac:dyDescent="0.2">
      <c r="A7" s="2">
        <f t="shared" si="0"/>
        <v>6</v>
      </c>
      <c r="B7" s="2" t="s">
        <v>109</v>
      </c>
      <c r="C7" s="1" t="s">
        <v>6</v>
      </c>
      <c r="D7" s="1"/>
      <c r="N7" s="4" t="s">
        <v>181</v>
      </c>
      <c r="O7" s="2" t="s">
        <v>181</v>
      </c>
      <c r="Q7" s="2" t="s">
        <v>175</v>
      </c>
      <c r="R7" s="4">
        <f>1+R6</f>
        <v>5</v>
      </c>
      <c r="V7" s="1" t="s">
        <v>11</v>
      </c>
      <c r="X7" s="1" t="s">
        <v>23</v>
      </c>
      <c r="Z7" s="1" t="s">
        <v>12</v>
      </c>
    </row>
    <row r="8" spans="1:26" ht="10.15" x14ac:dyDescent="0.2">
      <c r="A8" s="2">
        <f t="shared" si="0"/>
        <v>7</v>
      </c>
      <c r="B8" s="2" t="s">
        <v>110</v>
      </c>
      <c r="C8" s="1" t="s">
        <v>18</v>
      </c>
      <c r="D8" s="1"/>
      <c r="N8" s="4" t="s">
        <v>182</v>
      </c>
      <c r="O8" s="2" t="s">
        <v>182</v>
      </c>
      <c r="V8" s="1" t="s">
        <v>12</v>
      </c>
      <c r="X8" s="1" t="s">
        <v>24</v>
      </c>
      <c r="Z8" s="1" t="s">
        <v>13</v>
      </c>
    </row>
    <row r="9" spans="1:26" ht="10.15" x14ac:dyDescent="0.2">
      <c r="A9" s="2">
        <f t="shared" si="0"/>
        <v>8</v>
      </c>
      <c r="B9" s="2" t="s">
        <v>111</v>
      </c>
      <c r="C9" s="1" t="s">
        <v>34</v>
      </c>
      <c r="D9" s="1"/>
      <c r="N9" s="4" t="s">
        <v>183</v>
      </c>
      <c r="O9" s="2" t="s">
        <v>183</v>
      </c>
      <c r="V9" s="1" t="s">
        <v>13</v>
      </c>
      <c r="X9" s="1" t="s">
        <v>25</v>
      </c>
      <c r="Z9" s="1" t="s">
        <v>14</v>
      </c>
    </row>
    <row r="10" spans="1:26" ht="10.15" x14ac:dyDescent="0.2">
      <c r="A10" s="2">
        <f t="shared" si="0"/>
        <v>9</v>
      </c>
      <c r="B10" s="2" t="s">
        <v>112</v>
      </c>
      <c r="C10" s="1" t="s">
        <v>35</v>
      </c>
      <c r="D10" s="1"/>
      <c r="N10" s="4" t="s">
        <v>184</v>
      </c>
      <c r="O10" s="2" t="s">
        <v>184</v>
      </c>
      <c r="V10" s="1" t="s">
        <v>14</v>
      </c>
      <c r="X10" s="1" t="s">
        <v>26</v>
      </c>
      <c r="Z10" s="1" t="s">
        <v>15</v>
      </c>
    </row>
    <row r="11" spans="1:26" ht="10.15" x14ac:dyDescent="0.2">
      <c r="A11" s="2">
        <f t="shared" si="0"/>
        <v>10</v>
      </c>
      <c r="B11" s="2" t="s">
        <v>113</v>
      </c>
      <c r="C11" s="1" t="s">
        <v>36</v>
      </c>
      <c r="D11" s="1"/>
      <c r="N11" s="4" t="s">
        <v>185</v>
      </c>
      <c r="O11" s="2" t="s">
        <v>185</v>
      </c>
      <c r="V11" s="1" t="s">
        <v>15</v>
      </c>
      <c r="X11" s="1" t="s">
        <v>27</v>
      </c>
      <c r="Z11" s="1" t="s">
        <v>38</v>
      </c>
    </row>
    <row r="12" spans="1:26" ht="10.15" x14ac:dyDescent="0.2">
      <c r="A12" s="2">
        <f t="shared" si="0"/>
        <v>11</v>
      </c>
      <c r="B12" s="2" t="s">
        <v>114</v>
      </c>
      <c r="C12" s="1" t="s">
        <v>39</v>
      </c>
      <c r="D12" s="1"/>
      <c r="N12" s="4" t="s">
        <v>186</v>
      </c>
      <c r="O12" s="2" t="s">
        <v>186</v>
      </c>
      <c r="V12" s="1" t="s">
        <v>16</v>
      </c>
      <c r="X12" s="1" t="s">
        <v>28</v>
      </c>
      <c r="Z12" s="1" t="s">
        <v>17</v>
      </c>
    </row>
    <row r="13" spans="1:26" ht="10.15" x14ac:dyDescent="0.2">
      <c r="A13" s="2">
        <f t="shared" si="0"/>
        <v>12</v>
      </c>
      <c r="B13" s="2" t="s">
        <v>115</v>
      </c>
      <c r="C13" s="1" t="s">
        <v>40</v>
      </c>
      <c r="D13" s="1"/>
      <c r="N13" s="4" t="s">
        <v>187</v>
      </c>
      <c r="O13" s="2" t="s">
        <v>188</v>
      </c>
      <c r="V13" s="1" t="s">
        <v>17</v>
      </c>
      <c r="X13" s="1" t="s">
        <v>29</v>
      </c>
    </row>
    <row r="14" spans="1:26" ht="10.15" x14ac:dyDescent="0.2">
      <c r="A14" s="2">
        <f t="shared" si="0"/>
        <v>13</v>
      </c>
      <c r="B14" s="2" t="s">
        <v>116</v>
      </c>
      <c r="C14" s="1" t="s">
        <v>41</v>
      </c>
      <c r="D14" s="1"/>
      <c r="X14" s="1" t="s">
        <v>30</v>
      </c>
    </row>
    <row r="15" spans="1:26" ht="10.15" x14ac:dyDescent="0.2">
      <c r="A15" s="2">
        <f t="shared" si="0"/>
        <v>14</v>
      </c>
      <c r="B15" s="2" t="s">
        <v>117</v>
      </c>
      <c r="C15" s="1" t="s">
        <v>42</v>
      </c>
      <c r="D15" s="1"/>
      <c r="X15" s="1" t="s">
        <v>31</v>
      </c>
    </row>
    <row r="16" spans="1:26" ht="10.15" x14ac:dyDescent="0.2">
      <c r="A16" s="2">
        <f t="shared" si="0"/>
        <v>15</v>
      </c>
      <c r="B16" s="2" t="s">
        <v>118</v>
      </c>
      <c r="C16" s="1" t="s">
        <v>43</v>
      </c>
      <c r="D16" s="1"/>
      <c r="X16" s="1" t="s">
        <v>32</v>
      </c>
    </row>
    <row r="17" spans="1:24" ht="10.15" x14ac:dyDescent="0.2">
      <c r="A17" s="2">
        <f t="shared" si="0"/>
        <v>16</v>
      </c>
      <c r="B17" s="2" t="s">
        <v>119</v>
      </c>
      <c r="C17" s="1" t="s">
        <v>44</v>
      </c>
      <c r="D17" s="1"/>
      <c r="X17" s="1" t="s">
        <v>33</v>
      </c>
    </row>
    <row r="18" spans="1:24" x14ac:dyDescent="0.2">
      <c r="A18" s="2">
        <f t="shared" si="0"/>
        <v>17</v>
      </c>
      <c r="B18" s="2" t="s">
        <v>120</v>
      </c>
      <c r="C18" s="1" t="s">
        <v>45</v>
      </c>
      <c r="D18" s="1"/>
    </row>
    <row r="19" spans="1:24" ht="10.15" x14ac:dyDescent="0.2">
      <c r="A19" s="2">
        <f t="shared" si="0"/>
        <v>18</v>
      </c>
      <c r="B19" s="2" t="s">
        <v>121</v>
      </c>
      <c r="C19" s="1" t="s">
        <v>46</v>
      </c>
      <c r="D19" s="1"/>
    </row>
    <row r="20" spans="1:24" ht="10.15" x14ac:dyDescent="0.2">
      <c r="A20" s="2">
        <f t="shared" si="0"/>
        <v>19</v>
      </c>
      <c r="B20" s="2" t="s">
        <v>122</v>
      </c>
      <c r="C20" s="1" t="s">
        <v>47</v>
      </c>
      <c r="D20" s="1"/>
      <c r="W20" s="1" t="s">
        <v>17</v>
      </c>
    </row>
    <row r="21" spans="1:24" ht="10.15" x14ac:dyDescent="0.2">
      <c r="C21" s="1"/>
      <c r="D21" s="1"/>
      <c r="W21" s="1"/>
    </row>
    <row r="22" spans="1:24" ht="10.15" x14ac:dyDescent="0.2">
      <c r="A22" s="19"/>
      <c r="B22" s="18">
        <f>0</f>
        <v>0</v>
      </c>
      <c r="C22" s="18">
        <f>1+B22</f>
        <v>1</v>
      </c>
      <c r="D22" s="18">
        <f t="shared" ref="D22:U22" si="1">1+C22</f>
        <v>2</v>
      </c>
      <c r="E22" s="18">
        <f t="shared" si="1"/>
        <v>3</v>
      </c>
      <c r="F22" s="18">
        <f t="shared" si="1"/>
        <v>4</v>
      </c>
      <c r="G22" s="18">
        <f t="shared" si="1"/>
        <v>5</v>
      </c>
      <c r="H22" s="18">
        <f t="shared" si="1"/>
        <v>6</v>
      </c>
      <c r="I22" s="18">
        <f t="shared" si="1"/>
        <v>7</v>
      </c>
      <c r="J22" s="18">
        <f t="shared" si="1"/>
        <v>8</v>
      </c>
      <c r="K22" s="18">
        <f t="shared" si="1"/>
        <v>9</v>
      </c>
      <c r="L22" s="18">
        <f t="shared" si="1"/>
        <v>10</v>
      </c>
      <c r="M22" s="18">
        <f t="shared" si="1"/>
        <v>11</v>
      </c>
      <c r="N22" s="18">
        <f t="shared" si="1"/>
        <v>12</v>
      </c>
      <c r="O22" s="18">
        <f t="shared" si="1"/>
        <v>13</v>
      </c>
      <c r="P22" s="18">
        <f t="shared" si="1"/>
        <v>14</v>
      </c>
      <c r="Q22" s="18">
        <f t="shared" si="1"/>
        <v>15</v>
      </c>
      <c r="R22" s="18">
        <f t="shared" si="1"/>
        <v>16</v>
      </c>
      <c r="S22" s="18">
        <f t="shared" si="1"/>
        <v>17</v>
      </c>
      <c r="T22" s="18">
        <f t="shared" si="1"/>
        <v>18</v>
      </c>
      <c r="U22" s="18">
        <f t="shared" si="1"/>
        <v>19</v>
      </c>
      <c r="V22" s="27" t="s">
        <v>224</v>
      </c>
    </row>
    <row r="23" spans="1:24" ht="10.15" x14ac:dyDescent="0.2">
      <c r="A23" s="14"/>
      <c r="B23" s="12" t="str">
        <f t="shared" ref="B23:U23" si="2">VLOOKUP(B22, $A$1:$B$20, 2, FALSE)</f>
        <v>Story Text</v>
      </c>
      <c r="C23" s="12" t="str">
        <f t="shared" si="2"/>
        <v>Bubble 1</v>
      </c>
      <c r="D23" s="12" t="str">
        <f t="shared" si="2"/>
        <v>Character 1</v>
      </c>
      <c r="E23" s="12" t="str">
        <f t="shared" si="2"/>
        <v>Bubble 2</v>
      </c>
      <c r="F23" s="12" t="str">
        <f t="shared" si="2"/>
        <v>Character 2</v>
      </c>
      <c r="G23" s="12" t="str">
        <f t="shared" si="2"/>
        <v>Location</v>
      </c>
      <c r="H23" s="13" t="str">
        <f t="shared" si="2"/>
        <v>Special Option</v>
      </c>
      <c r="I23" s="13" t="str">
        <f t="shared" si="2"/>
        <v>Objective</v>
      </c>
      <c r="J23" s="13" t="str">
        <f t="shared" si="2"/>
        <v>Friendship link</v>
      </c>
      <c r="K23" s="13" t="str">
        <f t="shared" si="2"/>
        <v>Romance link</v>
      </c>
      <c r="L23" s="13" t="str">
        <f t="shared" si="2"/>
        <v>Choice 1 link</v>
      </c>
      <c r="M23" s="13" t="str">
        <f t="shared" si="2"/>
        <v>Choice 2 link</v>
      </c>
      <c r="N23" s="13" t="str">
        <f t="shared" si="2"/>
        <v>Choice 3 link</v>
      </c>
      <c r="O23" s="12" t="str">
        <f t="shared" si="2"/>
        <v>Choice 1 text</v>
      </c>
      <c r="P23" s="12" t="str">
        <f t="shared" si="2"/>
        <v>Choice 2 text</v>
      </c>
      <c r="Q23" s="12" t="str">
        <f t="shared" si="2"/>
        <v>Choice 3 text</v>
      </c>
      <c r="R23" s="13" t="str">
        <f t="shared" si="2"/>
        <v>Infinity meter consequence</v>
      </c>
      <c r="S23" s="12" t="str">
        <f t="shared" si="2"/>
        <v>isVisited?</v>
      </c>
      <c r="T23" s="12" t="str">
        <f t="shared" si="2"/>
        <v>Point of Interest</v>
      </c>
      <c r="U23" s="12" t="str">
        <f t="shared" si="2"/>
        <v>Landing Slide</v>
      </c>
      <c r="V23" s="17" t="s">
        <v>209</v>
      </c>
    </row>
    <row r="24" spans="1:24" ht="10.15" x14ac:dyDescent="0.2">
      <c r="A24" s="19"/>
      <c r="B24" s="2" t="str">
        <f>VLOOKUP(B22, $A$1:$C$20, 3, FALSE)</f>
        <v>//story[0] === Story Text</v>
      </c>
      <c r="C24" s="2" t="str">
        <f t="shared" ref="C24:U24" si="3">VLOOKUP(C22, $A$1:$C$20, 3, FALSE)</f>
        <v>//story[1] === Bubble 1 === ce que le personnage 1 dit</v>
      </c>
      <c r="D24" s="2" t="str">
        <f t="shared" si="3"/>
        <v>//story[2] === Character 1</v>
      </c>
      <c r="E24" s="2" t="str">
        <f t="shared" si="3"/>
        <v>//story[3] === Bubble 2</v>
      </c>
      <c r="F24" s="2" t="str">
        <f t="shared" si="3"/>
        <v>//story[4] === Character 2</v>
      </c>
      <c r="G24" s="2" t="str">
        <f t="shared" si="3"/>
        <v>//story[5] === Location</v>
      </c>
      <c r="H24" s="2" t="str">
        <f t="shared" si="3"/>
        <v>//story[6] === Special Option: Specific state of this slide</v>
      </c>
      <c r="I24" s="2" t="str">
        <f t="shared" si="3"/>
        <v>//story[7] === Objective -&gt; "0" is no objective, all other numbers are specific cases</v>
      </c>
      <c r="J24" s="2" t="str">
        <f t="shared" si="3"/>
        <v>//story[8] === Friendship Link -&gt; "-1"is no link, otherwise the number represents the array number of the slide</v>
      </c>
      <c r="K24" s="2" t="str">
        <f t="shared" si="3"/>
        <v>//story[9] === Romance Link -&gt; "-1"is no link, otherwise the number represents the array number of the slide</v>
      </c>
      <c r="L24" s="2" t="str">
        <f t="shared" si="3"/>
        <v>//story[10] === Choice 1 Link -&gt; "-1"is no link, otherwise the number represents the array number of the slide</v>
      </c>
      <c r="M24" s="2" t="str">
        <f t="shared" si="3"/>
        <v>//story[11] === Choice 2 Link -&gt; "-1"is no link, otherwise the number represents the array number of the slide</v>
      </c>
      <c r="N24" s="2" t="str">
        <f t="shared" si="3"/>
        <v>//story[12] === Choice 3 Link -&gt; "-1"is no link, otherwise the number represents the array number of the slide</v>
      </c>
      <c r="O24" s="2" t="str">
        <f t="shared" si="3"/>
        <v>//story[13] === Choice 1 Text -&gt; "null"is no link, otherwise the number represents the array number of the slide</v>
      </c>
      <c r="P24" s="2" t="str">
        <f t="shared" si="3"/>
        <v>//story[14] === Choice 2 Text -&gt; "null"is no link, otherwise the number represents the array number of the slide</v>
      </c>
      <c r="Q24" s="2" t="str">
        <f t="shared" si="3"/>
        <v>//story[15] === Choice 3 Text -&gt; "null"is no link, otherwise the number represents the array number of the slide</v>
      </c>
      <c r="R24" s="2" t="str">
        <f t="shared" si="3"/>
        <v>//story[16] === Infinity meter consequence of going on that slide -&gt; "0" is no consequence, otherwise the number represents what we add to the meter of the active person (the one talking, "relevant character")</v>
      </c>
      <c r="S24" s="2" t="str">
        <f t="shared" si="3"/>
        <v>//story[17] === visited -&gt; FALSE by default, TRUE si le joueur a visité la slide</v>
      </c>
      <c r="T24" s="2" t="str">
        <f t="shared" si="3"/>
        <v>//story[18] === Point of interest -&gt; -1 by defaut, we look if we have visited slide X so that we can manipulate that information</v>
      </c>
      <c r="U24" s="2" t="str">
        <f t="shared" si="3"/>
        <v>//story[19] === landing slide -&gt; -1 by defaut, but we go to a specific slide after the current one</v>
      </c>
      <c r="V24" s="11" t="s">
        <v>222</v>
      </c>
    </row>
    <row r="25" spans="1:24" ht="10.15" x14ac:dyDescent="0.2">
      <c r="A25" s="15" t="s">
        <v>97</v>
      </c>
      <c r="B25" s="20" t="str">
        <f>"story["&amp;B22&amp;"] = ["</f>
        <v>story[0] = [</v>
      </c>
      <c r="C25" s="21" t="str">
        <f t="shared" ref="C25:U25" si="4">"story["&amp;C22&amp;"] = ["</f>
        <v>story[1] = [</v>
      </c>
      <c r="D25" s="21" t="str">
        <f t="shared" si="4"/>
        <v>story[2] = [</v>
      </c>
      <c r="E25" s="21" t="str">
        <f t="shared" si="4"/>
        <v>story[3] = [</v>
      </c>
      <c r="F25" s="21" t="str">
        <f t="shared" si="4"/>
        <v>story[4] = [</v>
      </c>
      <c r="G25" s="21" t="str">
        <f t="shared" si="4"/>
        <v>story[5] = [</v>
      </c>
      <c r="H25" s="21" t="str">
        <f t="shared" si="4"/>
        <v>story[6] = [</v>
      </c>
      <c r="I25" s="21" t="str">
        <f t="shared" si="4"/>
        <v>story[7] = [</v>
      </c>
      <c r="J25" s="21" t="str">
        <f t="shared" si="4"/>
        <v>story[8] = [</v>
      </c>
      <c r="K25" s="21" t="str">
        <f t="shared" si="4"/>
        <v>story[9] = [</v>
      </c>
      <c r="L25" s="21" t="str">
        <f t="shared" si="4"/>
        <v>story[10] = [</v>
      </c>
      <c r="M25" s="21" t="str">
        <f t="shared" si="4"/>
        <v>story[11] = [</v>
      </c>
      <c r="N25" s="21" t="str">
        <f t="shared" si="4"/>
        <v>story[12] = [</v>
      </c>
      <c r="O25" s="21" t="str">
        <f t="shared" si="4"/>
        <v>story[13] = [</v>
      </c>
      <c r="P25" s="21" t="str">
        <f t="shared" si="4"/>
        <v>story[14] = [</v>
      </c>
      <c r="Q25" s="21" t="str">
        <f t="shared" si="4"/>
        <v>story[15] = [</v>
      </c>
      <c r="R25" s="21" t="str">
        <f t="shared" si="4"/>
        <v>story[16] = [</v>
      </c>
      <c r="S25" s="21" t="str">
        <f t="shared" si="4"/>
        <v>story[17] = [</v>
      </c>
      <c r="T25" s="21" t="str">
        <f t="shared" si="4"/>
        <v>story[18] = [</v>
      </c>
      <c r="U25" s="21" t="str">
        <f t="shared" si="4"/>
        <v>story[19] = [</v>
      </c>
      <c r="V25" s="23"/>
    </row>
    <row r="26" spans="1:24" ht="10.15" x14ac:dyDescent="0.2">
      <c r="A26" s="16">
        <f>0</f>
        <v>0</v>
      </c>
      <c r="B26" s="5" t="str">
        <f>IF(B27="",
"];",
IF('Chapter 0 (Input)'!B24="",
""""&amp;"null"&amp;""""&amp;",",
""""&amp;'Chapter 0 (Input)'!B24&amp;""""&amp;",")&amp;$V26)</f>
        <v xml:space="preserve">"(The trip to Arlington was long, but I’m finally here!)",//0 </v>
      </c>
      <c r="C26" s="5" t="str">
        <f>IF(C27="",
"];",IF('Chapter 0 (Input)'!C24="",
""""&amp;"null"&amp;""""&amp;",",
""""&amp;'Chapter 0 (Input)'!C24&amp;""""&amp;",")&amp;$V26)</f>
        <v xml:space="preserve">"null",//0 </v>
      </c>
      <c r="D26" s="5" t="str">
        <f>IF(D27="",
"];",IF('Chapter 0 (Input)'!D24="",
""""&amp;"null"&amp;""""&amp;",",
"personnages."&amp;
VLOOKUP('Chapter 0 (Input)'!D24,$N$2:$O$13,2,FALSE)&amp;
"[" &amp;
VLOOKUP('Chapter 0 (Input)'!E24,$Q$2:$R$13,2,FALSE) &amp;
"],")&amp;$V26)</f>
        <v xml:space="preserve">"null",//0 </v>
      </c>
      <c r="E26" s="5" t="str">
        <f>IF(E27="",
"];",IF('Chapter 0 (Input)'!F24="",
""""&amp;"null"&amp;""""&amp;",",
""""&amp;'Chapter 0 (Input)'!F24&amp;""""&amp;",")&amp;$V26)</f>
        <v xml:space="preserve">"null",//0 </v>
      </c>
      <c r="F26" s="5" t="str">
        <f>IF(F27="",
"];",IF('Chapter 0 (Input)'!G24="",
""""&amp;"null"&amp;""""&amp;",",
"personnages."&amp;
VLOOKUP('Chapter 0 (Input)'!G24,$N$2:$O$13,2,FALSE)&amp;
"[" &amp;
VLOOKUP('Chapter 0 (Input)'!H24, $Q$2:$R$13,2,FALSE) &amp;
"],")&amp;$V26)</f>
        <v xml:space="preserve">"null",//0 </v>
      </c>
      <c r="G26" s="4" t="str">
        <f>IF(G27="",
"];",IF('Chapter 0 (Input)'!I24="",
""""&amp;"null"&amp;""""&amp;",",
"locations."&amp;
'Chapter 0 (Input)'!I24&amp;",")&amp;$V26)</f>
        <v xml:space="preserve">locations.blackScreen,//0 </v>
      </c>
      <c r="H26" s="4" t="str">
        <f>IF(H27="",
"];",IF('Chapter 0 (Input)'!J24="",
"-1"&amp;",",
'Chapter 0 (Input)'!J24&amp;",")&amp;$V26)</f>
        <v xml:space="preserve">-1,//0 </v>
      </c>
      <c r="I26" s="4" t="str">
        <f>IF(I27="",
"];",IF('Chapter 0 (Input)'!K24="",
"0"&amp;",",
'Chapter 0 (Input)'!K24&amp;",")&amp;$V26)</f>
        <v xml:space="preserve">0,//0 </v>
      </c>
      <c r="J26" s="4" t="str">
        <f>IF(J27="",
"];",IF('Chapter 0 (Input)'!L24="",
"-1"&amp;",",
'Chapter 0 (Input)'!L24&amp;",")&amp;$V26)</f>
        <v xml:space="preserve">-1,//0 </v>
      </c>
      <c r="K26" s="4" t="str">
        <f>IF(K27="",
"];",IF('Chapter 0 (Input)'!M24="",
"-1"&amp;",",
'Chapter 0 (Input)'!M24&amp;",")&amp;$V26)</f>
        <v xml:space="preserve">-1,//0 </v>
      </c>
      <c r="L26" s="4" t="str">
        <f>IF(L27="",
"];",IF('Chapter 0 (Input)'!N24="",
"-1"&amp;",",
'Chapter 0 (Input)'!N24&amp;",")&amp;$V26)</f>
        <v xml:space="preserve">-1,//0 </v>
      </c>
      <c r="M26" s="4" t="str">
        <f>IF(M27="",
"];",IF('Chapter 0 (Input)'!O24="",
"-1"&amp;",",
'Chapter 0 (Input)'!O24&amp;",")&amp;$V26)</f>
        <v xml:space="preserve">-1,//0 </v>
      </c>
      <c r="N26" s="4" t="str">
        <f>IF(N27="",
"];",IF('Chapter 0 (Input)'!P24="",
"-1"&amp;",",
'Chapter 0 (Input)'!P24&amp;",")&amp;$V26)</f>
        <v xml:space="preserve">-1,//0 </v>
      </c>
      <c r="O26" s="4" t="str">
        <f>IF(O27="",
"];",IF('Chapter 0 (Input)'!Q24="",
""""&amp;"null"&amp;""""&amp;",",
""""&amp;'Chapter 0 (Input)'!Q24&amp;""""&amp;",")&amp;$V26)</f>
        <v xml:space="preserve">"null",//0 </v>
      </c>
      <c r="P26" s="4" t="str">
        <f>IF(P27="",
"];",IF('Chapter 0 (Input)'!R24="",
""""&amp;"null"&amp;""""&amp;",",
""""&amp;'Chapter 0 (Input)'!R24&amp;""""&amp;",")&amp;$V26)</f>
        <v xml:space="preserve">"null",//0 </v>
      </c>
      <c r="Q26" s="4" t="str">
        <f>IF(Q27="",
"];",IF('Chapter 0 (Input)'!S24="",
""""&amp;"null"&amp;""""&amp;",",
""""&amp;'Chapter 0 (Input)'!S24&amp;""""&amp;",")&amp;$V26)</f>
        <v xml:space="preserve">"null",//0 </v>
      </c>
      <c r="R26" s="4" t="str">
        <f>IF(R27="",
"];",IF('Chapter 0 (Input)'!T24="",
"0"&amp;",",
'Chapter 0 (Input)'!T24&amp;",")&amp;$V26)</f>
        <v xml:space="preserve">0,//0 </v>
      </c>
      <c r="S26" s="4" t="str">
        <f t="shared" ref="S26:S89" si="5">IF(S27="",
"];",
"false"&amp;","&amp;$V26)</f>
        <v xml:space="preserve">false,//0 </v>
      </c>
      <c r="T26" s="4" t="str">
        <f>IF(T27="",
"];",IF('Chapter 0 (Input)'!V24="",
"-1"&amp;",",
'Chapter 0 (Input)'!V24&amp;",")&amp;$V26)</f>
        <v xml:space="preserve">-1,//0 </v>
      </c>
      <c r="U26" s="4" t="str">
        <f>IF(U27="",
"];",IF('Chapter 0 (Input)'!W24="",
"-1"&amp;",",
'Chapter 0 (Input)'!W24&amp;",")&amp;$V26)</f>
        <v xml:space="preserve">-1,//0 </v>
      </c>
      <c r="V26" s="22" t="str">
        <f>'Chapter 0 (Input)'!Z24</f>
        <v xml:space="preserve">//0 </v>
      </c>
    </row>
    <row r="27" spans="1:24" ht="10.15" x14ac:dyDescent="0.2">
      <c r="A27" s="16">
        <f>1+A26</f>
        <v>1</v>
      </c>
      <c r="B27" s="5" t="str">
        <f>IF(B28="",
"];",
IF('Chapter 0 (Input)'!B25="",
""""&amp;"null"&amp;""""&amp;",",
""""&amp;'Chapter 0 (Input)'!B25&amp;""""&amp;",")&amp;$V27)</f>
        <v>"(I’ve worked so hard to get here, but I’m ready to start fresh at this school.)",</v>
      </c>
      <c r="C27" s="5" t="str">
        <f>IF(C28="",
"];",IF('Chapter 0 (Input)'!C25="",
""""&amp;"null"&amp;""""&amp;",",
""""&amp;'Chapter 0 (Input)'!C25&amp;""""&amp;",")&amp;$V27)</f>
        <v>"null",</v>
      </c>
      <c r="D27" s="5" t="str">
        <f>IF(D28="",
"];",IF('Chapter 0 (Input)'!D25="",
""""&amp;"null"&amp;""""&amp;",",
"personnages."&amp;
VLOOKUP('Chapter 0 (Input)'!D25,$N$2:$O$13,2,FALSE)&amp;
"[" &amp;
VLOOKUP('Chapter 0 (Input)'!E25,$Q$2:$R$13,2,FALSE) &amp;
"],")&amp;$V27)</f>
        <v>"null",</v>
      </c>
      <c r="E27" s="5" t="str">
        <f>IF(E28="",
"];",IF('Chapter 0 (Input)'!F25="",
""""&amp;"null"&amp;""""&amp;",",
""""&amp;'Chapter 0 (Input)'!F25&amp;""""&amp;",")&amp;$V27)</f>
        <v>"null",</v>
      </c>
      <c r="F27" s="5" t="str">
        <f>IF(F28="",
"];",IF('Chapter 0 (Input)'!G25="",
""""&amp;"null"&amp;""""&amp;",",
"personnages."&amp;
VLOOKUP('Chapter 0 (Input)'!G25,$N$2:$O$13,2,FALSE)&amp;
"[" &amp;
VLOOKUP('Chapter 0 (Input)'!H25, $Q$2:$R$13,2,FALSE) &amp;
"],")&amp;$V27)</f>
        <v>"null",</v>
      </c>
      <c r="G27" s="4" t="str">
        <f>IF(G28="",
"];",IF('Chapter 0 (Input)'!I25="",
""""&amp;"null"&amp;""""&amp;",",
"locations."&amp;
'Chapter 0 (Input)'!I25&amp;",")&amp;$V27)</f>
        <v>locations.entrance,</v>
      </c>
      <c r="H27" s="4" t="str">
        <f>IF(H28="",
"];",IF('Chapter 0 (Input)'!J25="",
"-1"&amp;",",
'Chapter 0 (Input)'!J25&amp;",")&amp;$V27)</f>
        <v>-1,</v>
      </c>
      <c r="I27" s="4" t="str">
        <f>IF(I28="",
"];",IF('Chapter 0 (Input)'!K25="",
"0"&amp;",",
'Chapter 0 (Input)'!K25&amp;",")&amp;$V27)</f>
        <v>0,</v>
      </c>
      <c r="J27" s="4" t="str">
        <f>IF(J28="",
"];",IF('Chapter 0 (Input)'!L25="",
"-1"&amp;",",
'Chapter 0 (Input)'!L25&amp;",")&amp;$V27)</f>
        <v>-1,</v>
      </c>
      <c r="K27" s="4" t="str">
        <f>IF(K28="",
"];",IF('Chapter 0 (Input)'!M25="",
"-1"&amp;",",
'Chapter 0 (Input)'!M25&amp;",")&amp;$V27)</f>
        <v>-1,</v>
      </c>
      <c r="L27" s="4" t="str">
        <f>IF(L28="",
"];",IF('Chapter 0 (Input)'!N25="",
"-1"&amp;",",
'Chapter 0 (Input)'!N25&amp;",")&amp;$V27)</f>
        <v>-1,</v>
      </c>
      <c r="M27" s="4" t="str">
        <f>IF(M28="",
"];",IF('Chapter 0 (Input)'!O25="",
"-1"&amp;",",
'Chapter 0 (Input)'!O25&amp;",")&amp;$V27)</f>
        <v>-1,</v>
      </c>
      <c r="N27" s="4" t="str">
        <f>IF(N28="",
"];",IF('Chapter 0 (Input)'!P25="",
"-1"&amp;",",
'Chapter 0 (Input)'!P25&amp;",")&amp;$V27)</f>
        <v>-1,</v>
      </c>
      <c r="O27" s="4" t="str">
        <f>IF(O28="",
"];",IF('Chapter 0 (Input)'!Q25="",
""""&amp;"null"&amp;""""&amp;",",
""""&amp;'Chapter 0 (Input)'!Q25&amp;""""&amp;",")&amp;$V27)</f>
        <v>"null",</v>
      </c>
      <c r="P27" s="4" t="str">
        <f>IF(P28="",
"];",IF('Chapter 0 (Input)'!R25="",
""""&amp;"null"&amp;""""&amp;",",
""""&amp;'Chapter 0 (Input)'!R25&amp;""""&amp;",")&amp;$V27)</f>
        <v>"null",</v>
      </c>
      <c r="Q27" s="4" t="str">
        <f>IF(Q28="",
"];",IF('Chapter 0 (Input)'!S25="",
""""&amp;"null"&amp;""""&amp;",",
""""&amp;'Chapter 0 (Input)'!S25&amp;""""&amp;",")&amp;$V27)</f>
        <v>"null",</v>
      </c>
      <c r="R27" s="4" t="str">
        <f>IF(R28="",
"];",IF('Chapter 0 (Input)'!T25="",
"0"&amp;",",
'Chapter 0 (Input)'!T25&amp;",")&amp;$V27)</f>
        <v>0,</v>
      </c>
      <c r="S27" s="4" t="str">
        <f t="shared" si="5"/>
        <v>false,</v>
      </c>
      <c r="T27" s="4" t="str">
        <f>IF(T28="",
"];",IF('Chapter 0 (Input)'!V25="",
"-1"&amp;",",
'Chapter 0 (Input)'!V25&amp;",")&amp;$V27)</f>
        <v>-1,</v>
      </c>
      <c r="U27" s="4" t="str">
        <f>IF(U28="",
"];",IF('Chapter 0 (Input)'!W25="",
"-1"&amp;",",
'Chapter 0 (Input)'!W25&amp;",")&amp;$V27)</f>
        <v>-1,</v>
      </c>
      <c r="V27" s="22" t="str">
        <f>'Chapter 0 (Input)'!Z25</f>
        <v/>
      </c>
    </row>
    <row r="28" spans="1:24" ht="10.15" x14ac:dyDescent="0.2">
      <c r="A28" s="16">
        <f t="shared" ref="A28:A45" si="6">1+A27</f>
        <v>2</v>
      </c>
      <c r="B28" s="5" t="str">
        <f>IF(B29="",
"];",
IF('Chapter 0 (Input)'!B26="",
""""&amp;"null"&amp;""""&amp;",",
""""&amp;'Chapter 0 (Input)'!B26&amp;""""&amp;",")&amp;$V28)</f>
        <v>"(I watched the shuttle that carried me here from the airport drive away as I sat my suitcase down on the ground.)",</v>
      </c>
      <c r="C28" s="5" t="str">
        <f>IF(C29="",
"];",IF('Chapter 0 (Input)'!C26="",
""""&amp;"null"&amp;""""&amp;",",
""""&amp;'Chapter 0 (Input)'!C26&amp;""""&amp;",")&amp;$V28)</f>
        <v>"null",</v>
      </c>
      <c r="D28" s="5" t="str">
        <f>IF(D29="",
"];",IF('Chapter 0 (Input)'!D26="",
""""&amp;"null"&amp;""""&amp;",",
"personnages."&amp;
VLOOKUP('Chapter 0 (Input)'!D26,$N$2:$O$13,2,FALSE)&amp;
"[" &amp;
VLOOKUP('Chapter 0 (Input)'!E26,$Q$2:$R$13,2,FALSE) &amp;
"],")&amp;$V28)</f>
        <v>"null",</v>
      </c>
      <c r="E28" s="5" t="str">
        <f>IF(E29="",
"];",IF('Chapter 0 (Input)'!F26="",
""""&amp;"null"&amp;""""&amp;",",
""""&amp;'Chapter 0 (Input)'!F26&amp;""""&amp;",")&amp;$V28)</f>
        <v>"null",</v>
      </c>
      <c r="F28" s="5" t="str">
        <f>IF(F29="",
"];",IF('Chapter 0 (Input)'!G26="",
""""&amp;"null"&amp;""""&amp;",",
"personnages."&amp;
VLOOKUP('Chapter 0 (Input)'!G26,$N$2:$O$13,2,FALSE)&amp;
"[" &amp;
VLOOKUP('Chapter 0 (Input)'!H26, $Q$2:$R$13,2,FALSE) &amp;
"],")&amp;$V28)</f>
        <v>"null",</v>
      </c>
      <c r="G28" s="4" t="str">
        <f>IF(G29="",
"];",IF('Chapter 0 (Input)'!I26="",
""""&amp;"null"&amp;""""&amp;",",
"locations."&amp;
'Chapter 0 (Input)'!I26&amp;",")&amp;$V28)</f>
        <v>locations.entrance,</v>
      </c>
      <c r="H28" s="4" t="str">
        <f>IF(H29="",
"];",IF('Chapter 0 (Input)'!J26="",
"-1"&amp;",",
'Chapter 0 (Input)'!J26&amp;",")&amp;$V28)</f>
        <v>-1,</v>
      </c>
      <c r="I28" s="4" t="str">
        <f>IF(I29="",
"];",IF('Chapter 0 (Input)'!K26="",
"0"&amp;",",
'Chapter 0 (Input)'!K26&amp;",")&amp;$V28)</f>
        <v>0,</v>
      </c>
      <c r="J28" s="4" t="str">
        <f>IF(J29="",
"];",IF('Chapter 0 (Input)'!L26="",
"-1"&amp;",",
'Chapter 0 (Input)'!L26&amp;",")&amp;$V28)</f>
        <v>-1,</v>
      </c>
      <c r="K28" s="4" t="str">
        <f>IF(K29="",
"];",IF('Chapter 0 (Input)'!M26="",
"-1"&amp;",",
'Chapter 0 (Input)'!M26&amp;",")&amp;$V28)</f>
        <v>-1,</v>
      </c>
      <c r="L28" s="4" t="str">
        <f>IF(L29="",
"];",IF('Chapter 0 (Input)'!N26="",
"-1"&amp;",",
'Chapter 0 (Input)'!N26&amp;",")&amp;$V28)</f>
        <v>-1,</v>
      </c>
      <c r="M28" s="4" t="str">
        <f>IF(M29="",
"];",IF('Chapter 0 (Input)'!O26="",
"-1"&amp;",",
'Chapter 0 (Input)'!O26&amp;",")&amp;$V28)</f>
        <v>-1,</v>
      </c>
      <c r="N28" s="4" t="str">
        <f>IF(N29="",
"];",IF('Chapter 0 (Input)'!P26="",
"-1"&amp;",",
'Chapter 0 (Input)'!P26&amp;",")&amp;$V28)</f>
        <v>-1,</v>
      </c>
      <c r="O28" s="4" t="str">
        <f>IF(O29="",
"];",IF('Chapter 0 (Input)'!Q26="",
""""&amp;"null"&amp;""""&amp;",",
""""&amp;'Chapter 0 (Input)'!Q26&amp;""""&amp;",")&amp;$V28)</f>
        <v>"null",</v>
      </c>
      <c r="P28" s="4" t="str">
        <f>IF(P29="",
"];",IF('Chapter 0 (Input)'!R26="",
""""&amp;"null"&amp;""""&amp;",",
""""&amp;'Chapter 0 (Input)'!R26&amp;""""&amp;",")&amp;$V28)</f>
        <v>"null",</v>
      </c>
      <c r="Q28" s="4" t="str">
        <f>IF(Q29="",
"];",IF('Chapter 0 (Input)'!S26="",
""""&amp;"null"&amp;""""&amp;",",
""""&amp;'Chapter 0 (Input)'!S26&amp;""""&amp;",")&amp;$V28)</f>
        <v>"null",</v>
      </c>
      <c r="R28" s="4" t="str">
        <f>IF(R29="",
"];",IF('Chapter 0 (Input)'!T26="",
"0"&amp;",",
'Chapter 0 (Input)'!T26&amp;",")&amp;$V28)</f>
        <v>0,</v>
      </c>
      <c r="S28" s="4" t="str">
        <f t="shared" si="5"/>
        <v>false,</v>
      </c>
      <c r="T28" s="4" t="str">
        <f>IF(T29="",
"];",IF('Chapter 0 (Input)'!V26="",
"-1"&amp;",",
'Chapter 0 (Input)'!V26&amp;",")&amp;$V28)</f>
        <v>-1,</v>
      </c>
      <c r="U28" s="4" t="str">
        <f>IF(U29="",
"];",IF('Chapter 0 (Input)'!W26="",
"-1"&amp;",",
'Chapter 0 (Input)'!W26&amp;",")&amp;$V28)</f>
        <v>-1,</v>
      </c>
      <c r="V28" s="22" t="str">
        <f>'Chapter 0 (Input)'!Z26</f>
        <v/>
      </c>
    </row>
    <row r="29" spans="1:24" ht="10.15" x14ac:dyDescent="0.2">
      <c r="A29" s="16">
        <f t="shared" si="6"/>
        <v>3</v>
      </c>
      <c r="B29" s="5" t="str">
        <f>IF(B30="",
"];",
IF('Chapter 0 (Input)'!B27="",
""""&amp;"null"&amp;""""&amp;",",
""""&amp;'Chapter 0 (Input)'!B27&amp;""""&amp;",")&amp;$V29)</f>
        <v>"(This is so exciting! Everybody here looks so...famous.)",</v>
      </c>
      <c r="C29" s="5" t="str">
        <f>IF(C30="",
"];",IF('Chapter 0 (Input)'!C27="",
""""&amp;"null"&amp;""""&amp;",",
""""&amp;'Chapter 0 (Input)'!C27&amp;""""&amp;",")&amp;$V29)</f>
        <v>"null",</v>
      </c>
      <c r="D29" s="5" t="str">
        <f>IF(D30="",
"];",IF('Chapter 0 (Input)'!D27="",
""""&amp;"null"&amp;""""&amp;",",
"personnages."&amp;
VLOOKUP('Chapter 0 (Input)'!D27,$N$2:$O$13,2,FALSE)&amp;
"[" &amp;
VLOOKUP('Chapter 0 (Input)'!E27,$Q$2:$R$13,2,FALSE) &amp;
"],")&amp;$V29)</f>
        <v>"null",</v>
      </c>
      <c r="E29" s="5" t="str">
        <f>IF(E30="",
"];",IF('Chapter 0 (Input)'!F27="",
""""&amp;"null"&amp;""""&amp;",",
""""&amp;'Chapter 0 (Input)'!F27&amp;""""&amp;",")&amp;$V29)</f>
        <v>"null",</v>
      </c>
      <c r="F29" s="5" t="str">
        <f>IF(F30="",
"];",IF('Chapter 0 (Input)'!G27="",
""""&amp;"null"&amp;""""&amp;",",
"personnages."&amp;
VLOOKUP('Chapter 0 (Input)'!G27,$N$2:$O$13,2,FALSE)&amp;
"[" &amp;
VLOOKUP('Chapter 0 (Input)'!H27, $Q$2:$R$13,2,FALSE) &amp;
"],")&amp;$V29)</f>
        <v>"null",</v>
      </c>
      <c r="G29" s="4" t="str">
        <f>IF(G30="",
"];",IF('Chapter 0 (Input)'!I27="",
""""&amp;"null"&amp;""""&amp;",",
"locations."&amp;
'Chapter 0 (Input)'!I27&amp;",")&amp;$V29)</f>
        <v>locations.entrance,</v>
      </c>
      <c r="H29" s="4" t="str">
        <f>IF(H30="",
"];",IF('Chapter 0 (Input)'!J27="",
"-1"&amp;",",
'Chapter 0 (Input)'!J27&amp;",")&amp;$V29)</f>
        <v>-1,</v>
      </c>
      <c r="I29" s="4" t="str">
        <f>IF(I30="",
"];",IF('Chapter 0 (Input)'!K27="",
"0"&amp;",",
'Chapter 0 (Input)'!K27&amp;",")&amp;$V29)</f>
        <v>0,</v>
      </c>
      <c r="J29" s="4" t="str">
        <f>IF(J30="",
"];",IF('Chapter 0 (Input)'!L27="",
"-1"&amp;",",
'Chapter 0 (Input)'!L27&amp;",")&amp;$V29)</f>
        <v>-1,</v>
      </c>
      <c r="K29" s="4" t="str">
        <f>IF(K30="",
"];",IF('Chapter 0 (Input)'!M27="",
"-1"&amp;",",
'Chapter 0 (Input)'!M27&amp;",")&amp;$V29)</f>
        <v>-1,</v>
      </c>
      <c r="L29" s="4" t="str">
        <f>IF(L30="",
"];",IF('Chapter 0 (Input)'!N27="",
"-1"&amp;",",
'Chapter 0 (Input)'!N27&amp;",")&amp;$V29)</f>
        <v>-1,</v>
      </c>
      <c r="M29" s="4" t="str">
        <f>IF(M30="",
"];",IF('Chapter 0 (Input)'!O27="",
"-1"&amp;",",
'Chapter 0 (Input)'!O27&amp;",")&amp;$V29)</f>
        <v>-1,</v>
      </c>
      <c r="N29" s="4" t="str">
        <f>IF(N30="",
"];",IF('Chapter 0 (Input)'!P27="",
"-1"&amp;",",
'Chapter 0 (Input)'!P27&amp;",")&amp;$V29)</f>
        <v>-1,</v>
      </c>
      <c r="O29" s="4" t="str">
        <f>IF(O30="",
"];",IF('Chapter 0 (Input)'!Q27="",
""""&amp;"null"&amp;""""&amp;",",
""""&amp;'Chapter 0 (Input)'!Q27&amp;""""&amp;",")&amp;$V29)</f>
        <v>"null",</v>
      </c>
      <c r="P29" s="4" t="str">
        <f>IF(P30="",
"];",IF('Chapter 0 (Input)'!R27="",
""""&amp;"null"&amp;""""&amp;",",
""""&amp;'Chapter 0 (Input)'!R27&amp;""""&amp;",")&amp;$V29)</f>
        <v>"null",</v>
      </c>
      <c r="Q29" s="4" t="str">
        <f>IF(Q30="",
"];",IF('Chapter 0 (Input)'!S27="",
""""&amp;"null"&amp;""""&amp;",",
""""&amp;'Chapter 0 (Input)'!S27&amp;""""&amp;",")&amp;$V29)</f>
        <v>"null",</v>
      </c>
      <c r="R29" s="4" t="str">
        <f>IF(R30="",
"];",IF('Chapter 0 (Input)'!T27="",
"0"&amp;",",
'Chapter 0 (Input)'!T27&amp;",")&amp;$V29)</f>
        <v>0,</v>
      </c>
      <c r="S29" s="4" t="str">
        <f t="shared" si="5"/>
        <v>false,</v>
      </c>
      <c r="T29" s="4" t="str">
        <f>IF(T30="",
"];",IF('Chapter 0 (Input)'!V27="",
"-1"&amp;",",
'Chapter 0 (Input)'!V27&amp;",")&amp;$V29)</f>
        <v>-1,</v>
      </c>
      <c r="U29" s="4" t="str">
        <f>IF(U30="",
"];",IF('Chapter 0 (Input)'!W27="",
"-1"&amp;",",
'Chapter 0 (Input)'!W27&amp;",")&amp;$V29)</f>
        <v>-1,</v>
      </c>
      <c r="V29" s="22" t="str">
        <f>'Chapter 0 (Input)'!Z27</f>
        <v/>
      </c>
    </row>
    <row r="30" spans="1:24" ht="10.15" x14ac:dyDescent="0.2">
      <c r="A30" s="16">
        <f t="shared" si="6"/>
        <v>4</v>
      </c>
      <c r="B30" s="5" t="str">
        <f>IF(B31="",
"];",
IF('Chapter 0 (Input)'!B28="",
""""&amp;"null"&amp;""""&amp;",",
""""&amp;'Chapter 0 (Input)'!B28&amp;""""&amp;",")&amp;$V30)</f>
        <v>"(...)",</v>
      </c>
      <c r="C30" s="5" t="str">
        <f>IF(C31="",
"];",IF('Chapter 0 (Input)'!C28="",
""""&amp;"null"&amp;""""&amp;",",
""""&amp;'Chapter 0 (Input)'!C28&amp;""""&amp;",")&amp;$V30)</f>
        <v>"null",</v>
      </c>
      <c r="D30" s="5" t="str">
        <f>IF(D31="",
"];",IF('Chapter 0 (Input)'!D28="",
""""&amp;"null"&amp;""""&amp;",",
"personnages."&amp;
VLOOKUP('Chapter 0 (Input)'!D28,$N$2:$O$13,2,FALSE)&amp;
"[" &amp;
VLOOKUP('Chapter 0 (Input)'!E28,$Q$2:$R$13,2,FALSE) &amp;
"],")&amp;$V30)</f>
        <v>"null",</v>
      </c>
      <c r="E30" s="5" t="str">
        <f>IF(E31="",
"];",IF('Chapter 0 (Input)'!F28="",
""""&amp;"null"&amp;""""&amp;",",
""""&amp;'Chapter 0 (Input)'!F28&amp;""""&amp;",")&amp;$V30)</f>
        <v>"null",</v>
      </c>
      <c r="F30" s="5" t="str">
        <f>IF(F31="",
"];",IF('Chapter 0 (Input)'!G28="",
""""&amp;"null"&amp;""""&amp;",",
"personnages."&amp;
VLOOKUP('Chapter 0 (Input)'!G28,$N$2:$O$13,2,FALSE)&amp;
"[" &amp;
VLOOKUP('Chapter 0 (Input)'!H28, $Q$2:$R$13,2,FALSE) &amp;
"],")&amp;$V30)</f>
        <v>"null",</v>
      </c>
      <c r="G30" s="4" t="str">
        <f>IF(G31="",
"];",IF('Chapter 0 (Input)'!I28="",
""""&amp;"null"&amp;""""&amp;",",
"locations."&amp;
'Chapter 0 (Input)'!I28&amp;",")&amp;$V30)</f>
        <v>locations.entrance,</v>
      </c>
      <c r="H30" s="4" t="str">
        <f>IF(H31="",
"];",IF('Chapter 0 (Input)'!J28="",
"-1"&amp;",",
'Chapter 0 (Input)'!J28&amp;",")&amp;$V30)</f>
        <v>-1,</v>
      </c>
      <c r="I30" s="4" t="str">
        <f>IF(I31="",
"];",IF('Chapter 0 (Input)'!K28="",
"0"&amp;",",
'Chapter 0 (Input)'!K28&amp;",")&amp;$V30)</f>
        <v>0,</v>
      </c>
      <c r="J30" s="4" t="str">
        <f>IF(J31="",
"];",IF('Chapter 0 (Input)'!L28="",
"-1"&amp;",",
'Chapter 0 (Input)'!L28&amp;",")&amp;$V30)</f>
        <v>-1,</v>
      </c>
      <c r="K30" s="4" t="str">
        <f>IF(K31="",
"];",IF('Chapter 0 (Input)'!M28="",
"-1"&amp;",",
'Chapter 0 (Input)'!M28&amp;",")&amp;$V30)</f>
        <v>-1,</v>
      </c>
      <c r="L30" s="4" t="str">
        <f>IF(L31="",
"];",IF('Chapter 0 (Input)'!N28="",
"-1"&amp;",",
'Chapter 0 (Input)'!N28&amp;",")&amp;$V30)</f>
        <v>-1,</v>
      </c>
      <c r="M30" s="4" t="str">
        <f>IF(M31="",
"];",IF('Chapter 0 (Input)'!O28="",
"-1"&amp;",",
'Chapter 0 (Input)'!O28&amp;",")&amp;$V30)</f>
        <v>-1,</v>
      </c>
      <c r="N30" s="4" t="str">
        <f>IF(N31="",
"];",IF('Chapter 0 (Input)'!P28="",
"-1"&amp;",",
'Chapter 0 (Input)'!P28&amp;",")&amp;$V30)</f>
        <v>-1,</v>
      </c>
      <c r="O30" s="4" t="str">
        <f>IF(O31="",
"];",IF('Chapter 0 (Input)'!Q28="",
""""&amp;"null"&amp;""""&amp;",",
""""&amp;'Chapter 0 (Input)'!Q28&amp;""""&amp;",")&amp;$V30)</f>
        <v>"null",</v>
      </c>
      <c r="P30" s="4" t="str">
        <f>IF(P31="",
"];",IF('Chapter 0 (Input)'!R28="",
""""&amp;"null"&amp;""""&amp;",",
""""&amp;'Chapter 0 (Input)'!R28&amp;""""&amp;",")&amp;$V30)</f>
        <v>"null",</v>
      </c>
      <c r="Q30" s="4" t="str">
        <f>IF(Q31="",
"];",IF('Chapter 0 (Input)'!S28="",
""""&amp;"null"&amp;""""&amp;",",
""""&amp;'Chapter 0 (Input)'!S28&amp;""""&amp;",")&amp;$V30)</f>
        <v>"null",</v>
      </c>
      <c r="R30" s="4" t="str">
        <f>IF(R31="",
"];",IF('Chapter 0 (Input)'!T28="",
"0"&amp;",",
'Chapter 0 (Input)'!T28&amp;",")&amp;$V30)</f>
        <v>0,</v>
      </c>
      <c r="S30" s="4" t="str">
        <f t="shared" si="5"/>
        <v>false,</v>
      </c>
      <c r="T30" s="4" t="str">
        <f>IF(T31="",
"];",IF('Chapter 0 (Input)'!V28="",
"-1"&amp;",",
'Chapter 0 (Input)'!V28&amp;",")&amp;$V30)</f>
        <v>-1,</v>
      </c>
      <c r="U30" s="4" t="str">
        <f>IF(U31="",
"];",IF('Chapter 0 (Input)'!W28="",
"-1"&amp;",",
'Chapter 0 (Input)'!W28&amp;",")&amp;$V30)</f>
        <v>-1,</v>
      </c>
      <c r="V30" s="22" t="str">
        <f>'Chapter 0 (Input)'!Z28</f>
        <v/>
      </c>
    </row>
    <row r="31" spans="1:24" ht="10.15" x14ac:dyDescent="0.2">
      <c r="A31" s="16">
        <f t="shared" si="6"/>
        <v>5</v>
      </c>
      <c r="B31" s="5" t="str">
        <f>IF(B32="",
"];",
IF('Chapter 0 (Input)'!B29="",
""""&amp;"null"&amp;""""&amp;",",
""""&amp;'Chapter 0 (Input)'!B29&amp;""""&amp;",")&amp;$V31)</f>
        <v xml:space="preserve">"(Shoot, I don’t know what to do! Where is my dorm? Where are my classes? Is there anything I should do before unpacking? I should ask someone.)",//5 </v>
      </c>
      <c r="C31" s="5" t="str">
        <f>IF(C32="",
"];",IF('Chapter 0 (Input)'!C29="",
""""&amp;"null"&amp;""""&amp;",",
""""&amp;'Chapter 0 (Input)'!C29&amp;""""&amp;",")&amp;$V31)</f>
        <v xml:space="preserve">"null",//5 </v>
      </c>
      <c r="D31" s="5" t="str">
        <f>IF(D32="",
"];",IF('Chapter 0 (Input)'!D29="",
""""&amp;"null"&amp;""""&amp;",",
"personnages."&amp;
VLOOKUP('Chapter 0 (Input)'!D29,$N$2:$O$13,2,FALSE)&amp;
"[" &amp;
VLOOKUP('Chapter 0 (Input)'!E29,$Q$2:$R$13,2,FALSE) &amp;
"],")&amp;$V31)</f>
        <v xml:space="preserve">"null",//5 </v>
      </c>
      <c r="E31" s="5" t="str">
        <f>IF(E32="",
"];",IF('Chapter 0 (Input)'!F29="",
""""&amp;"null"&amp;""""&amp;",",
""""&amp;'Chapter 0 (Input)'!F29&amp;""""&amp;",")&amp;$V31)</f>
        <v xml:space="preserve">"null",//5 </v>
      </c>
      <c r="F31" s="5" t="str">
        <f>IF(F32="",
"];",IF('Chapter 0 (Input)'!G29="",
""""&amp;"null"&amp;""""&amp;",",
"personnages."&amp;
VLOOKUP('Chapter 0 (Input)'!G29,$N$2:$O$13,2,FALSE)&amp;
"[" &amp;
VLOOKUP('Chapter 0 (Input)'!H29, $Q$2:$R$13,2,FALSE) &amp;
"],")&amp;$V31)</f>
        <v xml:space="preserve">"null",//5 </v>
      </c>
      <c r="G31" s="4" t="str">
        <f>IF(G32="",
"];",IF('Chapter 0 (Input)'!I29="",
""""&amp;"null"&amp;""""&amp;",",
"locations."&amp;
'Chapter 0 (Input)'!I29&amp;",")&amp;$V31)</f>
        <v xml:space="preserve">locations.entrance,//5 </v>
      </c>
      <c r="H31" s="4" t="str">
        <f>IF(H32="",
"];",IF('Chapter 0 (Input)'!J29="",
"-1"&amp;",",
'Chapter 0 (Input)'!J29&amp;",")&amp;$V31)</f>
        <v xml:space="preserve">-1,//5 </v>
      </c>
      <c r="I31" s="4" t="str">
        <f>IF(I32="",
"];",IF('Chapter 0 (Input)'!K29="",
"0"&amp;",",
'Chapter 0 (Input)'!K29&amp;",")&amp;$V31)</f>
        <v xml:space="preserve">0,//5 </v>
      </c>
      <c r="J31" s="4" t="str">
        <f>IF(J32="",
"];",IF('Chapter 0 (Input)'!L29="",
"-1"&amp;",",
'Chapter 0 (Input)'!L29&amp;",")&amp;$V31)</f>
        <v xml:space="preserve">-1,//5 </v>
      </c>
      <c r="K31" s="4" t="str">
        <f>IF(K32="",
"];",IF('Chapter 0 (Input)'!M29="",
"-1"&amp;",",
'Chapter 0 (Input)'!M29&amp;",")&amp;$V31)</f>
        <v xml:space="preserve">-1,//5 </v>
      </c>
      <c r="L31" s="4" t="str">
        <f>IF(L32="",
"];",IF('Chapter 0 (Input)'!N29="",
"-1"&amp;",",
'Chapter 0 (Input)'!N29&amp;",")&amp;$V31)</f>
        <v xml:space="preserve">-1,//5 </v>
      </c>
      <c r="M31" s="4" t="str">
        <f>IF(M32="",
"];",IF('Chapter 0 (Input)'!O29="",
"-1"&amp;",",
'Chapter 0 (Input)'!O29&amp;",")&amp;$V31)</f>
        <v xml:space="preserve">-1,//5 </v>
      </c>
      <c r="N31" s="4" t="str">
        <f>IF(N32="",
"];",IF('Chapter 0 (Input)'!P29="",
"-1"&amp;",",
'Chapter 0 (Input)'!P29&amp;",")&amp;$V31)</f>
        <v xml:space="preserve">-1,//5 </v>
      </c>
      <c r="O31" s="4" t="str">
        <f>IF(O32="",
"];",IF('Chapter 0 (Input)'!Q29="",
""""&amp;"null"&amp;""""&amp;",",
""""&amp;'Chapter 0 (Input)'!Q29&amp;""""&amp;",")&amp;$V31)</f>
        <v xml:space="preserve">"null",//5 </v>
      </c>
      <c r="P31" s="4" t="str">
        <f>IF(P32="",
"];",IF('Chapter 0 (Input)'!R29="",
""""&amp;"null"&amp;""""&amp;",",
""""&amp;'Chapter 0 (Input)'!R29&amp;""""&amp;",")&amp;$V31)</f>
        <v xml:space="preserve">"null",//5 </v>
      </c>
      <c r="Q31" s="4" t="str">
        <f>IF(Q32="",
"];",IF('Chapter 0 (Input)'!S29="",
""""&amp;"null"&amp;""""&amp;",",
""""&amp;'Chapter 0 (Input)'!S29&amp;""""&amp;",")&amp;$V31)</f>
        <v xml:space="preserve">"null",//5 </v>
      </c>
      <c r="R31" s="4" t="str">
        <f>IF(R32="",
"];",IF('Chapter 0 (Input)'!T29="",
"0"&amp;",",
'Chapter 0 (Input)'!T29&amp;",")&amp;$V31)</f>
        <v xml:space="preserve">0,//5 </v>
      </c>
      <c r="S31" s="4" t="str">
        <f t="shared" si="5"/>
        <v xml:space="preserve">false,//5 </v>
      </c>
      <c r="T31" s="4" t="str">
        <f>IF(T32="",
"];",IF('Chapter 0 (Input)'!V29="",
"-1"&amp;",",
'Chapter 0 (Input)'!V29&amp;",")&amp;$V31)</f>
        <v xml:space="preserve">-1,//5 </v>
      </c>
      <c r="U31" s="4" t="str">
        <f>IF(U32="",
"];",IF('Chapter 0 (Input)'!W29="",
"-1"&amp;",",
'Chapter 0 (Input)'!W29&amp;",")&amp;$V31)</f>
        <v xml:space="preserve">-1,//5 </v>
      </c>
      <c r="V31" s="22" t="str">
        <f>'Chapter 0 (Input)'!Z29</f>
        <v xml:space="preserve">//5 </v>
      </c>
    </row>
    <row r="32" spans="1:24" ht="10.15" x14ac:dyDescent="0.2">
      <c r="A32" s="16">
        <f t="shared" si="6"/>
        <v>6</v>
      </c>
      <c r="B32" s="5" t="str">
        <f>IF(B33="",
"];",
IF('Chapter 0 (Input)'!B30="",
""""&amp;"null"&amp;""""&amp;",",
""""&amp;'Chapter 0 (Input)'!B30&amp;""""&amp;",")&amp;$V32)</f>
        <v>"(I desperately looked around to spot a friendly face, someone I could get help from, but as my eyes scanned the entrance of the school my heart started to sink.)",</v>
      </c>
      <c r="C32" s="5" t="str">
        <f>IF(C33="",
"];",IF('Chapter 0 (Input)'!C30="",
""""&amp;"null"&amp;""""&amp;",",
""""&amp;'Chapter 0 (Input)'!C30&amp;""""&amp;",")&amp;$V32)</f>
        <v>"null",</v>
      </c>
      <c r="D32" s="5" t="str">
        <f>IF(D33="",
"];",IF('Chapter 0 (Input)'!D30="",
""""&amp;"null"&amp;""""&amp;",",
"personnages."&amp;
VLOOKUP('Chapter 0 (Input)'!D30,$N$2:$O$13,2,FALSE)&amp;
"[" &amp;
VLOOKUP('Chapter 0 (Input)'!E30,$Q$2:$R$13,2,FALSE) &amp;
"],")&amp;$V32)</f>
        <v>"null",</v>
      </c>
      <c r="E32" s="5" t="str">
        <f>IF(E33="",
"];",IF('Chapter 0 (Input)'!F30="",
""""&amp;"null"&amp;""""&amp;",",
""""&amp;'Chapter 0 (Input)'!F30&amp;""""&amp;",")&amp;$V32)</f>
        <v>"null",</v>
      </c>
      <c r="F32" s="5" t="str">
        <f>IF(F33="",
"];",IF('Chapter 0 (Input)'!G30="",
""""&amp;"null"&amp;""""&amp;",",
"personnages."&amp;
VLOOKUP('Chapter 0 (Input)'!G30,$N$2:$O$13,2,FALSE)&amp;
"[" &amp;
VLOOKUP('Chapter 0 (Input)'!H30, $Q$2:$R$13,2,FALSE) &amp;
"],")&amp;$V32)</f>
        <v>"null",</v>
      </c>
      <c r="G32" s="4" t="str">
        <f>IF(G33="",
"];",IF('Chapter 0 (Input)'!I30="",
""""&amp;"null"&amp;""""&amp;",",
"locations."&amp;
'Chapter 0 (Input)'!I30&amp;",")&amp;$V32)</f>
        <v>locations.entrance,</v>
      </c>
      <c r="H32" s="4" t="str">
        <f>IF(H33="",
"];",IF('Chapter 0 (Input)'!J30="",
"-1"&amp;",",
'Chapter 0 (Input)'!J30&amp;",")&amp;$V32)</f>
        <v>-1,</v>
      </c>
      <c r="I32" s="4" t="str">
        <f>IF(I33="",
"];",IF('Chapter 0 (Input)'!K30="",
"0"&amp;",",
'Chapter 0 (Input)'!K30&amp;",")&amp;$V32)</f>
        <v>0,</v>
      </c>
      <c r="J32" s="4" t="str">
        <f>IF(J33="",
"];",IF('Chapter 0 (Input)'!L30="",
"-1"&amp;",",
'Chapter 0 (Input)'!L30&amp;",")&amp;$V32)</f>
        <v>-1,</v>
      </c>
      <c r="K32" s="4" t="str">
        <f>IF(K33="",
"];",IF('Chapter 0 (Input)'!M30="",
"-1"&amp;",",
'Chapter 0 (Input)'!M30&amp;",")&amp;$V32)</f>
        <v>-1,</v>
      </c>
      <c r="L32" s="4" t="str">
        <f>IF(L33="",
"];",IF('Chapter 0 (Input)'!N30="",
"-1"&amp;",",
'Chapter 0 (Input)'!N30&amp;",")&amp;$V32)</f>
        <v>-1,</v>
      </c>
      <c r="M32" s="4" t="str">
        <f>IF(M33="",
"];",IF('Chapter 0 (Input)'!O30="",
"-1"&amp;",",
'Chapter 0 (Input)'!O30&amp;",")&amp;$V32)</f>
        <v>-1,</v>
      </c>
      <c r="N32" s="4" t="str">
        <f>IF(N33="",
"];",IF('Chapter 0 (Input)'!P30="",
"-1"&amp;",",
'Chapter 0 (Input)'!P30&amp;",")&amp;$V32)</f>
        <v>-1,</v>
      </c>
      <c r="O32" s="4" t="str">
        <f>IF(O33="",
"];",IF('Chapter 0 (Input)'!Q30="",
""""&amp;"null"&amp;""""&amp;",",
""""&amp;'Chapter 0 (Input)'!Q30&amp;""""&amp;",")&amp;$V32)</f>
        <v>"null",</v>
      </c>
      <c r="P32" s="4" t="str">
        <f>IF(P33="",
"];",IF('Chapter 0 (Input)'!R30="",
""""&amp;"null"&amp;""""&amp;",",
""""&amp;'Chapter 0 (Input)'!R30&amp;""""&amp;",")&amp;$V32)</f>
        <v>"null",</v>
      </c>
      <c r="Q32" s="4" t="str">
        <f>IF(Q33="",
"];",IF('Chapter 0 (Input)'!S30="",
""""&amp;"null"&amp;""""&amp;",",
""""&amp;'Chapter 0 (Input)'!S30&amp;""""&amp;",")&amp;$V32)</f>
        <v>"null",</v>
      </c>
      <c r="R32" s="4" t="str">
        <f>IF(R33="",
"];",IF('Chapter 0 (Input)'!T30="",
"0"&amp;",",
'Chapter 0 (Input)'!T30&amp;",")&amp;$V32)</f>
        <v>0,</v>
      </c>
      <c r="S32" s="4" t="str">
        <f t="shared" si="5"/>
        <v>false,</v>
      </c>
      <c r="T32" s="4" t="str">
        <f>IF(T33="",
"];",IF('Chapter 0 (Input)'!V30="",
"-1"&amp;",",
'Chapter 0 (Input)'!V30&amp;",")&amp;$V32)</f>
        <v>-1,</v>
      </c>
      <c r="U32" s="4" t="str">
        <f>IF(U33="",
"];",IF('Chapter 0 (Input)'!W30="",
"-1"&amp;",",
'Chapter 0 (Input)'!W30&amp;",")&amp;$V32)</f>
        <v>-1,</v>
      </c>
      <c r="V32" s="22" t="str">
        <f>'Chapter 0 (Input)'!Z30</f>
        <v/>
      </c>
    </row>
    <row r="33" spans="1:22" ht="10.15" x14ac:dyDescent="0.2">
      <c r="A33" s="16">
        <f t="shared" si="6"/>
        <v>7</v>
      </c>
      <c r="B33" s="5" t="str">
        <f>IF(B34="",
"];",
IF('Chapter 0 (Input)'!B31="",
""""&amp;"null"&amp;""""&amp;",",
""""&amp;'Chapter 0 (Input)'!B31&amp;""""&amp;",")&amp;$V33)</f>
        <v>"(No matter where I looked, nobody was smiling or laughing. The students there looked so firm and... unreachable.)",</v>
      </c>
      <c r="C33" s="5" t="str">
        <f>IF(C34="",
"];",IF('Chapter 0 (Input)'!C31="",
""""&amp;"null"&amp;""""&amp;",",
""""&amp;'Chapter 0 (Input)'!C31&amp;""""&amp;",")&amp;$V33)</f>
        <v>"null",</v>
      </c>
      <c r="D33" s="5" t="str">
        <f>IF(D34="",
"];",IF('Chapter 0 (Input)'!D31="",
""""&amp;"null"&amp;""""&amp;",",
"personnages."&amp;
VLOOKUP('Chapter 0 (Input)'!D31,$N$2:$O$13,2,FALSE)&amp;
"[" &amp;
VLOOKUP('Chapter 0 (Input)'!E31,$Q$2:$R$13,2,FALSE) &amp;
"],")&amp;$V33)</f>
        <v>"null",</v>
      </c>
      <c r="E33" s="5" t="str">
        <f>IF(E34="",
"];",IF('Chapter 0 (Input)'!F31="",
""""&amp;"null"&amp;""""&amp;",",
""""&amp;'Chapter 0 (Input)'!F31&amp;""""&amp;",")&amp;$V33)</f>
        <v>"null",</v>
      </c>
      <c r="F33" s="5" t="str">
        <f>IF(F34="",
"];",IF('Chapter 0 (Input)'!G31="",
""""&amp;"null"&amp;""""&amp;",",
"personnages."&amp;
VLOOKUP('Chapter 0 (Input)'!G31,$N$2:$O$13,2,FALSE)&amp;
"[" &amp;
VLOOKUP('Chapter 0 (Input)'!H31, $Q$2:$R$13,2,FALSE) &amp;
"],")&amp;$V33)</f>
        <v>"null",</v>
      </c>
      <c r="G33" s="4" t="str">
        <f>IF(G34="",
"];",IF('Chapter 0 (Input)'!I31="",
""""&amp;"null"&amp;""""&amp;",",
"locations."&amp;
'Chapter 0 (Input)'!I31&amp;",")&amp;$V33)</f>
        <v>locations.entrance,</v>
      </c>
      <c r="H33" s="4" t="str">
        <f>IF(H34="",
"];",IF('Chapter 0 (Input)'!J31="",
"-1"&amp;",",
'Chapter 0 (Input)'!J31&amp;",")&amp;$V33)</f>
        <v>-1,</v>
      </c>
      <c r="I33" s="4" t="str">
        <f>IF(I34="",
"];",IF('Chapter 0 (Input)'!K31="",
"0"&amp;",",
'Chapter 0 (Input)'!K31&amp;",")&amp;$V33)</f>
        <v>0,</v>
      </c>
      <c r="J33" s="4" t="str">
        <f>IF(J34="",
"];",IF('Chapter 0 (Input)'!L31="",
"-1"&amp;",",
'Chapter 0 (Input)'!L31&amp;",")&amp;$V33)</f>
        <v>-1,</v>
      </c>
      <c r="K33" s="4" t="str">
        <f>IF(K34="",
"];",IF('Chapter 0 (Input)'!M31="",
"-1"&amp;",",
'Chapter 0 (Input)'!M31&amp;",")&amp;$V33)</f>
        <v>-1,</v>
      </c>
      <c r="L33" s="4" t="str">
        <f>IF(L34="",
"];",IF('Chapter 0 (Input)'!N31="",
"-1"&amp;",",
'Chapter 0 (Input)'!N31&amp;",")&amp;$V33)</f>
        <v>-1,</v>
      </c>
      <c r="M33" s="4" t="str">
        <f>IF(M34="",
"];",IF('Chapter 0 (Input)'!O31="",
"-1"&amp;",",
'Chapter 0 (Input)'!O31&amp;",")&amp;$V33)</f>
        <v>-1,</v>
      </c>
      <c r="N33" s="4" t="str">
        <f>IF(N34="",
"];",IF('Chapter 0 (Input)'!P31="",
"-1"&amp;",",
'Chapter 0 (Input)'!P31&amp;",")&amp;$V33)</f>
        <v>-1,</v>
      </c>
      <c r="O33" s="4" t="str">
        <f>IF(O34="",
"];",IF('Chapter 0 (Input)'!Q31="",
""""&amp;"null"&amp;""""&amp;",",
""""&amp;'Chapter 0 (Input)'!Q31&amp;""""&amp;",")&amp;$V33)</f>
        <v>"null",</v>
      </c>
      <c r="P33" s="4" t="str">
        <f>IF(P34="",
"];",IF('Chapter 0 (Input)'!R31="",
""""&amp;"null"&amp;""""&amp;",",
""""&amp;'Chapter 0 (Input)'!R31&amp;""""&amp;",")&amp;$V33)</f>
        <v>"null",</v>
      </c>
      <c r="Q33" s="4" t="str">
        <f>IF(Q34="",
"];",IF('Chapter 0 (Input)'!S31="",
""""&amp;"null"&amp;""""&amp;",",
""""&amp;'Chapter 0 (Input)'!S31&amp;""""&amp;",")&amp;$V33)</f>
        <v>"null",</v>
      </c>
      <c r="R33" s="4" t="str">
        <f>IF(R34="",
"];",IF('Chapter 0 (Input)'!T31="",
"0"&amp;",",
'Chapter 0 (Input)'!T31&amp;",")&amp;$V33)</f>
        <v>0,</v>
      </c>
      <c r="S33" s="4" t="str">
        <f t="shared" si="5"/>
        <v>false,</v>
      </c>
      <c r="T33" s="4" t="str">
        <f>IF(T34="",
"];",IF('Chapter 0 (Input)'!V31="",
"-1"&amp;",",
'Chapter 0 (Input)'!V31&amp;",")&amp;$V33)</f>
        <v>-1,</v>
      </c>
      <c r="U33" s="4" t="str">
        <f>IF(U34="",
"];",IF('Chapter 0 (Input)'!W31="",
"-1"&amp;",",
'Chapter 0 (Input)'!W31&amp;",")&amp;$V33)</f>
        <v>-1,</v>
      </c>
      <c r="V33" s="22" t="str">
        <f>'Chapter 0 (Input)'!Z31</f>
        <v/>
      </c>
    </row>
    <row r="34" spans="1:22" ht="10.15" x14ac:dyDescent="0.2">
      <c r="A34" s="16">
        <f t="shared" si="6"/>
        <v>8</v>
      </c>
      <c r="B34" s="5" t="str">
        <f>IF(B35="",
"];",
IF('Chapter 0 (Input)'!B32="",
""""&amp;"null"&amp;""""&amp;",",
""""&amp;'Chapter 0 (Input)'!B32&amp;""""&amp;",")&amp;$V34)</f>
        <v>"(There was an emptiness in my stomach as I remembered my friends and family back home.)",</v>
      </c>
      <c r="C34" s="5" t="str">
        <f>IF(C35="",
"];",IF('Chapter 0 (Input)'!C32="",
""""&amp;"null"&amp;""""&amp;",",
""""&amp;'Chapter 0 (Input)'!C32&amp;""""&amp;",")&amp;$V34)</f>
        <v>"null",</v>
      </c>
      <c r="D34" s="5" t="str">
        <f>IF(D35="",
"];",IF('Chapter 0 (Input)'!D32="",
""""&amp;"null"&amp;""""&amp;",",
"personnages."&amp;
VLOOKUP('Chapter 0 (Input)'!D32,$N$2:$O$13,2,FALSE)&amp;
"[" &amp;
VLOOKUP('Chapter 0 (Input)'!E32,$Q$2:$R$13,2,FALSE) &amp;
"],")&amp;$V34)</f>
        <v>"null",</v>
      </c>
      <c r="E34" s="5" t="str">
        <f>IF(E35="",
"];",IF('Chapter 0 (Input)'!F32="",
""""&amp;"null"&amp;""""&amp;",",
""""&amp;'Chapter 0 (Input)'!F32&amp;""""&amp;",")&amp;$V34)</f>
        <v>"null",</v>
      </c>
      <c r="F34" s="5" t="str">
        <f>IF(F35="",
"];",IF('Chapter 0 (Input)'!G32="",
""""&amp;"null"&amp;""""&amp;",",
"personnages."&amp;
VLOOKUP('Chapter 0 (Input)'!G32,$N$2:$O$13,2,FALSE)&amp;
"[" &amp;
VLOOKUP('Chapter 0 (Input)'!H32, $Q$2:$R$13,2,FALSE) &amp;
"],")&amp;$V34)</f>
        <v>"null",</v>
      </c>
      <c r="G34" s="4" t="str">
        <f>IF(G35="",
"];",IF('Chapter 0 (Input)'!I32="",
""""&amp;"null"&amp;""""&amp;",",
"locations."&amp;
'Chapter 0 (Input)'!I32&amp;",")&amp;$V34)</f>
        <v>locations.entrance,</v>
      </c>
      <c r="H34" s="4" t="str">
        <f>IF(H35="",
"];",IF('Chapter 0 (Input)'!J32="",
"-1"&amp;",",
'Chapter 0 (Input)'!J32&amp;",")&amp;$V34)</f>
        <v>-1,</v>
      </c>
      <c r="I34" s="4" t="str">
        <f>IF(I35="",
"];",IF('Chapter 0 (Input)'!K32="",
"0"&amp;",",
'Chapter 0 (Input)'!K32&amp;",")&amp;$V34)</f>
        <v>0,</v>
      </c>
      <c r="J34" s="4" t="str">
        <f>IF(J35="",
"];",IF('Chapter 0 (Input)'!L32="",
"-1"&amp;",",
'Chapter 0 (Input)'!L32&amp;",")&amp;$V34)</f>
        <v>-1,</v>
      </c>
      <c r="K34" s="4" t="str">
        <f>IF(K35="",
"];",IF('Chapter 0 (Input)'!M32="",
"-1"&amp;",",
'Chapter 0 (Input)'!M32&amp;",")&amp;$V34)</f>
        <v>-1,</v>
      </c>
      <c r="L34" s="4" t="str">
        <f>IF(L35="",
"];",IF('Chapter 0 (Input)'!N32="",
"-1"&amp;",",
'Chapter 0 (Input)'!N32&amp;",")&amp;$V34)</f>
        <v>-1,</v>
      </c>
      <c r="M34" s="4" t="str">
        <f>IF(M35="",
"];",IF('Chapter 0 (Input)'!O32="",
"-1"&amp;",",
'Chapter 0 (Input)'!O32&amp;",")&amp;$V34)</f>
        <v>-1,</v>
      </c>
      <c r="N34" s="4" t="str">
        <f>IF(N35="",
"];",IF('Chapter 0 (Input)'!P32="",
"-1"&amp;",",
'Chapter 0 (Input)'!P32&amp;",")&amp;$V34)</f>
        <v>-1,</v>
      </c>
      <c r="O34" s="4" t="str">
        <f>IF(O35="",
"];",IF('Chapter 0 (Input)'!Q32="",
""""&amp;"null"&amp;""""&amp;",",
""""&amp;'Chapter 0 (Input)'!Q32&amp;""""&amp;",")&amp;$V34)</f>
        <v>"null",</v>
      </c>
      <c r="P34" s="4" t="str">
        <f>IF(P35="",
"];",IF('Chapter 0 (Input)'!R32="",
""""&amp;"null"&amp;""""&amp;",",
""""&amp;'Chapter 0 (Input)'!R32&amp;""""&amp;",")&amp;$V34)</f>
        <v>"null",</v>
      </c>
      <c r="Q34" s="4" t="str">
        <f>IF(Q35="",
"];",IF('Chapter 0 (Input)'!S32="",
""""&amp;"null"&amp;""""&amp;",",
""""&amp;'Chapter 0 (Input)'!S32&amp;""""&amp;",")&amp;$V34)</f>
        <v>"null",</v>
      </c>
      <c r="R34" s="4" t="str">
        <f>IF(R35="",
"];",IF('Chapter 0 (Input)'!T32="",
"0"&amp;",",
'Chapter 0 (Input)'!T32&amp;",")&amp;$V34)</f>
        <v>0,</v>
      </c>
      <c r="S34" s="4" t="str">
        <f t="shared" si="5"/>
        <v>false,</v>
      </c>
      <c r="T34" s="4" t="str">
        <f>IF(T35="",
"];",IF('Chapter 0 (Input)'!V32="",
"-1"&amp;",",
'Chapter 0 (Input)'!V32&amp;",")&amp;$V34)</f>
        <v>-1,</v>
      </c>
      <c r="U34" s="4" t="str">
        <f>IF(U35="",
"];",IF('Chapter 0 (Input)'!W32="",
"-1"&amp;",",
'Chapter 0 (Input)'!W32&amp;",")&amp;$V34)</f>
        <v>-1,</v>
      </c>
      <c r="V34" s="22" t="str">
        <f>'Chapter 0 (Input)'!Z32</f>
        <v/>
      </c>
    </row>
    <row r="35" spans="1:22" ht="10.15" x14ac:dyDescent="0.2">
      <c r="A35" s="16">
        <f t="shared" si="6"/>
        <v>9</v>
      </c>
      <c r="B35" s="5" t="str">
        <f>IF(B36="",
"];",
IF('Chapter 0 (Input)'!B33="",
""""&amp;"null"&amp;""""&amp;",",
""""&amp;'Chapter 0 (Input)'!B33&amp;""""&amp;",")&amp;$V35)</f>
        <v>"(I miss them. There’s something about this place that makes me feel like I don’t belong.)",</v>
      </c>
      <c r="C35" s="5" t="str">
        <f>IF(C36="",
"];",IF('Chapter 0 (Input)'!C33="",
""""&amp;"null"&amp;""""&amp;",",
""""&amp;'Chapter 0 (Input)'!C33&amp;""""&amp;",")&amp;$V35)</f>
        <v>"null",</v>
      </c>
      <c r="D35" s="5" t="str">
        <f>IF(D36="",
"];",IF('Chapter 0 (Input)'!D33="",
""""&amp;"null"&amp;""""&amp;",",
"personnages."&amp;
VLOOKUP('Chapter 0 (Input)'!D33,$N$2:$O$13,2,FALSE)&amp;
"[" &amp;
VLOOKUP('Chapter 0 (Input)'!E33,$Q$2:$R$13,2,FALSE) &amp;
"],")&amp;$V35)</f>
        <v>"null",</v>
      </c>
      <c r="E35" s="5" t="str">
        <f>IF(E36="",
"];",IF('Chapter 0 (Input)'!F33="",
""""&amp;"null"&amp;""""&amp;",",
""""&amp;'Chapter 0 (Input)'!F33&amp;""""&amp;",")&amp;$V35)</f>
        <v>"null",</v>
      </c>
      <c r="F35" s="5" t="str">
        <f>IF(F36="",
"];",IF('Chapter 0 (Input)'!G33="",
""""&amp;"null"&amp;""""&amp;",",
"personnages."&amp;
VLOOKUP('Chapter 0 (Input)'!G33,$N$2:$O$13,2,FALSE)&amp;
"[" &amp;
VLOOKUP('Chapter 0 (Input)'!H33, $Q$2:$R$13,2,FALSE) &amp;
"],")&amp;$V35)</f>
        <v>"null",</v>
      </c>
      <c r="G35" s="4" t="str">
        <f>IF(G36="",
"];",IF('Chapter 0 (Input)'!I33="",
""""&amp;"null"&amp;""""&amp;",",
"locations."&amp;
'Chapter 0 (Input)'!I33&amp;",")&amp;$V35)</f>
        <v>locations.entrance,</v>
      </c>
      <c r="H35" s="4" t="str">
        <f>IF(H36="",
"];",IF('Chapter 0 (Input)'!J33="",
"-1"&amp;",",
'Chapter 0 (Input)'!J33&amp;",")&amp;$V35)</f>
        <v>-1,</v>
      </c>
      <c r="I35" s="4" t="str">
        <f>IF(I36="",
"];",IF('Chapter 0 (Input)'!K33="",
"0"&amp;",",
'Chapter 0 (Input)'!K33&amp;",")&amp;$V35)</f>
        <v>0,</v>
      </c>
      <c r="J35" s="4" t="str">
        <f>IF(J36="",
"];",IF('Chapter 0 (Input)'!L33="",
"-1"&amp;",",
'Chapter 0 (Input)'!L33&amp;",")&amp;$V35)</f>
        <v>-1,</v>
      </c>
      <c r="K35" s="4" t="str">
        <f>IF(K36="",
"];",IF('Chapter 0 (Input)'!M33="",
"-1"&amp;",",
'Chapter 0 (Input)'!M33&amp;",")&amp;$V35)</f>
        <v>-1,</v>
      </c>
      <c r="L35" s="4" t="str">
        <f>IF(L36="",
"];",IF('Chapter 0 (Input)'!N33="",
"-1"&amp;",",
'Chapter 0 (Input)'!N33&amp;",")&amp;$V35)</f>
        <v>-1,</v>
      </c>
      <c r="M35" s="4" t="str">
        <f>IF(M36="",
"];",IF('Chapter 0 (Input)'!O33="",
"-1"&amp;",",
'Chapter 0 (Input)'!O33&amp;",")&amp;$V35)</f>
        <v>-1,</v>
      </c>
      <c r="N35" s="4" t="str">
        <f>IF(N36="",
"];",IF('Chapter 0 (Input)'!P33="",
"-1"&amp;",",
'Chapter 0 (Input)'!P33&amp;",")&amp;$V35)</f>
        <v>-1,</v>
      </c>
      <c r="O35" s="4" t="str">
        <f>IF(O36="",
"];",IF('Chapter 0 (Input)'!Q33="",
""""&amp;"null"&amp;""""&amp;",",
""""&amp;'Chapter 0 (Input)'!Q33&amp;""""&amp;",")&amp;$V35)</f>
        <v>"null",</v>
      </c>
      <c r="P35" s="4" t="str">
        <f>IF(P36="",
"];",IF('Chapter 0 (Input)'!R33="",
""""&amp;"null"&amp;""""&amp;",",
""""&amp;'Chapter 0 (Input)'!R33&amp;""""&amp;",")&amp;$V35)</f>
        <v>"null",</v>
      </c>
      <c r="Q35" s="4" t="str">
        <f>IF(Q36="",
"];",IF('Chapter 0 (Input)'!S33="",
""""&amp;"null"&amp;""""&amp;",",
""""&amp;'Chapter 0 (Input)'!S33&amp;""""&amp;",")&amp;$V35)</f>
        <v>"null",</v>
      </c>
      <c r="R35" s="4" t="str">
        <f>IF(R36="",
"];",IF('Chapter 0 (Input)'!T33="",
"0"&amp;",",
'Chapter 0 (Input)'!T33&amp;",")&amp;$V35)</f>
        <v>0,</v>
      </c>
      <c r="S35" s="4" t="str">
        <f t="shared" si="5"/>
        <v>false,</v>
      </c>
      <c r="T35" s="4" t="str">
        <f>IF(T36="",
"];",IF('Chapter 0 (Input)'!V33="",
"-1"&amp;",",
'Chapter 0 (Input)'!V33&amp;",")&amp;$V35)</f>
        <v>-1,</v>
      </c>
      <c r="U35" s="4" t="str">
        <f>IF(U36="",
"];",IF('Chapter 0 (Input)'!W33="",
"-1"&amp;",",
'Chapter 0 (Input)'!W33&amp;",")&amp;$V35)</f>
        <v>-1,</v>
      </c>
      <c r="V35" s="22" t="str">
        <f>'Chapter 0 (Input)'!Z33</f>
        <v/>
      </c>
    </row>
    <row r="36" spans="1:22" ht="10.15" x14ac:dyDescent="0.2">
      <c r="A36" s="16">
        <f t="shared" si="6"/>
        <v>10</v>
      </c>
      <c r="B36" s="5" t="str">
        <f>IF(B37="",
"];",
IF('Chapter 0 (Input)'!B34="",
""""&amp;"null"&amp;""""&amp;",",
""""&amp;'Chapter 0 (Input)'!B34&amp;""""&amp;",")&amp;$V36)</f>
        <v xml:space="preserve">"*Sigh*",//10 </v>
      </c>
      <c r="C36" s="5" t="str">
        <f>IF(C37="",
"];",IF('Chapter 0 (Input)'!C34="",
""""&amp;"null"&amp;""""&amp;",",
""""&amp;'Chapter 0 (Input)'!C34&amp;""""&amp;",")&amp;$V36)</f>
        <v xml:space="preserve">"null",//10 </v>
      </c>
      <c r="D36" s="5" t="str">
        <f>IF(D37="",
"];",IF('Chapter 0 (Input)'!D34="",
""""&amp;"null"&amp;""""&amp;",",
"personnages."&amp;
VLOOKUP('Chapter 0 (Input)'!D34,$N$2:$O$13,2,FALSE)&amp;
"[" &amp;
VLOOKUP('Chapter 0 (Input)'!E34,$Q$2:$R$13,2,FALSE) &amp;
"],")&amp;$V36)</f>
        <v xml:space="preserve">"null",//10 </v>
      </c>
      <c r="E36" s="5" t="str">
        <f>IF(E37="",
"];",IF('Chapter 0 (Input)'!F34="",
""""&amp;"null"&amp;""""&amp;",",
""""&amp;'Chapter 0 (Input)'!F34&amp;""""&amp;",")&amp;$V36)</f>
        <v xml:space="preserve">"null",//10 </v>
      </c>
      <c r="F36" s="5" t="str">
        <f>IF(F37="",
"];",IF('Chapter 0 (Input)'!G34="",
""""&amp;"null"&amp;""""&amp;",",
"personnages."&amp;
VLOOKUP('Chapter 0 (Input)'!G34,$N$2:$O$13,2,FALSE)&amp;
"[" &amp;
VLOOKUP('Chapter 0 (Input)'!H34, $Q$2:$R$13,2,FALSE) &amp;
"],")&amp;$V36)</f>
        <v xml:space="preserve">"null",//10 </v>
      </c>
      <c r="G36" s="4" t="str">
        <f>IF(G37="",
"];",IF('Chapter 0 (Input)'!I34="",
""""&amp;"null"&amp;""""&amp;",",
"locations."&amp;
'Chapter 0 (Input)'!I34&amp;",")&amp;$V36)</f>
        <v xml:space="preserve">locations.entrance,//10 </v>
      </c>
      <c r="H36" s="4" t="str">
        <f>IF(H37="",
"];",IF('Chapter 0 (Input)'!J34="",
"-1"&amp;",",
'Chapter 0 (Input)'!J34&amp;",")&amp;$V36)</f>
        <v xml:space="preserve">-1,//10 </v>
      </c>
      <c r="I36" s="4" t="str">
        <f>IF(I37="",
"];",IF('Chapter 0 (Input)'!K34="",
"0"&amp;",",
'Chapter 0 (Input)'!K34&amp;",")&amp;$V36)</f>
        <v xml:space="preserve">0,//10 </v>
      </c>
      <c r="J36" s="4" t="str">
        <f>IF(J37="",
"];",IF('Chapter 0 (Input)'!L34="",
"-1"&amp;",",
'Chapter 0 (Input)'!L34&amp;",")&amp;$V36)</f>
        <v xml:space="preserve">-1,//10 </v>
      </c>
      <c r="K36" s="4" t="str">
        <f>IF(K37="",
"];",IF('Chapter 0 (Input)'!M34="",
"-1"&amp;",",
'Chapter 0 (Input)'!M34&amp;",")&amp;$V36)</f>
        <v xml:space="preserve">-1,//10 </v>
      </c>
      <c r="L36" s="4" t="str">
        <f>IF(L37="",
"];",IF('Chapter 0 (Input)'!N34="",
"-1"&amp;",",
'Chapter 0 (Input)'!N34&amp;",")&amp;$V36)</f>
        <v xml:space="preserve">-1,//10 </v>
      </c>
      <c r="M36" s="4" t="str">
        <f>IF(M37="",
"];",IF('Chapter 0 (Input)'!O34="",
"-1"&amp;",",
'Chapter 0 (Input)'!O34&amp;",")&amp;$V36)</f>
        <v xml:space="preserve">-1,//10 </v>
      </c>
      <c r="N36" s="4" t="str">
        <f>IF(N37="",
"];",IF('Chapter 0 (Input)'!P34="",
"-1"&amp;",",
'Chapter 0 (Input)'!P34&amp;",")&amp;$V36)</f>
        <v xml:space="preserve">-1,//10 </v>
      </c>
      <c r="O36" s="4" t="str">
        <f>IF(O37="",
"];",IF('Chapter 0 (Input)'!Q34="",
""""&amp;"null"&amp;""""&amp;",",
""""&amp;'Chapter 0 (Input)'!Q34&amp;""""&amp;",")&amp;$V36)</f>
        <v xml:space="preserve">"null",//10 </v>
      </c>
      <c r="P36" s="4" t="str">
        <f>IF(P37="",
"];",IF('Chapter 0 (Input)'!R34="",
""""&amp;"null"&amp;""""&amp;",",
""""&amp;'Chapter 0 (Input)'!R34&amp;""""&amp;",")&amp;$V36)</f>
        <v xml:space="preserve">"null",//10 </v>
      </c>
      <c r="Q36" s="4" t="str">
        <f>IF(Q37="",
"];",IF('Chapter 0 (Input)'!S34="",
""""&amp;"null"&amp;""""&amp;",",
""""&amp;'Chapter 0 (Input)'!S34&amp;""""&amp;",")&amp;$V36)</f>
        <v xml:space="preserve">"null",//10 </v>
      </c>
      <c r="R36" s="4" t="str">
        <f>IF(R37="",
"];",IF('Chapter 0 (Input)'!T34="",
"0"&amp;",",
'Chapter 0 (Input)'!T34&amp;",")&amp;$V36)</f>
        <v xml:space="preserve">0,//10 </v>
      </c>
      <c r="S36" s="4" t="str">
        <f t="shared" si="5"/>
        <v xml:space="preserve">false,//10 </v>
      </c>
      <c r="T36" s="4" t="str">
        <f>IF(T37="",
"];",IF('Chapter 0 (Input)'!V34="",
"-1"&amp;",",
'Chapter 0 (Input)'!V34&amp;",")&amp;$V36)</f>
        <v xml:space="preserve">-1,//10 </v>
      </c>
      <c r="U36" s="4" t="str">
        <f>IF(U37="",
"];",IF('Chapter 0 (Input)'!W34="",
"-1"&amp;",",
'Chapter 0 (Input)'!W34&amp;",")&amp;$V36)</f>
        <v xml:space="preserve">-1,//10 </v>
      </c>
      <c r="V36" s="22" t="str">
        <f>'Chapter 0 (Input)'!Z34</f>
        <v xml:space="preserve">//10 </v>
      </c>
    </row>
    <row r="37" spans="1:22" ht="10.15" x14ac:dyDescent="0.2">
      <c r="A37" s="16">
        <f t="shared" si="6"/>
        <v>11</v>
      </c>
      <c r="B37" s="5" t="str">
        <f>IF(B38="",
"];",
IF('Chapter 0 (Input)'!B35="",
""""&amp;"null"&amp;""""&amp;",",
""""&amp;'Chapter 0 (Input)'!B35&amp;""""&amp;",")&amp;$V37)</f>
        <v>"(I can’t go back now. I’ve worked too hard for this. Arlington Academy only accepts 10 scholarship students per year and I’m not going to waste this opportunity. Mom and Dad would be so disappointed...)",</v>
      </c>
      <c r="C37" s="5" t="str">
        <f>IF(C38="",
"];",IF('Chapter 0 (Input)'!C35="",
""""&amp;"null"&amp;""""&amp;",",
""""&amp;'Chapter 0 (Input)'!C35&amp;""""&amp;",")&amp;$V37)</f>
        <v>"null",</v>
      </c>
      <c r="D37" s="5" t="str">
        <f>IF(D38="",
"];",IF('Chapter 0 (Input)'!D35="",
""""&amp;"null"&amp;""""&amp;",",
"personnages."&amp;
VLOOKUP('Chapter 0 (Input)'!D35,$N$2:$O$13,2,FALSE)&amp;
"[" &amp;
VLOOKUP('Chapter 0 (Input)'!E35,$Q$2:$R$13,2,FALSE) &amp;
"],")&amp;$V37)</f>
        <v>"null",</v>
      </c>
      <c r="E37" s="5" t="str">
        <f>IF(E38="",
"];",IF('Chapter 0 (Input)'!F35="",
""""&amp;"null"&amp;""""&amp;",",
""""&amp;'Chapter 0 (Input)'!F35&amp;""""&amp;",")&amp;$V37)</f>
        <v>"null",</v>
      </c>
      <c r="F37" s="5" t="str">
        <f>IF(F38="",
"];",IF('Chapter 0 (Input)'!G35="",
""""&amp;"null"&amp;""""&amp;",",
"personnages."&amp;
VLOOKUP('Chapter 0 (Input)'!G35,$N$2:$O$13,2,FALSE)&amp;
"[" &amp;
VLOOKUP('Chapter 0 (Input)'!H35, $Q$2:$R$13,2,FALSE) &amp;
"],")&amp;$V37)</f>
        <v>"null",</v>
      </c>
      <c r="G37" s="4" t="str">
        <f>IF(G38="",
"];",IF('Chapter 0 (Input)'!I35="",
""""&amp;"null"&amp;""""&amp;",",
"locations."&amp;
'Chapter 0 (Input)'!I35&amp;",")&amp;$V37)</f>
        <v>locations.entrance,</v>
      </c>
      <c r="H37" s="4" t="str">
        <f>IF(H38="",
"];",IF('Chapter 0 (Input)'!J35="",
"-1"&amp;",",
'Chapter 0 (Input)'!J35&amp;",")&amp;$V37)</f>
        <v>-1,</v>
      </c>
      <c r="I37" s="4" t="str">
        <f>IF(I38="",
"];",IF('Chapter 0 (Input)'!K35="",
"0"&amp;",",
'Chapter 0 (Input)'!K35&amp;",")&amp;$V37)</f>
        <v>0,</v>
      </c>
      <c r="J37" s="4" t="str">
        <f>IF(J38="",
"];",IF('Chapter 0 (Input)'!L35="",
"-1"&amp;",",
'Chapter 0 (Input)'!L35&amp;",")&amp;$V37)</f>
        <v>-1,</v>
      </c>
      <c r="K37" s="4" t="str">
        <f>IF(K38="",
"];",IF('Chapter 0 (Input)'!M35="",
"-1"&amp;",",
'Chapter 0 (Input)'!M35&amp;",")&amp;$V37)</f>
        <v>-1,</v>
      </c>
      <c r="L37" s="4" t="str">
        <f>IF(L38="",
"];",IF('Chapter 0 (Input)'!N35="",
"-1"&amp;",",
'Chapter 0 (Input)'!N35&amp;",")&amp;$V37)</f>
        <v>-1,</v>
      </c>
      <c r="M37" s="4" t="str">
        <f>IF(M38="",
"];",IF('Chapter 0 (Input)'!O35="",
"-1"&amp;",",
'Chapter 0 (Input)'!O35&amp;",")&amp;$V37)</f>
        <v>-1,</v>
      </c>
      <c r="N37" s="4" t="str">
        <f>IF(N38="",
"];",IF('Chapter 0 (Input)'!P35="",
"-1"&amp;",",
'Chapter 0 (Input)'!P35&amp;",")&amp;$V37)</f>
        <v>-1,</v>
      </c>
      <c r="O37" s="4" t="str">
        <f>IF(O38="",
"];",IF('Chapter 0 (Input)'!Q35="",
""""&amp;"null"&amp;""""&amp;",",
""""&amp;'Chapter 0 (Input)'!Q35&amp;""""&amp;",")&amp;$V37)</f>
        <v>"null",</v>
      </c>
      <c r="P37" s="4" t="str">
        <f>IF(P38="",
"];",IF('Chapter 0 (Input)'!R35="",
""""&amp;"null"&amp;""""&amp;",",
""""&amp;'Chapter 0 (Input)'!R35&amp;""""&amp;",")&amp;$V37)</f>
        <v>"null",</v>
      </c>
      <c r="Q37" s="4" t="str">
        <f>IF(Q38="",
"];",IF('Chapter 0 (Input)'!S35="",
""""&amp;"null"&amp;""""&amp;",",
""""&amp;'Chapter 0 (Input)'!S35&amp;""""&amp;",")&amp;$V37)</f>
        <v>"null",</v>
      </c>
      <c r="R37" s="4" t="str">
        <f>IF(R38="",
"];",IF('Chapter 0 (Input)'!T35="",
"0"&amp;",",
'Chapter 0 (Input)'!T35&amp;",")&amp;$V37)</f>
        <v>0,</v>
      </c>
      <c r="S37" s="4" t="str">
        <f t="shared" si="5"/>
        <v>false,</v>
      </c>
      <c r="T37" s="4" t="str">
        <f>IF(T38="",
"];",IF('Chapter 0 (Input)'!V35="",
"-1"&amp;",",
'Chapter 0 (Input)'!V35&amp;",")&amp;$V37)</f>
        <v>-1,</v>
      </c>
      <c r="U37" s="4" t="str">
        <f>IF(U38="",
"];",IF('Chapter 0 (Input)'!W35="",
"-1"&amp;",",
'Chapter 0 (Input)'!W35&amp;",")&amp;$V37)</f>
        <v>-1,</v>
      </c>
      <c r="V37" s="22" t="str">
        <f>'Chapter 0 (Input)'!Z35</f>
        <v/>
      </c>
    </row>
    <row r="38" spans="1:22" ht="10.15" x14ac:dyDescent="0.2">
      <c r="A38" s="16">
        <f t="shared" si="6"/>
        <v>12</v>
      </c>
      <c r="B38" s="5" t="str">
        <f>IF(B39="",
"];",
IF('Chapter 0 (Input)'!B36="",
""""&amp;"null"&amp;""""&amp;",",
""""&amp;'Chapter 0 (Input)'!B36&amp;""""&amp;",")&amp;$V38)</f>
        <v>"(I firmly grasped the handle of my suitcase.)",</v>
      </c>
      <c r="C38" s="5" t="str">
        <f>IF(C39="",
"];",IF('Chapter 0 (Input)'!C36="",
""""&amp;"null"&amp;""""&amp;",",
""""&amp;'Chapter 0 (Input)'!C36&amp;""""&amp;",")&amp;$V38)</f>
        <v>"null",</v>
      </c>
      <c r="D38" s="5" t="str">
        <f>IF(D39="",
"];",IF('Chapter 0 (Input)'!D36="",
""""&amp;"null"&amp;""""&amp;",",
"personnages."&amp;
VLOOKUP('Chapter 0 (Input)'!D36,$N$2:$O$13,2,FALSE)&amp;
"[" &amp;
VLOOKUP('Chapter 0 (Input)'!E36,$Q$2:$R$13,2,FALSE) &amp;
"],")&amp;$V38)</f>
        <v>"null",</v>
      </c>
      <c r="E38" s="5" t="str">
        <f>IF(E39="",
"];",IF('Chapter 0 (Input)'!F36="",
""""&amp;"null"&amp;""""&amp;",",
""""&amp;'Chapter 0 (Input)'!F36&amp;""""&amp;",")&amp;$V38)</f>
        <v>"null",</v>
      </c>
      <c r="F38" s="5" t="str">
        <f>IF(F39="",
"];",IF('Chapter 0 (Input)'!G36="",
""""&amp;"null"&amp;""""&amp;",",
"personnages."&amp;
VLOOKUP('Chapter 0 (Input)'!G36,$N$2:$O$13,2,FALSE)&amp;
"[" &amp;
VLOOKUP('Chapter 0 (Input)'!H36, $Q$2:$R$13,2,FALSE) &amp;
"],")&amp;$V38)</f>
        <v>"null",</v>
      </c>
      <c r="G38" s="4" t="str">
        <f>IF(G39="",
"];",IF('Chapter 0 (Input)'!I36="",
""""&amp;"null"&amp;""""&amp;",",
"locations."&amp;
'Chapter 0 (Input)'!I36&amp;",")&amp;$V38)</f>
        <v>locations.entrance,</v>
      </c>
      <c r="H38" s="4" t="str">
        <f>IF(H39="",
"];",IF('Chapter 0 (Input)'!J36="",
"-1"&amp;",",
'Chapter 0 (Input)'!J36&amp;",")&amp;$V38)</f>
        <v>-1,</v>
      </c>
      <c r="I38" s="4" t="str">
        <f>IF(I39="",
"];",IF('Chapter 0 (Input)'!K36="",
"0"&amp;",",
'Chapter 0 (Input)'!K36&amp;",")&amp;$V38)</f>
        <v>0,</v>
      </c>
      <c r="J38" s="4" t="str">
        <f>IF(J39="",
"];",IF('Chapter 0 (Input)'!L36="",
"-1"&amp;",",
'Chapter 0 (Input)'!L36&amp;",")&amp;$V38)</f>
        <v>-1,</v>
      </c>
      <c r="K38" s="4" t="str">
        <f>IF(K39="",
"];",IF('Chapter 0 (Input)'!M36="",
"-1"&amp;",",
'Chapter 0 (Input)'!M36&amp;",")&amp;$V38)</f>
        <v>-1,</v>
      </c>
      <c r="L38" s="4" t="str">
        <f>IF(L39="",
"];",IF('Chapter 0 (Input)'!N36="",
"-1"&amp;",",
'Chapter 0 (Input)'!N36&amp;",")&amp;$V38)</f>
        <v>-1,</v>
      </c>
      <c r="M38" s="4" t="str">
        <f>IF(M39="",
"];",IF('Chapter 0 (Input)'!O36="",
"-1"&amp;",",
'Chapter 0 (Input)'!O36&amp;",")&amp;$V38)</f>
        <v>-1,</v>
      </c>
      <c r="N38" s="4" t="str">
        <f>IF(N39="",
"];",IF('Chapter 0 (Input)'!P36="",
"-1"&amp;",",
'Chapter 0 (Input)'!P36&amp;",")&amp;$V38)</f>
        <v>-1,</v>
      </c>
      <c r="O38" s="4" t="str">
        <f>IF(O39="",
"];",IF('Chapter 0 (Input)'!Q36="",
""""&amp;"null"&amp;""""&amp;",",
""""&amp;'Chapter 0 (Input)'!Q36&amp;""""&amp;",")&amp;$V38)</f>
        <v>"null",</v>
      </c>
      <c r="P38" s="4" t="str">
        <f>IF(P39="",
"];",IF('Chapter 0 (Input)'!R36="",
""""&amp;"null"&amp;""""&amp;",",
""""&amp;'Chapter 0 (Input)'!R36&amp;""""&amp;",")&amp;$V38)</f>
        <v>"null",</v>
      </c>
      <c r="Q38" s="4" t="str">
        <f>IF(Q39="",
"];",IF('Chapter 0 (Input)'!S36="",
""""&amp;"null"&amp;""""&amp;",",
""""&amp;'Chapter 0 (Input)'!S36&amp;""""&amp;",")&amp;$V38)</f>
        <v>"null",</v>
      </c>
      <c r="R38" s="4" t="str">
        <f>IF(R39="",
"];",IF('Chapter 0 (Input)'!T36="",
"0"&amp;",",
'Chapter 0 (Input)'!T36&amp;",")&amp;$V38)</f>
        <v>0,</v>
      </c>
      <c r="S38" s="4" t="str">
        <f t="shared" si="5"/>
        <v>false,</v>
      </c>
      <c r="T38" s="4" t="str">
        <f>IF(T39="",
"];",IF('Chapter 0 (Input)'!V36="",
"-1"&amp;",",
'Chapter 0 (Input)'!V36&amp;",")&amp;$V38)</f>
        <v>-1,</v>
      </c>
      <c r="U38" s="4" t="str">
        <f>IF(U39="",
"];",IF('Chapter 0 (Input)'!W36="",
"-1"&amp;",",
'Chapter 0 (Input)'!W36&amp;",")&amp;$V38)</f>
        <v>-1,</v>
      </c>
      <c r="V38" s="22" t="str">
        <f>'Chapter 0 (Input)'!Z36</f>
        <v/>
      </c>
    </row>
    <row r="39" spans="1:22" ht="10.15" x14ac:dyDescent="0.2">
      <c r="A39" s="16">
        <f t="shared" si="6"/>
        <v>13</v>
      </c>
      <c r="B39" s="5" t="str">
        <f>IF(B40="",
"];",
IF('Chapter 0 (Input)'!B37="",
""""&amp;"null"&amp;""""&amp;",",
""""&amp;'Chapter 0 (Input)'!B37&amp;""""&amp;",")&amp;$V39)</f>
        <v>"(I needed to find someone.)",</v>
      </c>
      <c r="C39" s="5" t="str">
        <f>IF(C40="",
"];",IF('Chapter 0 (Input)'!C37="",
""""&amp;"null"&amp;""""&amp;",",
""""&amp;'Chapter 0 (Input)'!C37&amp;""""&amp;",")&amp;$V39)</f>
        <v>"null",</v>
      </c>
      <c r="D39" s="5" t="str">
        <f>IF(D40="",
"];",IF('Chapter 0 (Input)'!D37="",
""""&amp;"null"&amp;""""&amp;",",
"personnages."&amp;
VLOOKUP('Chapter 0 (Input)'!D37,$N$2:$O$13,2,FALSE)&amp;
"[" &amp;
VLOOKUP('Chapter 0 (Input)'!E37,$Q$2:$R$13,2,FALSE) &amp;
"],")&amp;$V39)</f>
        <v>"null",</v>
      </c>
      <c r="E39" s="5" t="str">
        <f>IF(E40="",
"];",IF('Chapter 0 (Input)'!F37="",
""""&amp;"null"&amp;""""&amp;",",
""""&amp;'Chapter 0 (Input)'!F37&amp;""""&amp;",")&amp;$V39)</f>
        <v>"null",</v>
      </c>
      <c r="F39" s="5" t="str">
        <f>IF(F40="",
"];",IF('Chapter 0 (Input)'!G37="",
""""&amp;"null"&amp;""""&amp;",",
"personnages."&amp;
VLOOKUP('Chapter 0 (Input)'!G37,$N$2:$O$13,2,FALSE)&amp;
"[" &amp;
VLOOKUP('Chapter 0 (Input)'!H37, $Q$2:$R$13,2,FALSE) &amp;
"],")&amp;$V39)</f>
        <v>"null",</v>
      </c>
      <c r="G39" s="4" t="str">
        <f>IF(G40="",
"];",IF('Chapter 0 (Input)'!I37="",
""""&amp;"null"&amp;""""&amp;",",
"locations."&amp;
'Chapter 0 (Input)'!I37&amp;",")&amp;$V39)</f>
        <v>locations.entrance,</v>
      </c>
      <c r="H39" s="4" t="str">
        <f>IF(H40="",
"];",IF('Chapter 0 (Input)'!J37="",
"-1"&amp;",",
'Chapter 0 (Input)'!J37&amp;",")&amp;$V39)</f>
        <v>-1,</v>
      </c>
      <c r="I39" s="4" t="str">
        <f>IF(I40="",
"];",IF('Chapter 0 (Input)'!K37="",
"0"&amp;",",
'Chapter 0 (Input)'!K37&amp;",")&amp;$V39)</f>
        <v>0,</v>
      </c>
      <c r="J39" s="4" t="str">
        <f>IF(J40="",
"];",IF('Chapter 0 (Input)'!L37="",
"-1"&amp;",",
'Chapter 0 (Input)'!L37&amp;",")&amp;$V39)</f>
        <v>-1,</v>
      </c>
      <c r="K39" s="4" t="str">
        <f>IF(K40="",
"];",IF('Chapter 0 (Input)'!M37="",
"-1"&amp;",",
'Chapter 0 (Input)'!M37&amp;",")&amp;$V39)</f>
        <v>-1,</v>
      </c>
      <c r="L39" s="4" t="str">
        <f>IF(L40="",
"];",IF('Chapter 0 (Input)'!N37="",
"-1"&amp;",",
'Chapter 0 (Input)'!N37&amp;",")&amp;$V39)</f>
        <v>-1,</v>
      </c>
      <c r="M39" s="4" t="str">
        <f>IF(M40="",
"];",IF('Chapter 0 (Input)'!O37="",
"-1"&amp;",",
'Chapter 0 (Input)'!O37&amp;",")&amp;$V39)</f>
        <v>-1,</v>
      </c>
      <c r="N39" s="4" t="str">
        <f>IF(N40="",
"];",IF('Chapter 0 (Input)'!P37="",
"-1"&amp;",",
'Chapter 0 (Input)'!P37&amp;",")&amp;$V39)</f>
        <v>-1,</v>
      </c>
      <c r="O39" s="4" t="str">
        <f>IF(O40="",
"];",IF('Chapter 0 (Input)'!Q37="",
""""&amp;"null"&amp;""""&amp;",",
""""&amp;'Chapter 0 (Input)'!Q37&amp;""""&amp;",")&amp;$V39)</f>
        <v>"null",</v>
      </c>
      <c r="P39" s="4" t="str">
        <f>IF(P40="",
"];",IF('Chapter 0 (Input)'!R37="",
""""&amp;"null"&amp;""""&amp;",",
""""&amp;'Chapter 0 (Input)'!R37&amp;""""&amp;",")&amp;$V39)</f>
        <v>"null",</v>
      </c>
      <c r="Q39" s="4" t="str">
        <f>IF(Q40="",
"];",IF('Chapter 0 (Input)'!S37="",
""""&amp;"null"&amp;""""&amp;",",
""""&amp;'Chapter 0 (Input)'!S37&amp;""""&amp;",")&amp;$V39)</f>
        <v>"null",</v>
      </c>
      <c r="R39" s="4" t="str">
        <f>IF(R40="",
"];",IF('Chapter 0 (Input)'!T37="",
"0"&amp;",",
'Chapter 0 (Input)'!T37&amp;",")&amp;$V39)</f>
        <v>0,</v>
      </c>
      <c r="S39" s="4" t="str">
        <f t="shared" si="5"/>
        <v>false,</v>
      </c>
      <c r="T39" s="4" t="str">
        <f>IF(T40="",
"];",IF('Chapter 0 (Input)'!V37="",
"-1"&amp;",",
'Chapter 0 (Input)'!V37&amp;",")&amp;$V39)</f>
        <v>-1,</v>
      </c>
      <c r="U39" s="4" t="str">
        <f>IF(U40="",
"];",IF('Chapter 0 (Input)'!W37="",
"-1"&amp;",",
'Chapter 0 (Input)'!W37&amp;",")&amp;$V39)</f>
        <v>-1,</v>
      </c>
      <c r="V39" s="22" t="str">
        <f>'Chapter 0 (Input)'!Z37</f>
        <v/>
      </c>
    </row>
    <row r="40" spans="1:22" ht="10.15" x14ac:dyDescent="0.2">
      <c r="A40" s="16">
        <f t="shared" si="6"/>
        <v>14</v>
      </c>
      <c r="B40" s="5" t="str">
        <f>IF(B41="",
"];",
IF('Chapter 0 (Input)'!B38="",
""""&amp;"null"&amp;""""&amp;",",
""""&amp;'Chapter 0 (Input)'!B38&amp;""""&amp;",")&amp;$V40)</f>
        <v>"(I jumped out of surprise.)",</v>
      </c>
      <c r="C40" s="5" t="str">
        <f>IF(C41="",
"];",IF('Chapter 0 (Input)'!C38="",
""""&amp;"null"&amp;""""&amp;",",
""""&amp;'Chapter 0 (Input)'!C38&amp;""""&amp;",")&amp;$V40)</f>
        <v>"Hi there!",</v>
      </c>
      <c r="D40" s="5" t="str">
        <f>IF(D41="",
"];",IF('Chapter 0 (Input)'!D38="",
""""&amp;"null"&amp;""""&amp;",",
"personnages."&amp;
VLOOKUP('Chapter 0 (Input)'!D38,$N$2:$O$13,2,FALSE)&amp;
"[" &amp;
VLOOKUP('Chapter 0 (Input)'!E38,$Q$2:$R$13,2,FALSE) &amp;
"],")&amp;$V40)</f>
        <v>personnages.charaX[0],</v>
      </c>
      <c r="E40" s="5" t="str">
        <f>IF(E41="",
"];",IF('Chapter 0 (Input)'!F38="",
""""&amp;"null"&amp;""""&amp;",",
""""&amp;'Chapter 0 (Input)'!F38&amp;""""&amp;",")&amp;$V40)</f>
        <v>"null",</v>
      </c>
      <c r="F40" s="5" t="str">
        <f>IF(F41="",
"];",IF('Chapter 0 (Input)'!G38="",
""""&amp;"null"&amp;""""&amp;",",
"personnages."&amp;
VLOOKUP('Chapter 0 (Input)'!G38,$N$2:$O$13,2,FALSE)&amp;
"[" &amp;
VLOOKUP('Chapter 0 (Input)'!H38, $Q$2:$R$13,2,FALSE) &amp;
"],")&amp;$V40)</f>
        <v>"null",</v>
      </c>
      <c r="G40" s="4" t="str">
        <f>IF(G41="",
"];",IF('Chapter 0 (Input)'!I38="",
""""&amp;"null"&amp;""""&amp;",",
"locations."&amp;
'Chapter 0 (Input)'!I38&amp;",")&amp;$V40)</f>
        <v>locations.entrance,</v>
      </c>
      <c r="H40" s="4" t="str">
        <f>IF(H41="",
"];",IF('Chapter 0 (Input)'!J38="",
"-1"&amp;",",
'Chapter 0 (Input)'!J38&amp;",")&amp;$V40)</f>
        <v>-1,</v>
      </c>
      <c r="I40" s="4" t="str">
        <f>IF(I41="",
"];",IF('Chapter 0 (Input)'!K38="",
"0"&amp;",",
'Chapter 0 (Input)'!K38&amp;",")&amp;$V40)</f>
        <v>0,</v>
      </c>
      <c r="J40" s="4" t="str">
        <f>IF(J41="",
"];",IF('Chapter 0 (Input)'!L38="",
"-1"&amp;",",
'Chapter 0 (Input)'!L38&amp;",")&amp;$V40)</f>
        <v>-1,</v>
      </c>
      <c r="K40" s="4" t="str">
        <f>IF(K41="",
"];",IF('Chapter 0 (Input)'!M38="",
"-1"&amp;",",
'Chapter 0 (Input)'!M38&amp;",")&amp;$V40)</f>
        <v>-1,</v>
      </c>
      <c r="L40" s="4" t="str">
        <f>IF(L41="",
"];",IF('Chapter 0 (Input)'!N38="",
"-1"&amp;",",
'Chapter 0 (Input)'!N38&amp;",")&amp;$V40)</f>
        <v>-1,</v>
      </c>
      <c r="M40" s="4" t="str">
        <f>IF(M41="",
"];",IF('Chapter 0 (Input)'!O38="",
"-1"&amp;",",
'Chapter 0 (Input)'!O38&amp;",")&amp;$V40)</f>
        <v>-1,</v>
      </c>
      <c r="N40" s="4" t="str">
        <f>IF(N41="",
"];",IF('Chapter 0 (Input)'!P38="",
"-1"&amp;",",
'Chapter 0 (Input)'!P38&amp;",")&amp;$V40)</f>
        <v>-1,</v>
      </c>
      <c r="O40" s="4" t="str">
        <f>IF(O41="",
"];",IF('Chapter 0 (Input)'!Q38="",
""""&amp;"null"&amp;""""&amp;",",
""""&amp;'Chapter 0 (Input)'!Q38&amp;""""&amp;",")&amp;$V40)</f>
        <v>"null",</v>
      </c>
      <c r="P40" s="4" t="str">
        <f>IF(P41="",
"];",IF('Chapter 0 (Input)'!R38="",
""""&amp;"null"&amp;""""&amp;",",
""""&amp;'Chapter 0 (Input)'!R38&amp;""""&amp;",")&amp;$V40)</f>
        <v>"null",</v>
      </c>
      <c r="Q40" s="4" t="str">
        <f>IF(Q41="",
"];",IF('Chapter 0 (Input)'!S38="",
""""&amp;"null"&amp;""""&amp;",",
""""&amp;'Chapter 0 (Input)'!S38&amp;""""&amp;",")&amp;$V40)</f>
        <v>"null",</v>
      </c>
      <c r="R40" s="4" t="str">
        <f>IF(R41="",
"];",IF('Chapter 0 (Input)'!T38="",
"0"&amp;",",
'Chapter 0 (Input)'!T38&amp;",")&amp;$V40)</f>
        <v>0,</v>
      </c>
      <c r="S40" s="4" t="str">
        <f t="shared" si="5"/>
        <v>false,</v>
      </c>
      <c r="T40" s="4" t="str">
        <f>IF(T41="",
"];",IF('Chapter 0 (Input)'!V38="",
"-1"&amp;",",
'Chapter 0 (Input)'!V38&amp;",")&amp;$V40)</f>
        <v>-1,</v>
      </c>
      <c r="U40" s="4" t="str">
        <f>IF(U41="",
"];",IF('Chapter 0 (Input)'!W38="",
"-1"&amp;",",
'Chapter 0 (Input)'!W38&amp;",")&amp;$V40)</f>
        <v>-1,</v>
      </c>
      <c r="V40" s="22" t="str">
        <f>'Chapter 0 (Input)'!Z38</f>
        <v/>
      </c>
    </row>
    <row r="41" spans="1:22" ht="10.15" x14ac:dyDescent="0.2">
      <c r="A41" s="16">
        <f t="shared" si="6"/>
        <v>15</v>
      </c>
      <c r="B41" s="5" t="str">
        <f>IF(B42="",
"];",
IF('Chapter 0 (Input)'!B39="",
""""&amp;"null"&amp;""""&amp;",",
""""&amp;'Chapter 0 (Input)'!B39&amp;""""&amp;",")&amp;$V41)</f>
        <v xml:space="preserve">"W-Whoa! Hello!",//15 </v>
      </c>
      <c r="C41" s="5" t="str">
        <f>IF(C42="",
"];",IF('Chapter 0 (Input)'!C39="",
""""&amp;"null"&amp;""""&amp;",",
""""&amp;'Chapter 0 (Input)'!C39&amp;""""&amp;",")&amp;$V41)</f>
        <v xml:space="preserve">"null",//15 </v>
      </c>
      <c r="D41" s="5" t="str">
        <f>IF(D42="",
"];",IF('Chapter 0 (Input)'!D39="",
""""&amp;"null"&amp;""""&amp;",",
"personnages."&amp;
VLOOKUP('Chapter 0 (Input)'!D39,$N$2:$O$13,2,FALSE)&amp;
"[" &amp;
VLOOKUP('Chapter 0 (Input)'!E39,$Q$2:$R$13,2,FALSE) &amp;
"],")&amp;$V41)</f>
        <v xml:space="preserve">personnages.charaX[0],//15 </v>
      </c>
      <c r="E41" s="5" t="str">
        <f>IF(E42="",
"];",IF('Chapter 0 (Input)'!F39="",
""""&amp;"null"&amp;""""&amp;",",
""""&amp;'Chapter 0 (Input)'!F39&amp;""""&amp;",")&amp;$V41)</f>
        <v xml:space="preserve">"null",//15 </v>
      </c>
      <c r="F41" s="5" t="str">
        <f>IF(F42="",
"];",IF('Chapter 0 (Input)'!G39="",
""""&amp;"null"&amp;""""&amp;",",
"personnages."&amp;
VLOOKUP('Chapter 0 (Input)'!G39,$N$2:$O$13,2,FALSE)&amp;
"[" &amp;
VLOOKUP('Chapter 0 (Input)'!H39, $Q$2:$R$13,2,FALSE) &amp;
"],")&amp;$V41)</f>
        <v xml:space="preserve">"null",//15 </v>
      </c>
      <c r="G41" s="4" t="str">
        <f>IF(G42="",
"];",IF('Chapter 0 (Input)'!I39="",
""""&amp;"null"&amp;""""&amp;",",
"locations."&amp;
'Chapter 0 (Input)'!I39&amp;",")&amp;$V41)</f>
        <v xml:space="preserve">locations.entrance,//15 </v>
      </c>
      <c r="H41" s="4" t="str">
        <f>IF(H42="",
"];",IF('Chapter 0 (Input)'!J39="",
"-1"&amp;",",
'Chapter 0 (Input)'!J39&amp;",")&amp;$V41)</f>
        <v xml:space="preserve">-1,//15 </v>
      </c>
      <c r="I41" s="4" t="str">
        <f>IF(I42="",
"];",IF('Chapter 0 (Input)'!K39="",
"0"&amp;",",
'Chapter 0 (Input)'!K39&amp;",")&amp;$V41)</f>
        <v xml:space="preserve">0,//15 </v>
      </c>
      <c r="J41" s="4" t="str">
        <f>IF(J42="",
"];",IF('Chapter 0 (Input)'!L39="",
"-1"&amp;",",
'Chapter 0 (Input)'!L39&amp;",")&amp;$V41)</f>
        <v xml:space="preserve">-1,//15 </v>
      </c>
      <c r="K41" s="4" t="str">
        <f>IF(K42="",
"];",IF('Chapter 0 (Input)'!M39="",
"-1"&amp;",",
'Chapter 0 (Input)'!M39&amp;",")&amp;$V41)</f>
        <v xml:space="preserve">-1,//15 </v>
      </c>
      <c r="L41" s="4" t="str">
        <f>IF(L42="",
"];",IF('Chapter 0 (Input)'!N39="",
"-1"&amp;",",
'Chapter 0 (Input)'!N39&amp;",")&amp;$V41)</f>
        <v xml:space="preserve">-1,//15 </v>
      </c>
      <c r="M41" s="4" t="str">
        <f>IF(M42="",
"];",IF('Chapter 0 (Input)'!O39="",
"-1"&amp;",",
'Chapter 0 (Input)'!O39&amp;",")&amp;$V41)</f>
        <v xml:space="preserve">-1,//15 </v>
      </c>
      <c r="N41" s="4" t="str">
        <f>IF(N42="",
"];",IF('Chapter 0 (Input)'!P39="",
"-1"&amp;",",
'Chapter 0 (Input)'!P39&amp;",")&amp;$V41)</f>
        <v xml:space="preserve">-1,//15 </v>
      </c>
      <c r="O41" s="4" t="str">
        <f>IF(O42="",
"];",IF('Chapter 0 (Input)'!Q39="",
""""&amp;"null"&amp;""""&amp;",",
""""&amp;'Chapter 0 (Input)'!Q39&amp;""""&amp;",")&amp;$V41)</f>
        <v xml:space="preserve">"null",//15 </v>
      </c>
      <c r="P41" s="4" t="str">
        <f>IF(P42="",
"];",IF('Chapter 0 (Input)'!R39="",
""""&amp;"null"&amp;""""&amp;",",
""""&amp;'Chapter 0 (Input)'!R39&amp;""""&amp;",")&amp;$V41)</f>
        <v xml:space="preserve">"null",//15 </v>
      </c>
      <c r="Q41" s="4" t="str">
        <f>IF(Q42="",
"];",IF('Chapter 0 (Input)'!S39="",
""""&amp;"null"&amp;""""&amp;",",
""""&amp;'Chapter 0 (Input)'!S39&amp;""""&amp;",")&amp;$V41)</f>
        <v xml:space="preserve">"null",//15 </v>
      </c>
      <c r="R41" s="4" t="str">
        <f>IF(R42="",
"];",IF('Chapter 0 (Input)'!T39="",
"0"&amp;",",
'Chapter 0 (Input)'!T39&amp;",")&amp;$V41)</f>
        <v xml:space="preserve">0,//15 </v>
      </c>
      <c r="S41" s="4" t="str">
        <f t="shared" si="5"/>
        <v xml:space="preserve">false,//15 </v>
      </c>
      <c r="T41" s="4" t="str">
        <f>IF(T42="",
"];",IF('Chapter 0 (Input)'!V39="",
"-1"&amp;",",
'Chapter 0 (Input)'!V39&amp;",")&amp;$V41)</f>
        <v xml:space="preserve">-1,//15 </v>
      </c>
      <c r="U41" s="4" t="str">
        <f>IF(U42="",
"];",IF('Chapter 0 (Input)'!W39="",
"-1"&amp;",",
'Chapter 0 (Input)'!W39&amp;",")&amp;$V41)</f>
        <v xml:space="preserve">-1,//15 </v>
      </c>
      <c r="V41" s="22" t="str">
        <f>'Chapter 0 (Input)'!Z39</f>
        <v xml:space="preserve">//15 </v>
      </c>
    </row>
    <row r="42" spans="1:22" ht="10.15" x14ac:dyDescent="0.2">
      <c r="A42" s="16">
        <f t="shared" si="6"/>
        <v>16</v>
      </c>
      <c r="B42" s="5" t="str">
        <f>IF(B43="",
"];",
IF('Chapter 0 (Input)'!B40="",
""""&amp;"null"&amp;""""&amp;",",
""""&amp;'Chapter 0 (Input)'!B40&amp;""""&amp;",")&amp;$V42)</f>
        <v>"(Next)",</v>
      </c>
      <c r="C42" s="5" t="str">
        <f>IF(C43="",
"];",IF('Chapter 0 (Input)'!C40="",
""""&amp;"null"&amp;""""&amp;",",
""""&amp;'Chapter 0 (Input)'!C40&amp;""""&amp;",")&amp;$V42)</f>
        <v>"Hehe, sorry. I didn’t mean to startle you. You must be our new scholar.",</v>
      </c>
      <c r="D42" s="5" t="str">
        <f>IF(D43="",
"];",IF('Chapter 0 (Input)'!D40="",
""""&amp;"null"&amp;""""&amp;",",
"personnages."&amp;
VLOOKUP('Chapter 0 (Input)'!D40,$N$2:$O$13,2,FALSE)&amp;
"[" &amp;
VLOOKUP('Chapter 0 (Input)'!E40,$Q$2:$R$13,2,FALSE) &amp;
"],")&amp;$V42)</f>
        <v>personnages.charaX[1],</v>
      </c>
      <c r="E42" s="5" t="str">
        <f>IF(E43="",
"];",IF('Chapter 0 (Input)'!F40="",
""""&amp;"null"&amp;""""&amp;",",
""""&amp;'Chapter 0 (Input)'!F40&amp;""""&amp;",")&amp;$V42)</f>
        <v>"null",</v>
      </c>
      <c r="F42" s="5" t="str">
        <f>IF(F43="",
"];",IF('Chapter 0 (Input)'!G40="",
""""&amp;"null"&amp;""""&amp;",",
"personnages."&amp;
VLOOKUP('Chapter 0 (Input)'!G40,$N$2:$O$13,2,FALSE)&amp;
"[" &amp;
VLOOKUP('Chapter 0 (Input)'!H40, $Q$2:$R$13,2,FALSE) &amp;
"],")&amp;$V42)</f>
        <v>"null",</v>
      </c>
      <c r="G42" s="4" t="str">
        <f>IF(G43="",
"];",IF('Chapter 0 (Input)'!I40="",
""""&amp;"null"&amp;""""&amp;",",
"locations."&amp;
'Chapter 0 (Input)'!I40&amp;",")&amp;$V42)</f>
        <v>locations.entrance,</v>
      </c>
      <c r="H42" s="4" t="str">
        <f>IF(H43="",
"];",IF('Chapter 0 (Input)'!J40="",
"-1"&amp;",",
'Chapter 0 (Input)'!J40&amp;",")&amp;$V42)</f>
        <v>-1,</v>
      </c>
      <c r="I42" s="4" t="str">
        <f>IF(I43="",
"];",IF('Chapter 0 (Input)'!K40="",
"0"&amp;",",
'Chapter 0 (Input)'!K40&amp;",")&amp;$V42)</f>
        <v>0,</v>
      </c>
      <c r="J42" s="4" t="str">
        <f>IF(J43="",
"];",IF('Chapter 0 (Input)'!L40="",
"-1"&amp;",",
'Chapter 0 (Input)'!L40&amp;",")&amp;$V42)</f>
        <v>-1,</v>
      </c>
      <c r="K42" s="4" t="str">
        <f>IF(K43="",
"];",IF('Chapter 0 (Input)'!M40="",
"-1"&amp;",",
'Chapter 0 (Input)'!M40&amp;",")&amp;$V42)</f>
        <v>-1,</v>
      </c>
      <c r="L42" s="4" t="str">
        <f>IF(L43="",
"];",IF('Chapter 0 (Input)'!N40="",
"-1"&amp;",",
'Chapter 0 (Input)'!N40&amp;",")&amp;$V42)</f>
        <v>-1,</v>
      </c>
      <c r="M42" s="4" t="str">
        <f>IF(M43="",
"];",IF('Chapter 0 (Input)'!O40="",
"-1"&amp;",",
'Chapter 0 (Input)'!O40&amp;",")&amp;$V42)</f>
        <v>-1,</v>
      </c>
      <c r="N42" s="4" t="str">
        <f>IF(N43="",
"];",IF('Chapter 0 (Input)'!P40="",
"-1"&amp;",",
'Chapter 0 (Input)'!P40&amp;",")&amp;$V42)</f>
        <v>-1,</v>
      </c>
      <c r="O42" s="4" t="str">
        <f>IF(O43="",
"];",IF('Chapter 0 (Input)'!Q40="",
""""&amp;"null"&amp;""""&amp;",",
""""&amp;'Chapter 0 (Input)'!Q40&amp;""""&amp;",")&amp;$V42)</f>
        <v>"null",</v>
      </c>
      <c r="P42" s="4" t="str">
        <f>IF(P43="",
"];",IF('Chapter 0 (Input)'!R40="",
""""&amp;"null"&amp;""""&amp;",",
""""&amp;'Chapter 0 (Input)'!R40&amp;""""&amp;",")&amp;$V42)</f>
        <v>"null",</v>
      </c>
      <c r="Q42" s="4" t="str">
        <f>IF(Q43="",
"];",IF('Chapter 0 (Input)'!S40="",
""""&amp;"null"&amp;""""&amp;",",
""""&amp;'Chapter 0 (Input)'!S40&amp;""""&amp;",")&amp;$V42)</f>
        <v>"null",</v>
      </c>
      <c r="R42" s="4" t="str">
        <f>IF(R43="",
"];",IF('Chapter 0 (Input)'!T40="",
"0"&amp;",",
'Chapter 0 (Input)'!T40&amp;",")&amp;$V42)</f>
        <v>0,</v>
      </c>
      <c r="S42" s="4" t="str">
        <f t="shared" si="5"/>
        <v>false,</v>
      </c>
      <c r="T42" s="4" t="str">
        <f>IF(T43="",
"];",IF('Chapter 0 (Input)'!V40="",
"-1"&amp;",",
'Chapter 0 (Input)'!V40&amp;",")&amp;$V42)</f>
        <v>-1,</v>
      </c>
      <c r="U42" s="4" t="str">
        <f>IF(U43="",
"];",IF('Chapter 0 (Input)'!W40="",
"-1"&amp;",",
'Chapter 0 (Input)'!W40&amp;",")&amp;$V42)</f>
        <v>-1,</v>
      </c>
      <c r="V42" s="22" t="str">
        <f>'Chapter 0 (Input)'!Z40</f>
        <v/>
      </c>
    </row>
    <row r="43" spans="1:22" ht="10.15" x14ac:dyDescent="0.2">
      <c r="A43" s="16">
        <f t="shared" si="6"/>
        <v>17</v>
      </c>
      <c r="B43" s="5" t="str">
        <f>IF(B44="",
"];",
IF('Chapter 0 (Input)'!B41="",
""""&amp;"null"&amp;""""&amp;",",
""""&amp;'Chapter 0 (Input)'!B41&amp;""""&amp;",")&amp;$V43)</f>
        <v>"Hi " + CharaX_username + " ! (Finally, a smiling face!)",</v>
      </c>
      <c r="C43" s="5" t="str">
        <f>IF(C44="",
"];",IF('Chapter 0 (Input)'!C41="",
""""&amp;"null"&amp;""""&amp;",",
""""&amp;'Chapter 0 (Input)'!C41&amp;""""&amp;",")&amp;$V43)</f>
        <v>"My name is " + CharaX_username + " and I was assigned by the principal to help you with all the formalities here at Arlington.",</v>
      </c>
      <c r="D43" s="5" t="str">
        <f>IF(D44="",
"];",IF('Chapter 0 (Input)'!D41="",
""""&amp;"null"&amp;""""&amp;",",
"personnages."&amp;
VLOOKUP('Chapter 0 (Input)'!D41,$N$2:$O$13,2,FALSE)&amp;
"[" &amp;
VLOOKUP('Chapter 0 (Input)'!E41,$Q$2:$R$13,2,FALSE) &amp;
"],")&amp;$V43)</f>
        <v>personnages.charaX[0],</v>
      </c>
      <c r="E43" s="5" t="str">
        <f>IF(E44="",
"];",IF('Chapter 0 (Input)'!F41="",
""""&amp;"null"&amp;""""&amp;",",
""""&amp;'Chapter 0 (Input)'!F41&amp;""""&amp;",")&amp;$V43)</f>
        <v>"null",</v>
      </c>
      <c r="F43" s="5" t="str">
        <f>IF(F44="",
"];",IF('Chapter 0 (Input)'!G41="",
""""&amp;"null"&amp;""""&amp;",",
"personnages."&amp;
VLOOKUP('Chapter 0 (Input)'!G41,$N$2:$O$13,2,FALSE)&amp;
"[" &amp;
VLOOKUP('Chapter 0 (Input)'!H41, $Q$2:$R$13,2,FALSE) &amp;
"],")&amp;$V43)</f>
        <v>"null",</v>
      </c>
      <c r="G43" s="4" t="str">
        <f>IF(G44="",
"];",IF('Chapter 0 (Input)'!I41="",
""""&amp;"null"&amp;""""&amp;",",
"locations."&amp;
'Chapter 0 (Input)'!I41&amp;",")&amp;$V43)</f>
        <v>locations.entrance,</v>
      </c>
      <c r="H43" s="4" t="str">
        <f>IF(H44="",
"];",IF('Chapter 0 (Input)'!J41="",
"-1"&amp;",",
'Chapter 0 (Input)'!J41&amp;",")&amp;$V43)</f>
        <v>-1,</v>
      </c>
      <c r="I43" s="4" t="str">
        <f>IF(I44="",
"];",IF('Chapter 0 (Input)'!K41="",
"0"&amp;",",
'Chapter 0 (Input)'!K41&amp;",")&amp;$V43)</f>
        <v>0,</v>
      </c>
      <c r="J43" s="4" t="str">
        <f>IF(J44="",
"];",IF('Chapter 0 (Input)'!L41="",
"-1"&amp;",",
'Chapter 0 (Input)'!L41&amp;",")&amp;$V43)</f>
        <v>-1,</v>
      </c>
      <c r="K43" s="4" t="str">
        <f>IF(K44="",
"];",IF('Chapter 0 (Input)'!M41="",
"-1"&amp;",",
'Chapter 0 (Input)'!M41&amp;",")&amp;$V43)</f>
        <v>-1,</v>
      </c>
      <c r="L43" s="4" t="str">
        <f>IF(L44="",
"];",IF('Chapter 0 (Input)'!N41="",
"-1"&amp;",",
'Chapter 0 (Input)'!N41&amp;",")&amp;$V43)</f>
        <v>-1,</v>
      </c>
      <c r="M43" s="4" t="str">
        <f>IF(M44="",
"];",IF('Chapter 0 (Input)'!O41="",
"-1"&amp;",",
'Chapter 0 (Input)'!O41&amp;",")&amp;$V43)</f>
        <v>-1,</v>
      </c>
      <c r="N43" s="4" t="str">
        <f>IF(N44="",
"];",IF('Chapter 0 (Input)'!P41="",
"-1"&amp;",",
'Chapter 0 (Input)'!P41&amp;",")&amp;$V43)</f>
        <v>-1,</v>
      </c>
      <c r="O43" s="4" t="str">
        <f>IF(O44="",
"];",IF('Chapter 0 (Input)'!Q41="",
""""&amp;"null"&amp;""""&amp;",",
""""&amp;'Chapter 0 (Input)'!Q41&amp;""""&amp;",")&amp;$V43)</f>
        <v>"null",</v>
      </c>
      <c r="P43" s="4" t="str">
        <f>IF(P44="",
"];",IF('Chapter 0 (Input)'!R41="",
""""&amp;"null"&amp;""""&amp;",",
""""&amp;'Chapter 0 (Input)'!R41&amp;""""&amp;",")&amp;$V43)</f>
        <v>"null",</v>
      </c>
      <c r="Q43" s="4" t="str">
        <f>IF(Q44="",
"];",IF('Chapter 0 (Input)'!S41="",
""""&amp;"null"&amp;""""&amp;",",
""""&amp;'Chapter 0 (Input)'!S41&amp;""""&amp;",")&amp;$V43)</f>
        <v>"null",</v>
      </c>
      <c r="R43" s="4" t="str">
        <f>IF(R44="",
"];",IF('Chapter 0 (Input)'!T41="",
"0"&amp;",",
'Chapter 0 (Input)'!T41&amp;",")&amp;$V43)</f>
        <v>0,</v>
      </c>
      <c r="S43" s="4" t="str">
        <f t="shared" si="5"/>
        <v>false,</v>
      </c>
      <c r="T43" s="4" t="str">
        <f>IF(T44="",
"];",IF('Chapter 0 (Input)'!V41="",
"-1"&amp;",",
'Chapter 0 (Input)'!V41&amp;",")&amp;$V43)</f>
        <v>-1,</v>
      </c>
      <c r="U43" s="4" t="str">
        <f>IF(U44="",
"];",IF('Chapter 0 (Input)'!W41="",
"-1"&amp;",",
'Chapter 0 (Input)'!W41&amp;",")&amp;$V43)</f>
        <v>-1,</v>
      </c>
      <c r="V43" s="22" t="str">
        <f>'Chapter 0 (Input)'!Z41</f>
        <v/>
      </c>
    </row>
    <row r="44" spans="1:22" ht="10.15" x14ac:dyDescent="0.2">
      <c r="A44" s="16">
        <f t="shared" si="6"/>
        <v>18</v>
      </c>
      <c r="B44" s="5" t="str">
        <f>IF(B45="",
"];",
IF('Chapter 0 (Input)'!B42="",
""""&amp;"null"&amp;""""&amp;",",
""""&amp;'Chapter 0 (Input)'!B42&amp;""""&amp;",")&amp;$V44)</f>
        <v>"(Ugh, I hate paperwork. But at least now I’m not completely lost.)",</v>
      </c>
      <c r="C44" s="5" t="str">
        <f>IF(C45="",
"];",IF('Chapter 0 (Input)'!C42="",
""""&amp;"null"&amp;""""&amp;",",
""""&amp;'Chapter 0 (Input)'!C42&amp;""""&amp;",")&amp;$V44)</f>
        <v>"It’s nice to meet you! Now, follow me please. Before I show you where your dorm and classrooms are, you have some paperwork to fill.",</v>
      </c>
      <c r="D44" s="5" t="str">
        <f>IF(D45="",
"];",IF('Chapter 0 (Input)'!D42="",
""""&amp;"null"&amp;""""&amp;",",
"personnages."&amp;
VLOOKUP('Chapter 0 (Input)'!D42,$N$2:$O$13,2,FALSE)&amp;
"[" &amp;
VLOOKUP('Chapter 0 (Input)'!E42,$Q$2:$R$13,2,FALSE) &amp;
"],")&amp;$V44)</f>
        <v>personnages.charaX[0],</v>
      </c>
      <c r="E44" s="5" t="str">
        <f>IF(E45="",
"];",IF('Chapter 0 (Input)'!F42="",
""""&amp;"null"&amp;""""&amp;",",
""""&amp;'Chapter 0 (Input)'!F42&amp;""""&amp;",")&amp;$V44)</f>
        <v>"null",</v>
      </c>
      <c r="F44" s="5" t="str">
        <f>IF(F45="",
"];",IF('Chapter 0 (Input)'!G42="",
""""&amp;"null"&amp;""""&amp;",",
"personnages."&amp;
VLOOKUP('Chapter 0 (Input)'!G42,$N$2:$O$13,2,FALSE)&amp;
"[" &amp;
VLOOKUP('Chapter 0 (Input)'!H42, $Q$2:$R$13,2,FALSE) &amp;
"],")&amp;$V44)</f>
        <v>"null",</v>
      </c>
      <c r="G44" s="4" t="str">
        <f>IF(G45="",
"];",IF('Chapter 0 (Input)'!I42="",
""""&amp;"null"&amp;""""&amp;",",
"locations."&amp;
'Chapter 0 (Input)'!I42&amp;",")&amp;$V44)</f>
        <v>locations.entrance,</v>
      </c>
      <c r="H44" s="4" t="str">
        <f>IF(H45="",
"];",IF('Chapter 0 (Input)'!J42="",
"-1"&amp;",",
'Chapter 0 (Input)'!J42&amp;",")&amp;$V44)</f>
        <v>-1,</v>
      </c>
      <c r="I44" s="4" t="str">
        <f>IF(I45="",
"];",IF('Chapter 0 (Input)'!K42="",
"0"&amp;",",
'Chapter 0 (Input)'!K42&amp;",")&amp;$V44)</f>
        <v>0,</v>
      </c>
      <c r="J44" s="4" t="str">
        <f>IF(J45="",
"];",IF('Chapter 0 (Input)'!L42="",
"-1"&amp;",",
'Chapter 0 (Input)'!L42&amp;",")&amp;$V44)</f>
        <v>-1,</v>
      </c>
      <c r="K44" s="4" t="str">
        <f>IF(K45="",
"];",IF('Chapter 0 (Input)'!M42="",
"-1"&amp;",",
'Chapter 0 (Input)'!M42&amp;",")&amp;$V44)</f>
        <v>-1,</v>
      </c>
      <c r="L44" s="4" t="str">
        <f>IF(L45="",
"];",IF('Chapter 0 (Input)'!N42="",
"-1"&amp;",",
'Chapter 0 (Input)'!N42&amp;",")&amp;$V44)</f>
        <v>-1,</v>
      </c>
      <c r="M44" s="4" t="str">
        <f>IF(M45="",
"];",IF('Chapter 0 (Input)'!O42="",
"-1"&amp;",",
'Chapter 0 (Input)'!O42&amp;",")&amp;$V44)</f>
        <v>-1,</v>
      </c>
      <c r="N44" s="4" t="str">
        <f>IF(N45="",
"];",IF('Chapter 0 (Input)'!P42="",
"-1"&amp;",",
'Chapter 0 (Input)'!P42&amp;",")&amp;$V44)</f>
        <v>-1,</v>
      </c>
      <c r="O44" s="4" t="str">
        <f>IF(O45="",
"];",IF('Chapter 0 (Input)'!Q42="",
""""&amp;"null"&amp;""""&amp;",",
""""&amp;'Chapter 0 (Input)'!Q42&amp;""""&amp;",")&amp;$V44)</f>
        <v>"null",</v>
      </c>
      <c r="P44" s="4" t="str">
        <f>IF(P45="",
"];",IF('Chapter 0 (Input)'!R42="",
""""&amp;"null"&amp;""""&amp;",",
""""&amp;'Chapter 0 (Input)'!R42&amp;""""&amp;",")&amp;$V44)</f>
        <v>"null",</v>
      </c>
      <c r="Q44" s="4" t="str">
        <f>IF(Q45="",
"];",IF('Chapter 0 (Input)'!S42="",
""""&amp;"null"&amp;""""&amp;",",
""""&amp;'Chapter 0 (Input)'!S42&amp;""""&amp;",")&amp;$V44)</f>
        <v>"null",</v>
      </c>
      <c r="R44" s="4" t="str">
        <f>IF(R45="",
"];",IF('Chapter 0 (Input)'!T42="",
"0"&amp;",",
'Chapter 0 (Input)'!T42&amp;",")&amp;$V44)</f>
        <v>0,</v>
      </c>
      <c r="S44" s="4" t="str">
        <f t="shared" si="5"/>
        <v>false,</v>
      </c>
      <c r="T44" s="4" t="str">
        <f>IF(T45="",
"];",IF('Chapter 0 (Input)'!V42="",
"-1"&amp;",",
'Chapter 0 (Input)'!V42&amp;",")&amp;$V44)</f>
        <v>-1,</v>
      </c>
      <c r="U44" s="4" t="str">
        <f>IF(U45="",
"];",IF('Chapter 0 (Input)'!W42="",
"-1"&amp;",",
'Chapter 0 (Input)'!W42&amp;",")&amp;$V44)</f>
        <v>-1,</v>
      </c>
      <c r="V44" s="22" t="str">
        <f>'Chapter 0 (Input)'!Z42</f>
        <v/>
      </c>
    </row>
    <row r="45" spans="1:22" ht="10.15" x14ac:dyDescent="0.2">
      <c r="A45" s="16">
        <f t="shared" si="6"/>
        <v>19</v>
      </c>
      <c r="B45" s="5" t="str">
        <f>IF(B46="",
"];",
IF('Chapter 0 (Input)'!B43="",
""""&amp;"null"&amp;""""&amp;",",
""""&amp;'Chapter 0 (Input)'!B43&amp;""""&amp;",")&amp;$V45)</f>
        <v>"Go inside!",</v>
      </c>
      <c r="C45" s="5" t="str">
        <f>IF(C46="",
"];",IF('Chapter 0 (Input)'!C43="",
""""&amp;"null"&amp;""""&amp;",",
""""&amp;'Chapter 0 (Input)'!C43&amp;""""&amp;",")&amp;$V45)</f>
        <v>"null",</v>
      </c>
      <c r="D45" s="5" t="str">
        <f>IF(D46="",
"];",IF('Chapter 0 (Input)'!D43="",
""""&amp;"null"&amp;""""&amp;",",
"personnages."&amp;
VLOOKUP('Chapter 0 (Input)'!D43,$N$2:$O$13,2,FALSE)&amp;
"[" &amp;
VLOOKUP('Chapter 0 (Input)'!E43,$Q$2:$R$13,2,FALSE) &amp;
"],")&amp;$V45)</f>
        <v>"null",</v>
      </c>
      <c r="E45" s="5" t="str">
        <f>IF(E46="",
"];",IF('Chapter 0 (Input)'!F43="",
""""&amp;"null"&amp;""""&amp;",",
""""&amp;'Chapter 0 (Input)'!F43&amp;""""&amp;",")&amp;$V45)</f>
        <v>"null",</v>
      </c>
      <c r="F45" s="5" t="str">
        <f>IF(F46="",
"];",IF('Chapter 0 (Input)'!G43="",
""""&amp;"null"&amp;""""&amp;",",
"personnages."&amp;
VLOOKUP('Chapter 0 (Input)'!G43,$N$2:$O$13,2,FALSE)&amp;
"[" &amp;
VLOOKUP('Chapter 0 (Input)'!H43, $Q$2:$R$13,2,FALSE) &amp;
"],")&amp;$V45)</f>
        <v>"null",</v>
      </c>
      <c r="G45" s="4" t="str">
        <f>IF(G46="",
"];",IF('Chapter 0 (Input)'!I43="",
""""&amp;"null"&amp;""""&amp;",",
"locations."&amp;
'Chapter 0 (Input)'!I43&amp;",")&amp;$V45)</f>
        <v>locations.entrance,</v>
      </c>
      <c r="H45" s="4" t="str">
        <f>IF(H46="",
"];",IF('Chapter 0 (Input)'!J43="",
"-1"&amp;",",
'Chapter 0 (Input)'!J43&amp;",")&amp;$V45)</f>
        <v>-1,</v>
      </c>
      <c r="I45" s="4" t="str">
        <f>IF(I46="",
"];",IF('Chapter 0 (Input)'!K43="",
"0"&amp;",",
'Chapter 0 (Input)'!K43&amp;",")&amp;$V45)</f>
        <v>0,</v>
      </c>
      <c r="J45" s="4" t="str">
        <f>IF(J46="",
"];",IF('Chapter 0 (Input)'!L43="",
"-1"&amp;",",
'Chapter 0 (Input)'!L43&amp;",")&amp;$V45)</f>
        <v>-1,</v>
      </c>
      <c r="K45" s="4" t="str">
        <f>IF(K46="",
"];",IF('Chapter 0 (Input)'!M43="",
"-1"&amp;",",
'Chapter 0 (Input)'!M43&amp;",")&amp;$V45)</f>
        <v>-1,</v>
      </c>
      <c r="L45" s="4" t="str">
        <f>IF(L46="",
"];",IF('Chapter 0 (Input)'!N43="",
"-1"&amp;",",
'Chapter 0 (Input)'!N43&amp;",")&amp;$V45)</f>
        <v>-1,</v>
      </c>
      <c r="M45" s="4" t="str">
        <f>IF(M46="",
"];",IF('Chapter 0 (Input)'!O43="",
"-1"&amp;",",
'Chapter 0 (Input)'!O43&amp;",")&amp;$V45)</f>
        <v>-1,</v>
      </c>
      <c r="N45" s="4" t="str">
        <f>IF(N46="",
"];",IF('Chapter 0 (Input)'!P43="",
"-1"&amp;",",
'Chapter 0 (Input)'!P43&amp;",")&amp;$V45)</f>
        <v>-1,</v>
      </c>
      <c r="O45" s="4" t="str">
        <f>IF(O46="",
"];",IF('Chapter 0 (Input)'!Q43="",
""""&amp;"null"&amp;""""&amp;",",
""""&amp;'Chapter 0 (Input)'!Q43&amp;""""&amp;",")&amp;$V45)</f>
        <v>"null",</v>
      </c>
      <c r="P45" s="4" t="str">
        <f>IF(P46="",
"];",IF('Chapter 0 (Input)'!R43="",
""""&amp;"null"&amp;""""&amp;",",
""""&amp;'Chapter 0 (Input)'!R43&amp;""""&amp;",")&amp;$V45)</f>
        <v>"null",</v>
      </c>
      <c r="Q45" s="4" t="str">
        <f>IF(Q46="",
"];",IF('Chapter 0 (Input)'!S43="",
""""&amp;"null"&amp;""""&amp;",",
""""&amp;'Chapter 0 (Input)'!S43&amp;""""&amp;",")&amp;$V45)</f>
        <v>"null",</v>
      </c>
      <c r="R45" s="4" t="str">
        <f>IF(R46="",
"];",IF('Chapter 0 (Input)'!T43="",
"0"&amp;",",
'Chapter 0 (Input)'!T43&amp;",")&amp;$V45)</f>
        <v>0,</v>
      </c>
      <c r="S45" s="4" t="str">
        <f t="shared" si="5"/>
        <v>false,</v>
      </c>
      <c r="T45" s="4" t="str">
        <f>IF(T46="",
"];",IF('Chapter 0 (Input)'!V43="",
"-1"&amp;",",
'Chapter 0 (Input)'!V43&amp;",")&amp;$V45)</f>
        <v>-1,</v>
      </c>
      <c r="U45" s="4" t="str">
        <f>IF(U46="",
"];",IF('Chapter 0 (Input)'!W43="",
"-1"&amp;",",
'Chapter 0 (Input)'!W43&amp;",")&amp;$V45)</f>
        <v>-1,</v>
      </c>
      <c r="V45" s="22" t="str">
        <f>'Chapter 0 (Input)'!Z43</f>
        <v/>
      </c>
    </row>
    <row r="46" spans="1:22" ht="10.15" x14ac:dyDescent="0.2">
      <c r="A46" s="16">
        <f t="shared" ref="A46:A109" si="7">1+A45</f>
        <v>20</v>
      </c>
      <c r="B46" s="5" t="str">
        <f>IF(B47="",
"];",
IF('Chapter 0 (Input)'!B44="",
""""&amp;"null"&amp;""""&amp;",",
""""&amp;'Chapter 0 (Input)'!B44&amp;""""&amp;",")&amp;$V46)</f>
        <v xml:space="preserve">"(They handed me several papers, all filled with questions I had to answer.)",//20 </v>
      </c>
      <c r="C46" s="5" t="str">
        <f>IF(C47="",
"];",IF('Chapter 0 (Input)'!C44="",
""""&amp;"null"&amp;""""&amp;",",
""""&amp;'Chapter 0 (Input)'!C44&amp;""""&amp;",")&amp;$V46)</f>
        <v xml:space="preserve">"null",//20 </v>
      </c>
      <c r="D46" s="5" t="str">
        <f>IF(D47="",
"];",IF('Chapter 0 (Input)'!D44="",
""""&amp;"null"&amp;""""&amp;",",
"personnages."&amp;
VLOOKUP('Chapter 0 (Input)'!D44,$N$2:$O$13,2,FALSE)&amp;
"[" &amp;
VLOOKUP('Chapter 0 (Input)'!E44,$Q$2:$R$13,2,FALSE) &amp;
"],")&amp;$V46)</f>
        <v xml:space="preserve">"null",//20 </v>
      </c>
      <c r="E46" s="5" t="str">
        <f>IF(E47="",
"];",IF('Chapter 0 (Input)'!F44="",
""""&amp;"null"&amp;""""&amp;",",
""""&amp;'Chapter 0 (Input)'!F44&amp;""""&amp;",")&amp;$V46)</f>
        <v xml:space="preserve">"null",//20 </v>
      </c>
      <c r="F46" s="5" t="str">
        <f>IF(F47="",
"];",IF('Chapter 0 (Input)'!G44="",
""""&amp;"null"&amp;""""&amp;",",
"personnages."&amp;
VLOOKUP('Chapter 0 (Input)'!G44,$N$2:$O$13,2,FALSE)&amp;
"[" &amp;
VLOOKUP('Chapter 0 (Input)'!H44, $Q$2:$R$13,2,FALSE) &amp;
"],")&amp;$V46)</f>
        <v xml:space="preserve">"null",//20 </v>
      </c>
      <c r="G46" s="4" t="str">
        <f>IF(G47="",
"];",IF('Chapter 0 (Input)'!I44="",
""""&amp;"null"&amp;""""&amp;",",
"locations."&amp;
'Chapter 0 (Input)'!I44&amp;",")&amp;$V46)</f>
        <v xml:space="preserve">locations.hall1,//20 </v>
      </c>
      <c r="H46" s="4" t="str">
        <f>IF(H47="",
"];",IF('Chapter 0 (Input)'!J44="",
"-1"&amp;",",
'Chapter 0 (Input)'!J44&amp;",")&amp;$V46)</f>
        <v xml:space="preserve">-1,//20 </v>
      </c>
      <c r="I46" s="4" t="str">
        <f>IF(I47="",
"];",IF('Chapter 0 (Input)'!K44="",
"0"&amp;",",
'Chapter 0 (Input)'!K44&amp;",")&amp;$V46)</f>
        <v xml:space="preserve">0,//20 </v>
      </c>
      <c r="J46" s="4" t="str">
        <f>IF(J47="",
"];",IF('Chapter 0 (Input)'!L44="",
"-1"&amp;",",
'Chapter 0 (Input)'!L44&amp;",")&amp;$V46)</f>
        <v xml:space="preserve">-1,//20 </v>
      </c>
      <c r="K46" s="4" t="str">
        <f>IF(K47="",
"];",IF('Chapter 0 (Input)'!M44="",
"-1"&amp;",",
'Chapter 0 (Input)'!M44&amp;",")&amp;$V46)</f>
        <v xml:space="preserve">-1,//20 </v>
      </c>
      <c r="L46" s="4" t="str">
        <f>IF(L47="",
"];",IF('Chapter 0 (Input)'!N44="",
"-1"&amp;",",
'Chapter 0 (Input)'!N44&amp;",")&amp;$V46)</f>
        <v xml:space="preserve">-1,//20 </v>
      </c>
      <c r="M46" s="4" t="str">
        <f>IF(M47="",
"];",IF('Chapter 0 (Input)'!O44="",
"-1"&amp;",",
'Chapter 0 (Input)'!O44&amp;",")&amp;$V46)</f>
        <v xml:space="preserve">-1,//20 </v>
      </c>
      <c r="N46" s="4" t="str">
        <f>IF(N47="",
"];",IF('Chapter 0 (Input)'!P44="",
"-1"&amp;",",
'Chapter 0 (Input)'!P44&amp;",")&amp;$V46)</f>
        <v xml:space="preserve">-1,//20 </v>
      </c>
      <c r="O46" s="4" t="str">
        <f>IF(O47="",
"];",IF('Chapter 0 (Input)'!Q44="",
""""&amp;"null"&amp;""""&amp;",",
""""&amp;'Chapter 0 (Input)'!Q44&amp;""""&amp;",")&amp;$V46)</f>
        <v xml:space="preserve">"null",//20 </v>
      </c>
      <c r="P46" s="4" t="str">
        <f>IF(P47="",
"];",IF('Chapter 0 (Input)'!R44="",
""""&amp;"null"&amp;""""&amp;",",
""""&amp;'Chapter 0 (Input)'!R44&amp;""""&amp;",")&amp;$V46)</f>
        <v xml:space="preserve">"null",//20 </v>
      </c>
      <c r="Q46" s="4" t="str">
        <f>IF(Q47="",
"];",IF('Chapter 0 (Input)'!S44="",
""""&amp;"null"&amp;""""&amp;",",
""""&amp;'Chapter 0 (Input)'!S44&amp;""""&amp;",")&amp;$V46)</f>
        <v xml:space="preserve">"null",//20 </v>
      </c>
      <c r="R46" s="4" t="str">
        <f>IF(R47="",
"];",IF('Chapter 0 (Input)'!T44="",
"0"&amp;",",
'Chapter 0 (Input)'!T44&amp;",")&amp;$V46)</f>
        <v xml:space="preserve">0,//20 </v>
      </c>
      <c r="S46" s="4" t="str">
        <f t="shared" si="5"/>
        <v xml:space="preserve">false,//20 </v>
      </c>
      <c r="T46" s="4" t="str">
        <f>IF(T47="",
"];",IF('Chapter 0 (Input)'!V44="",
"-1"&amp;",",
'Chapter 0 (Input)'!V44&amp;",")&amp;$V46)</f>
        <v xml:space="preserve">-1,//20 </v>
      </c>
      <c r="U46" s="4" t="str">
        <f>IF(U47="",
"];",IF('Chapter 0 (Input)'!W44="",
"-1"&amp;",",
'Chapter 0 (Input)'!W44&amp;",")&amp;$V46)</f>
        <v xml:space="preserve">-1,//20 </v>
      </c>
      <c r="V46" s="22" t="str">
        <f>'Chapter 0 (Input)'!Z44</f>
        <v xml:space="preserve">//20 </v>
      </c>
    </row>
    <row r="47" spans="1:22" ht="10.15" x14ac:dyDescent="0.2">
      <c r="A47" s="16">
        <f t="shared" si="7"/>
        <v>21</v>
      </c>
      <c r="B47" s="5" t="str">
        <f>IF(B48="",
"];",
IF('Chapter 0 (Input)'!B45="",
""""&amp;"null"&amp;""""&amp;",",
""""&amp;'Chapter 0 (Input)'!B45&amp;""""&amp;",")&amp;$V47)</f>
        <v>"(Next)",</v>
      </c>
      <c r="C47" s="5" t="str">
        <f>IF(C48="",
"];",IF('Chapter 0 (Input)'!C45="",
""""&amp;"null"&amp;""""&amp;",",
""""&amp;'Chapter 0 (Input)'!C45&amp;""""&amp;",")&amp;$V47)</f>
        <v>"It’s important for the school’s administration to know as much about you as possible so that Arlington can give you the education you need to tackle the world when you graduate.",</v>
      </c>
      <c r="D47" s="5" t="str">
        <f>IF(D48="",
"];",IF('Chapter 0 (Input)'!D45="",
""""&amp;"null"&amp;""""&amp;",",
"personnages."&amp;
VLOOKUP('Chapter 0 (Input)'!D45,$N$2:$O$13,2,FALSE)&amp;
"[" &amp;
VLOOKUP('Chapter 0 (Input)'!E45,$Q$2:$R$13,2,FALSE) &amp;
"],")&amp;$V47)</f>
        <v>personnages.charaX[0],</v>
      </c>
      <c r="E47" s="5" t="str">
        <f>IF(E48="",
"];",IF('Chapter 0 (Input)'!F45="",
""""&amp;"null"&amp;""""&amp;",",
""""&amp;'Chapter 0 (Input)'!F45&amp;""""&amp;",")&amp;$V47)</f>
        <v>"null",</v>
      </c>
      <c r="F47" s="5" t="str">
        <f>IF(F48="",
"];",IF('Chapter 0 (Input)'!G45="",
""""&amp;"null"&amp;""""&amp;",",
"personnages."&amp;
VLOOKUP('Chapter 0 (Input)'!G45,$N$2:$O$13,2,FALSE)&amp;
"[" &amp;
VLOOKUP('Chapter 0 (Input)'!H45, $Q$2:$R$13,2,FALSE) &amp;
"],")&amp;$V47)</f>
        <v>"null",</v>
      </c>
      <c r="G47" s="4" t="str">
        <f>IF(G48="",
"];",IF('Chapter 0 (Input)'!I45="",
""""&amp;"null"&amp;""""&amp;",",
"locations."&amp;
'Chapter 0 (Input)'!I45&amp;",")&amp;$V47)</f>
        <v>locations.hall1,</v>
      </c>
      <c r="H47" s="4" t="str">
        <f>IF(H48="",
"];",IF('Chapter 0 (Input)'!J45="",
"-1"&amp;",",
'Chapter 0 (Input)'!J45&amp;",")&amp;$V47)</f>
        <v>-1,</v>
      </c>
      <c r="I47" s="4" t="str">
        <f>IF(I48="",
"];",IF('Chapter 0 (Input)'!K45="",
"0"&amp;",",
'Chapter 0 (Input)'!K45&amp;",")&amp;$V47)</f>
        <v>0,</v>
      </c>
      <c r="J47" s="4" t="str">
        <f>IF(J48="",
"];",IF('Chapter 0 (Input)'!L45="",
"-1"&amp;",",
'Chapter 0 (Input)'!L45&amp;",")&amp;$V47)</f>
        <v>-1,</v>
      </c>
      <c r="K47" s="4" t="str">
        <f>IF(K48="",
"];",IF('Chapter 0 (Input)'!M45="",
"-1"&amp;",",
'Chapter 0 (Input)'!M45&amp;",")&amp;$V47)</f>
        <v>-1,</v>
      </c>
      <c r="L47" s="4" t="str">
        <f>IF(L48="",
"];",IF('Chapter 0 (Input)'!N45="",
"-1"&amp;",",
'Chapter 0 (Input)'!N45&amp;",")&amp;$V47)</f>
        <v>-1,</v>
      </c>
      <c r="M47" s="4" t="str">
        <f>IF(M48="",
"];",IF('Chapter 0 (Input)'!O45="",
"-1"&amp;",",
'Chapter 0 (Input)'!O45&amp;",")&amp;$V47)</f>
        <v>-1,</v>
      </c>
      <c r="N47" s="4" t="str">
        <f>IF(N48="",
"];",IF('Chapter 0 (Input)'!P45="",
"-1"&amp;",",
'Chapter 0 (Input)'!P45&amp;",")&amp;$V47)</f>
        <v>-1,</v>
      </c>
      <c r="O47" s="4" t="str">
        <f>IF(O48="",
"];",IF('Chapter 0 (Input)'!Q45="",
""""&amp;"null"&amp;""""&amp;",",
""""&amp;'Chapter 0 (Input)'!Q45&amp;""""&amp;",")&amp;$V47)</f>
        <v>"null",</v>
      </c>
      <c r="P47" s="4" t="str">
        <f>IF(P48="",
"];",IF('Chapter 0 (Input)'!R45="",
""""&amp;"null"&amp;""""&amp;",",
""""&amp;'Chapter 0 (Input)'!R45&amp;""""&amp;",")&amp;$V47)</f>
        <v>"null",</v>
      </c>
      <c r="Q47" s="4" t="str">
        <f>IF(Q48="",
"];",IF('Chapter 0 (Input)'!S45="",
""""&amp;"null"&amp;""""&amp;",",
""""&amp;'Chapter 0 (Input)'!S45&amp;""""&amp;",")&amp;$V47)</f>
        <v>"null",</v>
      </c>
      <c r="R47" s="4" t="str">
        <f>IF(R48="",
"];",IF('Chapter 0 (Input)'!T45="",
"0"&amp;",",
'Chapter 0 (Input)'!T45&amp;",")&amp;$V47)</f>
        <v>0,</v>
      </c>
      <c r="S47" s="4" t="str">
        <f t="shared" si="5"/>
        <v>false,</v>
      </c>
      <c r="T47" s="4" t="str">
        <f>IF(T48="",
"];",IF('Chapter 0 (Input)'!V45="",
"-1"&amp;",",
'Chapter 0 (Input)'!V45&amp;",")&amp;$V47)</f>
        <v>-1,</v>
      </c>
      <c r="U47" s="4" t="str">
        <f>IF(U48="",
"];",IF('Chapter 0 (Input)'!W45="",
"-1"&amp;",",
'Chapter 0 (Input)'!W45&amp;",")&amp;$V47)</f>
        <v>-1,</v>
      </c>
      <c r="V47" s="22" t="str">
        <f>'Chapter 0 (Input)'!Z45</f>
        <v/>
      </c>
    </row>
    <row r="48" spans="1:22" ht="10.15" x14ac:dyDescent="0.2">
      <c r="A48" s="16">
        <f t="shared" si="7"/>
        <v>22</v>
      </c>
      <c r="B48" s="5" t="str">
        <f>IF(B49="",
"];",
IF('Chapter 0 (Input)'!B46="",
""""&amp;"null"&amp;""""&amp;",",
""""&amp;'Chapter 0 (Input)'!B46&amp;""""&amp;",")&amp;$V48)</f>
        <v>"(Next)",</v>
      </c>
      <c r="C48" s="5" t="str">
        <f>IF(C49="",
"];",IF('Chapter 0 (Input)'!C46="",
""""&amp;"null"&amp;""""&amp;",",
""""&amp;'Chapter 0 (Input)'!C46&amp;""""&amp;",")&amp;$V48)</f>
        <v>"First, fill in the Academic Information Form. Arlington has 7 faculties in total: Business and Commerce, Pure and Applied Sciences, Medical Sciences, Fine Arts, Performing Arts, Fashion, and Athletics.",</v>
      </c>
      <c r="D48" s="5" t="str">
        <f>IF(D49="",
"];",IF('Chapter 0 (Input)'!D46="",
""""&amp;"null"&amp;""""&amp;",",
"personnages."&amp;
VLOOKUP('Chapter 0 (Input)'!D46,$N$2:$O$13,2,FALSE)&amp;
"[" &amp;
VLOOKUP('Chapter 0 (Input)'!E46,$Q$2:$R$13,2,FALSE) &amp;
"],")&amp;$V48)</f>
        <v>personnages.charaX[0],</v>
      </c>
      <c r="E48" s="5" t="str">
        <f>IF(E49="",
"];",IF('Chapter 0 (Input)'!F46="",
""""&amp;"null"&amp;""""&amp;",",
""""&amp;'Chapter 0 (Input)'!F46&amp;""""&amp;",")&amp;$V48)</f>
        <v>"null",</v>
      </c>
      <c r="F48" s="5" t="str">
        <f>IF(F49="",
"];",IF('Chapter 0 (Input)'!G46="",
""""&amp;"null"&amp;""""&amp;",",
"personnages."&amp;
VLOOKUP('Chapter 0 (Input)'!G46,$N$2:$O$13,2,FALSE)&amp;
"[" &amp;
VLOOKUP('Chapter 0 (Input)'!H46, $Q$2:$R$13,2,FALSE) &amp;
"],")&amp;$V48)</f>
        <v>"null",</v>
      </c>
      <c r="G48" s="4" t="str">
        <f>IF(G49="",
"];",IF('Chapter 0 (Input)'!I46="",
""""&amp;"null"&amp;""""&amp;",",
"locations."&amp;
'Chapter 0 (Input)'!I46&amp;",")&amp;$V48)</f>
        <v>locations.hall1,</v>
      </c>
      <c r="H48" s="4" t="str">
        <f>IF(H49="",
"];",IF('Chapter 0 (Input)'!J46="",
"-1"&amp;",",
'Chapter 0 (Input)'!J46&amp;",")&amp;$V48)</f>
        <v>-1,</v>
      </c>
      <c r="I48" s="4" t="str">
        <f>IF(I49="",
"];",IF('Chapter 0 (Input)'!K46="",
"0"&amp;",",
'Chapter 0 (Input)'!K46&amp;",")&amp;$V48)</f>
        <v>0,</v>
      </c>
      <c r="J48" s="4" t="str">
        <f>IF(J49="",
"];",IF('Chapter 0 (Input)'!L46="",
"-1"&amp;",",
'Chapter 0 (Input)'!L46&amp;",")&amp;$V48)</f>
        <v>-1,</v>
      </c>
      <c r="K48" s="4" t="str">
        <f>IF(K49="",
"];",IF('Chapter 0 (Input)'!M46="",
"-1"&amp;",",
'Chapter 0 (Input)'!M46&amp;",")&amp;$V48)</f>
        <v>-1,</v>
      </c>
      <c r="L48" s="4" t="str">
        <f>IF(L49="",
"];",IF('Chapter 0 (Input)'!N46="",
"-1"&amp;",",
'Chapter 0 (Input)'!N46&amp;",")&amp;$V48)</f>
        <v>-1,</v>
      </c>
      <c r="M48" s="4" t="str">
        <f>IF(M49="",
"];",IF('Chapter 0 (Input)'!O46="",
"-1"&amp;",",
'Chapter 0 (Input)'!O46&amp;",")&amp;$V48)</f>
        <v>-1,</v>
      </c>
      <c r="N48" s="4" t="str">
        <f>IF(N49="",
"];",IF('Chapter 0 (Input)'!P46="",
"-1"&amp;",",
'Chapter 0 (Input)'!P46&amp;",")&amp;$V48)</f>
        <v>-1,</v>
      </c>
      <c r="O48" s="4" t="str">
        <f>IF(O49="",
"];",IF('Chapter 0 (Input)'!Q46="",
""""&amp;"null"&amp;""""&amp;",",
""""&amp;'Chapter 0 (Input)'!Q46&amp;""""&amp;",")&amp;$V48)</f>
        <v>"null",</v>
      </c>
      <c r="P48" s="4" t="str">
        <f>IF(P49="",
"];",IF('Chapter 0 (Input)'!R46="",
""""&amp;"null"&amp;""""&amp;",",
""""&amp;'Chapter 0 (Input)'!R46&amp;""""&amp;",")&amp;$V48)</f>
        <v>"null",</v>
      </c>
      <c r="Q48" s="4" t="str">
        <f>IF(Q49="",
"];",IF('Chapter 0 (Input)'!S46="",
""""&amp;"null"&amp;""""&amp;",",
""""&amp;'Chapter 0 (Input)'!S46&amp;""""&amp;",")&amp;$V48)</f>
        <v>"null",</v>
      </c>
      <c r="R48" s="4" t="str">
        <f>IF(R49="",
"];",IF('Chapter 0 (Input)'!T46="",
"0"&amp;",",
'Chapter 0 (Input)'!T46&amp;",")&amp;$V48)</f>
        <v>0,</v>
      </c>
      <c r="S48" s="4" t="str">
        <f t="shared" si="5"/>
        <v>false,</v>
      </c>
      <c r="T48" s="4" t="str">
        <f>IF(T49="",
"];",IF('Chapter 0 (Input)'!V46="",
"-1"&amp;",",
'Chapter 0 (Input)'!V46&amp;",")&amp;$V48)</f>
        <v>-1,</v>
      </c>
      <c r="U48" s="4" t="str">
        <f>IF(U49="",
"];",IF('Chapter 0 (Input)'!W46="",
"-1"&amp;",",
'Chapter 0 (Input)'!W46&amp;",")&amp;$V48)</f>
        <v>-1,</v>
      </c>
      <c r="V48" s="22" t="str">
        <f>'Chapter 0 (Input)'!Z46</f>
        <v/>
      </c>
    </row>
    <row r="49" spans="1:22" ht="10.15" x14ac:dyDescent="0.2">
      <c r="A49" s="16">
        <f t="shared" si="7"/>
        <v>23</v>
      </c>
      <c r="B49" s="5" t="str">
        <f>IF(B50="",
"];",
IF('Chapter 0 (Input)'!B47="",
""""&amp;"null"&amp;""""&amp;",",
""""&amp;'Chapter 0 (Input)'!B47&amp;""""&amp;",")&amp;$V49)</f>
        <v>"(I already knew about those but hearing " + CharaX_username + " list them makes it feel all too real...)",</v>
      </c>
      <c r="C49" s="5" t="str">
        <f>IF(C50="",
"];",IF('Chapter 0 (Input)'!C47="",
""""&amp;"null"&amp;""""&amp;",",
""""&amp;'Chapter 0 (Input)'!C47&amp;""""&amp;",")&amp;$V49)</f>
        <v>"null",</v>
      </c>
      <c r="D49" s="5" t="str">
        <f>IF(D50="",
"];",IF('Chapter 0 (Input)'!D47="",
""""&amp;"null"&amp;""""&amp;",",
"personnages."&amp;
VLOOKUP('Chapter 0 (Input)'!D47,$N$2:$O$13,2,FALSE)&amp;
"[" &amp;
VLOOKUP('Chapter 0 (Input)'!E47,$Q$2:$R$13,2,FALSE) &amp;
"],")&amp;$V49)</f>
        <v>personnages.charaX[0],</v>
      </c>
      <c r="E49" s="5" t="str">
        <f>IF(E50="",
"];",IF('Chapter 0 (Input)'!F47="",
""""&amp;"null"&amp;""""&amp;",",
""""&amp;'Chapter 0 (Input)'!F47&amp;""""&amp;",")&amp;$V49)</f>
        <v>"null",</v>
      </c>
      <c r="F49" s="5" t="str">
        <f>IF(F50="",
"];",IF('Chapter 0 (Input)'!G47="",
""""&amp;"null"&amp;""""&amp;",",
"personnages."&amp;
VLOOKUP('Chapter 0 (Input)'!G47,$N$2:$O$13,2,FALSE)&amp;
"[" &amp;
VLOOKUP('Chapter 0 (Input)'!H47, $Q$2:$R$13,2,FALSE) &amp;
"],")&amp;$V49)</f>
        <v>"null",</v>
      </c>
      <c r="G49" s="4" t="str">
        <f>IF(G50="",
"];",IF('Chapter 0 (Input)'!I47="",
""""&amp;"null"&amp;""""&amp;",",
"locations."&amp;
'Chapter 0 (Input)'!I47&amp;",")&amp;$V49)</f>
        <v>locations.hall1,</v>
      </c>
      <c r="H49" s="4" t="str">
        <f>IF(H50="",
"];",IF('Chapter 0 (Input)'!J47="",
"-1"&amp;",",
'Chapter 0 (Input)'!J47&amp;",")&amp;$V49)</f>
        <v>-1,</v>
      </c>
      <c r="I49" s="4" t="str">
        <f>IF(I50="",
"];",IF('Chapter 0 (Input)'!K47="",
"0"&amp;",",
'Chapter 0 (Input)'!K47&amp;",")&amp;$V49)</f>
        <v>0,</v>
      </c>
      <c r="J49" s="4" t="str">
        <f>IF(J50="",
"];",IF('Chapter 0 (Input)'!L47="",
"-1"&amp;",",
'Chapter 0 (Input)'!L47&amp;",")&amp;$V49)</f>
        <v>-1,</v>
      </c>
      <c r="K49" s="4" t="str">
        <f>IF(K50="",
"];",IF('Chapter 0 (Input)'!M47="",
"-1"&amp;",",
'Chapter 0 (Input)'!M47&amp;",")&amp;$V49)</f>
        <v>-1,</v>
      </c>
      <c r="L49" s="4" t="str">
        <f>IF(L50="",
"];",IF('Chapter 0 (Input)'!N47="",
"-1"&amp;",",
'Chapter 0 (Input)'!N47&amp;",")&amp;$V49)</f>
        <v>-1,</v>
      </c>
      <c r="M49" s="4" t="str">
        <f>IF(M50="",
"];",IF('Chapter 0 (Input)'!O47="",
"-1"&amp;",",
'Chapter 0 (Input)'!O47&amp;",")&amp;$V49)</f>
        <v>-1,</v>
      </c>
      <c r="N49" s="4" t="str">
        <f>IF(N50="",
"];",IF('Chapter 0 (Input)'!P47="",
"-1"&amp;",",
'Chapter 0 (Input)'!P47&amp;",")&amp;$V49)</f>
        <v>-1,</v>
      </c>
      <c r="O49" s="4" t="str">
        <f>IF(O50="",
"];",IF('Chapter 0 (Input)'!Q47="",
""""&amp;"null"&amp;""""&amp;",",
""""&amp;'Chapter 0 (Input)'!Q47&amp;""""&amp;",")&amp;$V49)</f>
        <v>"null",</v>
      </c>
      <c r="P49" s="4" t="str">
        <f>IF(P50="",
"];",IF('Chapter 0 (Input)'!R47="",
""""&amp;"null"&amp;""""&amp;",",
""""&amp;'Chapter 0 (Input)'!R47&amp;""""&amp;",")&amp;$V49)</f>
        <v>"null",</v>
      </c>
      <c r="Q49" s="4" t="str">
        <f>IF(Q50="",
"];",IF('Chapter 0 (Input)'!S47="",
""""&amp;"null"&amp;""""&amp;",",
""""&amp;'Chapter 0 (Input)'!S47&amp;""""&amp;",")&amp;$V49)</f>
        <v>"null",</v>
      </c>
      <c r="R49" s="4" t="str">
        <f>IF(R50="",
"];",IF('Chapter 0 (Input)'!T47="",
"0"&amp;",",
'Chapter 0 (Input)'!T47&amp;",")&amp;$V49)</f>
        <v>0,</v>
      </c>
      <c r="S49" s="4" t="str">
        <f t="shared" si="5"/>
        <v>false,</v>
      </c>
      <c r="T49" s="4" t="str">
        <f>IF(T50="",
"];",IF('Chapter 0 (Input)'!V47="",
"-1"&amp;",",
'Chapter 0 (Input)'!V47&amp;",")&amp;$V49)</f>
        <v>-1,</v>
      </c>
      <c r="U49" s="4" t="str">
        <f>IF(U50="",
"];",IF('Chapter 0 (Input)'!W47="",
"-1"&amp;",",
'Chapter 0 (Input)'!W47&amp;",")&amp;$V49)</f>
        <v>-1,</v>
      </c>
      <c r="V49" s="22" t="str">
        <f>'Chapter 0 (Input)'!Z47</f>
        <v/>
      </c>
    </row>
    <row r="50" spans="1:22" ht="10.15" x14ac:dyDescent="0.2">
      <c r="A50" s="16">
        <f t="shared" si="7"/>
        <v>24</v>
      </c>
      <c r="B50" s="5" t="str">
        <f>IF(B51="",
"];",
IF('Chapter 0 (Input)'!B48="",
""""&amp;"null"&amp;""""&amp;",",
""""&amp;'Chapter 0 (Input)'!B48&amp;""""&amp;",")&amp;$V50)</f>
        <v>"Click here to submit",</v>
      </c>
      <c r="C50" s="5" t="str">
        <f>IF(C51="",
"];",IF('Chapter 0 (Input)'!C48="",
""""&amp;"null"&amp;""""&amp;",",
""""&amp;'Chapter 0 (Input)'!C48&amp;""""&amp;",")&amp;$V50)</f>
        <v>"null",</v>
      </c>
      <c r="D50" s="5" t="str">
        <f>IF(D51="",
"];",IF('Chapter 0 (Input)'!D48="",
""""&amp;"null"&amp;""""&amp;",",
"personnages."&amp;
VLOOKUP('Chapter 0 (Input)'!D48,$N$2:$O$13,2,FALSE)&amp;
"[" &amp;
VLOOKUP('Chapter 0 (Input)'!E48,$Q$2:$R$13,2,FALSE) &amp;
"],")&amp;$V50)</f>
        <v>"null",</v>
      </c>
      <c r="E50" s="5" t="str">
        <f>IF(E51="",
"];",IF('Chapter 0 (Input)'!F48="",
""""&amp;"null"&amp;""""&amp;",",
""""&amp;'Chapter 0 (Input)'!F48&amp;""""&amp;",")&amp;$V50)</f>
        <v>"null",</v>
      </c>
      <c r="F50" s="5" t="str">
        <f>IF(F51="",
"];",IF('Chapter 0 (Input)'!G48="",
""""&amp;"null"&amp;""""&amp;",",
"personnages."&amp;
VLOOKUP('Chapter 0 (Input)'!G48,$N$2:$O$13,2,FALSE)&amp;
"[" &amp;
VLOOKUP('Chapter 0 (Input)'!H48, $Q$2:$R$13,2,FALSE) &amp;
"],")&amp;$V50)</f>
        <v>"null",</v>
      </c>
      <c r="G50" s="4" t="str">
        <f>IF(G51="",
"];",IF('Chapter 0 (Input)'!I48="",
""""&amp;"null"&amp;""""&amp;",",
"locations."&amp;
'Chapter 0 (Input)'!I48&amp;",")&amp;$V50)</f>
        <v>locations.hall1,</v>
      </c>
      <c r="H50" s="4" t="str">
        <f>IF(H51="",
"];",IF('Chapter 0 (Input)'!J48="",
"-1"&amp;",",
'Chapter 0 (Input)'!J48&amp;",")&amp;$V50)</f>
        <v>-3,</v>
      </c>
      <c r="I50" s="4" t="str">
        <f>IF(I51="",
"];",IF('Chapter 0 (Input)'!K48="",
"0"&amp;",",
'Chapter 0 (Input)'!K48&amp;",")&amp;$V50)</f>
        <v>0,</v>
      </c>
      <c r="J50" s="4" t="str">
        <f>IF(J51="",
"];",IF('Chapter 0 (Input)'!L48="",
"-1"&amp;",",
'Chapter 0 (Input)'!L48&amp;",")&amp;$V50)</f>
        <v>-1,</v>
      </c>
      <c r="K50" s="4" t="str">
        <f>IF(K51="",
"];",IF('Chapter 0 (Input)'!M48="",
"-1"&amp;",",
'Chapter 0 (Input)'!M48&amp;",")&amp;$V50)</f>
        <v>-1,</v>
      </c>
      <c r="L50" s="4" t="str">
        <f>IF(L51="",
"];",IF('Chapter 0 (Input)'!N48="",
"-1"&amp;",",
'Chapter 0 (Input)'!N48&amp;",")&amp;$V50)</f>
        <v>-1,</v>
      </c>
      <c r="M50" s="4" t="str">
        <f>IF(M51="",
"];",IF('Chapter 0 (Input)'!O48="",
"-1"&amp;",",
'Chapter 0 (Input)'!O48&amp;",")&amp;$V50)</f>
        <v>-1,</v>
      </c>
      <c r="N50" s="4" t="str">
        <f>IF(N51="",
"];",IF('Chapter 0 (Input)'!P48="",
"-1"&amp;",",
'Chapter 0 (Input)'!P48&amp;",")&amp;$V50)</f>
        <v>-1,</v>
      </c>
      <c r="O50" s="4" t="str">
        <f>IF(O51="",
"];",IF('Chapter 0 (Input)'!Q48="",
""""&amp;"null"&amp;""""&amp;",",
""""&amp;'Chapter 0 (Input)'!Q48&amp;""""&amp;",")&amp;$V50)</f>
        <v>"null",</v>
      </c>
      <c r="P50" s="4" t="str">
        <f>IF(P51="",
"];",IF('Chapter 0 (Input)'!R48="",
""""&amp;"null"&amp;""""&amp;",",
""""&amp;'Chapter 0 (Input)'!R48&amp;""""&amp;",")&amp;$V50)</f>
        <v>"null",</v>
      </c>
      <c r="Q50" s="4" t="str">
        <f>IF(Q51="",
"];",IF('Chapter 0 (Input)'!S48="",
""""&amp;"null"&amp;""""&amp;",",
""""&amp;'Chapter 0 (Input)'!S48&amp;""""&amp;",")&amp;$V50)</f>
        <v>"null",</v>
      </c>
      <c r="R50" s="4" t="str">
        <f>IF(R51="",
"];",IF('Chapter 0 (Input)'!T48="",
"0"&amp;",",
'Chapter 0 (Input)'!T48&amp;",")&amp;$V50)</f>
        <v>0,</v>
      </c>
      <c r="S50" s="4" t="str">
        <f t="shared" si="5"/>
        <v>false,</v>
      </c>
      <c r="T50" s="4" t="str">
        <f>IF(T51="",
"];",IF('Chapter 0 (Input)'!V48="",
"-1"&amp;",",
'Chapter 0 (Input)'!V48&amp;",")&amp;$V50)</f>
        <v>-1,</v>
      </c>
      <c r="U50" s="4" t="str">
        <f>IF(U51="",
"];",IF('Chapter 0 (Input)'!W48="",
"-1"&amp;",",
'Chapter 0 (Input)'!W48&amp;",")&amp;$V50)</f>
        <v>-1,</v>
      </c>
      <c r="V50" s="22" t="str">
        <f>'Chapter 0 (Input)'!Z48</f>
        <v/>
      </c>
    </row>
    <row r="51" spans="1:22" ht="10.15" x14ac:dyDescent="0.2">
      <c r="A51" s="16">
        <f t="shared" si="7"/>
        <v>25</v>
      </c>
      <c r="B51" s="5" t="str">
        <f>IF(B52="",
"];",
IF('Chapter 0 (Input)'!B49="",
""""&amp;"null"&amp;""""&amp;",",
""""&amp;'Chapter 0 (Input)'!B49&amp;""""&amp;",")&amp;$V51)</f>
        <v>"There, all done.",//25 Department Form</v>
      </c>
      <c r="C51" s="5" t="str">
        <f>IF(C52="",
"];",IF('Chapter 0 (Input)'!C49="",
""""&amp;"null"&amp;""""&amp;",",
""""&amp;'Chapter 0 (Input)'!C49&amp;""""&amp;",")&amp;$V51)</f>
        <v>"null",//25 Department Form</v>
      </c>
      <c r="D51" s="5" t="str">
        <f>IF(D52="",
"];",IF('Chapter 0 (Input)'!D49="",
""""&amp;"null"&amp;""""&amp;",",
"personnages."&amp;
VLOOKUP('Chapter 0 (Input)'!D49,$N$2:$O$13,2,FALSE)&amp;
"[" &amp;
VLOOKUP('Chapter 0 (Input)'!E49,$Q$2:$R$13,2,FALSE) &amp;
"],")&amp;$V51)</f>
        <v>personnages.charaX[0],//25 Department Form</v>
      </c>
      <c r="E51" s="5" t="str">
        <f>IF(E52="",
"];",IF('Chapter 0 (Input)'!F49="",
""""&amp;"null"&amp;""""&amp;",",
""""&amp;'Chapter 0 (Input)'!F49&amp;""""&amp;",")&amp;$V51)</f>
        <v>"null",//25 Department Form</v>
      </c>
      <c r="F51" s="5" t="str">
        <f>IF(F52="",
"];",IF('Chapter 0 (Input)'!G49="",
""""&amp;"null"&amp;""""&amp;",",
"personnages."&amp;
VLOOKUP('Chapter 0 (Input)'!G49,$N$2:$O$13,2,FALSE)&amp;
"[" &amp;
VLOOKUP('Chapter 0 (Input)'!H49, $Q$2:$R$13,2,FALSE) &amp;
"],")&amp;$V51)</f>
        <v>"null",//25 Department Form</v>
      </c>
      <c r="G51" s="4" t="str">
        <f>IF(G52="",
"];",IF('Chapter 0 (Input)'!I49="",
""""&amp;"null"&amp;""""&amp;",",
"locations."&amp;
'Chapter 0 (Input)'!I49&amp;",")&amp;$V51)</f>
        <v>locations.hall1,//25 Department Form</v>
      </c>
      <c r="H51" s="4" t="str">
        <f>IF(H52="",
"];",IF('Chapter 0 (Input)'!J49="",
"-1"&amp;",",
'Chapter 0 (Input)'!J49&amp;",")&amp;$V51)</f>
        <v>-1,//25 Department Form</v>
      </c>
      <c r="I51" s="4" t="str">
        <f>IF(I52="",
"];",IF('Chapter 0 (Input)'!K49="",
"0"&amp;",",
'Chapter 0 (Input)'!K49&amp;",")&amp;$V51)</f>
        <v>0,//25 Department Form</v>
      </c>
      <c r="J51" s="4" t="str">
        <f>IF(J52="",
"];",IF('Chapter 0 (Input)'!L49="",
"-1"&amp;",",
'Chapter 0 (Input)'!L49&amp;",")&amp;$V51)</f>
        <v>-1,//25 Department Form</v>
      </c>
      <c r="K51" s="4" t="str">
        <f>IF(K52="",
"];",IF('Chapter 0 (Input)'!M49="",
"-1"&amp;",",
'Chapter 0 (Input)'!M49&amp;",")&amp;$V51)</f>
        <v>-1,//25 Department Form</v>
      </c>
      <c r="L51" s="4" t="str">
        <f>IF(L52="",
"];",IF('Chapter 0 (Input)'!N49="",
"-1"&amp;",",
'Chapter 0 (Input)'!N49&amp;",")&amp;$V51)</f>
        <v>-1,//25 Department Form</v>
      </c>
      <c r="M51" s="4" t="str">
        <f>IF(M52="",
"];",IF('Chapter 0 (Input)'!O49="",
"-1"&amp;",",
'Chapter 0 (Input)'!O49&amp;",")&amp;$V51)</f>
        <v>-1,//25 Department Form</v>
      </c>
      <c r="N51" s="4" t="str">
        <f>IF(N52="",
"];",IF('Chapter 0 (Input)'!P49="",
"-1"&amp;",",
'Chapter 0 (Input)'!P49&amp;",")&amp;$V51)</f>
        <v>-1,//25 Department Form</v>
      </c>
      <c r="O51" s="4" t="str">
        <f>IF(O52="",
"];",IF('Chapter 0 (Input)'!Q49="",
""""&amp;"null"&amp;""""&amp;",",
""""&amp;'Chapter 0 (Input)'!Q49&amp;""""&amp;",")&amp;$V51)</f>
        <v>"null",//25 Department Form</v>
      </c>
      <c r="P51" s="4" t="str">
        <f>IF(P52="",
"];",IF('Chapter 0 (Input)'!R49="",
""""&amp;"null"&amp;""""&amp;",",
""""&amp;'Chapter 0 (Input)'!R49&amp;""""&amp;",")&amp;$V51)</f>
        <v>"null",//25 Department Form</v>
      </c>
      <c r="Q51" s="4" t="str">
        <f>IF(Q52="",
"];",IF('Chapter 0 (Input)'!S49="",
""""&amp;"null"&amp;""""&amp;",",
""""&amp;'Chapter 0 (Input)'!S49&amp;""""&amp;",")&amp;$V51)</f>
        <v>"null",//25 Department Form</v>
      </c>
      <c r="R51" s="4" t="str">
        <f>IF(R52="",
"];",IF('Chapter 0 (Input)'!T49="",
"0"&amp;",",
'Chapter 0 (Input)'!T49&amp;",")&amp;$V51)</f>
        <v>0,//25 Department Form</v>
      </c>
      <c r="S51" s="4" t="str">
        <f t="shared" si="5"/>
        <v>false,//25 Department Form</v>
      </c>
      <c r="T51" s="4" t="str">
        <f>IF(T52="",
"];",IF('Chapter 0 (Input)'!V49="",
"-1"&amp;",",
'Chapter 0 (Input)'!V49&amp;",")&amp;$V51)</f>
        <v>-1,//25 Department Form</v>
      </c>
      <c r="U51" s="4" t="str">
        <f>IF(U52="",
"];",IF('Chapter 0 (Input)'!W49="",
"-1"&amp;",",
'Chapter 0 (Input)'!W49&amp;",")&amp;$V51)</f>
        <v>-1,//25 Department Form</v>
      </c>
      <c r="V51" s="22" t="str">
        <f>'Chapter 0 (Input)'!Z49</f>
        <v>//25 Department Form</v>
      </c>
    </row>
    <row r="52" spans="1:22" ht="10.15" x14ac:dyDescent="0.2">
      <c r="A52" s="16">
        <f t="shared" si="7"/>
        <v>26</v>
      </c>
      <c r="B52" s="5" t="str">
        <f>IF(B53="",
"];",
IF('Chapter 0 (Input)'!B50="",
""""&amp;"null"&amp;""""&amp;",",
""""&amp;'Chapter 0 (Input)'!B50&amp;""""&amp;",")&amp;$V52)</f>
        <v>"(Next)",</v>
      </c>
      <c r="C52" s="5" t="str">
        <f>IF(C53="",
"];",IF('Chapter 0 (Input)'!C50="",
""""&amp;"null"&amp;""""&amp;",",
""""&amp;'Chapter 0 (Input)'!C50&amp;""""&amp;",")&amp;$V52)</f>
        <v>"Excellent!",</v>
      </c>
      <c r="D52" s="5" t="str">
        <f>IF(D53="",
"];",IF('Chapter 0 (Input)'!D50="",
""""&amp;"null"&amp;""""&amp;",",
"personnages."&amp;
VLOOKUP('Chapter 0 (Input)'!D50,$N$2:$O$13,2,FALSE)&amp;
"[" &amp;
VLOOKUP('Chapter 0 (Input)'!E50,$Q$2:$R$13,2,FALSE) &amp;
"],")&amp;$V52)</f>
        <v>personnages.charaX[1],</v>
      </c>
      <c r="E52" s="5" t="str">
        <f>IF(E53="",
"];",IF('Chapter 0 (Input)'!F50="",
""""&amp;"null"&amp;""""&amp;",",
""""&amp;'Chapter 0 (Input)'!F50&amp;""""&amp;",")&amp;$V52)</f>
        <v>"null",</v>
      </c>
      <c r="F52" s="5" t="str">
        <f>IF(F53="",
"];",IF('Chapter 0 (Input)'!G50="",
""""&amp;"null"&amp;""""&amp;",",
"personnages."&amp;
VLOOKUP('Chapter 0 (Input)'!G50,$N$2:$O$13,2,FALSE)&amp;
"[" &amp;
VLOOKUP('Chapter 0 (Input)'!H50, $Q$2:$R$13,2,FALSE) &amp;
"],")&amp;$V52)</f>
        <v>"null",</v>
      </c>
      <c r="G52" s="4" t="str">
        <f>IF(G53="",
"];",IF('Chapter 0 (Input)'!I50="",
""""&amp;"null"&amp;""""&amp;",",
"locations."&amp;
'Chapter 0 (Input)'!I50&amp;",")&amp;$V52)</f>
        <v>locations.hall1,</v>
      </c>
      <c r="H52" s="4" t="str">
        <f>IF(H53="",
"];",IF('Chapter 0 (Input)'!J50="",
"-1"&amp;",",
'Chapter 0 (Input)'!J50&amp;",")&amp;$V52)</f>
        <v>-1,</v>
      </c>
      <c r="I52" s="4" t="str">
        <f>IF(I53="",
"];",IF('Chapter 0 (Input)'!K50="",
"0"&amp;",",
'Chapter 0 (Input)'!K50&amp;",")&amp;$V52)</f>
        <v>0,</v>
      </c>
      <c r="J52" s="4" t="str">
        <f>IF(J53="",
"];",IF('Chapter 0 (Input)'!L50="",
"-1"&amp;",",
'Chapter 0 (Input)'!L50&amp;",")&amp;$V52)</f>
        <v>-1,</v>
      </c>
      <c r="K52" s="4" t="str">
        <f>IF(K53="",
"];",IF('Chapter 0 (Input)'!M50="",
"-1"&amp;",",
'Chapter 0 (Input)'!M50&amp;",")&amp;$V52)</f>
        <v>-1,</v>
      </c>
      <c r="L52" s="4" t="str">
        <f>IF(L53="",
"];",IF('Chapter 0 (Input)'!N50="",
"-1"&amp;",",
'Chapter 0 (Input)'!N50&amp;",")&amp;$V52)</f>
        <v>-1,</v>
      </c>
      <c r="M52" s="4" t="str">
        <f>IF(M53="",
"];",IF('Chapter 0 (Input)'!O50="",
"-1"&amp;",",
'Chapter 0 (Input)'!O50&amp;",")&amp;$V52)</f>
        <v>-1,</v>
      </c>
      <c r="N52" s="4" t="str">
        <f>IF(N53="",
"];",IF('Chapter 0 (Input)'!P50="",
"-1"&amp;",",
'Chapter 0 (Input)'!P50&amp;",")&amp;$V52)</f>
        <v>-1,</v>
      </c>
      <c r="O52" s="4" t="str">
        <f>IF(O53="",
"];",IF('Chapter 0 (Input)'!Q50="",
""""&amp;"null"&amp;""""&amp;",",
""""&amp;'Chapter 0 (Input)'!Q50&amp;""""&amp;",")&amp;$V52)</f>
        <v>"null",</v>
      </c>
      <c r="P52" s="4" t="str">
        <f>IF(P53="",
"];",IF('Chapter 0 (Input)'!R50="",
""""&amp;"null"&amp;""""&amp;",",
""""&amp;'Chapter 0 (Input)'!R50&amp;""""&amp;",")&amp;$V52)</f>
        <v>"null",</v>
      </c>
      <c r="Q52" s="4" t="str">
        <f>IF(Q53="",
"];",IF('Chapter 0 (Input)'!S50="",
""""&amp;"null"&amp;""""&amp;",",
""""&amp;'Chapter 0 (Input)'!S50&amp;""""&amp;",")&amp;$V52)</f>
        <v>"null",</v>
      </c>
      <c r="R52" s="4" t="str">
        <f>IF(R53="",
"];",IF('Chapter 0 (Input)'!T50="",
"0"&amp;",",
'Chapter 0 (Input)'!T50&amp;",")&amp;$V52)</f>
        <v>0,</v>
      </c>
      <c r="S52" s="4" t="str">
        <f t="shared" si="5"/>
        <v>false,</v>
      </c>
      <c r="T52" s="4" t="str">
        <f>IF(T53="",
"];",IF('Chapter 0 (Input)'!V50="",
"-1"&amp;",",
'Chapter 0 (Input)'!V50&amp;",")&amp;$V52)</f>
        <v>-1,</v>
      </c>
      <c r="U52" s="4" t="str">
        <f>IF(U53="",
"];",IF('Chapter 0 (Input)'!W50="",
"-1"&amp;",",
'Chapter 0 (Input)'!W50&amp;",")&amp;$V52)</f>
        <v>-1,</v>
      </c>
      <c r="V52" s="22" t="str">
        <f>'Chapter 0 (Input)'!Z50</f>
        <v/>
      </c>
    </row>
    <row r="53" spans="1:22" ht="10.15" x14ac:dyDescent="0.2">
      <c r="A53" s="16">
        <f t="shared" si="7"/>
        <v>27</v>
      </c>
      <c r="B53" s="5" t="str">
        <f>IF(B54="",
"];",
IF('Chapter 0 (Input)'!B51="",
""""&amp;"null"&amp;""""&amp;",",
""""&amp;'Chapter 0 (Input)'!B51&amp;""""&amp;",")&amp;$V53)</f>
        <v>"(Next)",</v>
      </c>
      <c r="C53" s="5" t="str">
        <f>IF(C54="",
"];",IF('Chapter 0 (Input)'!C51="",
""""&amp;"null"&amp;""""&amp;",",
""""&amp;'Chapter 0 (Input)'!C51&amp;""""&amp;",")&amp;$V53)</f>
        <v>"Thank you! Now let me show you where your dorm is.",</v>
      </c>
      <c r="D53" s="5" t="str">
        <f>IF(D54="",
"];",IF('Chapter 0 (Input)'!D51="",
""""&amp;"null"&amp;""""&amp;",",
"personnages."&amp;
VLOOKUP('Chapter 0 (Input)'!D51,$N$2:$O$13,2,FALSE)&amp;
"[" &amp;
VLOOKUP('Chapter 0 (Input)'!E51,$Q$2:$R$13,2,FALSE) &amp;
"],")&amp;$V53)</f>
        <v>personnages.charaX[1],</v>
      </c>
      <c r="E53" s="5" t="str">
        <f>IF(E54="",
"];",IF('Chapter 0 (Input)'!F51="",
""""&amp;"null"&amp;""""&amp;",",
""""&amp;'Chapter 0 (Input)'!F51&amp;""""&amp;",")&amp;$V53)</f>
        <v>"null",</v>
      </c>
      <c r="F53" s="5" t="str">
        <f>IF(F54="",
"];",IF('Chapter 0 (Input)'!G51="",
""""&amp;"null"&amp;""""&amp;",",
"personnages."&amp;
VLOOKUP('Chapter 0 (Input)'!G51,$N$2:$O$13,2,FALSE)&amp;
"[" &amp;
VLOOKUP('Chapter 0 (Input)'!H51, $Q$2:$R$13,2,FALSE) &amp;
"],")&amp;$V53)</f>
        <v>"null",</v>
      </c>
      <c r="G53" s="4" t="str">
        <f>IF(G54="",
"];",IF('Chapter 0 (Input)'!I51="",
""""&amp;"null"&amp;""""&amp;",",
"locations."&amp;
'Chapter 0 (Input)'!I51&amp;",")&amp;$V53)</f>
        <v>locations.hall1,</v>
      </c>
      <c r="H53" s="4" t="str">
        <f>IF(H54="",
"];",IF('Chapter 0 (Input)'!J51="",
"-1"&amp;",",
'Chapter 0 (Input)'!J51&amp;",")&amp;$V53)</f>
        <v>-1,</v>
      </c>
      <c r="I53" s="4" t="str">
        <f>IF(I54="",
"];",IF('Chapter 0 (Input)'!K51="",
"0"&amp;",",
'Chapter 0 (Input)'!K51&amp;",")&amp;$V53)</f>
        <v>0,</v>
      </c>
      <c r="J53" s="4" t="str">
        <f>IF(J54="",
"];",IF('Chapter 0 (Input)'!L51="",
"-1"&amp;",",
'Chapter 0 (Input)'!L51&amp;",")&amp;$V53)</f>
        <v>-1,</v>
      </c>
      <c r="K53" s="4" t="str">
        <f>IF(K54="",
"];",IF('Chapter 0 (Input)'!M51="",
"-1"&amp;",",
'Chapter 0 (Input)'!M51&amp;",")&amp;$V53)</f>
        <v>-1,</v>
      </c>
      <c r="L53" s="4" t="str">
        <f>IF(L54="",
"];",IF('Chapter 0 (Input)'!N51="",
"-1"&amp;",",
'Chapter 0 (Input)'!N51&amp;",")&amp;$V53)</f>
        <v>-1,</v>
      </c>
      <c r="M53" s="4" t="str">
        <f>IF(M54="",
"];",IF('Chapter 0 (Input)'!O51="",
"-1"&amp;",",
'Chapter 0 (Input)'!O51&amp;",")&amp;$V53)</f>
        <v>-1,</v>
      </c>
      <c r="N53" s="4" t="str">
        <f>IF(N54="",
"];",IF('Chapter 0 (Input)'!P51="",
"-1"&amp;",",
'Chapter 0 (Input)'!P51&amp;",")&amp;$V53)</f>
        <v>-1,</v>
      </c>
      <c r="O53" s="4" t="str">
        <f>IF(O54="",
"];",IF('Chapter 0 (Input)'!Q51="",
""""&amp;"null"&amp;""""&amp;",",
""""&amp;'Chapter 0 (Input)'!Q51&amp;""""&amp;",")&amp;$V53)</f>
        <v>"null",</v>
      </c>
      <c r="P53" s="4" t="str">
        <f>IF(P54="",
"];",IF('Chapter 0 (Input)'!R51="",
""""&amp;"null"&amp;""""&amp;",",
""""&amp;'Chapter 0 (Input)'!R51&amp;""""&amp;",")&amp;$V53)</f>
        <v>"null",</v>
      </c>
      <c r="Q53" s="4" t="str">
        <f>IF(Q54="",
"];",IF('Chapter 0 (Input)'!S51="",
""""&amp;"null"&amp;""""&amp;",",
""""&amp;'Chapter 0 (Input)'!S51&amp;""""&amp;",")&amp;$V53)</f>
        <v>"null",</v>
      </c>
      <c r="R53" s="4" t="str">
        <f>IF(R54="",
"];",IF('Chapter 0 (Input)'!T51="",
"0"&amp;",",
'Chapter 0 (Input)'!T51&amp;",")&amp;$V53)</f>
        <v>0,</v>
      </c>
      <c r="S53" s="4" t="str">
        <f t="shared" si="5"/>
        <v>false,</v>
      </c>
      <c r="T53" s="4" t="str">
        <f>IF(T54="",
"];",IF('Chapter 0 (Input)'!V51="",
"-1"&amp;",",
'Chapter 0 (Input)'!V51&amp;",")&amp;$V53)</f>
        <v>-1,</v>
      </c>
      <c r="U53" s="4" t="str">
        <f>IF(U54="",
"];",IF('Chapter 0 (Input)'!W51="",
"-1"&amp;",",
'Chapter 0 (Input)'!W51&amp;",")&amp;$V53)</f>
        <v>-1,</v>
      </c>
      <c r="V53" s="22" t="str">
        <f>'Chapter 0 (Input)'!Z51</f>
        <v/>
      </c>
    </row>
    <row r="54" spans="1:22" ht="10.15" x14ac:dyDescent="0.2">
      <c r="A54" s="16">
        <f t="shared" si="7"/>
        <v>28</v>
      </c>
      <c r="B54" s="5" t="str">
        <f>IF(B55="",
"];",
IF('Chapter 0 (Input)'!B52="",
""""&amp;"null"&amp;""""&amp;",",
""""&amp;'Chapter 0 (Input)'!B52&amp;""""&amp;",")&amp;$V54)</f>
        <v>"Woah, it’s really nice. (This dorm room looks more expensive than my whole apartment back home...)",</v>
      </c>
      <c r="C54" s="5" t="str">
        <f>IF(C55="",
"];",IF('Chapter 0 (Input)'!C52="",
""""&amp;"null"&amp;""""&amp;",",
""""&amp;'Chapter 0 (Input)'!C52&amp;""""&amp;",")&amp;$V54)</f>
        <v>"This is where you’re going to be staying until the end of high school!",</v>
      </c>
      <c r="D54" s="5" t="str">
        <f>IF(D55="",
"];",IF('Chapter 0 (Input)'!D52="",
""""&amp;"null"&amp;""""&amp;",",
"personnages."&amp;
VLOOKUP('Chapter 0 (Input)'!D52,$N$2:$O$13,2,FALSE)&amp;
"[" &amp;
VLOOKUP('Chapter 0 (Input)'!E52,$Q$2:$R$13,2,FALSE) &amp;
"],")&amp;$V54)</f>
        <v>personnages.charaX[1],</v>
      </c>
      <c r="E54" s="5" t="str">
        <f>IF(E55="",
"];",IF('Chapter 0 (Input)'!F52="",
""""&amp;"null"&amp;""""&amp;",",
""""&amp;'Chapter 0 (Input)'!F52&amp;""""&amp;",")&amp;$V54)</f>
        <v>"null",</v>
      </c>
      <c r="F54" s="5" t="str">
        <f>IF(F55="",
"];",IF('Chapter 0 (Input)'!G52="",
""""&amp;"null"&amp;""""&amp;",",
"personnages."&amp;
VLOOKUP('Chapter 0 (Input)'!G52,$N$2:$O$13,2,FALSE)&amp;
"[" &amp;
VLOOKUP('Chapter 0 (Input)'!H52, $Q$2:$R$13,2,FALSE) &amp;
"],")&amp;$V54)</f>
        <v>"null",</v>
      </c>
      <c r="G54" s="4" t="str">
        <f>IF(G55="",
"];",IF('Chapter 0 (Input)'!I52="",
""""&amp;"null"&amp;""""&amp;",",
"locations."&amp;
'Chapter 0 (Input)'!I52&amp;",")&amp;$V54)</f>
        <v>locations.dorm,</v>
      </c>
      <c r="H54" s="4" t="str">
        <f>IF(H55="",
"];",IF('Chapter 0 (Input)'!J52="",
"-1"&amp;",",
'Chapter 0 (Input)'!J52&amp;",")&amp;$V54)</f>
        <v>-1,</v>
      </c>
      <c r="I54" s="4" t="str">
        <f>IF(I55="",
"];",IF('Chapter 0 (Input)'!K52="",
"0"&amp;",",
'Chapter 0 (Input)'!K52&amp;",")&amp;$V54)</f>
        <v>0,</v>
      </c>
      <c r="J54" s="4" t="str">
        <f>IF(J55="",
"];",IF('Chapter 0 (Input)'!L52="",
"-1"&amp;",",
'Chapter 0 (Input)'!L52&amp;",")&amp;$V54)</f>
        <v>-1,</v>
      </c>
      <c r="K54" s="4" t="str">
        <f>IF(K55="",
"];",IF('Chapter 0 (Input)'!M52="",
"-1"&amp;",",
'Chapter 0 (Input)'!M52&amp;",")&amp;$V54)</f>
        <v>-1,</v>
      </c>
      <c r="L54" s="4" t="str">
        <f>IF(L55="",
"];",IF('Chapter 0 (Input)'!N52="",
"-1"&amp;",",
'Chapter 0 (Input)'!N52&amp;",")&amp;$V54)</f>
        <v>-1,</v>
      </c>
      <c r="M54" s="4" t="str">
        <f>IF(M55="",
"];",IF('Chapter 0 (Input)'!O52="",
"-1"&amp;",",
'Chapter 0 (Input)'!O52&amp;",")&amp;$V54)</f>
        <v>-1,</v>
      </c>
      <c r="N54" s="4" t="str">
        <f>IF(N55="",
"];",IF('Chapter 0 (Input)'!P52="",
"-1"&amp;",",
'Chapter 0 (Input)'!P52&amp;",")&amp;$V54)</f>
        <v>-1,</v>
      </c>
      <c r="O54" s="4" t="str">
        <f>IF(O55="",
"];",IF('Chapter 0 (Input)'!Q52="",
""""&amp;"null"&amp;""""&amp;",",
""""&amp;'Chapter 0 (Input)'!Q52&amp;""""&amp;",")&amp;$V54)</f>
        <v>"null",</v>
      </c>
      <c r="P54" s="4" t="str">
        <f>IF(P55="",
"];",IF('Chapter 0 (Input)'!R52="",
""""&amp;"null"&amp;""""&amp;",",
""""&amp;'Chapter 0 (Input)'!R52&amp;""""&amp;",")&amp;$V54)</f>
        <v>"null",</v>
      </c>
      <c r="Q54" s="4" t="str">
        <f>IF(Q55="",
"];",IF('Chapter 0 (Input)'!S52="",
""""&amp;"null"&amp;""""&amp;",",
""""&amp;'Chapter 0 (Input)'!S52&amp;""""&amp;",")&amp;$V54)</f>
        <v>"null",</v>
      </c>
      <c r="R54" s="4" t="str">
        <f>IF(R55="",
"];",IF('Chapter 0 (Input)'!T52="",
"0"&amp;",",
'Chapter 0 (Input)'!T52&amp;",")&amp;$V54)</f>
        <v>0,</v>
      </c>
      <c r="S54" s="4" t="str">
        <f t="shared" si="5"/>
        <v>false,</v>
      </c>
      <c r="T54" s="4" t="str">
        <f>IF(T55="",
"];",IF('Chapter 0 (Input)'!V52="",
"-1"&amp;",",
'Chapter 0 (Input)'!V52&amp;",")&amp;$V54)</f>
        <v>-1,</v>
      </c>
      <c r="U54" s="4" t="str">
        <f>IF(U55="",
"];",IF('Chapter 0 (Input)'!W52="",
"-1"&amp;",",
'Chapter 0 (Input)'!W52&amp;",")&amp;$V54)</f>
        <v>-1,</v>
      </c>
      <c r="V54" s="22" t="str">
        <f>'Chapter 0 (Input)'!Z52</f>
        <v/>
      </c>
    </row>
    <row r="55" spans="1:22" ht="10.15" x14ac:dyDescent="0.2">
      <c r="A55" s="16">
        <f t="shared" si="7"/>
        <v>29</v>
      </c>
      <c r="B55" s="5" t="str">
        <f>IF(B56="",
"];",
IF('Chapter 0 (Input)'!B53="",
""""&amp;"null"&amp;""""&amp;",",
""""&amp;'Chapter 0 (Input)'!B53&amp;""""&amp;",")&amp;$V55)</f>
        <v>"(I may as well write out my life story at this rate.)",</v>
      </c>
      <c r="C55" s="5" t="str">
        <f>IF(C56="",
"];",IF('Chapter 0 (Input)'!C53="",
""""&amp;"null"&amp;""""&amp;",",
""""&amp;'Chapter 0 (Input)'!C53&amp;""""&amp;",")&amp;$V55)</f>
        <v>"The last thing I’m going to need you to do is to fill out this medical form. This is an important part of your file.",</v>
      </c>
      <c r="D55" s="5" t="str">
        <f>IF(D56="",
"];",IF('Chapter 0 (Input)'!D53="",
""""&amp;"null"&amp;""""&amp;",",
"personnages."&amp;
VLOOKUP('Chapter 0 (Input)'!D53,$N$2:$O$13,2,FALSE)&amp;
"[" &amp;
VLOOKUP('Chapter 0 (Input)'!E53,$Q$2:$R$13,2,FALSE) &amp;
"],")&amp;$V55)</f>
        <v>personnages.charaX[1],</v>
      </c>
      <c r="E55" s="5" t="str">
        <f>IF(E56="",
"];",IF('Chapter 0 (Input)'!F53="",
""""&amp;"null"&amp;""""&amp;",",
""""&amp;'Chapter 0 (Input)'!F53&amp;""""&amp;",")&amp;$V55)</f>
        <v>"null",</v>
      </c>
      <c r="F55" s="5" t="str">
        <f>IF(F56="",
"];",IF('Chapter 0 (Input)'!G53="",
""""&amp;"null"&amp;""""&amp;",",
"personnages."&amp;
VLOOKUP('Chapter 0 (Input)'!G53,$N$2:$O$13,2,FALSE)&amp;
"[" &amp;
VLOOKUP('Chapter 0 (Input)'!H53, $Q$2:$R$13,2,FALSE) &amp;
"],")&amp;$V55)</f>
        <v>"null",</v>
      </c>
      <c r="G55" s="4" t="str">
        <f>IF(G56="",
"];",IF('Chapter 0 (Input)'!I53="",
""""&amp;"null"&amp;""""&amp;",",
"locations."&amp;
'Chapter 0 (Input)'!I53&amp;",")&amp;$V55)</f>
        <v>locations.dorm,</v>
      </c>
      <c r="H55" s="4" t="str">
        <f>IF(H56="",
"];",IF('Chapter 0 (Input)'!J53="",
"-1"&amp;",",
'Chapter 0 (Input)'!J53&amp;",")&amp;$V55)</f>
        <v>-1,</v>
      </c>
      <c r="I55" s="4" t="str">
        <f>IF(I56="",
"];",IF('Chapter 0 (Input)'!K53="",
"0"&amp;",",
'Chapter 0 (Input)'!K53&amp;",")&amp;$V55)</f>
        <v>0,</v>
      </c>
      <c r="J55" s="4" t="str">
        <f>IF(J56="",
"];",IF('Chapter 0 (Input)'!L53="",
"-1"&amp;",",
'Chapter 0 (Input)'!L53&amp;",")&amp;$V55)</f>
        <v>-1,</v>
      </c>
      <c r="K55" s="4" t="str">
        <f>IF(K56="",
"];",IF('Chapter 0 (Input)'!M53="",
"-1"&amp;",",
'Chapter 0 (Input)'!M53&amp;",")&amp;$V55)</f>
        <v>-1,</v>
      </c>
      <c r="L55" s="4" t="str">
        <f>IF(L56="",
"];",IF('Chapter 0 (Input)'!N53="",
"-1"&amp;",",
'Chapter 0 (Input)'!N53&amp;",")&amp;$V55)</f>
        <v>-1,</v>
      </c>
      <c r="M55" s="4" t="str">
        <f>IF(M56="",
"];",IF('Chapter 0 (Input)'!O53="",
"-1"&amp;",",
'Chapter 0 (Input)'!O53&amp;",")&amp;$V55)</f>
        <v>-1,</v>
      </c>
      <c r="N55" s="4" t="str">
        <f>IF(N56="",
"];",IF('Chapter 0 (Input)'!P53="",
"-1"&amp;",",
'Chapter 0 (Input)'!P53&amp;",")&amp;$V55)</f>
        <v>-1,</v>
      </c>
      <c r="O55" s="4" t="str">
        <f>IF(O56="",
"];",IF('Chapter 0 (Input)'!Q53="",
""""&amp;"null"&amp;""""&amp;",",
""""&amp;'Chapter 0 (Input)'!Q53&amp;""""&amp;",")&amp;$V55)</f>
        <v>"null",</v>
      </c>
      <c r="P55" s="4" t="str">
        <f>IF(P56="",
"];",IF('Chapter 0 (Input)'!R53="",
""""&amp;"null"&amp;""""&amp;",",
""""&amp;'Chapter 0 (Input)'!R53&amp;""""&amp;",")&amp;$V55)</f>
        <v>"null",</v>
      </c>
      <c r="Q55" s="4" t="str">
        <f>IF(Q56="",
"];",IF('Chapter 0 (Input)'!S53="",
""""&amp;"null"&amp;""""&amp;",",
""""&amp;'Chapter 0 (Input)'!S53&amp;""""&amp;",")&amp;$V55)</f>
        <v>"null",</v>
      </c>
      <c r="R55" s="4" t="str">
        <f>IF(R56="",
"];",IF('Chapter 0 (Input)'!T53="",
"0"&amp;",",
'Chapter 0 (Input)'!T53&amp;",")&amp;$V55)</f>
        <v>0,</v>
      </c>
      <c r="S55" s="4" t="str">
        <f t="shared" si="5"/>
        <v>false,</v>
      </c>
      <c r="T55" s="4" t="str">
        <f>IF(T56="",
"];",IF('Chapter 0 (Input)'!V53="",
"-1"&amp;",",
'Chapter 0 (Input)'!V53&amp;",")&amp;$V55)</f>
        <v>-1,</v>
      </c>
      <c r="U55" s="4" t="str">
        <f>IF(U56="",
"];",IF('Chapter 0 (Input)'!W53="",
"-1"&amp;",",
'Chapter 0 (Input)'!W53&amp;",")&amp;$V55)</f>
        <v>-1,</v>
      </c>
      <c r="V55" s="22" t="str">
        <f>'Chapter 0 (Input)'!Z53</f>
        <v/>
      </c>
    </row>
    <row r="56" spans="1:22" ht="10.15" x14ac:dyDescent="0.2">
      <c r="A56" s="16">
        <f t="shared" si="7"/>
        <v>30</v>
      </c>
      <c r="B56" s="5" t="str">
        <f>IF(B57="",
"];",
IF('Chapter 0 (Input)'!B54="",
""""&amp;"null"&amp;""""&amp;",",
""""&amp;'Chapter 0 (Input)'!B54&amp;""""&amp;",")&amp;$V56)</f>
        <v xml:space="preserve">"Of course, I understand.",//30 </v>
      </c>
      <c r="C56" s="5" t="str">
        <f>IF(C57="",
"];",IF('Chapter 0 (Input)'!C54="",
""""&amp;"null"&amp;""""&amp;",",
""""&amp;'Chapter 0 (Input)'!C54&amp;""""&amp;",")&amp;$V56)</f>
        <v xml:space="preserve">"null",//30 </v>
      </c>
      <c r="D56" s="5" t="str">
        <f>IF(D57="",
"];",IF('Chapter 0 (Input)'!D54="",
""""&amp;"null"&amp;""""&amp;",",
"personnages."&amp;
VLOOKUP('Chapter 0 (Input)'!D54,$N$2:$O$13,2,FALSE)&amp;
"[" &amp;
VLOOKUP('Chapter 0 (Input)'!E54,$Q$2:$R$13,2,FALSE) &amp;
"],")&amp;$V56)</f>
        <v xml:space="preserve">personnages.charaX[1],//30 </v>
      </c>
      <c r="E56" s="5" t="str">
        <f>IF(E57="",
"];",IF('Chapter 0 (Input)'!F54="",
""""&amp;"null"&amp;""""&amp;",",
""""&amp;'Chapter 0 (Input)'!F54&amp;""""&amp;",")&amp;$V56)</f>
        <v xml:space="preserve">"null",//30 </v>
      </c>
      <c r="F56" s="5" t="str">
        <f>IF(F57="",
"];",IF('Chapter 0 (Input)'!G54="",
""""&amp;"null"&amp;""""&amp;",",
"personnages."&amp;
VLOOKUP('Chapter 0 (Input)'!G54,$N$2:$O$13,2,FALSE)&amp;
"[" &amp;
VLOOKUP('Chapter 0 (Input)'!H54, $Q$2:$R$13,2,FALSE) &amp;
"],")&amp;$V56)</f>
        <v xml:space="preserve">"null",//30 </v>
      </c>
      <c r="G56" s="4" t="str">
        <f>IF(G57="",
"];",IF('Chapter 0 (Input)'!I54="",
""""&amp;"null"&amp;""""&amp;",",
"locations."&amp;
'Chapter 0 (Input)'!I54&amp;",")&amp;$V56)</f>
        <v xml:space="preserve">locations.dorm,//30 </v>
      </c>
      <c r="H56" s="4" t="str">
        <f>IF(H57="",
"];",IF('Chapter 0 (Input)'!J54="",
"-1"&amp;",",
'Chapter 0 (Input)'!J54&amp;",")&amp;$V56)</f>
        <v xml:space="preserve">-1,//30 </v>
      </c>
      <c r="I56" s="4" t="str">
        <f>IF(I57="",
"];",IF('Chapter 0 (Input)'!K54="",
"0"&amp;",",
'Chapter 0 (Input)'!K54&amp;",")&amp;$V56)</f>
        <v xml:space="preserve">0,//30 </v>
      </c>
      <c r="J56" s="4" t="str">
        <f>IF(J57="",
"];",IF('Chapter 0 (Input)'!L54="",
"-1"&amp;",",
'Chapter 0 (Input)'!L54&amp;",")&amp;$V56)</f>
        <v xml:space="preserve">-1,//30 </v>
      </c>
      <c r="K56" s="4" t="str">
        <f>IF(K57="",
"];",IF('Chapter 0 (Input)'!M54="",
"-1"&amp;",",
'Chapter 0 (Input)'!M54&amp;",")&amp;$V56)</f>
        <v xml:space="preserve">-1,//30 </v>
      </c>
      <c r="L56" s="4" t="str">
        <f>IF(L57="",
"];",IF('Chapter 0 (Input)'!N54="",
"-1"&amp;",",
'Chapter 0 (Input)'!N54&amp;",")&amp;$V56)</f>
        <v xml:space="preserve">-1,//30 </v>
      </c>
      <c r="M56" s="4" t="str">
        <f>IF(M57="",
"];",IF('Chapter 0 (Input)'!O54="",
"-1"&amp;",",
'Chapter 0 (Input)'!O54&amp;",")&amp;$V56)</f>
        <v xml:space="preserve">-1,//30 </v>
      </c>
      <c r="N56" s="4" t="str">
        <f>IF(N57="",
"];",IF('Chapter 0 (Input)'!P54="",
"-1"&amp;",",
'Chapter 0 (Input)'!P54&amp;",")&amp;$V56)</f>
        <v xml:space="preserve">-1,//30 </v>
      </c>
      <c r="O56" s="4" t="str">
        <f>IF(O57="",
"];",IF('Chapter 0 (Input)'!Q54="",
""""&amp;"null"&amp;""""&amp;",",
""""&amp;'Chapter 0 (Input)'!Q54&amp;""""&amp;",")&amp;$V56)</f>
        <v xml:space="preserve">"null",//30 </v>
      </c>
      <c r="P56" s="4" t="str">
        <f>IF(P57="",
"];",IF('Chapter 0 (Input)'!R54="",
""""&amp;"null"&amp;""""&amp;",",
""""&amp;'Chapter 0 (Input)'!R54&amp;""""&amp;",")&amp;$V56)</f>
        <v xml:space="preserve">"null",//30 </v>
      </c>
      <c r="Q56" s="4" t="str">
        <f>IF(Q57="",
"];",IF('Chapter 0 (Input)'!S54="",
""""&amp;"null"&amp;""""&amp;",",
""""&amp;'Chapter 0 (Input)'!S54&amp;""""&amp;",")&amp;$V56)</f>
        <v xml:space="preserve">"null",//30 </v>
      </c>
      <c r="R56" s="4" t="str">
        <f>IF(R57="",
"];",IF('Chapter 0 (Input)'!T54="",
"0"&amp;",",
'Chapter 0 (Input)'!T54&amp;",")&amp;$V56)</f>
        <v xml:space="preserve">0,//30 </v>
      </c>
      <c r="S56" s="4" t="str">
        <f t="shared" si="5"/>
        <v xml:space="preserve">false,//30 </v>
      </c>
      <c r="T56" s="4" t="str">
        <f>IF(T57="",
"];",IF('Chapter 0 (Input)'!V54="",
"-1"&amp;",",
'Chapter 0 (Input)'!V54&amp;",")&amp;$V56)</f>
        <v xml:space="preserve">-1,//30 </v>
      </c>
      <c r="U56" s="4" t="str">
        <f>IF(U57="",
"];",IF('Chapter 0 (Input)'!W54="",
"-1"&amp;",",
'Chapter 0 (Input)'!W54&amp;",")&amp;$V56)</f>
        <v xml:space="preserve">-1,//30 </v>
      </c>
      <c r="V56" s="22" t="str">
        <f>'Chapter 0 (Input)'!Z54</f>
        <v xml:space="preserve">//30 </v>
      </c>
    </row>
    <row r="57" spans="1:22" ht="10.15" x14ac:dyDescent="0.2">
      <c r="A57" s="16">
        <f t="shared" si="7"/>
        <v>31</v>
      </c>
      <c r="B57" s="5" t="str">
        <f>IF(B58="",
"];",
IF('Chapter 0 (Input)'!B55="",
""""&amp;"null"&amp;""""&amp;",",
""""&amp;'Chapter 0 (Input)'!B55&amp;""""&amp;",")&amp;$V57)</f>
        <v>"Click here to submit",//31 Choose your name Form</v>
      </c>
      <c r="C57" s="5" t="str">
        <f>IF(C58="",
"];",IF('Chapter 0 (Input)'!C55="",
""""&amp;"null"&amp;""""&amp;",",
""""&amp;'Chapter 0 (Input)'!C55&amp;""""&amp;",")&amp;$V57)</f>
        <v>"null",//31 Choose your name Form</v>
      </c>
      <c r="D57" s="5" t="str">
        <f>IF(D58="",
"];",IF('Chapter 0 (Input)'!D55="",
""""&amp;"null"&amp;""""&amp;",",
"personnages."&amp;
VLOOKUP('Chapter 0 (Input)'!D55,$N$2:$O$13,2,FALSE)&amp;
"[" &amp;
VLOOKUP('Chapter 0 (Input)'!E55,$Q$2:$R$13,2,FALSE) &amp;
"],")&amp;$V57)</f>
        <v>"null",//31 Choose your name Form</v>
      </c>
      <c r="E57" s="5" t="str">
        <f>IF(E58="",
"];",IF('Chapter 0 (Input)'!F55="",
""""&amp;"null"&amp;""""&amp;",",
""""&amp;'Chapter 0 (Input)'!F55&amp;""""&amp;",")&amp;$V57)</f>
        <v>"null",//31 Choose your name Form</v>
      </c>
      <c r="F57" s="5" t="str">
        <f>IF(F58="",
"];",IF('Chapter 0 (Input)'!G55="",
""""&amp;"null"&amp;""""&amp;",",
"personnages."&amp;
VLOOKUP('Chapter 0 (Input)'!G55,$N$2:$O$13,2,FALSE)&amp;
"[" &amp;
VLOOKUP('Chapter 0 (Input)'!H55, $Q$2:$R$13,2,FALSE) &amp;
"],")&amp;$V57)</f>
        <v>"null",//31 Choose your name Form</v>
      </c>
      <c r="G57" s="4" t="str">
        <f>IF(G58="",
"];",IF('Chapter 0 (Input)'!I55="",
""""&amp;"null"&amp;""""&amp;",",
"locations."&amp;
'Chapter 0 (Input)'!I55&amp;",")&amp;$V57)</f>
        <v>locations.dorm,//31 Choose your name Form</v>
      </c>
      <c r="H57" s="4" t="str">
        <f>IF(H58="",
"];",IF('Chapter 0 (Input)'!J55="",
"-1"&amp;",",
'Chapter 0 (Input)'!J55&amp;",")&amp;$V57)</f>
        <v>-31,//31 Choose your name Form</v>
      </c>
      <c r="I57" s="4" t="str">
        <f>IF(I58="",
"];",IF('Chapter 0 (Input)'!K55="",
"0"&amp;",",
'Chapter 0 (Input)'!K55&amp;",")&amp;$V57)</f>
        <v>0,//31 Choose your name Form</v>
      </c>
      <c r="J57" s="4" t="str">
        <f>IF(J58="",
"];",IF('Chapter 0 (Input)'!L55="",
"-1"&amp;",",
'Chapter 0 (Input)'!L55&amp;",")&amp;$V57)</f>
        <v>-1,//31 Choose your name Form</v>
      </c>
      <c r="K57" s="4" t="str">
        <f>IF(K58="",
"];",IF('Chapter 0 (Input)'!M55="",
"-1"&amp;",",
'Chapter 0 (Input)'!M55&amp;",")&amp;$V57)</f>
        <v>-1,//31 Choose your name Form</v>
      </c>
      <c r="L57" s="4" t="str">
        <f>IF(L58="",
"];",IF('Chapter 0 (Input)'!N55="",
"-1"&amp;",",
'Chapter 0 (Input)'!N55&amp;",")&amp;$V57)</f>
        <v>-1,//31 Choose your name Form</v>
      </c>
      <c r="M57" s="4" t="str">
        <f>IF(M58="",
"];",IF('Chapter 0 (Input)'!O55="",
"-1"&amp;",",
'Chapter 0 (Input)'!O55&amp;",")&amp;$V57)</f>
        <v>-1,//31 Choose your name Form</v>
      </c>
      <c r="N57" s="4" t="str">
        <f>IF(N58="",
"];",IF('Chapter 0 (Input)'!P55="",
"-1"&amp;",",
'Chapter 0 (Input)'!P55&amp;",")&amp;$V57)</f>
        <v>-1,//31 Choose your name Form</v>
      </c>
      <c r="O57" s="4" t="str">
        <f>IF(O58="",
"];",IF('Chapter 0 (Input)'!Q55="",
""""&amp;"null"&amp;""""&amp;",",
""""&amp;'Chapter 0 (Input)'!Q55&amp;""""&amp;",")&amp;$V57)</f>
        <v>"null",//31 Choose your name Form</v>
      </c>
      <c r="P57" s="4" t="str">
        <f>IF(P58="",
"];",IF('Chapter 0 (Input)'!R55="",
""""&amp;"null"&amp;""""&amp;",",
""""&amp;'Chapter 0 (Input)'!R55&amp;""""&amp;",")&amp;$V57)</f>
        <v>"null",//31 Choose your name Form</v>
      </c>
      <c r="Q57" s="4" t="str">
        <f>IF(Q58="",
"];",IF('Chapter 0 (Input)'!S55="",
""""&amp;"null"&amp;""""&amp;",",
""""&amp;'Chapter 0 (Input)'!S55&amp;""""&amp;",")&amp;$V57)</f>
        <v>"null",//31 Choose your name Form</v>
      </c>
      <c r="R57" s="4" t="str">
        <f>IF(R58="",
"];",IF('Chapter 0 (Input)'!T55="",
"0"&amp;",",
'Chapter 0 (Input)'!T55&amp;",")&amp;$V57)</f>
        <v>0,//31 Choose your name Form</v>
      </c>
      <c r="S57" s="4" t="str">
        <f t="shared" si="5"/>
        <v>false,//31 Choose your name Form</v>
      </c>
      <c r="T57" s="4" t="str">
        <f>IF(T58="",
"];",IF('Chapter 0 (Input)'!V55="",
"-1"&amp;",",
'Chapter 0 (Input)'!V55&amp;",")&amp;$V57)</f>
        <v>-1,//31 Choose your name Form</v>
      </c>
      <c r="U57" s="4" t="str">
        <f>IF(U58="",
"];",IF('Chapter 0 (Input)'!W55="",
"-1"&amp;",",
'Chapter 0 (Input)'!W55&amp;",")&amp;$V57)</f>
        <v>-1,//31 Choose your name Form</v>
      </c>
      <c r="V57" s="22" t="str">
        <f>'Chapter 0 (Input)'!Z55</f>
        <v>//31 Choose your name Form</v>
      </c>
    </row>
    <row r="58" spans="1:22" ht="10.15" x14ac:dyDescent="0.2">
      <c r="A58" s="16">
        <f t="shared" si="7"/>
        <v>32</v>
      </c>
      <c r="B58" s="5" t="str">
        <f>IF(B59="",
"];",
IF('Chapter 0 (Input)'!B56="",
""""&amp;"null"&amp;""""&amp;",",
""""&amp;'Chapter 0 (Input)'!B56&amp;""""&amp;",")&amp;$V58)</f>
        <v>"(That was the weirdest medical form I have ever filled out...)",</v>
      </c>
      <c r="C58" s="5" t="str">
        <f>IF(C59="",
"];",IF('Chapter 0 (Input)'!C56="",
""""&amp;"null"&amp;""""&amp;",",
""""&amp;'Chapter 0 (Input)'!C56&amp;""""&amp;",")&amp;$V58)</f>
        <v>"Thanks! All the paperwork is now done!",</v>
      </c>
      <c r="D58" s="5" t="str">
        <f>IF(D59="",
"];",IF('Chapter 0 (Input)'!D56="",
""""&amp;"null"&amp;""""&amp;",",
"personnages."&amp;
VLOOKUP('Chapter 0 (Input)'!D56,$N$2:$O$13,2,FALSE)&amp;
"[" &amp;
VLOOKUP('Chapter 0 (Input)'!E56,$Q$2:$R$13,2,FALSE) &amp;
"],")&amp;$V58)</f>
        <v>personnages.charaX[1],</v>
      </c>
      <c r="E58" s="5" t="str">
        <f>IF(E59="",
"];",IF('Chapter 0 (Input)'!F56="",
""""&amp;"null"&amp;""""&amp;",",
""""&amp;'Chapter 0 (Input)'!F56&amp;""""&amp;",")&amp;$V58)</f>
        <v>"null",</v>
      </c>
      <c r="F58" s="5" t="str">
        <f>IF(F59="",
"];",IF('Chapter 0 (Input)'!G56="",
""""&amp;"null"&amp;""""&amp;",",
"personnages."&amp;
VLOOKUP('Chapter 0 (Input)'!G56,$N$2:$O$13,2,FALSE)&amp;
"[" &amp;
VLOOKUP('Chapter 0 (Input)'!H56, $Q$2:$R$13,2,FALSE) &amp;
"],")&amp;$V58)</f>
        <v>"null",</v>
      </c>
      <c r="G58" s="4" t="str">
        <f>IF(G59="",
"];",IF('Chapter 0 (Input)'!I56="",
""""&amp;"null"&amp;""""&amp;",",
"locations."&amp;
'Chapter 0 (Input)'!I56&amp;",")&amp;$V58)</f>
        <v>locations.dorm,</v>
      </c>
      <c r="H58" s="4" t="str">
        <f>IF(H59="",
"];",IF('Chapter 0 (Input)'!J56="",
"-1"&amp;",",
'Chapter 0 (Input)'!J56&amp;",")&amp;$V58)</f>
        <v>-1,</v>
      </c>
      <c r="I58" s="4" t="str">
        <f>IF(I59="",
"];",IF('Chapter 0 (Input)'!K56="",
"0"&amp;",",
'Chapter 0 (Input)'!K56&amp;",")&amp;$V58)</f>
        <v>0,</v>
      </c>
      <c r="J58" s="4" t="str">
        <f>IF(J59="",
"];",IF('Chapter 0 (Input)'!L56="",
"-1"&amp;",",
'Chapter 0 (Input)'!L56&amp;",")&amp;$V58)</f>
        <v>-1,</v>
      </c>
      <c r="K58" s="4" t="str">
        <f>IF(K59="",
"];",IF('Chapter 0 (Input)'!M56="",
"-1"&amp;",",
'Chapter 0 (Input)'!M56&amp;",")&amp;$V58)</f>
        <v>-1,</v>
      </c>
      <c r="L58" s="4" t="str">
        <f>IF(L59="",
"];",IF('Chapter 0 (Input)'!N56="",
"-1"&amp;",",
'Chapter 0 (Input)'!N56&amp;",")&amp;$V58)</f>
        <v>-1,</v>
      </c>
      <c r="M58" s="4" t="str">
        <f>IF(M59="",
"];",IF('Chapter 0 (Input)'!O56="",
"-1"&amp;",",
'Chapter 0 (Input)'!O56&amp;",")&amp;$V58)</f>
        <v>-1,</v>
      </c>
      <c r="N58" s="4" t="str">
        <f>IF(N59="",
"];",IF('Chapter 0 (Input)'!P56="",
"-1"&amp;",",
'Chapter 0 (Input)'!P56&amp;",")&amp;$V58)</f>
        <v>-1,</v>
      </c>
      <c r="O58" s="4" t="str">
        <f>IF(O59="",
"];",IF('Chapter 0 (Input)'!Q56="",
""""&amp;"null"&amp;""""&amp;",",
""""&amp;'Chapter 0 (Input)'!Q56&amp;""""&amp;",")&amp;$V58)</f>
        <v>"null",</v>
      </c>
      <c r="P58" s="4" t="str">
        <f>IF(P59="",
"];",IF('Chapter 0 (Input)'!R56="",
""""&amp;"null"&amp;""""&amp;",",
""""&amp;'Chapter 0 (Input)'!R56&amp;""""&amp;",")&amp;$V58)</f>
        <v>"null",</v>
      </c>
      <c r="Q58" s="4" t="str">
        <f>IF(Q59="",
"];",IF('Chapter 0 (Input)'!S56="",
""""&amp;"null"&amp;""""&amp;",",
""""&amp;'Chapter 0 (Input)'!S56&amp;""""&amp;",")&amp;$V58)</f>
        <v>"null",</v>
      </c>
      <c r="R58" s="4" t="str">
        <f>IF(R59="",
"];",IF('Chapter 0 (Input)'!T56="",
"0"&amp;",",
'Chapter 0 (Input)'!T56&amp;",")&amp;$V58)</f>
        <v>0,</v>
      </c>
      <c r="S58" s="4" t="str">
        <f t="shared" si="5"/>
        <v>false,</v>
      </c>
      <c r="T58" s="4" t="str">
        <f>IF(T59="",
"];",IF('Chapter 0 (Input)'!V56="",
"-1"&amp;",",
'Chapter 0 (Input)'!V56&amp;",")&amp;$V58)</f>
        <v>-1,</v>
      </c>
      <c r="U58" s="4" t="str">
        <f>IF(U59="",
"];",IF('Chapter 0 (Input)'!W56="",
"-1"&amp;",",
'Chapter 0 (Input)'!W56&amp;",")&amp;$V58)</f>
        <v>-1,</v>
      </c>
      <c r="V58" s="22" t="str">
        <f>'Chapter 0 (Input)'!Z56</f>
        <v/>
      </c>
    </row>
    <row r="59" spans="1:22" ht="10.15" x14ac:dyDescent="0.2">
      <c r="A59" s="16">
        <f t="shared" si="7"/>
        <v>33</v>
      </c>
      <c r="B59" s="5" t="str">
        <f>IF(B60="",
"];",
IF('Chapter 0 (Input)'!B57="",
""""&amp;"null"&amp;""""&amp;",",
""""&amp;'Chapter 0 (Input)'!B57&amp;""""&amp;",")&amp;$V59)</f>
        <v>"(Next)",</v>
      </c>
      <c r="C59" s="5" t="str">
        <f>IF(C60="",
"];",IF('Chapter 0 (Input)'!C57="",
""""&amp;"null"&amp;""""&amp;",",
""""&amp;'Chapter 0 (Input)'!C57&amp;""""&amp;",")&amp;$V59)</f>
        <v>"Now that you know where your dorm is, try exploring the school a little.",</v>
      </c>
      <c r="D59" s="5" t="str">
        <f>IF(D60="",
"];",IF('Chapter 0 (Input)'!D57="",
""""&amp;"null"&amp;""""&amp;",",
"personnages."&amp;
VLOOKUP('Chapter 0 (Input)'!D57,$N$2:$O$13,2,FALSE)&amp;
"[" &amp;
VLOOKUP('Chapter 0 (Input)'!E57,$Q$2:$R$13,2,FALSE) &amp;
"],")&amp;$V59)</f>
        <v>personnages.charaX[0],</v>
      </c>
      <c r="E59" s="5" t="str">
        <f>IF(E60="",
"];",IF('Chapter 0 (Input)'!F57="",
""""&amp;"null"&amp;""""&amp;",",
""""&amp;'Chapter 0 (Input)'!F57&amp;""""&amp;",")&amp;$V59)</f>
        <v>"null",</v>
      </c>
      <c r="F59" s="5" t="str">
        <f>IF(F60="",
"];",IF('Chapter 0 (Input)'!G57="",
""""&amp;"null"&amp;""""&amp;",",
"personnages."&amp;
VLOOKUP('Chapter 0 (Input)'!G57,$N$2:$O$13,2,FALSE)&amp;
"[" &amp;
VLOOKUP('Chapter 0 (Input)'!H57, $Q$2:$R$13,2,FALSE) &amp;
"],")&amp;$V59)</f>
        <v>"null",</v>
      </c>
      <c r="G59" s="4" t="str">
        <f>IF(G60="",
"];",IF('Chapter 0 (Input)'!I57="",
""""&amp;"null"&amp;""""&amp;",",
"locations."&amp;
'Chapter 0 (Input)'!I57&amp;",")&amp;$V59)</f>
        <v>locations.dorm,</v>
      </c>
      <c r="H59" s="4" t="str">
        <f>IF(H60="",
"];",IF('Chapter 0 (Input)'!J57="",
"-1"&amp;",",
'Chapter 0 (Input)'!J57&amp;",")&amp;$V59)</f>
        <v>-1,</v>
      </c>
      <c r="I59" s="4" t="str">
        <f>IF(I60="",
"];",IF('Chapter 0 (Input)'!K57="",
"0"&amp;",",
'Chapter 0 (Input)'!K57&amp;",")&amp;$V59)</f>
        <v>0,</v>
      </c>
      <c r="J59" s="4" t="str">
        <f>IF(J60="",
"];",IF('Chapter 0 (Input)'!L57="",
"-1"&amp;",",
'Chapter 0 (Input)'!L57&amp;",")&amp;$V59)</f>
        <v>-1,</v>
      </c>
      <c r="K59" s="4" t="str">
        <f>IF(K60="",
"];",IF('Chapter 0 (Input)'!M57="",
"-1"&amp;",",
'Chapter 0 (Input)'!M57&amp;",")&amp;$V59)</f>
        <v>-1,</v>
      </c>
      <c r="L59" s="4" t="str">
        <f>IF(L60="",
"];",IF('Chapter 0 (Input)'!N57="",
"-1"&amp;",",
'Chapter 0 (Input)'!N57&amp;",")&amp;$V59)</f>
        <v>-1,</v>
      </c>
      <c r="M59" s="4" t="str">
        <f>IF(M60="",
"];",IF('Chapter 0 (Input)'!O57="",
"-1"&amp;",",
'Chapter 0 (Input)'!O57&amp;",")&amp;$V59)</f>
        <v>-1,</v>
      </c>
      <c r="N59" s="4" t="str">
        <f>IF(N60="",
"];",IF('Chapter 0 (Input)'!P57="",
"-1"&amp;",",
'Chapter 0 (Input)'!P57&amp;",")&amp;$V59)</f>
        <v>-1,</v>
      </c>
      <c r="O59" s="4" t="str">
        <f>IF(O60="",
"];",IF('Chapter 0 (Input)'!Q57="",
""""&amp;"null"&amp;""""&amp;",",
""""&amp;'Chapter 0 (Input)'!Q57&amp;""""&amp;",")&amp;$V59)</f>
        <v>"null",</v>
      </c>
      <c r="P59" s="4" t="str">
        <f>IF(P60="",
"];",IF('Chapter 0 (Input)'!R57="",
""""&amp;"null"&amp;""""&amp;",",
""""&amp;'Chapter 0 (Input)'!R57&amp;""""&amp;",")&amp;$V59)</f>
        <v>"null",</v>
      </c>
      <c r="Q59" s="4" t="str">
        <f>IF(Q60="",
"];",IF('Chapter 0 (Input)'!S57="",
""""&amp;"null"&amp;""""&amp;",",
""""&amp;'Chapter 0 (Input)'!S57&amp;""""&amp;",")&amp;$V59)</f>
        <v>"null",</v>
      </c>
      <c r="R59" s="4" t="str">
        <f>IF(R60="",
"];",IF('Chapter 0 (Input)'!T57="",
"0"&amp;",",
'Chapter 0 (Input)'!T57&amp;",")&amp;$V59)</f>
        <v>0,</v>
      </c>
      <c r="S59" s="4" t="str">
        <f t="shared" si="5"/>
        <v>false,</v>
      </c>
      <c r="T59" s="4" t="str">
        <f>IF(T60="",
"];",IF('Chapter 0 (Input)'!V57="",
"-1"&amp;",",
'Chapter 0 (Input)'!V57&amp;",")&amp;$V59)</f>
        <v>-1,</v>
      </c>
      <c r="U59" s="4" t="str">
        <f>IF(U60="",
"];",IF('Chapter 0 (Input)'!W57="",
"-1"&amp;",",
'Chapter 0 (Input)'!W57&amp;",")&amp;$V59)</f>
        <v>-1,</v>
      </c>
      <c r="V59" s="22" t="str">
        <f>'Chapter 0 (Input)'!Z57</f>
        <v/>
      </c>
    </row>
    <row r="60" spans="1:22" ht="10.15" x14ac:dyDescent="0.2">
      <c r="A60" s="16">
        <f t="shared" si="7"/>
        <v>34</v>
      </c>
      <c r="B60" s="5" t="str">
        <f>IF(B61="",
"];",
IF('Chapter 0 (Input)'!B58="",
""""&amp;"null"&amp;""""&amp;",",
""""&amp;'Chapter 0 (Input)'!B58&amp;""""&amp;",")&amp;$V60)</f>
        <v>"Alright!",</v>
      </c>
      <c r="C60" s="5" t="str">
        <f>IF(C61="",
"];",IF('Chapter 0 (Input)'!C58="",
""""&amp;"null"&amp;""""&amp;",",
""""&amp;'Chapter 0 (Input)'!C58&amp;""""&amp;",")&amp;$V60)</f>
        <v>"I’ll be waiting for you in the hallway.",</v>
      </c>
      <c r="D60" s="5" t="str">
        <f>IF(D61="",
"];",IF('Chapter 0 (Input)'!D58="",
""""&amp;"null"&amp;""""&amp;",",
"personnages."&amp;
VLOOKUP('Chapter 0 (Input)'!D58,$N$2:$O$13,2,FALSE)&amp;
"[" &amp;
VLOOKUP('Chapter 0 (Input)'!E58,$Q$2:$R$13,2,FALSE) &amp;
"],")&amp;$V60)</f>
        <v>personnages.charaX[0],</v>
      </c>
      <c r="E60" s="5" t="str">
        <f>IF(E61="",
"];",IF('Chapter 0 (Input)'!F58="",
""""&amp;"null"&amp;""""&amp;",",
""""&amp;'Chapter 0 (Input)'!F58&amp;""""&amp;",")&amp;$V60)</f>
        <v>"null",</v>
      </c>
      <c r="F60" s="5" t="str">
        <f>IF(F61="",
"];",IF('Chapter 0 (Input)'!G58="",
""""&amp;"null"&amp;""""&amp;",",
"personnages."&amp;
VLOOKUP('Chapter 0 (Input)'!G58,$N$2:$O$13,2,FALSE)&amp;
"[" &amp;
VLOOKUP('Chapter 0 (Input)'!H58, $Q$2:$R$13,2,FALSE) &amp;
"],")&amp;$V60)</f>
        <v>"null",</v>
      </c>
      <c r="G60" s="4" t="str">
        <f>IF(G61="",
"];",IF('Chapter 0 (Input)'!I58="",
""""&amp;"null"&amp;""""&amp;",",
"locations."&amp;
'Chapter 0 (Input)'!I58&amp;",")&amp;$V60)</f>
        <v>locations.dorm,</v>
      </c>
      <c r="H60" s="4" t="str">
        <f>IF(H61="",
"];",IF('Chapter 0 (Input)'!J58="",
"-1"&amp;",",
'Chapter 0 (Input)'!J58&amp;",")&amp;$V60)</f>
        <v>-1,</v>
      </c>
      <c r="I60" s="4" t="str">
        <f>IF(I61="",
"];",IF('Chapter 0 (Input)'!K58="",
"0"&amp;",",
'Chapter 0 (Input)'!K58&amp;",")&amp;$V60)</f>
        <v>0,</v>
      </c>
      <c r="J60" s="4" t="str">
        <f>IF(J61="",
"];",IF('Chapter 0 (Input)'!L58="",
"-1"&amp;",",
'Chapter 0 (Input)'!L58&amp;",")&amp;$V60)</f>
        <v>-1,</v>
      </c>
      <c r="K60" s="4" t="str">
        <f>IF(K61="",
"];",IF('Chapter 0 (Input)'!M58="",
"-1"&amp;",",
'Chapter 0 (Input)'!M58&amp;",")&amp;$V60)</f>
        <v>-1,</v>
      </c>
      <c r="L60" s="4" t="str">
        <f>IF(L61="",
"];",IF('Chapter 0 (Input)'!N58="",
"-1"&amp;",",
'Chapter 0 (Input)'!N58&amp;",")&amp;$V60)</f>
        <v>-1,</v>
      </c>
      <c r="M60" s="4" t="str">
        <f>IF(M61="",
"];",IF('Chapter 0 (Input)'!O58="",
"-1"&amp;",",
'Chapter 0 (Input)'!O58&amp;",")&amp;$V60)</f>
        <v>-1,</v>
      </c>
      <c r="N60" s="4" t="str">
        <f>IF(N61="",
"];",IF('Chapter 0 (Input)'!P58="",
"-1"&amp;",",
'Chapter 0 (Input)'!P58&amp;",")&amp;$V60)</f>
        <v>-1,</v>
      </c>
      <c r="O60" s="4" t="str">
        <f>IF(O61="",
"];",IF('Chapter 0 (Input)'!Q58="",
""""&amp;"null"&amp;""""&amp;",",
""""&amp;'Chapter 0 (Input)'!Q58&amp;""""&amp;",")&amp;$V60)</f>
        <v>"null",</v>
      </c>
      <c r="P60" s="4" t="str">
        <f>IF(P61="",
"];",IF('Chapter 0 (Input)'!R58="",
""""&amp;"null"&amp;""""&amp;",",
""""&amp;'Chapter 0 (Input)'!R58&amp;""""&amp;",")&amp;$V60)</f>
        <v>"null",</v>
      </c>
      <c r="Q60" s="4" t="str">
        <f>IF(Q61="",
"];",IF('Chapter 0 (Input)'!S58="",
""""&amp;"null"&amp;""""&amp;",",
""""&amp;'Chapter 0 (Input)'!S58&amp;""""&amp;",")&amp;$V60)</f>
        <v>"null",</v>
      </c>
      <c r="R60" s="4" t="str">
        <f>IF(R61="",
"];",IF('Chapter 0 (Input)'!T58="",
"0"&amp;",",
'Chapter 0 (Input)'!T58&amp;",")&amp;$V60)</f>
        <v>0,</v>
      </c>
      <c r="S60" s="4" t="str">
        <f t="shared" si="5"/>
        <v>false,</v>
      </c>
      <c r="T60" s="4" t="str">
        <f>IF(T61="",
"];",IF('Chapter 0 (Input)'!V58="",
"-1"&amp;",",
'Chapter 0 (Input)'!V58&amp;",")&amp;$V60)</f>
        <v>-1,</v>
      </c>
      <c r="U60" s="4" t="str">
        <f>IF(U61="",
"];",IF('Chapter 0 (Input)'!W58="",
"-1"&amp;",",
'Chapter 0 (Input)'!W58&amp;",")&amp;$V60)</f>
        <v>-1,</v>
      </c>
      <c r="V60" s="22" t="str">
        <f>'Chapter 0 (Input)'!Z58</f>
        <v/>
      </c>
    </row>
    <row r="61" spans="1:22" ht="10.15" x14ac:dyDescent="0.2">
      <c r="A61" s="16">
        <f t="shared" si="7"/>
        <v>35</v>
      </c>
      <c r="B61" s="5" t="str">
        <f>IF(B62="",
"];",
IF('Chapter 0 (Input)'!B59="",
""""&amp;"null"&amp;""""&amp;",",
""""&amp;'Chapter 0 (Input)'!B59&amp;""""&amp;",")&amp;$V61)</f>
        <v xml:space="preserve">"(Once you are done exploring, click here to proceed)",//35 </v>
      </c>
      <c r="C61" s="5" t="str">
        <f>IF(C62="",
"];",IF('Chapter 0 (Input)'!C59="",
""""&amp;"null"&amp;""""&amp;",",
""""&amp;'Chapter 0 (Input)'!C59&amp;""""&amp;",")&amp;$V61)</f>
        <v xml:space="preserve">"null",//35 </v>
      </c>
      <c r="D61" s="5" t="str">
        <f>IF(D62="",
"];",IF('Chapter 0 (Input)'!D59="",
""""&amp;"null"&amp;""""&amp;",",
"personnages."&amp;
VLOOKUP('Chapter 0 (Input)'!D59,$N$2:$O$13,2,FALSE)&amp;
"[" &amp;
VLOOKUP('Chapter 0 (Input)'!E59,$Q$2:$R$13,2,FALSE) &amp;
"],")&amp;$V61)</f>
        <v xml:space="preserve">"null",//35 </v>
      </c>
      <c r="E61" s="5" t="str">
        <f>IF(E62="",
"];",IF('Chapter 0 (Input)'!F59="",
""""&amp;"null"&amp;""""&amp;",",
""""&amp;'Chapter 0 (Input)'!F59&amp;""""&amp;",")&amp;$V61)</f>
        <v xml:space="preserve">"null",//35 </v>
      </c>
      <c r="F61" s="5" t="str">
        <f>IF(F62="",
"];",IF('Chapter 0 (Input)'!G59="",
""""&amp;"null"&amp;""""&amp;",",
"personnages."&amp;
VLOOKUP('Chapter 0 (Input)'!G59,$N$2:$O$13,2,FALSE)&amp;
"[" &amp;
VLOOKUP('Chapter 0 (Input)'!H59, $Q$2:$R$13,2,FALSE) &amp;
"],")&amp;$V61)</f>
        <v xml:space="preserve">"null",//35 </v>
      </c>
      <c r="G61" s="4" t="str">
        <f>IF(G62="",
"];",IF('Chapter 0 (Input)'!I59="",
""""&amp;"null"&amp;""""&amp;",",
"locations."&amp;
'Chapter 0 (Input)'!I59&amp;",")&amp;$V61)</f>
        <v xml:space="preserve">locations.dorm,//35 </v>
      </c>
      <c r="H61" s="4" t="str">
        <f>IF(H62="",
"];",IF('Chapter 0 (Input)'!J59="",
"-1"&amp;",",
'Chapter 0 (Input)'!J59&amp;",")&amp;$V61)</f>
        <v xml:space="preserve">-2,//35 </v>
      </c>
      <c r="I61" s="4" t="str">
        <f>IF(I62="",
"];",IF('Chapter 0 (Input)'!K59="",
"0"&amp;",",
'Chapter 0 (Input)'!K59&amp;",")&amp;$V61)</f>
        <v xml:space="preserve">0,//35 </v>
      </c>
      <c r="J61" s="4" t="str">
        <f>IF(J62="",
"];",IF('Chapter 0 (Input)'!L59="",
"-1"&amp;",",
'Chapter 0 (Input)'!L59&amp;",")&amp;$V61)</f>
        <v xml:space="preserve">-1,//35 </v>
      </c>
      <c r="K61" s="4" t="str">
        <f>IF(K62="",
"];",IF('Chapter 0 (Input)'!M59="",
"-1"&amp;",",
'Chapter 0 (Input)'!M59&amp;",")&amp;$V61)</f>
        <v xml:space="preserve">-1,//35 </v>
      </c>
      <c r="L61" s="4" t="str">
        <f>IF(L62="",
"];",IF('Chapter 0 (Input)'!N59="",
"-1"&amp;",",
'Chapter 0 (Input)'!N59&amp;",")&amp;$V61)</f>
        <v xml:space="preserve">-1,//35 </v>
      </c>
      <c r="M61" s="4" t="str">
        <f>IF(M62="",
"];",IF('Chapter 0 (Input)'!O59="",
"-1"&amp;",",
'Chapter 0 (Input)'!O59&amp;",")&amp;$V61)</f>
        <v xml:space="preserve">-1,//35 </v>
      </c>
      <c r="N61" s="4" t="str">
        <f>IF(N62="",
"];",IF('Chapter 0 (Input)'!P59="",
"-1"&amp;",",
'Chapter 0 (Input)'!P59&amp;",")&amp;$V61)</f>
        <v xml:space="preserve">-1,//35 </v>
      </c>
      <c r="O61" s="4" t="str">
        <f>IF(O62="",
"];",IF('Chapter 0 (Input)'!Q59="",
""""&amp;"null"&amp;""""&amp;",",
""""&amp;'Chapter 0 (Input)'!Q59&amp;""""&amp;",")&amp;$V61)</f>
        <v xml:space="preserve">"New Objective: Explore the School!",//35 </v>
      </c>
      <c r="P61" s="4" t="str">
        <f>IF(P62="",
"];",IF('Chapter 0 (Input)'!R59="",
""""&amp;"null"&amp;""""&amp;",",
""""&amp;'Chapter 0 (Input)'!R59&amp;""""&amp;",")&amp;$V61)</f>
        <v xml:space="preserve">"null",//35 </v>
      </c>
      <c r="Q61" s="4" t="str">
        <f>IF(Q62="",
"];",IF('Chapter 0 (Input)'!S59="",
""""&amp;"null"&amp;""""&amp;",",
""""&amp;'Chapter 0 (Input)'!S59&amp;""""&amp;",")&amp;$V61)</f>
        <v xml:space="preserve">"null",//35 </v>
      </c>
      <c r="R61" s="4" t="str">
        <f>IF(R62="",
"];",IF('Chapter 0 (Input)'!T59="",
"0"&amp;",",
'Chapter 0 (Input)'!T59&amp;",")&amp;$V61)</f>
        <v xml:space="preserve">0,//35 </v>
      </c>
      <c r="S61" s="4" t="str">
        <f t="shared" si="5"/>
        <v xml:space="preserve">false,//35 </v>
      </c>
      <c r="T61" s="4" t="str">
        <f>IF(T62="",
"];",IF('Chapter 0 (Input)'!V59="",
"-1"&amp;",",
'Chapter 0 (Input)'!V59&amp;",")&amp;$V61)</f>
        <v xml:space="preserve">-1,//35 </v>
      </c>
      <c r="U61" s="4" t="str">
        <f>IF(U62="",
"];",IF('Chapter 0 (Input)'!W59="",
"-1"&amp;",",
'Chapter 0 (Input)'!W59&amp;",")&amp;$V61)</f>
        <v xml:space="preserve">-1,//35 </v>
      </c>
      <c r="V61" s="22" t="str">
        <f>'Chapter 0 (Input)'!Z59</f>
        <v xml:space="preserve">//35 </v>
      </c>
    </row>
    <row r="62" spans="1:22" ht="10.15" x14ac:dyDescent="0.2">
      <c r="A62" s="16">
        <f t="shared" si="7"/>
        <v>36</v>
      </c>
      <c r="B62" s="5" t="str">
        <f>IF(B63="",
"];",
IF('Chapter 0 (Input)'!B60="",
""""&amp;"null"&amp;""""&amp;",",
""""&amp;'Chapter 0 (Input)'!B60&amp;""""&amp;",")&amp;$V62)</f>
        <v>"*Pant* Why do I feel so tired?",</v>
      </c>
      <c r="C62" s="5" t="str">
        <f>IF(C63="",
"];",IF('Chapter 0 (Input)'!C60="",
""""&amp;"null"&amp;""""&amp;",",
""""&amp;'Chapter 0 (Input)'!C60&amp;""""&amp;",")&amp;$V62)</f>
        <v>"Hi again!",</v>
      </c>
      <c r="D62" s="5" t="str">
        <f>IF(D63="",
"];",IF('Chapter 0 (Input)'!D60="",
""""&amp;"null"&amp;""""&amp;",",
"personnages."&amp;
VLOOKUP('Chapter 0 (Input)'!D60,$N$2:$O$13,2,FALSE)&amp;
"[" &amp;
VLOOKUP('Chapter 0 (Input)'!E60,$Q$2:$R$13,2,FALSE) &amp;
"],")&amp;$V62)</f>
        <v>personnages.charaX[1],</v>
      </c>
      <c r="E62" s="5" t="str">
        <f>IF(E63="",
"];",IF('Chapter 0 (Input)'!F60="",
""""&amp;"null"&amp;""""&amp;",",
""""&amp;'Chapter 0 (Input)'!F60&amp;""""&amp;",")&amp;$V62)</f>
        <v>"null",</v>
      </c>
      <c r="F62" s="5" t="str">
        <f>IF(F63="",
"];",IF('Chapter 0 (Input)'!G60="",
""""&amp;"null"&amp;""""&amp;",",
"personnages."&amp;
VLOOKUP('Chapter 0 (Input)'!G60,$N$2:$O$13,2,FALSE)&amp;
"[" &amp;
VLOOKUP('Chapter 0 (Input)'!H60, $Q$2:$R$13,2,FALSE) &amp;
"],")&amp;$V62)</f>
        <v>"null",</v>
      </c>
      <c r="G62" s="4" t="str">
        <f>IF(G63="",
"];",IF('Chapter 0 (Input)'!I60="",
""""&amp;"null"&amp;""""&amp;",",
"locations."&amp;
'Chapter 0 (Input)'!I60&amp;",")&amp;$V62)</f>
        <v>locations.dorm,</v>
      </c>
      <c r="H62" s="4" t="str">
        <f>IF(H63="",
"];",IF('Chapter 0 (Input)'!J60="",
"-1"&amp;",",
'Chapter 0 (Input)'!J60&amp;",")&amp;$V62)</f>
        <v>-1,</v>
      </c>
      <c r="I62" s="4" t="str">
        <f>IF(I63="",
"];",IF('Chapter 0 (Input)'!K60="",
"0"&amp;",",
'Chapter 0 (Input)'!K60&amp;",")&amp;$V62)</f>
        <v>0,</v>
      </c>
      <c r="J62" s="4" t="str">
        <f>IF(J63="",
"];",IF('Chapter 0 (Input)'!L60="",
"-1"&amp;",",
'Chapter 0 (Input)'!L60&amp;",")&amp;$V62)</f>
        <v>-1,</v>
      </c>
      <c r="K62" s="4" t="str">
        <f>IF(K63="",
"];",IF('Chapter 0 (Input)'!M60="",
"-1"&amp;",",
'Chapter 0 (Input)'!M60&amp;",")&amp;$V62)</f>
        <v>-1,</v>
      </c>
      <c r="L62" s="4" t="str">
        <f>IF(L63="",
"];",IF('Chapter 0 (Input)'!N60="",
"-1"&amp;",",
'Chapter 0 (Input)'!N60&amp;",")&amp;$V62)</f>
        <v>-1,</v>
      </c>
      <c r="M62" s="4" t="str">
        <f>IF(M63="",
"];",IF('Chapter 0 (Input)'!O60="",
"-1"&amp;",",
'Chapter 0 (Input)'!O60&amp;",")&amp;$V62)</f>
        <v>-1,</v>
      </c>
      <c r="N62" s="4" t="str">
        <f>IF(N63="",
"];",IF('Chapter 0 (Input)'!P60="",
"-1"&amp;",",
'Chapter 0 (Input)'!P60&amp;",")&amp;$V62)</f>
        <v>-1,</v>
      </c>
      <c r="O62" s="4" t="str">
        <f>IF(O63="",
"];",IF('Chapter 0 (Input)'!Q60="",
""""&amp;"null"&amp;""""&amp;",",
""""&amp;'Chapter 0 (Input)'!Q60&amp;""""&amp;",")&amp;$V62)</f>
        <v>"null",</v>
      </c>
      <c r="P62" s="4" t="str">
        <f>IF(P63="",
"];",IF('Chapter 0 (Input)'!R60="",
""""&amp;"null"&amp;""""&amp;",",
""""&amp;'Chapter 0 (Input)'!R60&amp;""""&amp;",")&amp;$V62)</f>
        <v>"null",</v>
      </c>
      <c r="Q62" s="4" t="str">
        <f>IF(Q63="",
"];",IF('Chapter 0 (Input)'!S60="",
""""&amp;"null"&amp;""""&amp;",",
""""&amp;'Chapter 0 (Input)'!S60&amp;""""&amp;",")&amp;$V62)</f>
        <v>"null",</v>
      </c>
      <c r="R62" s="4" t="str">
        <f>IF(R63="",
"];",IF('Chapter 0 (Input)'!T60="",
"0"&amp;",",
'Chapter 0 (Input)'!T60&amp;",")&amp;$V62)</f>
        <v>0,</v>
      </c>
      <c r="S62" s="4" t="str">
        <f t="shared" si="5"/>
        <v>false,</v>
      </c>
      <c r="T62" s="4" t="str">
        <f>IF(T63="",
"];",IF('Chapter 0 (Input)'!V60="",
"-1"&amp;",",
'Chapter 0 (Input)'!V60&amp;",")&amp;$V62)</f>
        <v>-1,</v>
      </c>
      <c r="U62" s="4" t="str">
        <f>IF(U63="",
"];",IF('Chapter 0 (Input)'!W60="",
"-1"&amp;",",
'Chapter 0 (Input)'!W60&amp;",")&amp;$V62)</f>
        <v>-1,</v>
      </c>
      <c r="V62" s="22" t="str">
        <f>'Chapter 0 (Input)'!Z60</f>
        <v/>
      </c>
    </row>
    <row r="63" spans="1:22" ht="10.15" x14ac:dyDescent="0.2">
      <c r="A63" s="16">
        <f t="shared" si="7"/>
        <v>37</v>
      </c>
      <c r="B63" s="5" t="str">
        <f>IF(B64="",
"];",
IF('Chapter 0 (Input)'!B61="",
""""&amp;"null"&amp;""""&amp;",",
""""&amp;'Chapter 0 (Input)'!B61&amp;""""&amp;",")&amp;$V63)</f>
        <v>"(Next)",</v>
      </c>
      <c r="C63" s="5" t="str">
        <f>IF(C64="",
"];",IF('Chapter 0 (Input)'!C61="",
""""&amp;"null"&amp;""""&amp;",",
""""&amp;'Chapter 0 (Input)'!C61&amp;""""&amp;",")&amp;$V63)</f>
        <v>"Oh! I forgot to tell you about energy.",</v>
      </c>
      <c r="D63" s="5" t="str">
        <f>IF(D64="",
"];",IF('Chapter 0 (Input)'!D61="",
""""&amp;"null"&amp;""""&amp;",",
"personnages."&amp;
VLOOKUP('Chapter 0 (Input)'!D61,$N$2:$O$13,2,FALSE)&amp;
"[" &amp;
VLOOKUP('Chapter 0 (Input)'!E61,$Q$2:$R$13,2,FALSE) &amp;
"],")&amp;$V63)</f>
        <v>personnages.charaX[0],</v>
      </c>
      <c r="E63" s="5" t="str">
        <f>IF(E64="",
"];",IF('Chapter 0 (Input)'!F61="",
""""&amp;"null"&amp;""""&amp;",",
""""&amp;'Chapter 0 (Input)'!F61&amp;""""&amp;",")&amp;$V63)</f>
        <v>"null",</v>
      </c>
      <c r="F63" s="5" t="str">
        <f>IF(F64="",
"];",IF('Chapter 0 (Input)'!G61="",
""""&amp;"null"&amp;""""&amp;",",
"personnages."&amp;
VLOOKUP('Chapter 0 (Input)'!G61,$N$2:$O$13,2,FALSE)&amp;
"[" &amp;
VLOOKUP('Chapter 0 (Input)'!H61, $Q$2:$R$13,2,FALSE) &amp;
"],")&amp;$V63)</f>
        <v>"null",</v>
      </c>
      <c r="G63" s="4" t="str">
        <f>IF(G64="",
"];",IF('Chapter 0 (Input)'!I61="",
""""&amp;"null"&amp;""""&amp;",",
"locations."&amp;
'Chapter 0 (Input)'!I61&amp;",")&amp;$V63)</f>
        <v>locations.dorm,</v>
      </c>
      <c r="H63" s="4" t="str">
        <f>IF(H64="",
"];",IF('Chapter 0 (Input)'!J61="",
"-1"&amp;",",
'Chapter 0 (Input)'!J61&amp;",")&amp;$V63)</f>
        <v>-1,</v>
      </c>
      <c r="I63" s="4" t="str">
        <f>IF(I64="",
"];",IF('Chapter 0 (Input)'!K61="",
"0"&amp;",",
'Chapter 0 (Input)'!K61&amp;",")&amp;$V63)</f>
        <v>0,</v>
      </c>
      <c r="J63" s="4" t="str">
        <f>IF(J64="",
"];",IF('Chapter 0 (Input)'!L61="",
"-1"&amp;",",
'Chapter 0 (Input)'!L61&amp;",")&amp;$V63)</f>
        <v>-1,</v>
      </c>
      <c r="K63" s="4" t="str">
        <f>IF(K64="",
"];",IF('Chapter 0 (Input)'!M61="",
"-1"&amp;",",
'Chapter 0 (Input)'!M61&amp;",")&amp;$V63)</f>
        <v>-1,</v>
      </c>
      <c r="L63" s="4" t="str">
        <f>IF(L64="",
"];",IF('Chapter 0 (Input)'!N61="",
"-1"&amp;",",
'Chapter 0 (Input)'!N61&amp;",")&amp;$V63)</f>
        <v>-1,</v>
      </c>
      <c r="M63" s="4" t="str">
        <f>IF(M64="",
"];",IF('Chapter 0 (Input)'!O61="",
"-1"&amp;",",
'Chapter 0 (Input)'!O61&amp;",")&amp;$V63)</f>
        <v>-1,</v>
      </c>
      <c r="N63" s="4" t="str">
        <f>IF(N64="",
"];",IF('Chapter 0 (Input)'!P61="",
"-1"&amp;",",
'Chapter 0 (Input)'!P61&amp;",")&amp;$V63)</f>
        <v>-1,</v>
      </c>
      <c r="O63" s="4" t="str">
        <f>IF(O64="",
"];",IF('Chapter 0 (Input)'!Q61="",
""""&amp;"null"&amp;""""&amp;",",
""""&amp;'Chapter 0 (Input)'!Q61&amp;""""&amp;",")&amp;$V63)</f>
        <v>"null",</v>
      </c>
      <c r="P63" s="4" t="str">
        <f>IF(P64="",
"];",IF('Chapter 0 (Input)'!R61="",
""""&amp;"null"&amp;""""&amp;",",
""""&amp;'Chapter 0 (Input)'!R61&amp;""""&amp;",")&amp;$V63)</f>
        <v>"null",</v>
      </c>
      <c r="Q63" s="4" t="str">
        <f>IF(Q64="",
"];",IF('Chapter 0 (Input)'!S61="",
""""&amp;"null"&amp;""""&amp;",",
""""&amp;'Chapter 0 (Input)'!S61&amp;""""&amp;",")&amp;$V63)</f>
        <v>"null",</v>
      </c>
      <c r="R63" s="4" t="str">
        <f>IF(R64="",
"];",IF('Chapter 0 (Input)'!T61="",
"0"&amp;",",
'Chapter 0 (Input)'!T61&amp;",")&amp;$V63)</f>
        <v>0,</v>
      </c>
      <c r="S63" s="4" t="str">
        <f t="shared" si="5"/>
        <v>false,</v>
      </c>
      <c r="T63" s="4" t="str">
        <f>IF(T64="",
"];",IF('Chapter 0 (Input)'!V61="",
"-1"&amp;",",
'Chapter 0 (Input)'!V61&amp;",")&amp;$V63)</f>
        <v>-1,</v>
      </c>
      <c r="U63" s="4" t="str">
        <f>IF(U64="",
"];",IF('Chapter 0 (Input)'!W61="",
"-1"&amp;",",
'Chapter 0 (Input)'!W61&amp;",")&amp;$V63)</f>
        <v>-1,</v>
      </c>
      <c r="V63" s="22" t="str">
        <f>'Chapter 0 (Input)'!Z61</f>
        <v/>
      </c>
    </row>
    <row r="64" spans="1:22" ht="10.15" x14ac:dyDescent="0.2">
      <c r="A64" s="16">
        <f t="shared" si="7"/>
        <v>38</v>
      </c>
      <c r="B64" s="5" t="str">
        <f>IF(B65="",
"];",
IF('Chapter 0 (Input)'!B62="",
""""&amp;"null"&amp;""""&amp;",",
""""&amp;'Chapter 0 (Input)'!B62&amp;""""&amp;",")&amp;$V64)</f>
        <v>"(Next)",</v>
      </c>
      <c r="C64" s="5" t="str">
        <f>IF(C65="",
"];",IF('Chapter 0 (Input)'!C62="",
""""&amp;"null"&amp;""""&amp;",",
""""&amp;'Chapter 0 (Input)'!C62&amp;""""&amp;",")&amp;$V64)</f>
        <v>"Each movement you make around the school will take out one energy point from your total energy.",</v>
      </c>
      <c r="D64" s="5" t="str">
        <f>IF(D65="",
"];",IF('Chapter 0 (Input)'!D62="",
""""&amp;"null"&amp;""""&amp;",",
"personnages."&amp;
VLOOKUP('Chapter 0 (Input)'!D62,$N$2:$O$13,2,FALSE)&amp;
"[" &amp;
VLOOKUP('Chapter 0 (Input)'!E62,$Q$2:$R$13,2,FALSE) &amp;
"],")&amp;$V64)</f>
        <v>personnages.charaX[0],</v>
      </c>
      <c r="E64" s="5" t="str">
        <f>IF(E65="",
"];",IF('Chapter 0 (Input)'!F62="",
""""&amp;"null"&amp;""""&amp;",",
""""&amp;'Chapter 0 (Input)'!F62&amp;""""&amp;",")&amp;$V64)</f>
        <v>"null",</v>
      </c>
      <c r="F64" s="5" t="str">
        <f>IF(F65="",
"];",IF('Chapter 0 (Input)'!G62="",
""""&amp;"null"&amp;""""&amp;",",
"personnages."&amp;
VLOOKUP('Chapter 0 (Input)'!G62,$N$2:$O$13,2,FALSE)&amp;
"[" &amp;
VLOOKUP('Chapter 0 (Input)'!H62, $Q$2:$R$13,2,FALSE) &amp;
"],")&amp;$V64)</f>
        <v>"null",</v>
      </c>
      <c r="G64" s="4" t="str">
        <f>IF(G65="",
"];",IF('Chapter 0 (Input)'!I62="",
""""&amp;"null"&amp;""""&amp;",",
"locations."&amp;
'Chapter 0 (Input)'!I62&amp;",")&amp;$V64)</f>
        <v>locations.dorm,</v>
      </c>
      <c r="H64" s="4" t="str">
        <f>IF(H65="",
"];",IF('Chapter 0 (Input)'!J62="",
"-1"&amp;",",
'Chapter 0 (Input)'!J62&amp;",")&amp;$V64)</f>
        <v>-1,</v>
      </c>
      <c r="I64" s="4" t="str">
        <f>IF(I65="",
"];",IF('Chapter 0 (Input)'!K62="",
"0"&amp;",",
'Chapter 0 (Input)'!K62&amp;",")&amp;$V64)</f>
        <v>0,</v>
      </c>
      <c r="J64" s="4" t="str">
        <f>IF(J65="",
"];",IF('Chapter 0 (Input)'!L62="",
"-1"&amp;",",
'Chapter 0 (Input)'!L62&amp;",")&amp;$V64)</f>
        <v>-1,</v>
      </c>
      <c r="K64" s="4" t="str">
        <f>IF(K65="",
"];",IF('Chapter 0 (Input)'!M62="",
"-1"&amp;",",
'Chapter 0 (Input)'!M62&amp;",")&amp;$V64)</f>
        <v>-1,</v>
      </c>
      <c r="L64" s="4" t="str">
        <f>IF(L65="",
"];",IF('Chapter 0 (Input)'!N62="",
"-1"&amp;",",
'Chapter 0 (Input)'!N62&amp;",")&amp;$V64)</f>
        <v>-1,</v>
      </c>
      <c r="M64" s="4" t="str">
        <f>IF(M65="",
"];",IF('Chapter 0 (Input)'!O62="",
"-1"&amp;",",
'Chapter 0 (Input)'!O62&amp;",")&amp;$V64)</f>
        <v>-1,</v>
      </c>
      <c r="N64" s="4" t="str">
        <f>IF(N65="",
"];",IF('Chapter 0 (Input)'!P62="",
"-1"&amp;",",
'Chapter 0 (Input)'!P62&amp;",")&amp;$V64)</f>
        <v>-1,</v>
      </c>
      <c r="O64" s="4" t="str">
        <f>IF(O65="",
"];",IF('Chapter 0 (Input)'!Q62="",
""""&amp;"null"&amp;""""&amp;",",
""""&amp;'Chapter 0 (Input)'!Q62&amp;""""&amp;",")&amp;$V64)</f>
        <v>"null",</v>
      </c>
      <c r="P64" s="4" t="str">
        <f>IF(P65="",
"];",IF('Chapter 0 (Input)'!R62="",
""""&amp;"null"&amp;""""&amp;",",
""""&amp;'Chapter 0 (Input)'!R62&amp;""""&amp;",")&amp;$V64)</f>
        <v>"null",</v>
      </c>
      <c r="Q64" s="4" t="str">
        <f>IF(Q65="",
"];",IF('Chapter 0 (Input)'!S62="",
""""&amp;"null"&amp;""""&amp;",",
""""&amp;'Chapter 0 (Input)'!S62&amp;""""&amp;",")&amp;$V64)</f>
        <v>"null",</v>
      </c>
      <c r="R64" s="4" t="str">
        <f>IF(R65="",
"];",IF('Chapter 0 (Input)'!T62="",
"0"&amp;",",
'Chapter 0 (Input)'!T62&amp;",")&amp;$V64)</f>
        <v>0,</v>
      </c>
      <c r="S64" s="4" t="str">
        <f t="shared" si="5"/>
        <v>false,</v>
      </c>
      <c r="T64" s="4" t="str">
        <f>IF(T65="",
"];",IF('Chapter 0 (Input)'!V62="",
"-1"&amp;",",
'Chapter 0 (Input)'!V62&amp;",")&amp;$V64)</f>
        <v>-1,</v>
      </c>
      <c r="U64" s="4" t="str">
        <f>IF(U65="",
"];",IF('Chapter 0 (Input)'!W62="",
"-1"&amp;",",
'Chapter 0 (Input)'!W62&amp;",")&amp;$V64)</f>
        <v>-1,</v>
      </c>
      <c r="V64" s="22" t="str">
        <f>'Chapter 0 (Input)'!Z62</f>
        <v/>
      </c>
    </row>
    <row r="65" spans="1:22" ht="10.15" x14ac:dyDescent="0.2">
      <c r="A65" s="16">
        <f t="shared" si="7"/>
        <v>39</v>
      </c>
      <c r="B65" s="5" t="str">
        <f>IF(B66="",
"];",
IF('Chapter 0 (Input)'!B63="",
""""&amp;"null"&amp;""""&amp;",",
""""&amp;'Chapter 0 (Input)'!B63&amp;""""&amp;",")&amp;$V65)</f>
        <v>"Nice!",</v>
      </c>
      <c r="C65" s="5" t="str">
        <f>IF(C66="",
"];",IF('Chapter 0 (Input)'!C63="",
""""&amp;"null"&amp;""""&amp;",",
""""&amp;'Chapter 0 (Input)'!C63&amp;""""&amp;",")&amp;$V65)</f>
        <v>"Each day you log in, you’ll automatically receive 10 energy points.",</v>
      </c>
      <c r="D65" s="5" t="str">
        <f>IF(D66="",
"];",IF('Chapter 0 (Input)'!D63="",
""""&amp;"null"&amp;""""&amp;",",
"personnages."&amp;
VLOOKUP('Chapter 0 (Input)'!D63,$N$2:$O$13,2,FALSE)&amp;
"[" &amp;
VLOOKUP('Chapter 0 (Input)'!E63,$Q$2:$R$13,2,FALSE) &amp;
"],")&amp;$V65)</f>
        <v>personnages.charaX[0],</v>
      </c>
      <c r="E65" s="5" t="str">
        <f>IF(E66="",
"];",IF('Chapter 0 (Input)'!F63="",
""""&amp;"null"&amp;""""&amp;",",
""""&amp;'Chapter 0 (Input)'!F63&amp;""""&amp;",")&amp;$V65)</f>
        <v>"null",</v>
      </c>
      <c r="F65" s="5" t="str">
        <f>IF(F66="",
"];",IF('Chapter 0 (Input)'!G63="",
""""&amp;"null"&amp;""""&amp;",",
"personnages."&amp;
VLOOKUP('Chapter 0 (Input)'!G63,$N$2:$O$13,2,FALSE)&amp;
"[" &amp;
VLOOKUP('Chapter 0 (Input)'!H63, $Q$2:$R$13,2,FALSE) &amp;
"],")&amp;$V65)</f>
        <v>"null",</v>
      </c>
      <c r="G65" s="4" t="str">
        <f>IF(G66="",
"];",IF('Chapter 0 (Input)'!I63="",
""""&amp;"null"&amp;""""&amp;",",
"locations."&amp;
'Chapter 0 (Input)'!I63&amp;",")&amp;$V65)</f>
        <v>locations.dorm,</v>
      </c>
      <c r="H65" s="4" t="str">
        <f>IF(H66="",
"];",IF('Chapter 0 (Input)'!J63="",
"-1"&amp;",",
'Chapter 0 (Input)'!J63&amp;",")&amp;$V65)</f>
        <v>-1,</v>
      </c>
      <c r="I65" s="4" t="str">
        <f>IF(I66="",
"];",IF('Chapter 0 (Input)'!K63="",
"0"&amp;",",
'Chapter 0 (Input)'!K63&amp;",")&amp;$V65)</f>
        <v>0,</v>
      </c>
      <c r="J65" s="4" t="str">
        <f>IF(J66="",
"];",IF('Chapter 0 (Input)'!L63="",
"-1"&amp;",",
'Chapter 0 (Input)'!L63&amp;",")&amp;$V65)</f>
        <v>-1,</v>
      </c>
      <c r="K65" s="4" t="str">
        <f>IF(K66="",
"];",IF('Chapter 0 (Input)'!M63="",
"-1"&amp;",",
'Chapter 0 (Input)'!M63&amp;",")&amp;$V65)</f>
        <v>-1,</v>
      </c>
      <c r="L65" s="4" t="str">
        <f>IF(L66="",
"];",IF('Chapter 0 (Input)'!N63="",
"-1"&amp;",",
'Chapter 0 (Input)'!N63&amp;",")&amp;$V65)</f>
        <v>-1,</v>
      </c>
      <c r="M65" s="4" t="str">
        <f>IF(M66="",
"];",IF('Chapter 0 (Input)'!O63="",
"-1"&amp;",",
'Chapter 0 (Input)'!O63&amp;",")&amp;$V65)</f>
        <v>-1,</v>
      </c>
      <c r="N65" s="4" t="str">
        <f>IF(N66="",
"];",IF('Chapter 0 (Input)'!P63="",
"-1"&amp;",",
'Chapter 0 (Input)'!P63&amp;",")&amp;$V65)</f>
        <v>-1,</v>
      </c>
      <c r="O65" s="4" t="str">
        <f>IF(O66="",
"];",IF('Chapter 0 (Input)'!Q63="",
""""&amp;"null"&amp;""""&amp;",",
""""&amp;'Chapter 0 (Input)'!Q63&amp;""""&amp;",")&amp;$V65)</f>
        <v>"null",</v>
      </c>
      <c r="P65" s="4" t="str">
        <f>IF(P66="",
"];",IF('Chapter 0 (Input)'!R63="",
""""&amp;"null"&amp;""""&amp;",",
""""&amp;'Chapter 0 (Input)'!R63&amp;""""&amp;",")&amp;$V65)</f>
        <v>"null",</v>
      </c>
      <c r="Q65" s="4" t="str">
        <f>IF(Q66="",
"];",IF('Chapter 0 (Input)'!S63="",
""""&amp;"null"&amp;""""&amp;",",
""""&amp;'Chapter 0 (Input)'!S63&amp;""""&amp;",")&amp;$V65)</f>
        <v>"null",</v>
      </c>
      <c r="R65" s="4" t="str">
        <f>IF(R66="",
"];",IF('Chapter 0 (Input)'!T63="",
"0"&amp;",",
'Chapter 0 (Input)'!T63&amp;",")&amp;$V65)</f>
        <v>0,</v>
      </c>
      <c r="S65" s="4" t="str">
        <f t="shared" si="5"/>
        <v>false,</v>
      </c>
      <c r="T65" s="4" t="str">
        <f>IF(T66="",
"];",IF('Chapter 0 (Input)'!V63="",
"-1"&amp;",",
'Chapter 0 (Input)'!V63&amp;",")&amp;$V65)</f>
        <v>-1,</v>
      </c>
      <c r="U65" s="4" t="str">
        <f>IF(U66="",
"];",IF('Chapter 0 (Input)'!W63="",
"-1"&amp;",",
'Chapter 0 (Input)'!W63&amp;",")&amp;$V65)</f>
        <v>-1,</v>
      </c>
      <c r="V65" s="22" t="str">
        <f>'Chapter 0 (Input)'!Z63</f>
        <v/>
      </c>
    </row>
    <row r="66" spans="1:22" ht="10.15" x14ac:dyDescent="0.2">
      <c r="A66" s="16">
        <f t="shared" si="7"/>
        <v>40</v>
      </c>
      <c r="B66" s="5" t="str">
        <f>IF(B67="",
"];",
IF('Chapter 0 (Input)'!B64="",
""""&amp;"null"&amp;""""&amp;",",
""""&amp;'Chapter 0 (Input)'!B64&amp;""""&amp;",")&amp;$V66)</f>
        <v xml:space="preserve">"That sounds awesome!",//40 </v>
      </c>
      <c r="C66" s="5" t="str">
        <f>IF(C67="",
"];",IF('Chapter 0 (Input)'!C64="",
""""&amp;"null"&amp;""""&amp;",",
""""&amp;'Chapter 0 (Input)'!C64&amp;""""&amp;",")&amp;$V66)</f>
        <v xml:space="preserve">"Plus, the more days in a row you log in, the more energy points you will receive. If you log in two days in a row, you’ll get 15 points. If you log in three days in a row, you’ll get 20 points. Four days in a row is 25 points and five days in a row is a whopping 30 points!",//40 </v>
      </c>
      <c r="D66" s="5" t="str">
        <f>IF(D67="",
"];",IF('Chapter 0 (Input)'!D64="",
""""&amp;"null"&amp;""""&amp;",",
"personnages."&amp;
VLOOKUP('Chapter 0 (Input)'!D64,$N$2:$O$13,2,FALSE)&amp;
"[" &amp;
VLOOKUP('Chapter 0 (Input)'!E64,$Q$2:$R$13,2,FALSE) &amp;
"],")&amp;$V66)</f>
        <v xml:space="preserve">personnages.charaX[1],//40 </v>
      </c>
      <c r="E66" s="5" t="str">
        <f>IF(E67="",
"];",IF('Chapter 0 (Input)'!F64="",
""""&amp;"null"&amp;""""&amp;",",
""""&amp;'Chapter 0 (Input)'!F64&amp;""""&amp;",")&amp;$V66)</f>
        <v xml:space="preserve">"null",//40 </v>
      </c>
      <c r="F66" s="5" t="str">
        <f>IF(F67="",
"];",IF('Chapter 0 (Input)'!G64="",
""""&amp;"null"&amp;""""&amp;",",
"personnages."&amp;
VLOOKUP('Chapter 0 (Input)'!G64,$N$2:$O$13,2,FALSE)&amp;
"[" &amp;
VLOOKUP('Chapter 0 (Input)'!H64, $Q$2:$R$13,2,FALSE) &amp;
"],")&amp;$V66)</f>
        <v xml:space="preserve">"null",//40 </v>
      </c>
      <c r="G66" s="4" t="str">
        <f>IF(G67="",
"];",IF('Chapter 0 (Input)'!I64="",
""""&amp;"null"&amp;""""&amp;",",
"locations."&amp;
'Chapter 0 (Input)'!I64&amp;",")&amp;$V66)</f>
        <v xml:space="preserve">locations.dorm,//40 </v>
      </c>
      <c r="H66" s="4" t="str">
        <f>IF(H67="",
"];",IF('Chapter 0 (Input)'!J64="",
"-1"&amp;",",
'Chapter 0 (Input)'!J64&amp;",")&amp;$V66)</f>
        <v xml:space="preserve">-1,//40 </v>
      </c>
      <c r="I66" s="4" t="str">
        <f>IF(I67="",
"];",IF('Chapter 0 (Input)'!K64="",
"0"&amp;",",
'Chapter 0 (Input)'!K64&amp;",")&amp;$V66)</f>
        <v xml:space="preserve">0,//40 </v>
      </c>
      <c r="J66" s="4" t="str">
        <f>IF(J67="",
"];",IF('Chapter 0 (Input)'!L64="",
"-1"&amp;",",
'Chapter 0 (Input)'!L64&amp;",")&amp;$V66)</f>
        <v xml:space="preserve">-1,//40 </v>
      </c>
      <c r="K66" s="4" t="str">
        <f>IF(K67="",
"];",IF('Chapter 0 (Input)'!M64="",
"-1"&amp;",",
'Chapter 0 (Input)'!M64&amp;",")&amp;$V66)</f>
        <v xml:space="preserve">-1,//40 </v>
      </c>
      <c r="L66" s="4" t="str">
        <f>IF(L67="",
"];",IF('Chapter 0 (Input)'!N64="",
"-1"&amp;",",
'Chapter 0 (Input)'!N64&amp;",")&amp;$V66)</f>
        <v xml:space="preserve">-1,//40 </v>
      </c>
      <c r="M66" s="4" t="str">
        <f>IF(M67="",
"];",IF('Chapter 0 (Input)'!O64="",
"-1"&amp;",",
'Chapter 0 (Input)'!O64&amp;",")&amp;$V66)</f>
        <v xml:space="preserve">-1,//40 </v>
      </c>
      <c r="N66" s="4" t="str">
        <f>IF(N67="",
"];",IF('Chapter 0 (Input)'!P64="",
"-1"&amp;",",
'Chapter 0 (Input)'!P64&amp;",")&amp;$V66)</f>
        <v xml:space="preserve">-1,//40 </v>
      </c>
      <c r="O66" s="4" t="str">
        <f>IF(O67="",
"];",IF('Chapter 0 (Input)'!Q64="",
""""&amp;"null"&amp;""""&amp;",",
""""&amp;'Chapter 0 (Input)'!Q64&amp;""""&amp;",")&amp;$V66)</f>
        <v xml:space="preserve">"null",//40 </v>
      </c>
      <c r="P66" s="4" t="str">
        <f>IF(P67="",
"];",IF('Chapter 0 (Input)'!R64="",
""""&amp;"null"&amp;""""&amp;",",
""""&amp;'Chapter 0 (Input)'!R64&amp;""""&amp;",")&amp;$V66)</f>
        <v xml:space="preserve">"null",//40 </v>
      </c>
      <c r="Q66" s="4" t="str">
        <f>IF(Q67="",
"];",IF('Chapter 0 (Input)'!S64="",
""""&amp;"null"&amp;""""&amp;",",
""""&amp;'Chapter 0 (Input)'!S64&amp;""""&amp;",")&amp;$V66)</f>
        <v xml:space="preserve">"null",//40 </v>
      </c>
      <c r="R66" s="4" t="str">
        <f>IF(R67="",
"];",IF('Chapter 0 (Input)'!T64="",
"0"&amp;",",
'Chapter 0 (Input)'!T64&amp;",")&amp;$V66)</f>
        <v xml:space="preserve">0,//40 </v>
      </c>
      <c r="S66" s="4" t="str">
        <f t="shared" si="5"/>
        <v xml:space="preserve">false,//40 </v>
      </c>
      <c r="T66" s="4" t="str">
        <f>IF(T67="",
"];",IF('Chapter 0 (Input)'!V64="",
"-1"&amp;",",
'Chapter 0 (Input)'!V64&amp;",")&amp;$V66)</f>
        <v xml:space="preserve">-1,//40 </v>
      </c>
      <c r="U66" s="4" t="str">
        <f>IF(U67="",
"];",IF('Chapter 0 (Input)'!W64="",
"-1"&amp;",",
'Chapter 0 (Input)'!W64&amp;",")&amp;$V66)</f>
        <v xml:space="preserve">-1,//40 </v>
      </c>
      <c r="V66" s="22" t="str">
        <f>'Chapter 0 (Input)'!Z64</f>
        <v xml:space="preserve">//40 </v>
      </c>
    </row>
    <row r="67" spans="1:22" ht="10.15" x14ac:dyDescent="0.2">
      <c r="A67" s="16">
        <f t="shared" si="7"/>
        <v>41</v>
      </c>
      <c r="B67" s="5" t="str">
        <f>IF(B68="",
"];",
IF('Chapter 0 (Input)'!B65="",
""""&amp;"null"&amp;""""&amp;",",
""""&amp;'Chapter 0 (Input)'!B65&amp;""""&amp;",")&amp;$V67)</f>
        <v>"I’ll make sure to remember that!",</v>
      </c>
      <c r="C67" s="5" t="str">
        <f>IF(C68="",
"];",IF('Chapter 0 (Input)'!C65="",
""""&amp;"null"&amp;""""&amp;",",
""""&amp;'Chapter 0 (Input)'!C65&amp;""""&amp;",")&amp;$V67)</f>
        <v>"Be careful! If you miss one day, you’ll go back to 10 points.",</v>
      </c>
      <c r="D67" s="5" t="str">
        <f>IF(D68="",
"];",IF('Chapter 0 (Input)'!D65="",
""""&amp;"null"&amp;""""&amp;",",
"personnages."&amp;
VLOOKUP('Chapter 0 (Input)'!D65,$N$2:$O$13,2,FALSE)&amp;
"[" &amp;
VLOOKUP('Chapter 0 (Input)'!E65,$Q$2:$R$13,2,FALSE) &amp;
"],")&amp;$V67)</f>
        <v>personnages.charaX[0],</v>
      </c>
      <c r="E67" s="5" t="str">
        <f>IF(E68="",
"];",IF('Chapter 0 (Input)'!F65="",
""""&amp;"null"&amp;""""&amp;",",
""""&amp;'Chapter 0 (Input)'!F65&amp;""""&amp;",")&amp;$V67)</f>
        <v>"null",</v>
      </c>
      <c r="F67" s="5" t="str">
        <f>IF(F68="",
"];",IF('Chapter 0 (Input)'!G65="",
""""&amp;"null"&amp;""""&amp;",",
"personnages."&amp;
VLOOKUP('Chapter 0 (Input)'!G65,$N$2:$O$13,2,FALSE)&amp;
"[" &amp;
VLOOKUP('Chapter 0 (Input)'!H65, $Q$2:$R$13,2,FALSE) &amp;
"],")&amp;$V67)</f>
        <v>"null",</v>
      </c>
      <c r="G67" s="4" t="str">
        <f>IF(G68="",
"];",IF('Chapter 0 (Input)'!I65="",
""""&amp;"null"&amp;""""&amp;",",
"locations."&amp;
'Chapter 0 (Input)'!I65&amp;",")&amp;$V67)</f>
        <v>locations.dorm,</v>
      </c>
      <c r="H67" s="4" t="str">
        <f>IF(H68="",
"];",IF('Chapter 0 (Input)'!J65="",
"-1"&amp;",",
'Chapter 0 (Input)'!J65&amp;",")&amp;$V67)</f>
        <v>-1,</v>
      </c>
      <c r="I67" s="4" t="str">
        <f>IF(I68="",
"];",IF('Chapter 0 (Input)'!K65="",
"0"&amp;",",
'Chapter 0 (Input)'!K65&amp;",")&amp;$V67)</f>
        <v>0,</v>
      </c>
      <c r="J67" s="4" t="str">
        <f>IF(J68="",
"];",IF('Chapter 0 (Input)'!L65="",
"-1"&amp;",",
'Chapter 0 (Input)'!L65&amp;",")&amp;$V67)</f>
        <v>-1,</v>
      </c>
      <c r="K67" s="4" t="str">
        <f>IF(K68="",
"];",IF('Chapter 0 (Input)'!M65="",
"-1"&amp;",",
'Chapter 0 (Input)'!M65&amp;",")&amp;$V67)</f>
        <v>-1,</v>
      </c>
      <c r="L67" s="4" t="str">
        <f>IF(L68="",
"];",IF('Chapter 0 (Input)'!N65="",
"-1"&amp;",",
'Chapter 0 (Input)'!N65&amp;",")&amp;$V67)</f>
        <v>-1,</v>
      </c>
      <c r="M67" s="4" t="str">
        <f>IF(M68="",
"];",IF('Chapter 0 (Input)'!O65="",
"-1"&amp;",",
'Chapter 0 (Input)'!O65&amp;",")&amp;$V67)</f>
        <v>-1,</v>
      </c>
      <c r="N67" s="4" t="str">
        <f>IF(N68="",
"];",IF('Chapter 0 (Input)'!P65="",
"-1"&amp;",",
'Chapter 0 (Input)'!P65&amp;",")&amp;$V67)</f>
        <v>-1,</v>
      </c>
      <c r="O67" s="4" t="str">
        <f>IF(O68="",
"];",IF('Chapter 0 (Input)'!Q65="",
""""&amp;"null"&amp;""""&amp;",",
""""&amp;'Chapter 0 (Input)'!Q65&amp;""""&amp;",")&amp;$V67)</f>
        <v>"null",</v>
      </c>
      <c r="P67" s="4" t="str">
        <f>IF(P68="",
"];",IF('Chapter 0 (Input)'!R65="",
""""&amp;"null"&amp;""""&amp;",",
""""&amp;'Chapter 0 (Input)'!R65&amp;""""&amp;",")&amp;$V67)</f>
        <v>"null",</v>
      </c>
      <c r="Q67" s="4" t="str">
        <f>IF(Q68="",
"];",IF('Chapter 0 (Input)'!S65="",
""""&amp;"null"&amp;""""&amp;",",
""""&amp;'Chapter 0 (Input)'!S65&amp;""""&amp;",")&amp;$V67)</f>
        <v>"null",</v>
      </c>
      <c r="R67" s="4" t="str">
        <f>IF(R68="",
"];",IF('Chapter 0 (Input)'!T65="",
"0"&amp;",",
'Chapter 0 (Input)'!T65&amp;",")&amp;$V67)</f>
        <v>0,</v>
      </c>
      <c r="S67" s="4" t="str">
        <f t="shared" si="5"/>
        <v>false,</v>
      </c>
      <c r="T67" s="4" t="str">
        <f>IF(T68="",
"];",IF('Chapter 0 (Input)'!V65="",
"-1"&amp;",",
'Chapter 0 (Input)'!V65&amp;",")&amp;$V67)</f>
        <v>-1,</v>
      </c>
      <c r="U67" s="4" t="str">
        <f>IF(U68="",
"];",IF('Chapter 0 (Input)'!W65="",
"-1"&amp;",",
'Chapter 0 (Input)'!W65&amp;",")&amp;$V67)</f>
        <v>-1,</v>
      </c>
      <c r="V67" s="22" t="str">
        <f>'Chapter 0 (Input)'!Z65</f>
        <v/>
      </c>
    </row>
    <row r="68" spans="1:22" ht="10.15" x14ac:dyDescent="0.2">
      <c r="A68" s="16">
        <f t="shared" si="7"/>
        <v>42</v>
      </c>
      <c r="B68" s="5" t="str">
        <f>IF(B69="",
"];",
IF('Chapter 0 (Input)'!B66="",
""""&amp;"null"&amp;""""&amp;",",
""""&amp;'Chapter 0 (Input)'!B66&amp;""""&amp;",")&amp;$V68)</f>
        <v>"(Next)",</v>
      </c>
      <c r="C68" s="5" t="str">
        <f>IF(C69="",
"];",IF('Chapter 0 (Input)'!C66="",
""""&amp;"null"&amp;""""&amp;",",
""""&amp;'Chapter 0 (Input)'!C66&amp;""""&amp;",")&amp;$V68)</f>
        <v>"You’ll need your energy to fulfill your destiny here at Arlington Academy. You will also meet a lot of characters that will be with you until the very end.",</v>
      </c>
      <c r="D68" s="5" t="str">
        <f>IF(D69="",
"];",IF('Chapter 0 (Input)'!D66="",
""""&amp;"null"&amp;""""&amp;",",
"personnages."&amp;
VLOOKUP('Chapter 0 (Input)'!D66,$N$2:$O$13,2,FALSE)&amp;
"[" &amp;
VLOOKUP('Chapter 0 (Input)'!E66,$Q$2:$R$13,2,FALSE) &amp;
"],")&amp;$V68)</f>
        <v>personnages.charaX[1],</v>
      </c>
      <c r="E68" s="5" t="str">
        <f>IF(E69="",
"];",IF('Chapter 0 (Input)'!F66="",
""""&amp;"null"&amp;""""&amp;",",
""""&amp;'Chapter 0 (Input)'!F66&amp;""""&amp;",")&amp;$V68)</f>
        <v>"null",</v>
      </c>
      <c r="F68" s="5" t="str">
        <f>IF(F69="",
"];",IF('Chapter 0 (Input)'!G66="",
""""&amp;"null"&amp;""""&amp;",",
"personnages."&amp;
VLOOKUP('Chapter 0 (Input)'!G66,$N$2:$O$13,2,FALSE)&amp;
"[" &amp;
VLOOKUP('Chapter 0 (Input)'!H66, $Q$2:$R$13,2,FALSE) &amp;
"],")&amp;$V68)</f>
        <v>"null",</v>
      </c>
      <c r="G68" s="4" t="str">
        <f>IF(G69="",
"];",IF('Chapter 0 (Input)'!I66="",
""""&amp;"null"&amp;""""&amp;",",
"locations."&amp;
'Chapter 0 (Input)'!I66&amp;",")&amp;$V68)</f>
        <v>locations.dorm,</v>
      </c>
      <c r="H68" s="4" t="str">
        <f>IF(H69="",
"];",IF('Chapter 0 (Input)'!J66="",
"-1"&amp;",",
'Chapter 0 (Input)'!J66&amp;",")&amp;$V68)</f>
        <v>-1,</v>
      </c>
      <c r="I68" s="4" t="str">
        <f>IF(I69="",
"];",IF('Chapter 0 (Input)'!K66="",
"0"&amp;",",
'Chapter 0 (Input)'!K66&amp;",")&amp;$V68)</f>
        <v>0,</v>
      </c>
      <c r="J68" s="4" t="str">
        <f>IF(J69="",
"];",IF('Chapter 0 (Input)'!L66="",
"-1"&amp;",",
'Chapter 0 (Input)'!L66&amp;",")&amp;$V68)</f>
        <v>-1,</v>
      </c>
      <c r="K68" s="4" t="str">
        <f>IF(K69="",
"];",IF('Chapter 0 (Input)'!M66="",
"-1"&amp;",",
'Chapter 0 (Input)'!M66&amp;",")&amp;$V68)</f>
        <v>-1,</v>
      </c>
      <c r="L68" s="4" t="str">
        <f>IF(L69="",
"];",IF('Chapter 0 (Input)'!N66="",
"-1"&amp;",",
'Chapter 0 (Input)'!N66&amp;",")&amp;$V68)</f>
        <v>-1,</v>
      </c>
      <c r="M68" s="4" t="str">
        <f>IF(M69="",
"];",IF('Chapter 0 (Input)'!O66="",
"-1"&amp;",",
'Chapter 0 (Input)'!O66&amp;",")&amp;$V68)</f>
        <v>-1,</v>
      </c>
      <c r="N68" s="4" t="str">
        <f>IF(N69="",
"];",IF('Chapter 0 (Input)'!P66="",
"-1"&amp;",",
'Chapter 0 (Input)'!P66&amp;",")&amp;$V68)</f>
        <v>-1,</v>
      </c>
      <c r="O68" s="4" t="str">
        <f>IF(O69="",
"];",IF('Chapter 0 (Input)'!Q66="",
""""&amp;"null"&amp;""""&amp;",",
""""&amp;'Chapter 0 (Input)'!Q66&amp;""""&amp;",")&amp;$V68)</f>
        <v>"null",</v>
      </c>
      <c r="P68" s="4" t="str">
        <f>IF(P69="",
"];",IF('Chapter 0 (Input)'!R66="",
""""&amp;"null"&amp;""""&amp;",",
""""&amp;'Chapter 0 (Input)'!R66&amp;""""&amp;",")&amp;$V68)</f>
        <v>"null",</v>
      </c>
      <c r="Q68" s="4" t="str">
        <f>IF(Q69="",
"];",IF('Chapter 0 (Input)'!S66="",
""""&amp;"null"&amp;""""&amp;",",
""""&amp;'Chapter 0 (Input)'!S66&amp;""""&amp;",")&amp;$V68)</f>
        <v>"null",</v>
      </c>
      <c r="R68" s="4" t="str">
        <f>IF(R69="",
"];",IF('Chapter 0 (Input)'!T66="",
"0"&amp;",",
'Chapter 0 (Input)'!T66&amp;",")&amp;$V68)</f>
        <v>0,</v>
      </c>
      <c r="S68" s="4" t="str">
        <f t="shared" si="5"/>
        <v>false,</v>
      </c>
      <c r="T68" s="4" t="str">
        <f>IF(T69="",
"];",IF('Chapter 0 (Input)'!V66="",
"-1"&amp;",",
'Chapter 0 (Input)'!V66&amp;",")&amp;$V68)</f>
        <v>-1,</v>
      </c>
      <c r="U68" s="4" t="str">
        <f>IF(U69="",
"];",IF('Chapter 0 (Input)'!W66="",
"-1"&amp;",",
'Chapter 0 (Input)'!W66&amp;",")&amp;$V68)</f>
        <v>-1,</v>
      </c>
      <c r="V68" s="22" t="str">
        <f>'Chapter 0 (Input)'!Z66</f>
        <v/>
      </c>
    </row>
    <row r="69" spans="1:22" ht="10.15" x14ac:dyDescent="0.2">
      <c r="A69" s="16">
        <f t="shared" si="7"/>
        <v>43</v>
      </c>
      <c r="B69" s="5" t="str">
        <f>IF(B70="",
"];",
IF('Chapter 0 (Input)'!B67="",
""""&amp;"null"&amp;""""&amp;",",
""""&amp;'Chapter 0 (Input)'!B67&amp;""""&amp;",")&amp;$V69)</f>
        <v>"(Next)",</v>
      </c>
      <c r="C69" s="5" t="str">
        <f>IF(C70="",
"];",IF('Chapter 0 (Input)'!C67="",
""""&amp;"null"&amp;""""&amp;",",
""""&amp;'Chapter 0 (Input)'!C67&amp;""""&amp;",")&amp;$V69)</f>
        <v>"Some people will be relatively easy to get along with, others… not so much.",</v>
      </c>
      <c r="D69" s="5" t="str">
        <f>IF(D70="",
"];",IF('Chapter 0 (Input)'!D67="",
""""&amp;"null"&amp;""""&amp;",",
"personnages."&amp;
VLOOKUP('Chapter 0 (Input)'!D67,$N$2:$O$13,2,FALSE)&amp;
"[" &amp;
VLOOKUP('Chapter 0 (Input)'!E67,$Q$2:$R$13,2,FALSE) &amp;
"],")&amp;$V69)</f>
        <v>personnages.charaX[1],</v>
      </c>
      <c r="E69" s="5" t="str">
        <f>IF(E70="",
"];",IF('Chapter 0 (Input)'!F67="",
""""&amp;"null"&amp;""""&amp;",",
""""&amp;'Chapter 0 (Input)'!F67&amp;""""&amp;",")&amp;$V69)</f>
        <v>"null",</v>
      </c>
      <c r="F69" s="5" t="str">
        <f>IF(F70="",
"];",IF('Chapter 0 (Input)'!G67="",
""""&amp;"null"&amp;""""&amp;",",
"personnages."&amp;
VLOOKUP('Chapter 0 (Input)'!G67,$N$2:$O$13,2,FALSE)&amp;
"[" &amp;
VLOOKUP('Chapter 0 (Input)'!H67, $Q$2:$R$13,2,FALSE) &amp;
"],")&amp;$V69)</f>
        <v>"null",</v>
      </c>
      <c r="G69" s="4" t="str">
        <f>IF(G70="",
"];",IF('Chapter 0 (Input)'!I67="",
""""&amp;"null"&amp;""""&amp;",",
"locations."&amp;
'Chapter 0 (Input)'!I67&amp;",")&amp;$V69)</f>
        <v>locations.dorm,</v>
      </c>
      <c r="H69" s="4" t="str">
        <f>IF(H70="",
"];",IF('Chapter 0 (Input)'!J67="",
"-1"&amp;",",
'Chapter 0 (Input)'!J67&amp;",")&amp;$V69)</f>
        <v>-1,</v>
      </c>
      <c r="I69" s="4" t="str">
        <f>IF(I70="",
"];",IF('Chapter 0 (Input)'!K67="",
"0"&amp;",",
'Chapter 0 (Input)'!K67&amp;",")&amp;$V69)</f>
        <v>0,</v>
      </c>
      <c r="J69" s="4" t="str">
        <f>IF(J70="",
"];",IF('Chapter 0 (Input)'!L67="",
"-1"&amp;",",
'Chapter 0 (Input)'!L67&amp;",")&amp;$V69)</f>
        <v>-1,</v>
      </c>
      <c r="K69" s="4" t="str">
        <f>IF(K70="",
"];",IF('Chapter 0 (Input)'!M67="",
"-1"&amp;",",
'Chapter 0 (Input)'!M67&amp;",")&amp;$V69)</f>
        <v>-1,</v>
      </c>
      <c r="L69" s="4" t="str">
        <f>IF(L70="",
"];",IF('Chapter 0 (Input)'!N67="",
"-1"&amp;",",
'Chapter 0 (Input)'!N67&amp;",")&amp;$V69)</f>
        <v>-1,</v>
      </c>
      <c r="M69" s="4" t="str">
        <f>IF(M70="",
"];",IF('Chapter 0 (Input)'!O67="",
"-1"&amp;",",
'Chapter 0 (Input)'!O67&amp;",")&amp;$V69)</f>
        <v>-1,</v>
      </c>
      <c r="N69" s="4" t="str">
        <f>IF(N70="",
"];",IF('Chapter 0 (Input)'!P67="",
"-1"&amp;",",
'Chapter 0 (Input)'!P67&amp;",")&amp;$V69)</f>
        <v>-1,</v>
      </c>
      <c r="O69" s="4" t="str">
        <f>IF(O70="",
"];",IF('Chapter 0 (Input)'!Q67="",
""""&amp;"null"&amp;""""&amp;",",
""""&amp;'Chapter 0 (Input)'!Q67&amp;""""&amp;",")&amp;$V69)</f>
        <v>"null",</v>
      </c>
      <c r="P69" s="4" t="str">
        <f>IF(P70="",
"];",IF('Chapter 0 (Input)'!R67="",
""""&amp;"null"&amp;""""&amp;",",
""""&amp;'Chapter 0 (Input)'!R67&amp;""""&amp;",")&amp;$V69)</f>
        <v>"null",</v>
      </c>
      <c r="Q69" s="4" t="str">
        <f>IF(Q70="",
"];",IF('Chapter 0 (Input)'!S67="",
""""&amp;"null"&amp;""""&amp;",",
""""&amp;'Chapter 0 (Input)'!S67&amp;""""&amp;",")&amp;$V69)</f>
        <v>"null",</v>
      </c>
      <c r="R69" s="4" t="str">
        <f>IF(R70="",
"];",IF('Chapter 0 (Input)'!T67="",
"0"&amp;",",
'Chapter 0 (Input)'!T67&amp;",")&amp;$V69)</f>
        <v>0,</v>
      </c>
      <c r="S69" s="4" t="str">
        <f t="shared" si="5"/>
        <v>false,</v>
      </c>
      <c r="T69" s="4" t="str">
        <f>IF(T70="",
"];",IF('Chapter 0 (Input)'!V67="",
"-1"&amp;",",
'Chapter 0 (Input)'!V67&amp;",")&amp;$V69)</f>
        <v>-1,</v>
      </c>
      <c r="U69" s="4" t="str">
        <f>IF(U70="",
"];",IF('Chapter 0 (Input)'!W67="",
"-1"&amp;",",
'Chapter 0 (Input)'!W67&amp;",")&amp;$V69)</f>
        <v>-1,</v>
      </c>
      <c r="V69" s="22" t="str">
        <f>'Chapter 0 (Input)'!Z67</f>
        <v/>
      </c>
    </row>
    <row r="70" spans="1:22" ht="10.15" x14ac:dyDescent="0.2">
      <c r="A70" s="16">
        <f t="shared" si="7"/>
        <v>44</v>
      </c>
      <c r="B70" s="5" t="str">
        <f>IF(B71="",
"];",
IF('Chapter 0 (Input)'!B68="",
""""&amp;"null"&amp;""""&amp;",",
""""&amp;'Chapter 0 (Input)'!B68&amp;""""&amp;",")&amp;$V70)</f>
        <v>"Wait, how will I be able to tell the difference?",</v>
      </c>
      <c r="C70" s="5" t="str">
        <f>IF(C71="",
"];",IF('Chapter 0 (Input)'!C68="",
""""&amp;"null"&amp;""""&amp;",",
""""&amp;'Chapter 0 (Input)'!C68&amp;""""&amp;",")&amp;$V70)</f>
        <v>"All the characters you’re going to meet will have an “attraction meter”. You will have several dialogue choices. You’re going to have to choose whether you want your choices to build on your friendship with them, or your romance.",</v>
      </c>
      <c r="D70" s="5" t="str">
        <f>IF(D71="",
"];",IF('Chapter 0 (Input)'!D68="",
""""&amp;"null"&amp;""""&amp;",",
"personnages."&amp;
VLOOKUP('Chapter 0 (Input)'!D68,$N$2:$O$13,2,FALSE)&amp;
"[" &amp;
VLOOKUP('Chapter 0 (Input)'!E68,$Q$2:$R$13,2,FALSE) &amp;
"],")&amp;$V70)</f>
        <v>personnages.charaX[0],</v>
      </c>
      <c r="E70" s="5" t="str">
        <f>IF(E71="",
"];",IF('Chapter 0 (Input)'!F68="",
""""&amp;"null"&amp;""""&amp;",",
""""&amp;'Chapter 0 (Input)'!F68&amp;""""&amp;",")&amp;$V70)</f>
        <v>"null",</v>
      </c>
      <c r="F70" s="5" t="str">
        <f>IF(F71="",
"];",IF('Chapter 0 (Input)'!G68="",
""""&amp;"null"&amp;""""&amp;",",
"personnages."&amp;
VLOOKUP('Chapter 0 (Input)'!G68,$N$2:$O$13,2,FALSE)&amp;
"[" &amp;
VLOOKUP('Chapter 0 (Input)'!H68, $Q$2:$R$13,2,FALSE) &amp;
"],")&amp;$V70)</f>
        <v>"null",</v>
      </c>
      <c r="G70" s="4" t="str">
        <f>IF(G71="",
"];",IF('Chapter 0 (Input)'!I68="",
""""&amp;"null"&amp;""""&amp;",",
"locations."&amp;
'Chapter 0 (Input)'!I68&amp;",")&amp;$V70)</f>
        <v>locations.dorm,</v>
      </c>
      <c r="H70" s="4" t="str">
        <f>IF(H71="",
"];",IF('Chapter 0 (Input)'!J68="",
"-1"&amp;",",
'Chapter 0 (Input)'!J68&amp;",")&amp;$V70)</f>
        <v>-1,</v>
      </c>
      <c r="I70" s="4" t="str">
        <f>IF(I71="",
"];",IF('Chapter 0 (Input)'!K68="",
"0"&amp;",",
'Chapter 0 (Input)'!K68&amp;",")&amp;$V70)</f>
        <v>0,</v>
      </c>
      <c r="J70" s="4" t="str">
        <f>IF(J71="",
"];",IF('Chapter 0 (Input)'!L68="",
"-1"&amp;",",
'Chapter 0 (Input)'!L68&amp;",")&amp;$V70)</f>
        <v>-1,</v>
      </c>
      <c r="K70" s="4" t="str">
        <f>IF(K71="",
"];",IF('Chapter 0 (Input)'!M68="",
"-1"&amp;",",
'Chapter 0 (Input)'!M68&amp;",")&amp;$V70)</f>
        <v>-1,</v>
      </c>
      <c r="L70" s="4" t="str">
        <f>IF(L71="",
"];",IF('Chapter 0 (Input)'!N68="",
"-1"&amp;",",
'Chapter 0 (Input)'!N68&amp;",")&amp;$V70)</f>
        <v>-1,</v>
      </c>
      <c r="M70" s="4" t="str">
        <f>IF(M71="",
"];",IF('Chapter 0 (Input)'!O68="",
"-1"&amp;",",
'Chapter 0 (Input)'!O68&amp;",")&amp;$V70)</f>
        <v>-1,</v>
      </c>
      <c r="N70" s="4" t="str">
        <f>IF(N71="",
"];",IF('Chapter 0 (Input)'!P68="",
"-1"&amp;",",
'Chapter 0 (Input)'!P68&amp;",")&amp;$V70)</f>
        <v>-1,</v>
      </c>
      <c r="O70" s="4" t="str">
        <f>IF(O71="",
"];",IF('Chapter 0 (Input)'!Q68="",
""""&amp;"null"&amp;""""&amp;",",
""""&amp;'Chapter 0 (Input)'!Q68&amp;""""&amp;",")&amp;$V70)</f>
        <v>"null",</v>
      </c>
      <c r="P70" s="4" t="str">
        <f>IF(P71="",
"];",IF('Chapter 0 (Input)'!R68="",
""""&amp;"null"&amp;""""&amp;",",
""""&amp;'Chapter 0 (Input)'!R68&amp;""""&amp;",")&amp;$V70)</f>
        <v>"null",</v>
      </c>
      <c r="Q70" s="4" t="str">
        <f>IF(Q71="",
"];",IF('Chapter 0 (Input)'!S68="",
""""&amp;"null"&amp;""""&amp;",",
""""&amp;'Chapter 0 (Input)'!S68&amp;""""&amp;",")&amp;$V70)</f>
        <v>"null",</v>
      </c>
      <c r="R70" s="4" t="str">
        <f>IF(R71="",
"];",IF('Chapter 0 (Input)'!T68="",
"0"&amp;",",
'Chapter 0 (Input)'!T68&amp;",")&amp;$V70)</f>
        <v>0,</v>
      </c>
      <c r="S70" s="4" t="str">
        <f t="shared" si="5"/>
        <v>false,</v>
      </c>
      <c r="T70" s="4" t="str">
        <f>IF(T71="",
"];",IF('Chapter 0 (Input)'!V68="",
"-1"&amp;",",
'Chapter 0 (Input)'!V68&amp;",")&amp;$V70)</f>
        <v>-1,</v>
      </c>
      <c r="U70" s="4" t="str">
        <f>IF(U71="",
"];",IF('Chapter 0 (Input)'!W68="",
"-1"&amp;",",
'Chapter 0 (Input)'!W68&amp;",")&amp;$V70)</f>
        <v>-1,</v>
      </c>
      <c r="V70" s="22" t="str">
        <f>'Chapter 0 (Input)'!Z68</f>
        <v/>
      </c>
    </row>
    <row r="71" spans="1:22" ht="10.15" x14ac:dyDescent="0.2">
      <c r="A71" s="16">
        <f t="shared" si="7"/>
        <v>45</v>
      </c>
      <c r="B71" s="5" t="str">
        <f>IF(B72="",
"];",
IF('Chapter 0 (Input)'!B69="",
""""&amp;"null"&amp;""""&amp;",",
""""&amp;'Chapter 0 (Input)'!B69&amp;""""&amp;",")&amp;$V71)</f>
        <v xml:space="preserve">"Got it!",//45 </v>
      </c>
      <c r="C71" s="5" t="str">
        <f>IF(C72="",
"];",IF('Chapter 0 (Input)'!C69="",
""""&amp;"null"&amp;""""&amp;",",
""""&amp;'Chapter 0 (Input)'!C69&amp;""""&amp;",")&amp;$V71)</f>
        <v xml:space="preserve">"Friendship dialogue options will be indicated with a handshake button while romance dialogue options will be indicated with a heart button!",//45 </v>
      </c>
      <c r="D71" s="5" t="str">
        <f>IF(D72="",
"];",IF('Chapter 0 (Input)'!D69="",
""""&amp;"null"&amp;""""&amp;",",
"personnages."&amp;
VLOOKUP('Chapter 0 (Input)'!D69,$N$2:$O$13,2,FALSE)&amp;
"[" &amp;
VLOOKUP('Chapter 0 (Input)'!E69,$Q$2:$R$13,2,FALSE) &amp;
"],")&amp;$V71)</f>
        <v xml:space="preserve">personnages.charaX[1],//45 </v>
      </c>
      <c r="E71" s="5" t="str">
        <f>IF(E72="",
"];",IF('Chapter 0 (Input)'!F69="",
""""&amp;"null"&amp;""""&amp;",",
""""&amp;'Chapter 0 (Input)'!F69&amp;""""&amp;",")&amp;$V71)</f>
        <v xml:space="preserve">"null",//45 </v>
      </c>
      <c r="F71" s="5" t="str">
        <f>IF(F72="",
"];",IF('Chapter 0 (Input)'!G69="",
""""&amp;"null"&amp;""""&amp;",",
"personnages."&amp;
VLOOKUP('Chapter 0 (Input)'!G69,$N$2:$O$13,2,FALSE)&amp;
"[" &amp;
VLOOKUP('Chapter 0 (Input)'!H69, $Q$2:$R$13,2,FALSE) &amp;
"],")&amp;$V71)</f>
        <v xml:space="preserve">"null",//45 </v>
      </c>
      <c r="G71" s="4" t="str">
        <f>IF(G72="",
"];",IF('Chapter 0 (Input)'!I69="",
""""&amp;"null"&amp;""""&amp;",",
"locations."&amp;
'Chapter 0 (Input)'!I69&amp;",")&amp;$V71)</f>
        <v xml:space="preserve">locations.dorm,//45 </v>
      </c>
      <c r="H71" s="4" t="str">
        <f>IF(H72="",
"];",IF('Chapter 0 (Input)'!J69="",
"-1"&amp;",",
'Chapter 0 (Input)'!J69&amp;",")&amp;$V71)</f>
        <v xml:space="preserve">-1,//45 </v>
      </c>
      <c r="I71" s="4" t="str">
        <f>IF(I72="",
"];",IF('Chapter 0 (Input)'!K69="",
"0"&amp;",",
'Chapter 0 (Input)'!K69&amp;",")&amp;$V71)</f>
        <v xml:space="preserve">0,//45 </v>
      </c>
      <c r="J71" s="4" t="str">
        <f>IF(J72="",
"];",IF('Chapter 0 (Input)'!L69="",
"-1"&amp;",",
'Chapter 0 (Input)'!L69&amp;",")&amp;$V71)</f>
        <v xml:space="preserve">-1,//45 </v>
      </c>
      <c r="K71" s="4" t="str">
        <f>IF(K72="",
"];",IF('Chapter 0 (Input)'!M69="",
"-1"&amp;",",
'Chapter 0 (Input)'!M69&amp;",")&amp;$V71)</f>
        <v xml:space="preserve">-1,//45 </v>
      </c>
      <c r="L71" s="4" t="str">
        <f>IF(L72="",
"];",IF('Chapter 0 (Input)'!N69="",
"-1"&amp;",",
'Chapter 0 (Input)'!N69&amp;",")&amp;$V71)</f>
        <v xml:space="preserve">-1,//45 </v>
      </c>
      <c r="M71" s="4" t="str">
        <f>IF(M72="",
"];",IF('Chapter 0 (Input)'!O69="",
"-1"&amp;",",
'Chapter 0 (Input)'!O69&amp;",")&amp;$V71)</f>
        <v xml:space="preserve">-1,//45 </v>
      </c>
      <c r="N71" s="4" t="str">
        <f>IF(N72="",
"];",IF('Chapter 0 (Input)'!P69="",
"-1"&amp;",",
'Chapter 0 (Input)'!P69&amp;",")&amp;$V71)</f>
        <v xml:space="preserve">-1,//45 </v>
      </c>
      <c r="O71" s="4" t="str">
        <f>IF(O72="",
"];",IF('Chapter 0 (Input)'!Q69="",
""""&amp;"null"&amp;""""&amp;",",
""""&amp;'Chapter 0 (Input)'!Q69&amp;""""&amp;",")&amp;$V71)</f>
        <v xml:space="preserve">"null",//45 </v>
      </c>
      <c r="P71" s="4" t="str">
        <f>IF(P72="",
"];",IF('Chapter 0 (Input)'!R69="",
""""&amp;"null"&amp;""""&amp;",",
""""&amp;'Chapter 0 (Input)'!R69&amp;""""&amp;",")&amp;$V71)</f>
        <v xml:space="preserve">"null",//45 </v>
      </c>
      <c r="Q71" s="4" t="str">
        <f>IF(Q72="",
"];",IF('Chapter 0 (Input)'!S69="",
""""&amp;"null"&amp;""""&amp;",",
""""&amp;'Chapter 0 (Input)'!S69&amp;""""&amp;",")&amp;$V71)</f>
        <v xml:space="preserve">"null",//45 </v>
      </c>
      <c r="R71" s="4" t="str">
        <f>IF(R72="",
"];",IF('Chapter 0 (Input)'!T69="",
"0"&amp;",",
'Chapter 0 (Input)'!T69&amp;",")&amp;$V71)</f>
        <v xml:space="preserve">0,//45 </v>
      </c>
      <c r="S71" s="4" t="str">
        <f t="shared" si="5"/>
        <v xml:space="preserve">false,//45 </v>
      </c>
      <c r="T71" s="4" t="str">
        <f>IF(T72="",
"];",IF('Chapter 0 (Input)'!V69="",
"-1"&amp;",",
'Chapter 0 (Input)'!V69&amp;",")&amp;$V71)</f>
        <v xml:space="preserve">-1,//45 </v>
      </c>
      <c r="U71" s="4" t="str">
        <f>IF(U72="",
"];",IF('Chapter 0 (Input)'!W69="",
"-1"&amp;",",
'Chapter 0 (Input)'!W69&amp;",")&amp;$V71)</f>
        <v xml:space="preserve">-1,//45 </v>
      </c>
      <c r="V71" s="22" t="str">
        <f>'Chapter 0 (Input)'!Z69</f>
        <v xml:space="preserve">//45 </v>
      </c>
    </row>
    <row r="72" spans="1:22" ht="10.15" x14ac:dyDescent="0.2">
      <c r="A72" s="16">
        <f t="shared" si="7"/>
        <v>46</v>
      </c>
      <c r="B72" s="5" t="str">
        <f>IF(B73="",
"];",
IF('Chapter 0 (Input)'!B70="",
""""&amp;"null"&amp;""""&amp;",",
""""&amp;'Chapter 0 (Input)'!B70&amp;""""&amp;",")&amp;$V72)</f>
        <v>"(Next)",</v>
      </c>
      <c r="C72" s="5" t="str">
        <f>IF(C73="",
"];",IF('Chapter 0 (Input)'!C70="",
""""&amp;"null"&amp;""""&amp;",",
""""&amp;'Chapter 0 (Input)'!C70&amp;""""&amp;",")&amp;$V72)</f>
        <v>"Furthermore, if you choose to just stay friends with a character and only pick friendship dialogue options, your attraction meter will only go up to a certain number, not one point more.",</v>
      </c>
      <c r="D72" s="5" t="str">
        <f>IF(D73="",
"];",IF('Chapter 0 (Input)'!D70="",
""""&amp;"null"&amp;""""&amp;",",
"personnages."&amp;
VLOOKUP('Chapter 0 (Input)'!D70,$N$2:$O$13,2,FALSE)&amp;
"[" &amp;
VLOOKUP('Chapter 0 (Input)'!E70,$Q$2:$R$13,2,FALSE) &amp;
"],")&amp;$V72)</f>
        <v>personnages.charaX[0],</v>
      </c>
      <c r="E72" s="5" t="str">
        <f>IF(E73="",
"];",IF('Chapter 0 (Input)'!F70="",
""""&amp;"null"&amp;""""&amp;",",
""""&amp;'Chapter 0 (Input)'!F70&amp;""""&amp;",")&amp;$V72)</f>
        <v>"null",</v>
      </c>
      <c r="F72" s="5" t="str">
        <f>IF(F73="",
"];",IF('Chapter 0 (Input)'!G70="",
""""&amp;"null"&amp;""""&amp;",",
"personnages."&amp;
VLOOKUP('Chapter 0 (Input)'!G70,$N$2:$O$13,2,FALSE)&amp;
"[" &amp;
VLOOKUP('Chapter 0 (Input)'!H70, $Q$2:$R$13,2,FALSE) &amp;
"],")&amp;$V72)</f>
        <v>"null",</v>
      </c>
      <c r="G72" s="4" t="str">
        <f>IF(G73="",
"];",IF('Chapter 0 (Input)'!I70="",
""""&amp;"null"&amp;""""&amp;",",
"locations."&amp;
'Chapter 0 (Input)'!I70&amp;",")&amp;$V72)</f>
        <v>locations.dorm,</v>
      </c>
      <c r="H72" s="4" t="str">
        <f>IF(H73="",
"];",IF('Chapter 0 (Input)'!J70="",
"-1"&amp;",",
'Chapter 0 (Input)'!J70&amp;",")&amp;$V72)</f>
        <v>-1,</v>
      </c>
      <c r="I72" s="4" t="str">
        <f>IF(I73="",
"];",IF('Chapter 0 (Input)'!K70="",
"0"&amp;",",
'Chapter 0 (Input)'!K70&amp;",")&amp;$V72)</f>
        <v>0,</v>
      </c>
      <c r="J72" s="4" t="str">
        <f>IF(J73="",
"];",IF('Chapter 0 (Input)'!L70="",
"-1"&amp;",",
'Chapter 0 (Input)'!L70&amp;",")&amp;$V72)</f>
        <v>-1,</v>
      </c>
      <c r="K72" s="4" t="str">
        <f>IF(K73="",
"];",IF('Chapter 0 (Input)'!M70="",
"-1"&amp;",",
'Chapter 0 (Input)'!M70&amp;",")&amp;$V72)</f>
        <v>-1,</v>
      </c>
      <c r="L72" s="4" t="str">
        <f>IF(L73="",
"];",IF('Chapter 0 (Input)'!N70="",
"-1"&amp;",",
'Chapter 0 (Input)'!N70&amp;",")&amp;$V72)</f>
        <v>-1,</v>
      </c>
      <c r="M72" s="4" t="str">
        <f>IF(M73="",
"];",IF('Chapter 0 (Input)'!O70="",
"-1"&amp;",",
'Chapter 0 (Input)'!O70&amp;",")&amp;$V72)</f>
        <v>-1,</v>
      </c>
      <c r="N72" s="4" t="str">
        <f>IF(N73="",
"];",IF('Chapter 0 (Input)'!P70="",
"-1"&amp;",",
'Chapter 0 (Input)'!P70&amp;",")&amp;$V72)</f>
        <v>-1,</v>
      </c>
      <c r="O72" s="4" t="str">
        <f>IF(O73="",
"];",IF('Chapter 0 (Input)'!Q70="",
""""&amp;"null"&amp;""""&amp;",",
""""&amp;'Chapter 0 (Input)'!Q70&amp;""""&amp;",")&amp;$V72)</f>
        <v>"null",</v>
      </c>
      <c r="P72" s="4" t="str">
        <f>IF(P73="",
"];",IF('Chapter 0 (Input)'!R70="",
""""&amp;"null"&amp;""""&amp;",",
""""&amp;'Chapter 0 (Input)'!R70&amp;""""&amp;",")&amp;$V72)</f>
        <v>"null",</v>
      </c>
      <c r="Q72" s="4" t="str">
        <f>IF(Q73="",
"];",IF('Chapter 0 (Input)'!S70="",
""""&amp;"null"&amp;""""&amp;",",
""""&amp;'Chapter 0 (Input)'!S70&amp;""""&amp;",")&amp;$V72)</f>
        <v>"null",</v>
      </c>
      <c r="R72" s="4" t="str">
        <f>IF(R73="",
"];",IF('Chapter 0 (Input)'!T70="",
"0"&amp;",",
'Chapter 0 (Input)'!T70&amp;",")&amp;$V72)</f>
        <v>0,</v>
      </c>
      <c r="S72" s="4" t="str">
        <f t="shared" si="5"/>
        <v>false,</v>
      </c>
      <c r="T72" s="4" t="str">
        <f>IF(T73="",
"];",IF('Chapter 0 (Input)'!V70="",
"-1"&amp;",",
'Chapter 0 (Input)'!V70&amp;",")&amp;$V72)</f>
        <v>-1,</v>
      </c>
      <c r="U72" s="4" t="str">
        <f>IF(U73="",
"];",IF('Chapter 0 (Input)'!W70="",
"-1"&amp;",",
'Chapter 0 (Input)'!W70&amp;",")&amp;$V72)</f>
        <v>-1,</v>
      </c>
      <c r="V72" s="22" t="str">
        <f>'Chapter 0 (Input)'!Z70</f>
        <v/>
      </c>
    </row>
    <row r="73" spans="1:22" ht="10.15" x14ac:dyDescent="0.2">
      <c r="A73" s="16">
        <f t="shared" si="7"/>
        <v>47</v>
      </c>
      <c r="B73" s="5" t="str">
        <f>IF(B74="",
"];",
IF('Chapter 0 (Input)'!B71="",
""""&amp;"null"&amp;""""&amp;",",
""""&amp;'Chapter 0 (Input)'!B71&amp;""""&amp;",")&amp;$V73)</f>
        <v>"(Next)",</v>
      </c>
      <c r="C73" s="5" t="str">
        <f>IF(C74="",
"];",IF('Chapter 0 (Input)'!C71="",
""""&amp;"null"&amp;""""&amp;",",
""""&amp;'Chapter 0 (Input)'!C71&amp;""""&amp;",")&amp;$V73)</f>
        <v>"Only romance dialogue options will make your attraction meter with a character reach its max.",</v>
      </c>
      <c r="D73" s="5" t="str">
        <f>IF(D74="",
"];",IF('Chapter 0 (Input)'!D71="",
""""&amp;"null"&amp;""""&amp;",",
"personnages."&amp;
VLOOKUP('Chapter 0 (Input)'!D71,$N$2:$O$13,2,FALSE)&amp;
"[" &amp;
VLOOKUP('Chapter 0 (Input)'!E71,$Q$2:$R$13,2,FALSE) &amp;
"],")&amp;$V73)</f>
        <v>personnages.charaX[0],</v>
      </c>
      <c r="E73" s="5" t="str">
        <f>IF(E74="",
"];",IF('Chapter 0 (Input)'!F71="",
""""&amp;"null"&amp;""""&amp;",",
""""&amp;'Chapter 0 (Input)'!F71&amp;""""&amp;",")&amp;$V73)</f>
        <v>"null",</v>
      </c>
      <c r="F73" s="5" t="str">
        <f>IF(F74="",
"];",IF('Chapter 0 (Input)'!G71="",
""""&amp;"null"&amp;""""&amp;",",
"personnages."&amp;
VLOOKUP('Chapter 0 (Input)'!G71,$N$2:$O$13,2,FALSE)&amp;
"[" &amp;
VLOOKUP('Chapter 0 (Input)'!H71, $Q$2:$R$13,2,FALSE) &amp;
"],")&amp;$V73)</f>
        <v>"null",</v>
      </c>
      <c r="G73" s="4" t="str">
        <f>IF(G74="",
"];",IF('Chapter 0 (Input)'!I71="",
""""&amp;"null"&amp;""""&amp;",",
"locations."&amp;
'Chapter 0 (Input)'!I71&amp;",")&amp;$V73)</f>
        <v>locations.dorm,</v>
      </c>
      <c r="H73" s="4" t="str">
        <f>IF(H74="",
"];",IF('Chapter 0 (Input)'!J71="",
"-1"&amp;",",
'Chapter 0 (Input)'!J71&amp;",")&amp;$V73)</f>
        <v>-1,</v>
      </c>
      <c r="I73" s="4" t="str">
        <f>IF(I74="",
"];",IF('Chapter 0 (Input)'!K71="",
"0"&amp;",",
'Chapter 0 (Input)'!K71&amp;",")&amp;$V73)</f>
        <v>0,</v>
      </c>
      <c r="J73" s="4" t="str">
        <f>IF(J74="",
"];",IF('Chapter 0 (Input)'!L71="",
"-1"&amp;",",
'Chapter 0 (Input)'!L71&amp;",")&amp;$V73)</f>
        <v>-1,</v>
      </c>
      <c r="K73" s="4" t="str">
        <f>IF(K74="",
"];",IF('Chapter 0 (Input)'!M71="",
"-1"&amp;",",
'Chapter 0 (Input)'!M71&amp;",")&amp;$V73)</f>
        <v>-1,</v>
      </c>
      <c r="L73" s="4" t="str">
        <f>IF(L74="",
"];",IF('Chapter 0 (Input)'!N71="",
"-1"&amp;",",
'Chapter 0 (Input)'!N71&amp;",")&amp;$V73)</f>
        <v>-1,</v>
      </c>
      <c r="M73" s="4" t="str">
        <f>IF(M74="",
"];",IF('Chapter 0 (Input)'!O71="",
"-1"&amp;",",
'Chapter 0 (Input)'!O71&amp;",")&amp;$V73)</f>
        <v>-1,</v>
      </c>
      <c r="N73" s="4" t="str">
        <f>IF(N74="",
"];",IF('Chapter 0 (Input)'!P71="",
"-1"&amp;",",
'Chapter 0 (Input)'!P71&amp;",")&amp;$V73)</f>
        <v>-1,</v>
      </c>
      <c r="O73" s="4" t="str">
        <f>IF(O74="",
"];",IF('Chapter 0 (Input)'!Q71="",
""""&amp;"null"&amp;""""&amp;",",
""""&amp;'Chapter 0 (Input)'!Q71&amp;""""&amp;",")&amp;$V73)</f>
        <v>"null",</v>
      </c>
      <c r="P73" s="4" t="str">
        <f>IF(P74="",
"];",IF('Chapter 0 (Input)'!R71="",
""""&amp;"null"&amp;""""&amp;",",
""""&amp;'Chapter 0 (Input)'!R71&amp;""""&amp;",")&amp;$V73)</f>
        <v>"null",</v>
      </c>
      <c r="Q73" s="4" t="str">
        <f>IF(Q74="",
"];",IF('Chapter 0 (Input)'!S71="",
""""&amp;"null"&amp;""""&amp;",",
""""&amp;'Chapter 0 (Input)'!S71&amp;""""&amp;",")&amp;$V73)</f>
        <v>"null",</v>
      </c>
      <c r="R73" s="4" t="str">
        <f>IF(R74="",
"];",IF('Chapter 0 (Input)'!T71="",
"0"&amp;",",
'Chapter 0 (Input)'!T71&amp;",")&amp;$V73)</f>
        <v>0,</v>
      </c>
      <c r="S73" s="4" t="str">
        <f t="shared" si="5"/>
        <v>false,</v>
      </c>
      <c r="T73" s="4" t="str">
        <f>IF(T74="",
"];",IF('Chapter 0 (Input)'!V71="",
"-1"&amp;",",
'Chapter 0 (Input)'!V71&amp;",")&amp;$V73)</f>
        <v>-1,</v>
      </c>
      <c r="U73" s="4" t="str">
        <f>IF(U74="",
"];",IF('Chapter 0 (Input)'!W71="",
"-1"&amp;",",
'Chapter 0 (Input)'!W71&amp;",")&amp;$V73)</f>
        <v>-1,</v>
      </c>
      <c r="V73" s="22" t="str">
        <f>'Chapter 0 (Input)'!Z71</f>
        <v/>
      </c>
    </row>
    <row r="74" spans="1:22" ht="10.15" x14ac:dyDescent="0.2">
      <c r="A74" s="16">
        <f t="shared" si="7"/>
        <v>48</v>
      </c>
      <c r="B74" s="5" t="str">
        <f>IF(B75="",
"];",
IF('Chapter 0 (Input)'!B72="",
""""&amp;"null"&amp;""""&amp;",",
""""&amp;'Chapter 0 (Input)'!B72&amp;""""&amp;",")&amp;$V74)</f>
        <v>"(Next)",</v>
      </c>
      <c r="C74" s="5" t="str">
        <f>IF(C75="",
"];",IF('Chapter 0 (Input)'!C72="",
""""&amp;"null"&amp;""""&amp;",",
""""&amp;'Chapter 0 (Input)'!C72&amp;""""&amp;",")&amp;$V74)</f>
        <v>"Once you choose, you’ll have to make yet another choice of dialogues that will either raise, drop, or leave your attraction meter as it is.",</v>
      </c>
      <c r="D74" s="5" t="str">
        <f>IF(D75="",
"];",IF('Chapter 0 (Input)'!D72="",
""""&amp;"null"&amp;""""&amp;",",
"personnages."&amp;
VLOOKUP('Chapter 0 (Input)'!D72,$N$2:$O$13,2,FALSE)&amp;
"[" &amp;
VLOOKUP('Chapter 0 (Input)'!E72,$Q$2:$R$13,2,FALSE) &amp;
"],")&amp;$V74)</f>
        <v>personnages.charaX[0],</v>
      </c>
      <c r="E74" s="5" t="str">
        <f>IF(E75="",
"];",IF('Chapter 0 (Input)'!F72="",
""""&amp;"null"&amp;""""&amp;",",
""""&amp;'Chapter 0 (Input)'!F72&amp;""""&amp;",")&amp;$V74)</f>
        <v>"null",</v>
      </c>
      <c r="F74" s="5" t="str">
        <f>IF(F75="",
"];",IF('Chapter 0 (Input)'!G72="",
""""&amp;"null"&amp;""""&amp;",",
"personnages."&amp;
VLOOKUP('Chapter 0 (Input)'!G72,$N$2:$O$13,2,FALSE)&amp;
"[" &amp;
VLOOKUP('Chapter 0 (Input)'!H72, $Q$2:$R$13,2,FALSE) &amp;
"],")&amp;$V74)</f>
        <v>"null",</v>
      </c>
      <c r="G74" s="4" t="str">
        <f>IF(G75="",
"];",IF('Chapter 0 (Input)'!I72="",
""""&amp;"null"&amp;""""&amp;",",
"locations."&amp;
'Chapter 0 (Input)'!I72&amp;",")&amp;$V74)</f>
        <v>locations.dorm,</v>
      </c>
      <c r="H74" s="4" t="str">
        <f>IF(H75="",
"];",IF('Chapter 0 (Input)'!J72="",
"-1"&amp;",",
'Chapter 0 (Input)'!J72&amp;",")&amp;$V74)</f>
        <v>-1,</v>
      </c>
      <c r="I74" s="4" t="str">
        <f>IF(I75="",
"];",IF('Chapter 0 (Input)'!K72="",
"0"&amp;",",
'Chapter 0 (Input)'!K72&amp;",")&amp;$V74)</f>
        <v>0,</v>
      </c>
      <c r="J74" s="4" t="str">
        <f>IF(J75="",
"];",IF('Chapter 0 (Input)'!L72="",
"-1"&amp;",",
'Chapter 0 (Input)'!L72&amp;",")&amp;$V74)</f>
        <v>-1,</v>
      </c>
      <c r="K74" s="4" t="str">
        <f>IF(K75="",
"];",IF('Chapter 0 (Input)'!M72="",
"-1"&amp;",",
'Chapter 0 (Input)'!M72&amp;",")&amp;$V74)</f>
        <v>-1,</v>
      </c>
      <c r="L74" s="4" t="str">
        <f>IF(L75="",
"];",IF('Chapter 0 (Input)'!N72="",
"-1"&amp;",",
'Chapter 0 (Input)'!N72&amp;",")&amp;$V74)</f>
        <v>-1,</v>
      </c>
      <c r="M74" s="4" t="str">
        <f>IF(M75="",
"];",IF('Chapter 0 (Input)'!O72="",
"-1"&amp;",",
'Chapter 0 (Input)'!O72&amp;",")&amp;$V74)</f>
        <v>-1,</v>
      </c>
      <c r="N74" s="4" t="str">
        <f>IF(N75="",
"];",IF('Chapter 0 (Input)'!P72="",
"-1"&amp;",",
'Chapter 0 (Input)'!P72&amp;",")&amp;$V74)</f>
        <v>-1,</v>
      </c>
      <c r="O74" s="4" t="str">
        <f>IF(O75="",
"];",IF('Chapter 0 (Input)'!Q72="",
""""&amp;"null"&amp;""""&amp;",",
""""&amp;'Chapter 0 (Input)'!Q72&amp;""""&amp;",")&amp;$V74)</f>
        <v>"null",</v>
      </c>
      <c r="P74" s="4" t="str">
        <f>IF(P75="",
"];",IF('Chapter 0 (Input)'!R72="",
""""&amp;"null"&amp;""""&amp;",",
""""&amp;'Chapter 0 (Input)'!R72&amp;""""&amp;",")&amp;$V74)</f>
        <v>"null",</v>
      </c>
      <c r="Q74" s="4" t="str">
        <f>IF(Q75="",
"];",IF('Chapter 0 (Input)'!S72="",
""""&amp;"null"&amp;""""&amp;",",
""""&amp;'Chapter 0 (Input)'!S72&amp;""""&amp;",")&amp;$V74)</f>
        <v>"null",</v>
      </c>
      <c r="R74" s="4" t="str">
        <f>IF(R75="",
"];",IF('Chapter 0 (Input)'!T72="",
"0"&amp;",",
'Chapter 0 (Input)'!T72&amp;",")&amp;$V74)</f>
        <v>0,</v>
      </c>
      <c r="S74" s="4" t="str">
        <f t="shared" si="5"/>
        <v>false,</v>
      </c>
      <c r="T74" s="4" t="str">
        <f>IF(T75="",
"];",IF('Chapter 0 (Input)'!V72="",
"-1"&amp;",",
'Chapter 0 (Input)'!V72&amp;",")&amp;$V74)</f>
        <v>-1,</v>
      </c>
      <c r="U74" s="4" t="str">
        <f>IF(U75="",
"];",IF('Chapter 0 (Input)'!W72="",
"-1"&amp;",",
'Chapter 0 (Input)'!W72&amp;",")&amp;$V74)</f>
        <v>-1,</v>
      </c>
      <c r="V74" s="22" t="str">
        <f>'Chapter 0 (Input)'!Z72</f>
        <v/>
      </c>
    </row>
    <row r="75" spans="1:22" ht="10.15" x14ac:dyDescent="0.2">
      <c r="A75" s="16">
        <f t="shared" si="7"/>
        <v>49</v>
      </c>
      <c r="B75" s="5" t="str">
        <f>IF(B76="",
"];",
IF('Chapter 0 (Input)'!B73="",
""""&amp;"null"&amp;""""&amp;",",
""""&amp;'Chapter 0 (Input)'!B73&amp;""""&amp;",")&amp;$V75)</f>
        <v>"Pfff. That sounds easy enough. How hard can it be to make friends?",</v>
      </c>
      <c r="C75" s="5" t="str">
        <f>IF(C76="",
"];",IF('Chapter 0 (Input)'!C73="",
""""&amp;"null"&amp;""""&amp;",",
""""&amp;'Chapter 0 (Input)'!C73&amp;""""&amp;",")&amp;$V75)</f>
        <v>"Choose wisely! If your attraction meter is too low, you will not get the date you want with your favorite character at the end of each chapter.",</v>
      </c>
      <c r="D75" s="5" t="str">
        <f>IF(D76="",
"];",IF('Chapter 0 (Input)'!D73="",
""""&amp;"null"&amp;""""&amp;",",
"personnages."&amp;
VLOOKUP('Chapter 0 (Input)'!D73,$N$2:$O$13,2,FALSE)&amp;
"[" &amp;
VLOOKUP('Chapter 0 (Input)'!E73,$Q$2:$R$13,2,FALSE) &amp;
"],")&amp;$V75)</f>
        <v>personnages.charaX[0],</v>
      </c>
      <c r="E75" s="5" t="str">
        <f>IF(E76="",
"];",IF('Chapter 0 (Input)'!F73="",
""""&amp;"null"&amp;""""&amp;",",
""""&amp;'Chapter 0 (Input)'!F73&amp;""""&amp;",")&amp;$V75)</f>
        <v>"null",</v>
      </c>
      <c r="F75" s="5" t="str">
        <f>IF(F76="",
"];",IF('Chapter 0 (Input)'!G73="",
""""&amp;"null"&amp;""""&amp;",",
"personnages."&amp;
VLOOKUP('Chapter 0 (Input)'!G73,$N$2:$O$13,2,FALSE)&amp;
"[" &amp;
VLOOKUP('Chapter 0 (Input)'!H73, $Q$2:$R$13,2,FALSE) &amp;
"],")&amp;$V75)</f>
        <v>"null",</v>
      </c>
      <c r="G75" s="4" t="str">
        <f>IF(G76="",
"];",IF('Chapter 0 (Input)'!I73="",
""""&amp;"null"&amp;""""&amp;",",
"locations."&amp;
'Chapter 0 (Input)'!I73&amp;",")&amp;$V75)</f>
        <v>locations.dorm,</v>
      </c>
      <c r="H75" s="4" t="str">
        <f>IF(H76="",
"];",IF('Chapter 0 (Input)'!J73="",
"-1"&amp;",",
'Chapter 0 (Input)'!J73&amp;",")&amp;$V75)</f>
        <v>-1,</v>
      </c>
      <c r="I75" s="4" t="str">
        <f>IF(I76="",
"];",IF('Chapter 0 (Input)'!K73="",
"0"&amp;",",
'Chapter 0 (Input)'!K73&amp;",")&amp;$V75)</f>
        <v>0,</v>
      </c>
      <c r="J75" s="4" t="str">
        <f>IF(J76="",
"];",IF('Chapter 0 (Input)'!L73="",
"-1"&amp;",",
'Chapter 0 (Input)'!L73&amp;",")&amp;$V75)</f>
        <v>-1,</v>
      </c>
      <c r="K75" s="4" t="str">
        <f>IF(K76="",
"];",IF('Chapter 0 (Input)'!M73="",
"-1"&amp;",",
'Chapter 0 (Input)'!M73&amp;",")&amp;$V75)</f>
        <v>-1,</v>
      </c>
      <c r="L75" s="4" t="str">
        <f>IF(L76="",
"];",IF('Chapter 0 (Input)'!N73="",
"-1"&amp;",",
'Chapter 0 (Input)'!N73&amp;",")&amp;$V75)</f>
        <v>-1,</v>
      </c>
      <c r="M75" s="4" t="str">
        <f>IF(M76="",
"];",IF('Chapter 0 (Input)'!O73="",
"-1"&amp;",",
'Chapter 0 (Input)'!O73&amp;",")&amp;$V75)</f>
        <v>-1,</v>
      </c>
      <c r="N75" s="4" t="str">
        <f>IF(N76="",
"];",IF('Chapter 0 (Input)'!P73="",
"-1"&amp;",",
'Chapter 0 (Input)'!P73&amp;",")&amp;$V75)</f>
        <v>-1,</v>
      </c>
      <c r="O75" s="4" t="str">
        <f>IF(O76="",
"];",IF('Chapter 0 (Input)'!Q73="",
""""&amp;"null"&amp;""""&amp;",",
""""&amp;'Chapter 0 (Input)'!Q73&amp;""""&amp;",")&amp;$V75)</f>
        <v>"null",</v>
      </c>
      <c r="P75" s="4" t="str">
        <f>IF(P76="",
"];",IF('Chapter 0 (Input)'!R73="",
""""&amp;"null"&amp;""""&amp;",",
""""&amp;'Chapter 0 (Input)'!R73&amp;""""&amp;",")&amp;$V75)</f>
        <v>"null",</v>
      </c>
      <c r="Q75" s="4" t="str">
        <f>IF(Q76="",
"];",IF('Chapter 0 (Input)'!S73="",
""""&amp;"null"&amp;""""&amp;",",
""""&amp;'Chapter 0 (Input)'!S73&amp;""""&amp;",")&amp;$V75)</f>
        <v>"null",</v>
      </c>
      <c r="R75" s="4" t="str">
        <f>IF(R76="",
"];",IF('Chapter 0 (Input)'!T73="",
"0"&amp;",",
'Chapter 0 (Input)'!T73&amp;",")&amp;$V75)</f>
        <v>0,</v>
      </c>
      <c r="S75" s="4" t="str">
        <f t="shared" si="5"/>
        <v>false,</v>
      </c>
      <c r="T75" s="4" t="str">
        <f>IF(T76="",
"];",IF('Chapter 0 (Input)'!V73="",
"-1"&amp;",",
'Chapter 0 (Input)'!V73&amp;",")&amp;$V75)</f>
        <v>-1,</v>
      </c>
      <c r="U75" s="4" t="str">
        <f>IF(U76="",
"];",IF('Chapter 0 (Input)'!W73="",
"-1"&amp;",",
'Chapter 0 (Input)'!W73&amp;",")&amp;$V75)</f>
        <v>-1,</v>
      </c>
      <c r="V75" s="22" t="str">
        <f>'Chapter 0 (Input)'!Z73</f>
        <v/>
      </c>
    </row>
    <row r="76" spans="1:22" ht="10.15" x14ac:dyDescent="0.2">
      <c r="A76" s="16">
        <f t="shared" si="7"/>
        <v>50</v>
      </c>
      <c r="B76" s="5" t="str">
        <f>IF(B77="",
"];",
IF('Chapter 0 (Input)'!B74="",
""""&amp;"null"&amp;""""&amp;",",
""""&amp;'Chapter 0 (Input)'!B74&amp;""""&amp;",")&amp;$V76)</f>
        <v xml:space="preserve">"(I remembered how nobody was smiling at the entrance of the school earlier. I hope I can make some friends!)",//50 </v>
      </c>
      <c r="C76" s="5" t="str">
        <f>IF(C77="",
"];",IF('Chapter 0 (Input)'!C74="",
""""&amp;"null"&amp;""""&amp;",",
""""&amp;'Chapter 0 (Input)'!C74&amp;""""&amp;",")&amp;$V76)</f>
        <v xml:space="preserve">"Haha! You’ll find that the students at Arlington Academy aren’t as simple to figure out.",//50 </v>
      </c>
      <c r="D76" s="5" t="str">
        <f>IF(D77="",
"];",IF('Chapter 0 (Input)'!D74="",
""""&amp;"null"&amp;""""&amp;",",
"personnages."&amp;
VLOOKUP('Chapter 0 (Input)'!D74,$N$2:$O$13,2,FALSE)&amp;
"[" &amp;
VLOOKUP('Chapter 0 (Input)'!E74,$Q$2:$R$13,2,FALSE) &amp;
"],")&amp;$V76)</f>
        <v xml:space="preserve">personnages.charaX[1],//50 </v>
      </c>
      <c r="E76" s="5" t="str">
        <f>IF(E77="",
"];",IF('Chapter 0 (Input)'!F74="",
""""&amp;"null"&amp;""""&amp;",",
""""&amp;'Chapter 0 (Input)'!F74&amp;""""&amp;",")&amp;$V76)</f>
        <v xml:space="preserve">"null",//50 </v>
      </c>
      <c r="F76" s="5" t="str">
        <f>IF(F77="",
"];",IF('Chapter 0 (Input)'!G74="",
""""&amp;"null"&amp;""""&amp;",",
"personnages."&amp;
VLOOKUP('Chapter 0 (Input)'!G74,$N$2:$O$13,2,FALSE)&amp;
"[" &amp;
VLOOKUP('Chapter 0 (Input)'!H74, $Q$2:$R$13,2,FALSE) &amp;
"],")&amp;$V76)</f>
        <v xml:space="preserve">"null",//50 </v>
      </c>
      <c r="G76" s="4" t="str">
        <f>IF(G77="",
"];",IF('Chapter 0 (Input)'!I74="",
""""&amp;"null"&amp;""""&amp;",",
"locations."&amp;
'Chapter 0 (Input)'!I74&amp;",")&amp;$V76)</f>
        <v xml:space="preserve">locations.dorm,//50 </v>
      </c>
      <c r="H76" s="4" t="str">
        <f>IF(H77="",
"];",IF('Chapter 0 (Input)'!J74="",
"-1"&amp;",",
'Chapter 0 (Input)'!J74&amp;",")&amp;$V76)</f>
        <v xml:space="preserve">-1,//50 </v>
      </c>
      <c r="I76" s="4" t="str">
        <f>IF(I77="",
"];",IF('Chapter 0 (Input)'!K74="",
"0"&amp;",",
'Chapter 0 (Input)'!K74&amp;",")&amp;$V76)</f>
        <v xml:space="preserve">0,//50 </v>
      </c>
      <c r="J76" s="4" t="str">
        <f>IF(J77="",
"];",IF('Chapter 0 (Input)'!L74="",
"-1"&amp;",",
'Chapter 0 (Input)'!L74&amp;",")&amp;$V76)</f>
        <v xml:space="preserve">-1,//50 </v>
      </c>
      <c r="K76" s="4" t="str">
        <f>IF(K77="",
"];",IF('Chapter 0 (Input)'!M74="",
"-1"&amp;",",
'Chapter 0 (Input)'!M74&amp;",")&amp;$V76)</f>
        <v xml:space="preserve">-1,//50 </v>
      </c>
      <c r="L76" s="4" t="str">
        <f>IF(L77="",
"];",IF('Chapter 0 (Input)'!N74="",
"-1"&amp;",",
'Chapter 0 (Input)'!N74&amp;",")&amp;$V76)</f>
        <v xml:space="preserve">-1,//50 </v>
      </c>
      <c r="M76" s="4" t="str">
        <f>IF(M77="",
"];",IF('Chapter 0 (Input)'!O74="",
"-1"&amp;",",
'Chapter 0 (Input)'!O74&amp;",")&amp;$V76)</f>
        <v xml:space="preserve">-1,//50 </v>
      </c>
      <c r="N76" s="4" t="str">
        <f>IF(N77="",
"];",IF('Chapter 0 (Input)'!P74="",
"-1"&amp;",",
'Chapter 0 (Input)'!P74&amp;",")&amp;$V76)</f>
        <v xml:space="preserve">-1,//50 </v>
      </c>
      <c r="O76" s="4" t="str">
        <f>IF(O77="",
"];",IF('Chapter 0 (Input)'!Q74="",
""""&amp;"null"&amp;""""&amp;",",
""""&amp;'Chapter 0 (Input)'!Q74&amp;""""&amp;",")&amp;$V76)</f>
        <v xml:space="preserve">"null",//50 </v>
      </c>
      <c r="P76" s="4" t="str">
        <f>IF(P77="",
"];",IF('Chapter 0 (Input)'!R74="",
""""&amp;"null"&amp;""""&amp;",",
""""&amp;'Chapter 0 (Input)'!R74&amp;""""&amp;",")&amp;$V76)</f>
        <v xml:space="preserve">"null",//50 </v>
      </c>
      <c r="Q76" s="4" t="str">
        <f>IF(Q77="",
"];",IF('Chapter 0 (Input)'!S74="",
""""&amp;"null"&amp;""""&amp;",",
""""&amp;'Chapter 0 (Input)'!S74&amp;""""&amp;",")&amp;$V76)</f>
        <v xml:space="preserve">"null",//50 </v>
      </c>
      <c r="R76" s="4" t="str">
        <f>IF(R77="",
"];",IF('Chapter 0 (Input)'!T74="",
"0"&amp;",",
'Chapter 0 (Input)'!T74&amp;",")&amp;$V76)</f>
        <v xml:space="preserve">0,//50 </v>
      </c>
      <c r="S76" s="4" t="str">
        <f t="shared" si="5"/>
        <v xml:space="preserve">false,//50 </v>
      </c>
      <c r="T76" s="4" t="str">
        <f>IF(T77="",
"];",IF('Chapter 0 (Input)'!V74="",
"-1"&amp;",",
'Chapter 0 (Input)'!V74&amp;",")&amp;$V76)</f>
        <v xml:space="preserve">-1,//50 </v>
      </c>
      <c r="U76" s="4" t="str">
        <f>IF(U77="",
"];",IF('Chapter 0 (Input)'!W74="",
"-1"&amp;",",
'Chapter 0 (Input)'!W74&amp;",")&amp;$V76)</f>
        <v xml:space="preserve">-1,//50 </v>
      </c>
      <c r="V76" s="22" t="str">
        <f>'Chapter 0 (Input)'!Z74</f>
        <v xml:space="preserve">//50 </v>
      </c>
    </row>
    <row r="77" spans="1:22" ht="10.15" x14ac:dyDescent="0.2">
      <c r="A77" s="16">
        <f t="shared" si="7"/>
        <v>51</v>
      </c>
      <c r="B77" s="5" t="str">
        <f>IF(B78="",
"];",
IF('Chapter 0 (Input)'!B75="",
""""&amp;"null"&amp;""""&amp;",",
""""&amp;'Chapter 0 (Input)'!B75&amp;""""&amp;",")&amp;$V77)</f>
        <v>"(Next)",</v>
      </c>
      <c r="C77" s="5" t="str">
        <f>IF(C78="",
"];",IF('Chapter 0 (Input)'!C75="",
""""&amp;"null"&amp;""""&amp;",",
""""&amp;'Chapter 0 (Input)'!C75&amp;""""&amp;",")&amp;$V77)</f>
        <v>"Go ahead and give it a try. I think I see someone in Classroom 1. Talk to them and see if you can make the right choice.",</v>
      </c>
      <c r="D77" s="5" t="str">
        <f>IF(D78="",
"];",IF('Chapter 0 (Input)'!D75="",
""""&amp;"null"&amp;""""&amp;",",
"personnages."&amp;
VLOOKUP('Chapter 0 (Input)'!D75,$N$2:$O$13,2,FALSE)&amp;
"[" &amp;
VLOOKUP('Chapter 0 (Input)'!E75,$Q$2:$R$13,2,FALSE) &amp;
"],")&amp;$V77)</f>
        <v>personnages.charaX[1],</v>
      </c>
      <c r="E77" s="5" t="str">
        <f>IF(E78="",
"];",IF('Chapter 0 (Input)'!F75="",
""""&amp;"null"&amp;""""&amp;",",
""""&amp;'Chapter 0 (Input)'!F75&amp;""""&amp;",")&amp;$V77)</f>
        <v>"null",</v>
      </c>
      <c r="F77" s="5" t="str">
        <f>IF(F78="",
"];",IF('Chapter 0 (Input)'!G75="",
""""&amp;"null"&amp;""""&amp;",",
"personnages."&amp;
VLOOKUP('Chapter 0 (Input)'!G75,$N$2:$O$13,2,FALSE)&amp;
"[" &amp;
VLOOKUP('Chapter 0 (Input)'!H75, $Q$2:$R$13,2,FALSE) &amp;
"],")&amp;$V77)</f>
        <v>"null",</v>
      </c>
      <c r="G77" s="4" t="str">
        <f>IF(G78="",
"];",IF('Chapter 0 (Input)'!I75="",
""""&amp;"null"&amp;""""&amp;",",
"locations."&amp;
'Chapter 0 (Input)'!I75&amp;",")&amp;$V77)</f>
        <v>locations.dorm,</v>
      </c>
      <c r="H77" s="4" t="str">
        <f>IF(H78="",
"];",IF('Chapter 0 (Input)'!J75="",
"-1"&amp;",",
'Chapter 0 (Input)'!J75&amp;",")&amp;$V77)</f>
        <v>-1,</v>
      </c>
      <c r="I77" s="4" t="str">
        <f>IF(I78="",
"];",IF('Chapter 0 (Input)'!K75="",
"0"&amp;",",
'Chapter 0 (Input)'!K75&amp;",")&amp;$V77)</f>
        <v>0,</v>
      </c>
      <c r="J77" s="4" t="str">
        <f>IF(J78="",
"];",IF('Chapter 0 (Input)'!L75="",
"-1"&amp;",",
'Chapter 0 (Input)'!L75&amp;",")&amp;$V77)</f>
        <v>-1,</v>
      </c>
      <c r="K77" s="4" t="str">
        <f>IF(K78="",
"];",IF('Chapter 0 (Input)'!M75="",
"-1"&amp;",",
'Chapter 0 (Input)'!M75&amp;",")&amp;$V77)</f>
        <v>-1,</v>
      </c>
      <c r="L77" s="4" t="str">
        <f>IF(L78="",
"];",IF('Chapter 0 (Input)'!N75="",
"-1"&amp;",",
'Chapter 0 (Input)'!N75&amp;",")&amp;$V77)</f>
        <v>-1,</v>
      </c>
      <c r="M77" s="4" t="str">
        <f>IF(M78="",
"];",IF('Chapter 0 (Input)'!O75="",
"-1"&amp;",",
'Chapter 0 (Input)'!O75&amp;",")&amp;$V77)</f>
        <v>-1,</v>
      </c>
      <c r="N77" s="4" t="str">
        <f>IF(N78="",
"];",IF('Chapter 0 (Input)'!P75="",
"-1"&amp;",",
'Chapter 0 (Input)'!P75&amp;",")&amp;$V77)</f>
        <v>-1,</v>
      </c>
      <c r="O77" s="4" t="str">
        <f>IF(O78="",
"];",IF('Chapter 0 (Input)'!Q75="",
""""&amp;"null"&amp;""""&amp;",",
""""&amp;'Chapter 0 (Input)'!Q75&amp;""""&amp;",")&amp;$V77)</f>
        <v>"null",</v>
      </c>
      <c r="P77" s="4" t="str">
        <f>IF(P78="",
"];",IF('Chapter 0 (Input)'!R75="",
""""&amp;"null"&amp;""""&amp;",",
""""&amp;'Chapter 0 (Input)'!R75&amp;""""&amp;",")&amp;$V77)</f>
        <v>"null",</v>
      </c>
      <c r="Q77" s="4" t="str">
        <f>IF(Q78="",
"];",IF('Chapter 0 (Input)'!S75="",
""""&amp;"null"&amp;""""&amp;",",
""""&amp;'Chapter 0 (Input)'!S75&amp;""""&amp;",")&amp;$V77)</f>
        <v>"null",</v>
      </c>
      <c r="R77" s="4" t="str">
        <f>IF(R78="",
"];",IF('Chapter 0 (Input)'!T75="",
"0"&amp;",",
'Chapter 0 (Input)'!T75&amp;",")&amp;$V77)</f>
        <v>0,</v>
      </c>
      <c r="S77" s="4" t="str">
        <f t="shared" si="5"/>
        <v>false,</v>
      </c>
      <c r="T77" s="4" t="str">
        <f>IF(T78="",
"];",IF('Chapter 0 (Input)'!V75="",
"-1"&amp;",",
'Chapter 0 (Input)'!V75&amp;",")&amp;$V77)</f>
        <v>-1,</v>
      </c>
      <c r="U77" s="4" t="str">
        <f>IF(U78="",
"];",IF('Chapter 0 (Input)'!W75="",
"-1"&amp;",",
'Chapter 0 (Input)'!W75&amp;",")&amp;$V77)</f>
        <v>-1,</v>
      </c>
      <c r="V77" s="22" t="str">
        <f>'Chapter 0 (Input)'!Z75</f>
        <v/>
      </c>
    </row>
    <row r="78" spans="1:22" ht="10.15" x14ac:dyDescent="0.2">
      <c r="A78" s="16">
        <f t="shared" si="7"/>
        <v>52</v>
      </c>
      <c r="B78" s="5" t="str">
        <f>IF(B79="",
"];",
IF('Chapter 0 (Input)'!B76="",
""""&amp;"null"&amp;""""&amp;",",
""""&amp;'Chapter 0 (Input)'!B76&amp;""""&amp;",")&amp;$V78)</f>
        <v>"null",</v>
      </c>
      <c r="C78" s="5" t="str">
        <f>IF(C79="",
"];",IF('Chapter 0 (Input)'!C76="",
""""&amp;"null"&amp;""""&amp;",",
""""&amp;'Chapter 0 (Input)'!C76&amp;""""&amp;",")&amp;$V78)</f>
        <v>"null",</v>
      </c>
      <c r="D78" s="5" t="str">
        <f>IF(D79="",
"];",IF('Chapter 0 (Input)'!D76="",
""""&amp;"null"&amp;""""&amp;",",
"personnages."&amp;
VLOOKUP('Chapter 0 (Input)'!D76,$N$2:$O$13,2,FALSE)&amp;
"[" &amp;
VLOOKUP('Chapter 0 (Input)'!E76,$Q$2:$R$13,2,FALSE) &amp;
"],")&amp;$V78)</f>
        <v>"null",</v>
      </c>
      <c r="E78" s="5" t="str">
        <f>IF(E79="",
"];",IF('Chapter 0 (Input)'!F76="",
""""&amp;"null"&amp;""""&amp;",",
""""&amp;'Chapter 0 (Input)'!F76&amp;""""&amp;",")&amp;$V78)</f>
        <v>"null",</v>
      </c>
      <c r="F78" s="5" t="str">
        <f>IF(F79="",
"];",IF('Chapter 0 (Input)'!G76="",
""""&amp;"null"&amp;""""&amp;",",
"personnages."&amp;
VLOOKUP('Chapter 0 (Input)'!G76,$N$2:$O$13,2,FALSE)&amp;
"[" &amp;
VLOOKUP('Chapter 0 (Input)'!H76, $Q$2:$R$13,2,FALSE) &amp;
"],")&amp;$V78)</f>
        <v>"null",</v>
      </c>
      <c r="G78" s="4" t="str">
        <f>IF(G79="",
"];",IF('Chapter 0 (Input)'!I76="",
""""&amp;"null"&amp;""""&amp;",",
"locations."&amp;
'Chapter 0 (Input)'!I76&amp;",")&amp;$V78)</f>
        <v>locations.dorm,</v>
      </c>
      <c r="H78" s="4" t="str">
        <f>IF(H79="",
"];",IF('Chapter 0 (Input)'!J76="",
"-1"&amp;",",
'Chapter 0 (Input)'!J76&amp;",")&amp;$V78)</f>
        <v>-2,</v>
      </c>
      <c r="I78" s="4" t="str">
        <f>IF(I79="",
"];",IF('Chapter 0 (Input)'!K76="",
"0"&amp;",",
'Chapter 0 (Input)'!K76&amp;",")&amp;$V78)</f>
        <v>3,</v>
      </c>
      <c r="J78" s="4" t="str">
        <f>IF(J79="",
"];",IF('Chapter 0 (Input)'!L76="",
"-1"&amp;",",
'Chapter 0 (Input)'!L76&amp;",")&amp;$V78)</f>
        <v>-1,</v>
      </c>
      <c r="K78" s="4" t="str">
        <f>IF(K79="",
"];",IF('Chapter 0 (Input)'!M76="",
"-1"&amp;",",
'Chapter 0 (Input)'!M76&amp;",")&amp;$V78)</f>
        <v>-1,</v>
      </c>
      <c r="L78" s="4" t="str">
        <f>IF(L79="",
"];",IF('Chapter 0 (Input)'!N76="",
"-1"&amp;",",
'Chapter 0 (Input)'!N76&amp;",")&amp;$V78)</f>
        <v>-1,</v>
      </c>
      <c r="M78" s="4" t="str">
        <f>IF(M79="",
"];",IF('Chapter 0 (Input)'!O76="",
"-1"&amp;",",
'Chapter 0 (Input)'!O76&amp;",")&amp;$V78)</f>
        <v>-1,</v>
      </c>
      <c r="N78" s="4" t="str">
        <f>IF(N79="",
"];",IF('Chapter 0 (Input)'!P76="",
"-1"&amp;",",
'Chapter 0 (Input)'!P76&amp;",")&amp;$V78)</f>
        <v>-1,</v>
      </c>
      <c r="O78" s="4" t="str">
        <f>IF(O79="",
"];",IF('Chapter 0 (Input)'!Q76="",
""""&amp;"null"&amp;""""&amp;",",
""""&amp;'Chapter 0 (Input)'!Q76&amp;""""&amp;",")&amp;$V78)</f>
        <v>"New Objective: Go Talk to the Person inside Classroom 1",</v>
      </c>
      <c r="P78" s="4" t="str">
        <f>IF(P79="",
"];",IF('Chapter 0 (Input)'!R76="",
""""&amp;"null"&amp;""""&amp;",",
""""&amp;'Chapter 0 (Input)'!R76&amp;""""&amp;",")&amp;$V78)</f>
        <v>"null",</v>
      </c>
      <c r="Q78" s="4" t="str">
        <f>IF(Q79="",
"];",IF('Chapter 0 (Input)'!S76="",
""""&amp;"null"&amp;""""&amp;",",
""""&amp;'Chapter 0 (Input)'!S76&amp;""""&amp;",")&amp;$V78)</f>
        <v>"null",</v>
      </c>
      <c r="R78" s="4" t="str">
        <f>IF(R79="",
"];",IF('Chapter 0 (Input)'!T76="",
"0"&amp;",",
'Chapter 0 (Input)'!T76&amp;",")&amp;$V78)</f>
        <v>0,</v>
      </c>
      <c r="S78" s="4" t="str">
        <f t="shared" si="5"/>
        <v>false,</v>
      </c>
      <c r="T78" s="4" t="str">
        <f>IF(T79="",
"];",IF('Chapter 0 (Input)'!V76="",
"-1"&amp;",",
'Chapter 0 (Input)'!V76&amp;",")&amp;$V78)</f>
        <v>-1,</v>
      </c>
      <c r="U78" s="4" t="str">
        <f>IF(U79="",
"];",IF('Chapter 0 (Input)'!W76="",
"-1"&amp;",",
'Chapter 0 (Input)'!W76&amp;",")&amp;$V78)</f>
        <v>-1,</v>
      </c>
      <c r="V78" s="22" t="str">
        <f>'Chapter 0 (Input)'!Z76</f>
        <v/>
      </c>
    </row>
    <row r="79" spans="1:22" ht="10.15" x14ac:dyDescent="0.2">
      <c r="A79" s="16">
        <f t="shared" si="7"/>
        <v>53</v>
      </c>
      <c r="B79" s="5" t="str">
        <f>IF(B80="",
"];",
IF('Chapter 0 (Input)'!B77="",
""""&amp;"null"&amp;""""&amp;",",
""""&amp;'Chapter 0 (Input)'!B77&amp;""""&amp;",")&amp;$V79)</f>
        <v>"(Next)",</v>
      </c>
      <c r="C79" s="5" t="str">
        <f>IF(C80="",
"];",IF('Chapter 0 (Input)'!C77="",
""""&amp;"null"&amp;""""&amp;",",
""""&amp;'Chapter 0 (Input)'!C77&amp;""""&amp;",")&amp;$V79)</f>
        <v>"Hi! You must be a new scholarship student. Welcome to Arlington!",</v>
      </c>
      <c r="D79" s="5" t="str">
        <f>IF(D80="",
"];",IF('Chapter 0 (Input)'!D77="",
""""&amp;"null"&amp;""""&amp;",",
"personnages."&amp;
VLOOKUP('Chapter 0 (Input)'!D77,$N$2:$O$13,2,FALSE)&amp;
"[" &amp;
VLOOKUP('Chapter 0 (Input)'!E77,$Q$2:$R$13,2,FALSE) &amp;
"],")&amp;$V79)</f>
        <v>personnages.karolina[0],</v>
      </c>
      <c r="E79" s="5" t="str">
        <f>IF(E80="",
"];",IF('Chapter 0 (Input)'!F77="",
""""&amp;"null"&amp;""""&amp;",",
""""&amp;'Chapter 0 (Input)'!F77&amp;""""&amp;",")&amp;$V79)</f>
        <v>"null",</v>
      </c>
      <c r="F79" s="5" t="str">
        <f>IF(F80="",
"];",IF('Chapter 0 (Input)'!G77="",
""""&amp;"null"&amp;""""&amp;",",
"personnages."&amp;
VLOOKUP('Chapter 0 (Input)'!G77,$N$2:$O$13,2,FALSE)&amp;
"[" &amp;
VLOOKUP('Chapter 0 (Input)'!H77, $Q$2:$R$13,2,FALSE) &amp;
"],")&amp;$V79)</f>
        <v>"null",</v>
      </c>
      <c r="G79" s="4" t="str">
        <f>IF(G80="",
"];",IF('Chapter 0 (Input)'!I77="",
""""&amp;"null"&amp;""""&amp;",",
"locations."&amp;
'Chapter 0 (Input)'!I77&amp;",")&amp;$V79)</f>
        <v>locations.class1,</v>
      </c>
      <c r="H79" s="4" t="str">
        <f>IF(H80="",
"];",IF('Chapter 0 (Input)'!J77="",
"-1"&amp;",",
'Chapter 0 (Input)'!J77&amp;",")&amp;$V79)</f>
        <v>-1,</v>
      </c>
      <c r="I79" s="4" t="str">
        <f>IF(I80="",
"];",IF('Chapter 0 (Input)'!K77="",
"0"&amp;",",
'Chapter 0 (Input)'!K77&amp;",")&amp;$V79)</f>
        <v>0,</v>
      </c>
      <c r="J79" s="4" t="str">
        <f>IF(J80="",
"];",IF('Chapter 0 (Input)'!L77="",
"-1"&amp;",",
'Chapter 0 (Input)'!L77&amp;",")&amp;$V79)</f>
        <v>-1,</v>
      </c>
      <c r="K79" s="4" t="str">
        <f>IF(K80="",
"];",IF('Chapter 0 (Input)'!M77="",
"-1"&amp;",",
'Chapter 0 (Input)'!M77&amp;",")&amp;$V79)</f>
        <v>-1,</v>
      </c>
      <c r="L79" s="4" t="str">
        <f>IF(L80="",
"];",IF('Chapter 0 (Input)'!N77="",
"-1"&amp;",",
'Chapter 0 (Input)'!N77&amp;",")&amp;$V79)</f>
        <v>-1,</v>
      </c>
      <c r="M79" s="4" t="str">
        <f>IF(M80="",
"];",IF('Chapter 0 (Input)'!O77="",
"-1"&amp;",",
'Chapter 0 (Input)'!O77&amp;",")&amp;$V79)</f>
        <v>-1,</v>
      </c>
      <c r="N79" s="4" t="str">
        <f>IF(N80="",
"];",IF('Chapter 0 (Input)'!P77="",
"-1"&amp;",",
'Chapter 0 (Input)'!P77&amp;",")&amp;$V79)</f>
        <v>-1,</v>
      </c>
      <c r="O79" s="4" t="str">
        <f>IF(O80="",
"];",IF('Chapter 0 (Input)'!Q77="",
""""&amp;"null"&amp;""""&amp;",",
""""&amp;'Chapter 0 (Input)'!Q77&amp;""""&amp;",")&amp;$V79)</f>
        <v>"null",</v>
      </c>
      <c r="P79" s="4" t="str">
        <f>IF(P80="",
"];",IF('Chapter 0 (Input)'!R77="",
""""&amp;"null"&amp;""""&amp;",",
""""&amp;'Chapter 0 (Input)'!R77&amp;""""&amp;",")&amp;$V79)</f>
        <v>"null",</v>
      </c>
      <c r="Q79" s="4" t="str">
        <f>IF(Q80="",
"];",IF('Chapter 0 (Input)'!S77="",
""""&amp;"null"&amp;""""&amp;",",
""""&amp;'Chapter 0 (Input)'!S77&amp;""""&amp;",")&amp;$V79)</f>
        <v>"null",</v>
      </c>
      <c r="R79" s="4" t="str">
        <f>IF(R80="",
"];",IF('Chapter 0 (Input)'!T77="",
"0"&amp;",",
'Chapter 0 (Input)'!T77&amp;",")&amp;$V79)</f>
        <v>0,</v>
      </c>
      <c r="S79" s="4" t="str">
        <f t="shared" si="5"/>
        <v>false,</v>
      </c>
      <c r="T79" s="4" t="str">
        <f>IF(T80="",
"];",IF('Chapter 0 (Input)'!V77="",
"-1"&amp;",",
'Chapter 0 (Input)'!V77&amp;",")&amp;$V79)</f>
        <v>-1,</v>
      </c>
      <c r="U79" s="4" t="str">
        <f>IF(U80="",
"];",IF('Chapter 0 (Input)'!W77="",
"-1"&amp;",",
'Chapter 0 (Input)'!W77&amp;",")&amp;$V79)</f>
        <v>-1,</v>
      </c>
      <c r="V79" s="22" t="str">
        <f>'Chapter 0 (Input)'!Z77</f>
        <v/>
      </c>
    </row>
    <row r="80" spans="1:22" ht="10.15" x14ac:dyDescent="0.2">
      <c r="A80" s="16">
        <f t="shared" si="7"/>
        <v>54</v>
      </c>
      <c r="B80" s="5" t="str">
        <f>IF(B81="",
"];",
IF('Chapter 0 (Input)'!B78="",
""""&amp;"null"&amp;""""&amp;",",
""""&amp;'Chapter 0 (Input)'!B78&amp;""""&amp;",")&amp;$V80)</f>
        <v>"null",</v>
      </c>
      <c r="C80" s="5" t="str">
        <f>IF(C81="",
"];",IF('Chapter 0 (Input)'!C78="",
""""&amp;"null"&amp;""""&amp;",",
""""&amp;'Chapter 0 (Input)'!C78&amp;""""&amp;",")&amp;$V80)</f>
        <v>"null",</v>
      </c>
      <c r="D80" s="5" t="str">
        <f>IF(D81="",
"];",IF('Chapter 0 (Input)'!D78="",
""""&amp;"null"&amp;""""&amp;",",
"personnages."&amp;
VLOOKUP('Chapter 0 (Input)'!D78,$N$2:$O$13,2,FALSE)&amp;
"[" &amp;
VLOOKUP('Chapter 0 (Input)'!E78,$Q$2:$R$13,2,FALSE) &amp;
"],")&amp;$V80)</f>
        <v>personnages.karolina[0],</v>
      </c>
      <c r="E80" s="5" t="str">
        <f>IF(E81="",
"];",IF('Chapter 0 (Input)'!F78="",
""""&amp;"null"&amp;""""&amp;",",
""""&amp;'Chapter 0 (Input)'!F78&amp;""""&amp;",")&amp;$V80)</f>
        <v>"null",</v>
      </c>
      <c r="F80" s="5" t="str">
        <f>IF(F81="",
"];",IF('Chapter 0 (Input)'!G78="",
""""&amp;"null"&amp;""""&amp;",",
"personnages."&amp;
VLOOKUP('Chapter 0 (Input)'!G78,$N$2:$O$13,2,FALSE)&amp;
"[" &amp;
VLOOKUP('Chapter 0 (Input)'!H78, $Q$2:$R$13,2,FALSE) &amp;
"],")&amp;$V80)</f>
        <v>"null",</v>
      </c>
      <c r="G80" s="4" t="str">
        <f>IF(G81="",
"];",IF('Chapter 0 (Input)'!I78="",
""""&amp;"null"&amp;""""&amp;",",
"locations."&amp;
'Chapter 0 (Input)'!I78&amp;",")&amp;$V80)</f>
        <v>locations.class1,</v>
      </c>
      <c r="H80" s="4" t="str">
        <f>IF(H81="",
"];",IF('Chapter 0 (Input)'!J78="",
"-1"&amp;",",
'Chapter 0 (Input)'!J78&amp;",")&amp;$V80)</f>
        <v>-4,</v>
      </c>
      <c r="I80" s="4" t="str">
        <f>IF(I81="",
"];",IF('Chapter 0 (Input)'!K78="",
"0"&amp;",",
'Chapter 0 (Input)'!K78&amp;",")&amp;$V80)</f>
        <v>0,</v>
      </c>
      <c r="J80" s="4" t="str">
        <f>IF(J81="",
"];",IF('Chapter 0 (Input)'!L78="",
"-1"&amp;",",
'Chapter 0 (Input)'!L78&amp;",")&amp;$V80)</f>
        <v>55,</v>
      </c>
      <c r="K80" s="4" t="str">
        <f>IF(K81="",
"];",IF('Chapter 0 (Input)'!M78="",
"-1"&amp;",",
'Chapter 0 (Input)'!M78&amp;",")&amp;$V80)</f>
        <v>59,</v>
      </c>
      <c r="L80" s="4" t="str">
        <f>IF(L81="",
"];",IF('Chapter 0 (Input)'!N78="",
"-1"&amp;",",
'Chapter 0 (Input)'!N78&amp;",")&amp;$V80)</f>
        <v>-1,</v>
      </c>
      <c r="M80" s="4" t="str">
        <f>IF(M81="",
"];",IF('Chapter 0 (Input)'!O78="",
"-1"&amp;",",
'Chapter 0 (Input)'!O78&amp;",")&amp;$V80)</f>
        <v>-1,</v>
      </c>
      <c r="N80" s="4" t="str">
        <f>IF(N81="",
"];",IF('Chapter 0 (Input)'!P78="",
"-1"&amp;",",
'Chapter 0 (Input)'!P78&amp;",")&amp;$V80)</f>
        <v>-1,</v>
      </c>
      <c r="O80" s="4" t="str">
        <f>IF(O81="",
"];",IF('Chapter 0 (Input)'!Q78="",
""""&amp;"null"&amp;""""&amp;",",
""""&amp;'Chapter 0 (Input)'!Q78&amp;""""&amp;",")&amp;$V80)</f>
        <v>"null",</v>
      </c>
      <c r="P80" s="4" t="str">
        <f>IF(P81="",
"];",IF('Chapter 0 (Input)'!R78="",
""""&amp;"null"&amp;""""&amp;",",
""""&amp;'Chapter 0 (Input)'!R78&amp;""""&amp;",")&amp;$V80)</f>
        <v>"null",</v>
      </c>
      <c r="Q80" s="4" t="str">
        <f>IF(Q81="",
"];",IF('Chapter 0 (Input)'!S78="",
""""&amp;"null"&amp;""""&amp;",",
""""&amp;'Chapter 0 (Input)'!S78&amp;""""&amp;",")&amp;$V80)</f>
        <v>"null",</v>
      </c>
      <c r="R80" s="4" t="str">
        <f>IF(R81="",
"];",IF('Chapter 0 (Input)'!T78="",
"0"&amp;",",
'Chapter 0 (Input)'!T78&amp;",")&amp;$V80)</f>
        <v>0,</v>
      </c>
      <c r="S80" s="4" t="str">
        <f t="shared" si="5"/>
        <v>false,</v>
      </c>
      <c r="T80" s="4" t="str">
        <f>IF(T81="",
"];",IF('Chapter 0 (Input)'!V78="",
"-1"&amp;",",
'Chapter 0 (Input)'!V78&amp;",")&amp;$V80)</f>
        <v>-1,</v>
      </c>
      <c r="U80" s="4" t="str">
        <f>IF(U81="",
"];",IF('Chapter 0 (Input)'!W78="",
"-1"&amp;",",
'Chapter 0 (Input)'!W78&amp;",")&amp;$V80)</f>
        <v>-1,</v>
      </c>
      <c r="V80" s="22" t="str">
        <f>'Chapter 0 (Input)'!Z78</f>
        <v/>
      </c>
    </row>
    <row r="81" spans="1:22" ht="10.15" x14ac:dyDescent="0.2">
      <c r="A81" s="16">
        <f t="shared" si="7"/>
        <v>55</v>
      </c>
      <c r="B81" s="5" t="str">
        <f>IF(B82="",
"];",
IF('Chapter 0 (Input)'!B79="",
""""&amp;"null"&amp;""""&amp;",",
""""&amp;'Chapter 0 (Input)'!B79&amp;""""&amp;",")&amp;$V81)</f>
        <v xml:space="preserve">"null",//55 </v>
      </c>
      <c r="C81" s="5" t="str">
        <f>IF(C82="",
"];",IF('Chapter 0 (Input)'!C79="",
""""&amp;"null"&amp;""""&amp;",",
""""&amp;'Chapter 0 (Input)'!C79&amp;""""&amp;",")&amp;$V81)</f>
        <v xml:space="preserve">"null",//55 </v>
      </c>
      <c r="D81" s="5" t="str">
        <f>IF(D82="",
"];",IF('Chapter 0 (Input)'!D79="",
""""&amp;"null"&amp;""""&amp;",",
"personnages."&amp;
VLOOKUP('Chapter 0 (Input)'!D79,$N$2:$O$13,2,FALSE)&amp;
"[" &amp;
VLOOKUP('Chapter 0 (Input)'!E79,$Q$2:$R$13,2,FALSE) &amp;
"],")&amp;$V81)</f>
        <v xml:space="preserve">personnages.karolina[0],//55 </v>
      </c>
      <c r="E81" s="5" t="str">
        <f>IF(E82="",
"];",IF('Chapter 0 (Input)'!F79="",
""""&amp;"null"&amp;""""&amp;",",
""""&amp;'Chapter 0 (Input)'!F79&amp;""""&amp;",")&amp;$V81)</f>
        <v xml:space="preserve">"null",//55 </v>
      </c>
      <c r="F81" s="5" t="str">
        <f>IF(F82="",
"];",IF('Chapter 0 (Input)'!G79="",
""""&amp;"null"&amp;""""&amp;",",
"personnages."&amp;
VLOOKUP('Chapter 0 (Input)'!G79,$N$2:$O$13,2,FALSE)&amp;
"[" &amp;
VLOOKUP('Chapter 0 (Input)'!H79, $Q$2:$R$13,2,FALSE) &amp;
"],")&amp;$V81)</f>
        <v xml:space="preserve">"null",//55 </v>
      </c>
      <c r="G81" s="4" t="str">
        <f>IF(G82="",
"];",IF('Chapter 0 (Input)'!I79="",
""""&amp;"null"&amp;""""&amp;",",
"locations."&amp;
'Chapter 0 (Input)'!I79&amp;",")&amp;$V81)</f>
        <v xml:space="preserve">locations.class1,//55 </v>
      </c>
      <c r="H81" s="4" t="str">
        <f>IF(H82="",
"];",IF('Chapter 0 (Input)'!J79="",
"-1"&amp;",",
'Chapter 0 (Input)'!J79&amp;",")&amp;$V81)</f>
        <v xml:space="preserve">-5,//55 </v>
      </c>
      <c r="I81" s="4" t="str">
        <f>IF(I82="",
"];",IF('Chapter 0 (Input)'!K79="",
"0"&amp;",",
'Chapter 0 (Input)'!K79&amp;",")&amp;$V81)</f>
        <v xml:space="preserve">0,//55 </v>
      </c>
      <c r="J81" s="4" t="str">
        <f>IF(J82="",
"];",IF('Chapter 0 (Input)'!L79="",
"-1"&amp;",",
'Chapter 0 (Input)'!L79&amp;",")&amp;$V81)</f>
        <v xml:space="preserve">-1,//55 </v>
      </c>
      <c r="K81" s="4" t="str">
        <f>IF(K82="",
"];",IF('Chapter 0 (Input)'!M79="",
"-1"&amp;",",
'Chapter 0 (Input)'!M79&amp;",")&amp;$V81)</f>
        <v xml:space="preserve">-1,//55 </v>
      </c>
      <c r="L81" s="4" t="str">
        <f>IF(L82="",
"];",IF('Chapter 0 (Input)'!N79="",
"-1"&amp;",",
'Chapter 0 (Input)'!N79&amp;",")&amp;$V81)</f>
        <v xml:space="preserve">56,//55 </v>
      </c>
      <c r="M81" s="4" t="str">
        <f>IF(M82="",
"];",IF('Chapter 0 (Input)'!O79="",
"-1"&amp;",",
'Chapter 0 (Input)'!O79&amp;",")&amp;$V81)</f>
        <v xml:space="preserve">57,//55 </v>
      </c>
      <c r="N81" s="4" t="str">
        <f>IF(N82="",
"];",IF('Chapter 0 (Input)'!P79="",
"-1"&amp;",",
'Chapter 0 (Input)'!P79&amp;",")&amp;$V81)</f>
        <v xml:space="preserve">58,//55 </v>
      </c>
      <c r="O81" s="4" t="str">
        <f>IF(O82="",
"];",IF('Chapter 0 (Input)'!Q79="",
""""&amp;"null"&amp;""""&amp;",",
""""&amp;'Chapter 0 (Input)'!Q79&amp;""""&amp;",")&amp;$V81)</f>
        <v xml:space="preserve">"Yeah, hi.",//55 </v>
      </c>
      <c r="P81" s="4" t="str">
        <f>IF(P82="",
"];",IF('Chapter 0 (Input)'!R79="",
""""&amp;"null"&amp;""""&amp;",",
""""&amp;'Chapter 0 (Input)'!R79&amp;""""&amp;",")&amp;$V81)</f>
        <v xml:space="preserve">"Hi! I'm " + user.username + ".",//55 </v>
      </c>
      <c r="Q81" s="4" t="str">
        <f>IF(Q82="",
"];",IF('Chapter 0 (Input)'!S79="",
""""&amp;"null"&amp;""""&amp;",",
""""&amp;'Chapter 0 (Input)'!S79&amp;""""&amp;",")&amp;$V81)</f>
        <v xml:space="preserve">"Thank you! I'm so excited to start!",//55 </v>
      </c>
      <c r="R81" s="4" t="str">
        <f>IF(R82="",
"];",IF('Chapter 0 (Input)'!T79="",
"0"&amp;",",
'Chapter 0 (Input)'!T79&amp;",")&amp;$V81)</f>
        <v xml:space="preserve">0,//55 </v>
      </c>
      <c r="S81" s="4" t="str">
        <f t="shared" si="5"/>
        <v xml:space="preserve">false,//55 </v>
      </c>
      <c r="T81" s="4" t="str">
        <f>IF(T82="",
"];",IF('Chapter 0 (Input)'!V79="",
"-1"&amp;",",
'Chapter 0 (Input)'!V79&amp;",")&amp;$V81)</f>
        <v xml:space="preserve">-1,//55 </v>
      </c>
      <c r="U81" s="4" t="str">
        <f>IF(U82="",
"];",IF('Chapter 0 (Input)'!W79="",
"-1"&amp;",",
'Chapter 0 (Input)'!W79&amp;",")&amp;$V81)</f>
        <v xml:space="preserve">-1,//55 </v>
      </c>
      <c r="V81" s="22" t="str">
        <f>'Chapter 0 (Input)'!Z79</f>
        <v xml:space="preserve">//55 </v>
      </c>
    </row>
    <row r="82" spans="1:22" ht="10.15" x14ac:dyDescent="0.2">
      <c r="A82" s="16">
        <f t="shared" si="7"/>
        <v>56</v>
      </c>
      <c r="B82" s="5" t="str">
        <f>IF(B83="",
"];",
IF('Chapter 0 (Input)'!B80="",
""""&amp;"null"&amp;""""&amp;",",
""""&amp;'Chapter 0 (Input)'!B80&amp;""""&amp;",")&amp;$V82)</f>
        <v>"Uh yeah…(Shoot, they looked a little mad.)",</v>
      </c>
      <c r="C82" s="5" t="str">
        <f>IF(C83="",
"];",IF('Chapter 0 (Input)'!C80="",
""""&amp;"null"&amp;""""&amp;",",
""""&amp;'Chapter 0 (Input)'!C80&amp;""""&amp;",")&amp;$V82)</f>
        <v>"You look pretty tired, you should get back to your dorm and take a nap. See ya!",</v>
      </c>
      <c r="D82" s="5" t="str">
        <f>IF(D83="",
"];",IF('Chapter 0 (Input)'!D80="",
""""&amp;"null"&amp;""""&amp;",",
"personnages."&amp;
VLOOKUP('Chapter 0 (Input)'!D80,$N$2:$O$13,2,FALSE)&amp;
"[" &amp;
VLOOKUP('Chapter 0 (Input)'!E80,$Q$2:$R$13,2,FALSE) &amp;
"],")&amp;$V82)</f>
        <v>personnages.karolina[0],</v>
      </c>
      <c r="E82" s="5" t="str">
        <f>IF(E83="",
"];",IF('Chapter 0 (Input)'!F80="",
""""&amp;"null"&amp;""""&amp;",",
""""&amp;'Chapter 0 (Input)'!F80&amp;""""&amp;",")&amp;$V82)</f>
        <v>"null",</v>
      </c>
      <c r="F82" s="5" t="str">
        <f>IF(F83="",
"];",IF('Chapter 0 (Input)'!G80="",
""""&amp;"null"&amp;""""&amp;",",
"personnages."&amp;
VLOOKUP('Chapter 0 (Input)'!G80,$N$2:$O$13,2,FALSE)&amp;
"[" &amp;
VLOOKUP('Chapter 0 (Input)'!H80, $Q$2:$R$13,2,FALSE) &amp;
"],")&amp;$V82)</f>
        <v>"null",</v>
      </c>
      <c r="G82" s="4" t="str">
        <f>IF(G83="",
"];",IF('Chapter 0 (Input)'!I80="",
""""&amp;"null"&amp;""""&amp;",",
"locations."&amp;
'Chapter 0 (Input)'!I80&amp;",")&amp;$V82)</f>
        <v>locations.class1,</v>
      </c>
      <c r="H82" s="4" t="str">
        <f>IF(H83="",
"];",IF('Chapter 0 (Input)'!J80="",
"-1"&amp;",",
'Chapter 0 (Input)'!J80&amp;",")&amp;$V82)</f>
        <v>64,</v>
      </c>
      <c r="I82" s="4" t="str">
        <f>IF(I83="",
"];",IF('Chapter 0 (Input)'!K80="",
"0"&amp;",",
'Chapter 0 (Input)'!K80&amp;",")&amp;$V82)</f>
        <v>0,</v>
      </c>
      <c r="J82" s="4" t="str">
        <f>IF(J83="",
"];",IF('Chapter 0 (Input)'!L80="",
"-1"&amp;",",
'Chapter 0 (Input)'!L80&amp;",")&amp;$V82)</f>
        <v>-1,</v>
      </c>
      <c r="K82" s="4" t="str">
        <f>IF(K83="",
"];",IF('Chapter 0 (Input)'!M80="",
"-1"&amp;",",
'Chapter 0 (Input)'!M80&amp;",")&amp;$V82)</f>
        <v>-1,</v>
      </c>
      <c r="L82" s="4" t="str">
        <f>IF(L83="",
"];",IF('Chapter 0 (Input)'!N80="",
"-1"&amp;",",
'Chapter 0 (Input)'!N80&amp;",")&amp;$V82)</f>
        <v>-1,</v>
      </c>
      <c r="M82" s="4" t="str">
        <f>IF(M83="",
"];",IF('Chapter 0 (Input)'!O80="",
"-1"&amp;",",
'Chapter 0 (Input)'!O80&amp;",")&amp;$V82)</f>
        <v>-1,</v>
      </c>
      <c r="N82" s="4" t="str">
        <f>IF(N83="",
"];",IF('Chapter 0 (Input)'!P80="",
"-1"&amp;",",
'Chapter 0 (Input)'!P80&amp;",")&amp;$V82)</f>
        <v>-1,</v>
      </c>
      <c r="O82" s="4" t="str">
        <f>IF(O83="",
"];",IF('Chapter 0 (Input)'!Q80="",
""""&amp;"null"&amp;""""&amp;",",
""""&amp;'Chapter 0 (Input)'!Q80&amp;""""&amp;",")&amp;$V82)</f>
        <v>"null",</v>
      </c>
      <c r="P82" s="4" t="str">
        <f>IF(P83="",
"];",IF('Chapter 0 (Input)'!R80="",
""""&amp;"null"&amp;""""&amp;",",
""""&amp;'Chapter 0 (Input)'!R80&amp;""""&amp;",")&amp;$V82)</f>
        <v>"null",</v>
      </c>
      <c r="Q82" s="4" t="str">
        <f>IF(Q83="",
"];",IF('Chapter 0 (Input)'!S80="",
""""&amp;"null"&amp;""""&amp;",",
""""&amp;'Chapter 0 (Input)'!S80&amp;""""&amp;",")&amp;$V82)</f>
        <v>"null",</v>
      </c>
      <c r="R82" s="4" t="str">
        <f>IF(R83="",
"];",IF('Chapter 0 (Input)'!T80="",
"0"&amp;",",
'Chapter 0 (Input)'!T80&amp;",")&amp;$V82)</f>
        <v>0,</v>
      </c>
      <c r="S82" s="4" t="str">
        <f t="shared" si="5"/>
        <v>false,</v>
      </c>
      <c r="T82" s="4" t="str">
        <f>IF(T83="",
"];",IF('Chapter 0 (Input)'!V80="",
"-1"&amp;",",
'Chapter 0 (Input)'!V80&amp;",")&amp;$V82)</f>
        <v>-1,</v>
      </c>
      <c r="U82" s="4" t="str">
        <f>IF(U83="",
"];",IF('Chapter 0 (Input)'!W80="",
"-1"&amp;",",
'Chapter 0 (Input)'!W80&amp;",")&amp;$V82)</f>
        <v>-1,</v>
      </c>
      <c r="V82" s="22" t="str">
        <f>'Chapter 0 (Input)'!Z80</f>
        <v/>
      </c>
    </row>
    <row r="83" spans="1:22" ht="10.15" x14ac:dyDescent="0.2">
      <c r="A83" s="16">
        <f t="shared" si="7"/>
        <v>57</v>
      </c>
      <c r="B83" s="5" t="str">
        <f>IF(B84="",
"];",
IF('Chapter 0 (Input)'!B81="",
""""&amp;"null"&amp;""""&amp;",",
""""&amp;'Chapter 0 (Input)'!B81&amp;""""&amp;",")&amp;$V83)</f>
        <v>"Later! (That went pretty well.)",</v>
      </c>
      <c r="C83" s="5" t="str">
        <f>IF(C84="",
"];",IF('Chapter 0 (Input)'!C81="",
""""&amp;"null"&amp;""""&amp;",",
""""&amp;'Chapter 0 (Input)'!C81&amp;""""&amp;",")&amp;$V83)</f>
        <v>"I’m " + CharaY_username + " ! It’s nice to meet you. I bet you still have tons of things to unpack, so I’ll see you later!",</v>
      </c>
      <c r="D83" s="5" t="str">
        <f>IF(D84="",
"];",IF('Chapter 0 (Input)'!D81="",
""""&amp;"null"&amp;""""&amp;",",
"personnages."&amp;
VLOOKUP('Chapter 0 (Input)'!D81,$N$2:$O$13,2,FALSE)&amp;
"[" &amp;
VLOOKUP('Chapter 0 (Input)'!E81,$Q$2:$R$13,2,FALSE) &amp;
"],")&amp;$V83)</f>
        <v>personnages.karolina[0],</v>
      </c>
      <c r="E83" s="5" t="str">
        <f>IF(E84="",
"];",IF('Chapter 0 (Input)'!F81="",
""""&amp;"null"&amp;""""&amp;",",
""""&amp;'Chapter 0 (Input)'!F81&amp;""""&amp;",")&amp;$V83)</f>
        <v>"null",</v>
      </c>
      <c r="F83" s="5" t="str">
        <f>IF(F84="",
"];",IF('Chapter 0 (Input)'!G81="",
""""&amp;"null"&amp;""""&amp;",",
"personnages."&amp;
VLOOKUP('Chapter 0 (Input)'!G81,$N$2:$O$13,2,FALSE)&amp;
"[" &amp;
VLOOKUP('Chapter 0 (Input)'!H81, $Q$2:$R$13,2,FALSE) &amp;
"],")&amp;$V83)</f>
        <v>"null",</v>
      </c>
      <c r="G83" s="4" t="str">
        <f>IF(G84="",
"];",IF('Chapter 0 (Input)'!I81="",
""""&amp;"null"&amp;""""&amp;",",
"locations."&amp;
'Chapter 0 (Input)'!I81&amp;",")&amp;$V83)</f>
        <v>locations.class1,</v>
      </c>
      <c r="H83" s="4" t="str">
        <f>IF(H84="",
"];",IF('Chapter 0 (Input)'!J81="",
"-1"&amp;",",
'Chapter 0 (Input)'!J81&amp;",")&amp;$V83)</f>
        <v>64,</v>
      </c>
      <c r="I83" s="4" t="str">
        <f>IF(I84="",
"];",IF('Chapter 0 (Input)'!K81="",
"0"&amp;",",
'Chapter 0 (Input)'!K81&amp;",")&amp;$V83)</f>
        <v>0,</v>
      </c>
      <c r="J83" s="4" t="str">
        <f>IF(J84="",
"];",IF('Chapter 0 (Input)'!L81="",
"-1"&amp;",",
'Chapter 0 (Input)'!L81&amp;",")&amp;$V83)</f>
        <v>-1,</v>
      </c>
      <c r="K83" s="4" t="str">
        <f>IF(K84="",
"];",IF('Chapter 0 (Input)'!M81="",
"-1"&amp;",",
'Chapter 0 (Input)'!M81&amp;",")&amp;$V83)</f>
        <v>-1,</v>
      </c>
      <c r="L83" s="4" t="str">
        <f>IF(L84="",
"];",IF('Chapter 0 (Input)'!N81="",
"-1"&amp;",",
'Chapter 0 (Input)'!N81&amp;",")&amp;$V83)</f>
        <v>-1,</v>
      </c>
      <c r="M83" s="4" t="str">
        <f>IF(M84="",
"];",IF('Chapter 0 (Input)'!O81="",
"-1"&amp;",",
'Chapter 0 (Input)'!O81&amp;",")&amp;$V83)</f>
        <v>-1,</v>
      </c>
      <c r="N83" s="4" t="str">
        <f>IF(N84="",
"];",IF('Chapter 0 (Input)'!P81="",
"-1"&amp;",",
'Chapter 0 (Input)'!P81&amp;",")&amp;$V83)</f>
        <v>-1,</v>
      </c>
      <c r="O83" s="4" t="str">
        <f>IF(O84="",
"];",IF('Chapter 0 (Input)'!Q81="",
""""&amp;"null"&amp;""""&amp;",",
""""&amp;'Chapter 0 (Input)'!Q81&amp;""""&amp;",")&amp;$V83)</f>
        <v>"null",</v>
      </c>
      <c r="P83" s="4" t="str">
        <f>IF(P84="",
"];",IF('Chapter 0 (Input)'!R81="",
""""&amp;"null"&amp;""""&amp;",",
""""&amp;'Chapter 0 (Input)'!R81&amp;""""&amp;",")&amp;$V83)</f>
        <v>"null",</v>
      </c>
      <c r="Q83" s="4" t="str">
        <f>IF(Q84="",
"];",IF('Chapter 0 (Input)'!S81="",
""""&amp;"null"&amp;""""&amp;",",
""""&amp;'Chapter 0 (Input)'!S81&amp;""""&amp;",")&amp;$V83)</f>
        <v>"null",</v>
      </c>
      <c r="R83" s="4" t="str">
        <f>IF(R84="",
"];",IF('Chapter 0 (Input)'!T81="",
"0"&amp;",",
'Chapter 0 (Input)'!T81&amp;",")&amp;$V83)</f>
        <v>0,</v>
      </c>
      <c r="S83" s="4" t="str">
        <f t="shared" si="5"/>
        <v>false,</v>
      </c>
      <c r="T83" s="4" t="str">
        <f>IF(T84="",
"];",IF('Chapter 0 (Input)'!V81="",
"-1"&amp;",",
'Chapter 0 (Input)'!V81&amp;",")&amp;$V83)</f>
        <v>-1,</v>
      </c>
      <c r="U83" s="4" t="str">
        <f>IF(U84="",
"];",IF('Chapter 0 (Input)'!W81="",
"-1"&amp;",",
'Chapter 0 (Input)'!W81&amp;",")&amp;$V83)</f>
        <v>-1,</v>
      </c>
      <c r="V83" s="22" t="str">
        <f>'Chapter 0 (Input)'!Z81</f>
        <v/>
      </c>
    </row>
    <row r="84" spans="1:22" ht="10.15" x14ac:dyDescent="0.2">
      <c r="A84" s="16">
        <f t="shared" si="7"/>
        <v>58</v>
      </c>
      <c r="B84" s="5" t="str">
        <f>IF(B85="",
"];",
IF('Chapter 0 (Input)'!B82="",
""""&amp;"null"&amp;""""&amp;",",
""""&amp;'Chapter 0 (Input)'!B82&amp;""""&amp;",")&amp;$V84)</f>
        <v>"See you around! (That went really well! But what do they mean by “tutorial”? This isn’t a video game!)",</v>
      </c>
      <c r="C84" s="5" t="str">
        <f>IF(C85="",
"];",IF('Chapter 0 (Input)'!C82="",
""""&amp;"null"&amp;""""&amp;",",
""""&amp;'Chapter 0 (Input)'!C82&amp;""""&amp;",")&amp;$V84)</f>
        <v>"That’s the spirit! I’ll let you finish the tutorial, you’re almost done. See you around!",</v>
      </c>
      <c r="D84" s="5" t="str">
        <f>IF(D85="",
"];",IF('Chapter 0 (Input)'!D82="",
""""&amp;"null"&amp;""""&amp;",",
"personnages."&amp;
VLOOKUP('Chapter 0 (Input)'!D82,$N$2:$O$13,2,FALSE)&amp;
"[" &amp;
VLOOKUP('Chapter 0 (Input)'!E82,$Q$2:$R$13,2,FALSE) &amp;
"],")&amp;$V84)</f>
        <v>personnages.karolina[0],</v>
      </c>
      <c r="E84" s="5" t="str">
        <f>IF(E85="",
"];",IF('Chapter 0 (Input)'!F82="",
""""&amp;"null"&amp;""""&amp;",",
""""&amp;'Chapter 0 (Input)'!F82&amp;""""&amp;",")&amp;$V84)</f>
        <v>"null",</v>
      </c>
      <c r="F84" s="5" t="str">
        <f>IF(F85="",
"];",IF('Chapter 0 (Input)'!G82="",
""""&amp;"null"&amp;""""&amp;",",
"personnages."&amp;
VLOOKUP('Chapter 0 (Input)'!G82,$N$2:$O$13,2,FALSE)&amp;
"[" &amp;
VLOOKUP('Chapter 0 (Input)'!H82, $Q$2:$R$13,2,FALSE) &amp;
"],")&amp;$V84)</f>
        <v>"null",</v>
      </c>
      <c r="G84" s="4" t="str">
        <f>IF(G85="",
"];",IF('Chapter 0 (Input)'!I82="",
""""&amp;"null"&amp;""""&amp;",",
"locations."&amp;
'Chapter 0 (Input)'!I82&amp;",")&amp;$V84)</f>
        <v>locations.class1,</v>
      </c>
      <c r="H84" s="4" t="str">
        <f>IF(H85="",
"];",IF('Chapter 0 (Input)'!J82="",
"-1"&amp;",",
'Chapter 0 (Input)'!J82&amp;",")&amp;$V84)</f>
        <v>64,</v>
      </c>
      <c r="I84" s="4" t="str">
        <f>IF(I85="",
"];",IF('Chapter 0 (Input)'!K82="",
"0"&amp;",",
'Chapter 0 (Input)'!K82&amp;",")&amp;$V84)</f>
        <v>0,</v>
      </c>
      <c r="J84" s="4" t="str">
        <f>IF(J85="",
"];",IF('Chapter 0 (Input)'!L82="",
"-1"&amp;",",
'Chapter 0 (Input)'!L82&amp;",")&amp;$V84)</f>
        <v>-1,</v>
      </c>
      <c r="K84" s="4" t="str">
        <f>IF(K85="",
"];",IF('Chapter 0 (Input)'!M82="",
"-1"&amp;",",
'Chapter 0 (Input)'!M82&amp;",")&amp;$V84)</f>
        <v>-1,</v>
      </c>
      <c r="L84" s="4" t="str">
        <f>IF(L85="",
"];",IF('Chapter 0 (Input)'!N82="",
"-1"&amp;",",
'Chapter 0 (Input)'!N82&amp;",")&amp;$V84)</f>
        <v>-1,</v>
      </c>
      <c r="M84" s="4" t="str">
        <f>IF(M85="",
"];",IF('Chapter 0 (Input)'!O82="",
"-1"&amp;",",
'Chapter 0 (Input)'!O82&amp;",")&amp;$V84)</f>
        <v>-1,</v>
      </c>
      <c r="N84" s="4" t="str">
        <f>IF(N85="",
"];",IF('Chapter 0 (Input)'!P82="",
"-1"&amp;",",
'Chapter 0 (Input)'!P82&amp;",")&amp;$V84)</f>
        <v>-1,</v>
      </c>
      <c r="O84" s="4" t="str">
        <f>IF(O85="",
"];",IF('Chapter 0 (Input)'!Q82="",
""""&amp;"null"&amp;""""&amp;",",
""""&amp;'Chapter 0 (Input)'!Q82&amp;""""&amp;",")&amp;$V84)</f>
        <v>"null",</v>
      </c>
      <c r="P84" s="4" t="str">
        <f>IF(P85="",
"];",IF('Chapter 0 (Input)'!R82="",
""""&amp;"null"&amp;""""&amp;",",
""""&amp;'Chapter 0 (Input)'!R82&amp;""""&amp;",")&amp;$V84)</f>
        <v>"null",</v>
      </c>
      <c r="Q84" s="4" t="str">
        <f>IF(Q85="",
"];",IF('Chapter 0 (Input)'!S82="",
""""&amp;"null"&amp;""""&amp;",",
""""&amp;'Chapter 0 (Input)'!S82&amp;""""&amp;",")&amp;$V84)</f>
        <v>"null",</v>
      </c>
      <c r="R84" s="4" t="str">
        <f>IF(R85="",
"];",IF('Chapter 0 (Input)'!T82="",
"0"&amp;",",
'Chapter 0 (Input)'!T82&amp;",")&amp;$V84)</f>
        <v>0,</v>
      </c>
      <c r="S84" s="4" t="str">
        <f t="shared" si="5"/>
        <v>false,</v>
      </c>
      <c r="T84" s="4" t="str">
        <f>IF(T85="",
"];",IF('Chapter 0 (Input)'!V82="",
"-1"&amp;",",
'Chapter 0 (Input)'!V82&amp;",")&amp;$V84)</f>
        <v>-1,</v>
      </c>
      <c r="U84" s="4" t="str">
        <f>IF(U85="",
"];",IF('Chapter 0 (Input)'!W82="",
"-1"&amp;",",
'Chapter 0 (Input)'!W82&amp;",")&amp;$V84)</f>
        <v>-1,</v>
      </c>
      <c r="V84" s="22" t="str">
        <f>'Chapter 0 (Input)'!Z82</f>
        <v/>
      </c>
    </row>
    <row r="85" spans="1:22" ht="10.15" x14ac:dyDescent="0.2">
      <c r="A85" s="16">
        <f t="shared" si="7"/>
        <v>59</v>
      </c>
      <c r="B85" s="5" t="str">
        <f>IF(B86="",
"];",
IF('Chapter 0 (Input)'!B83="",
""""&amp;"null"&amp;""""&amp;",",
""""&amp;'Chapter 0 (Input)'!B83&amp;""""&amp;",")&amp;$V85)</f>
        <v>"null",</v>
      </c>
      <c r="C85" s="5" t="str">
        <f>IF(C86="",
"];",IF('Chapter 0 (Input)'!C83="",
""""&amp;"null"&amp;""""&amp;",",
""""&amp;'Chapter 0 (Input)'!C83&amp;""""&amp;",")&amp;$V85)</f>
        <v>"null",</v>
      </c>
      <c r="D85" s="5" t="str">
        <f>IF(D86="",
"];",IF('Chapter 0 (Input)'!D83="",
""""&amp;"null"&amp;""""&amp;",",
"personnages."&amp;
VLOOKUP('Chapter 0 (Input)'!D83,$N$2:$O$13,2,FALSE)&amp;
"[" &amp;
VLOOKUP('Chapter 0 (Input)'!E83,$Q$2:$R$13,2,FALSE) &amp;
"],")&amp;$V85)</f>
        <v>personnages.karolina[0],</v>
      </c>
      <c r="E85" s="5" t="str">
        <f>IF(E86="",
"];",IF('Chapter 0 (Input)'!F83="",
""""&amp;"null"&amp;""""&amp;",",
""""&amp;'Chapter 0 (Input)'!F83&amp;""""&amp;",")&amp;$V85)</f>
        <v>"null",</v>
      </c>
      <c r="F85" s="5" t="str">
        <f>IF(F86="",
"];",IF('Chapter 0 (Input)'!G83="",
""""&amp;"null"&amp;""""&amp;",",
"personnages."&amp;
VLOOKUP('Chapter 0 (Input)'!G83,$N$2:$O$13,2,FALSE)&amp;
"[" &amp;
VLOOKUP('Chapter 0 (Input)'!H83, $Q$2:$R$13,2,FALSE) &amp;
"],")&amp;$V85)</f>
        <v>"null",</v>
      </c>
      <c r="G85" s="4" t="str">
        <f>IF(G86="",
"];",IF('Chapter 0 (Input)'!I83="",
""""&amp;"null"&amp;""""&amp;",",
"locations."&amp;
'Chapter 0 (Input)'!I83&amp;",")&amp;$V85)</f>
        <v>locations.class1,</v>
      </c>
      <c r="H85" s="4" t="str">
        <f>IF(H86="",
"];",IF('Chapter 0 (Input)'!J83="",
"-1"&amp;",",
'Chapter 0 (Input)'!J83&amp;",")&amp;$V85)</f>
        <v>-5,</v>
      </c>
      <c r="I85" s="4" t="str">
        <f>IF(I86="",
"];",IF('Chapter 0 (Input)'!K83="",
"0"&amp;",",
'Chapter 0 (Input)'!K83&amp;",")&amp;$V85)</f>
        <v>0,</v>
      </c>
      <c r="J85" s="4" t="str">
        <f>IF(J86="",
"];",IF('Chapter 0 (Input)'!L83="",
"-1"&amp;",",
'Chapter 0 (Input)'!L83&amp;",")&amp;$V85)</f>
        <v>-1,</v>
      </c>
      <c r="K85" s="4" t="str">
        <f>IF(K86="",
"];",IF('Chapter 0 (Input)'!M83="",
"-1"&amp;",",
'Chapter 0 (Input)'!M83&amp;",")&amp;$V85)</f>
        <v>-1,</v>
      </c>
      <c r="L85" s="4" t="str">
        <f>IF(L86="",
"];",IF('Chapter 0 (Input)'!N83="",
"-1"&amp;",",
'Chapter 0 (Input)'!N83&amp;",")&amp;$V85)</f>
        <v>60,</v>
      </c>
      <c r="M85" s="4" t="str">
        <f>IF(M86="",
"];",IF('Chapter 0 (Input)'!O83="",
"-1"&amp;",",
'Chapter 0 (Input)'!O83&amp;",")&amp;$V85)</f>
        <v>61,</v>
      </c>
      <c r="N85" s="4" t="str">
        <f>IF(N86="",
"];",IF('Chapter 0 (Input)'!P83="",
"-1"&amp;",",
'Chapter 0 (Input)'!P83&amp;",")&amp;$V85)</f>
        <v>62,</v>
      </c>
      <c r="O85" s="4" t="str">
        <f>IF(O86="",
"];",IF('Chapter 0 (Input)'!Q83="",
""""&amp;"null"&amp;""""&amp;",",
""""&amp;'Chapter 0 (Input)'!Q83&amp;""""&amp;",")&amp;$V85)</f>
        <v>"And...who are you?",</v>
      </c>
      <c r="P85" s="4" t="str">
        <f>IF(P86="",
"];",IF('Chapter 0 (Input)'!R83="",
""""&amp;"null"&amp;""""&amp;",",
""""&amp;'Chapter 0 (Input)'!R83&amp;""""&amp;",")&amp;$V85)</f>
        <v>"Hi! I’m " + user.username + ". It’s nice to meet you!",</v>
      </c>
      <c r="Q85" s="4" t="str">
        <f>IF(Q86="",
"];",IF('Chapter 0 (Input)'!S83="",
""""&amp;"null"&amp;""""&amp;",",
""""&amp;'Chapter 0 (Input)'!S83&amp;""""&amp;",")&amp;$V85)</f>
        <v>"Thank you! It feels really nice to be so warmly welcomed!",</v>
      </c>
      <c r="R85" s="4" t="str">
        <f>IF(R86="",
"];",IF('Chapter 0 (Input)'!T83="",
"0"&amp;",",
'Chapter 0 (Input)'!T83&amp;",")&amp;$V85)</f>
        <v>0,</v>
      </c>
      <c r="S85" s="4" t="str">
        <f t="shared" si="5"/>
        <v>false,</v>
      </c>
      <c r="T85" s="4" t="str">
        <f>IF(T86="",
"];",IF('Chapter 0 (Input)'!V83="",
"-1"&amp;",",
'Chapter 0 (Input)'!V83&amp;",")&amp;$V85)</f>
        <v>-1,</v>
      </c>
      <c r="U85" s="4" t="str">
        <f>IF(U86="",
"];",IF('Chapter 0 (Input)'!W83="",
"-1"&amp;",",
'Chapter 0 (Input)'!W83&amp;",")&amp;$V85)</f>
        <v>-1,</v>
      </c>
      <c r="V85" s="22" t="str">
        <f>'Chapter 0 (Input)'!Z83</f>
        <v/>
      </c>
    </row>
    <row r="86" spans="1:22" ht="10.15" x14ac:dyDescent="0.2">
      <c r="A86" s="16">
        <f t="shared" si="7"/>
        <v>60</v>
      </c>
      <c r="B86" s="5" t="str">
        <f>IF(B87="",
"];",
IF('Chapter 0 (Input)'!B84="",
""""&amp;"null"&amp;""""&amp;",",
""""&amp;'Chapter 0 (Input)'!B84&amp;""""&amp;",")&amp;$V86)</f>
        <v xml:space="preserve">"Uh yeah…(Shoot, they looked a little mad.)",//60 </v>
      </c>
      <c r="C86" s="5" t="str">
        <f>IF(C87="",
"];",IF('Chapter 0 (Input)'!C84="",
""""&amp;"null"&amp;""""&amp;",",
""""&amp;'Chapter 0 (Input)'!C84&amp;""""&amp;",")&amp;$V86)</f>
        <v xml:space="preserve">"My name is " + CharaY_username + ". You look pretty tired. I’ll let you get back to your dorm to get some rest. See ya!",//60 </v>
      </c>
      <c r="D86" s="5" t="str">
        <f>IF(D87="",
"];",IF('Chapter 0 (Input)'!D84="",
""""&amp;"null"&amp;""""&amp;",",
"personnages."&amp;
VLOOKUP('Chapter 0 (Input)'!D84,$N$2:$O$13,2,FALSE)&amp;
"[" &amp;
VLOOKUP('Chapter 0 (Input)'!E84,$Q$2:$R$13,2,FALSE) &amp;
"],")&amp;$V86)</f>
        <v xml:space="preserve">personnages.karolina[0],//60 </v>
      </c>
      <c r="E86" s="5" t="str">
        <f>IF(E87="",
"];",IF('Chapter 0 (Input)'!F84="",
""""&amp;"null"&amp;""""&amp;",",
""""&amp;'Chapter 0 (Input)'!F84&amp;""""&amp;",")&amp;$V86)</f>
        <v xml:space="preserve">"null",//60 </v>
      </c>
      <c r="F86" s="5" t="str">
        <f>IF(F87="",
"];",IF('Chapter 0 (Input)'!G84="",
""""&amp;"null"&amp;""""&amp;",",
"personnages."&amp;
VLOOKUP('Chapter 0 (Input)'!G84,$N$2:$O$13,2,FALSE)&amp;
"[" &amp;
VLOOKUP('Chapter 0 (Input)'!H84, $Q$2:$R$13,2,FALSE) &amp;
"],")&amp;$V86)</f>
        <v xml:space="preserve">"null",//60 </v>
      </c>
      <c r="G86" s="4" t="str">
        <f>IF(G87="",
"];",IF('Chapter 0 (Input)'!I84="",
""""&amp;"null"&amp;""""&amp;",",
"locations."&amp;
'Chapter 0 (Input)'!I84&amp;",")&amp;$V86)</f>
        <v xml:space="preserve">locations.class1,//60 </v>
      </c>
      <c r="H86" s="4" t="str">
        <f>IF(H87="",
"];",IF('Chapter 0 (Input)'!J84="",
"-1"&amp;",",
'Chapter 0 (Input)'!J84&amp;",")&amp;$V86)</f>
        <v xml:space="preserve">64,//60 </v>
      </c>
      <c r="I86" s="4" t="str">
        <f>IF(I87="",
"];",IF('Chapter 0 (Input)'!K84="",
"0"&amp;",",
'Chapter 0 (Input)'!K84&amp;",")&amp;$V86)</f>
        <v xml:space="preserve">0,//60 </v>
      </c>
      <c r="J86" s="4" t="str">
        <f>IF(J87="",
"];",IF('Chapter 0 (Input)'!L84="",
"-1"&amp;",",
'Chapter 0 (Input)'!L84&amp;",")&amp;$V86)</f>
        <v xml:space="preserve">-1,//60 </v>
      </c>
      <c r="K86" s="4" t="str">
        <f>IF(K87="",
"];",IF('Chapter 0 (Input)'!M84="",
"-1"&amp;",",
'Chapter 0 (Input)'!M84&amp;",")&amp;$V86)</f>
        <v xml:space="preserve">-1,//60 </v>
      </c>
      <c r="L86" s="4" t="str">
        <f>IF(L87="",
"];",IF('Chapter 0 (Input)'!N84="",
"-1"&amp;",",
'Chapter 0 (Input)'!N84&amp;",")&amp;$V86)</f>
        <v xml:space="preserve">-1,//60 </v>
      </c>
      <c r="M86" s="4" t="str">
        <f>IF(M87="",
"];",IF('Chapter 0 (Input)'!O84="",
"-1"&amp;",",
'Chapter 0 (Input)'!O84&amp;",")&amp;$V86)</f>
        <v xml:space="preserve">-1,//60 </v>
      </c>
      <c r="N86" s="4" t="str">
        <f>IF(N87="",
"];",IF('Chapter 0 (Input)'!P84="",
"-1"&amp;",",
'Chapter 0 (Input)'!P84&amp;",")&amp;$V86)</f>
        <v xml:space="preserve">-1,//60 </v>
      </c>
      <c r="O86" s="4" t="str">
        <f>IF(O87="",
"];",IF('Chapter 0 (Input)'!Q84="",
""""&amp;"null"&amp;""""&amp;",",
""""&amp;'Chapter 0 (Input)'!Q84&amp;""""&amp;",")&amp;$V86)</f>
        <v xml:space="preserve">"null",//60 </v>
      </c>
      <c r="P86" s="4" t="str">
        <f>IF(P87="",
"];",IF('Chapter 0 (Input)'!R84="",
""""&amp;"null"&amp;""""&amp;",",
""""&amp;'Chapter 0 (Input)'!R84&amp;""""&amp;",")&amp;$V86)</f>
        <v xml:space="preserve">"null",//60 </v>
      </c>
      <c r="Q86" s="4" t="str">
        <f>IF(Q87="",
"];",IF('Chapter 0 (Input)'!S84="",
""""&amp;"null"&amp;""""&amp;",",
""""&amp;'Chapter 0 (Input)'!S84&amp;""""&amp;",")&amp;$V86)</f>
        <v xml:space="preserve">"null",//60 </v>
      </c>
      <c r="R86" s="4" t="str">
        <f>IF(R87="",
"];",IF('Chapter 0 (Input)'!T84="",
"0"&amp;",",
'Chapter 0 (Input)'!T84&amp;",")&amp;$V86)</f>
        <v xml:space="preserve">0,//60 </v>
      </c>
      <c r="S86" s="4" t="str">
        <f t="shared" si="5"/>
        <v xml:space="preserve">false,//60 </v>
      </c>
      <c r="T86" s="4" t="str">
        <f>IF(T87="",
"];",IF('Chapter 0 (Input)'!V84="",
"-1"&amp;",",
'Chapter 0 (Input)'!V84&amp;",")&amp;$V86)</f>
        <v xml:space="preserve">-1,//60 </v>
      </c>
      <c r="U86" s="4" t="str">
        <f>IF(U87="",
"];",IF('Chapter 0 (Input)'!W84="",
"-1"&amp;",",
'Chapter 0 (Input)'!W84&amp;",")&amp;$V86)</f>
        <v xml:space="preserve">-1,//60 </v>
      </c>
      <c r="V86" s="22" t="str">
        <f>'Chapter 0 (Input)'!Z84</f>
        <v xml:space="preserve">//60 </v>
      </c>
    </row>
    <row r="87" spans="1:22" ht="10.15" x14ac:dyDescent="0.2">
      <c r="A87" s="16">
        <f t="shared" si="7"/>
        <v>61</v>
      </c>
      <c r="B87" s="5" t="str">
        <f>IF(B88="",
"];",
IF('Chapter 0 (Input)'!B85="",
""""&amp;"null"&amp;""""&amp;",",
""""&amp;'Chapter 0 (Input)'!B85&amp;""""&amp;",")&amp;$V87)</f>
        <v>"Later! (That went pretty well.)",</v>
      </c>
      <c r="C87" s="5" t="str">
        <f>IF(C88="",
"];",IF('Chapter 0 (Input)'!C85="",
""""&amp;"null"&amp;""""&amp;",",
""""&amp;'Chapter 0 (Input)'!C85&amp;""""&amp;",")&amp;$V87)</f>
        <v>"I’m " + CharaY_username + "! It’s nice to meet you too! I bet you still have tons of things to unpack, so I’ll see you later!",</v>
      </c>
      <c r="D87" s="5" t="str">
        <f>IF(D88="",
"];",IF('Chapter 0 (Input)'!D85="",
""""&amp;"null"&amp;""""&amp;",",
"personnages."&amp;
VLOOKUP('Chapter 0 (Input)'!D85,$N$2:$O$13,2,FALSE)&amp;
"[" &amp;
VLOOKUP('Chapter 0 (Input)'!E85,$Q$2:$R$13,2,FALSE) &amp;
"],")&amp;$V87)</f>
        <v>personnages.karolina[0],</v>
      </c>
      <c r="E87" s="5" t="str">
        <f>IF(E88="",
"];",IF('Chapter 0 (Input)'!F85="",
""""&amp;"null"&amp;""""&amp;",",
""""&amp;'Chapter 0 (Input)'!F85&amp;""""&amp;",")&amp;$V87)</f>
        <v>"null",</v>
      </c>
      <c r="F87" s="5" t="str">
        <f>IF(F88="",
"];",IF('Chapter 0 (Input)'!G85="",
""""&amp;"null"&amp;""""&amp;",",
"personnages."&amp;
VLOOKUP('Chapter 0 (Input)'!G85,$N$2:$O$13,2,FALSE)&amp;
"[" &amp;
VLOOKUP('Chapter 0 (Input)'!H85, $Q$2:$R$13,2,FALSE) &amp;
"],")&amp;$V87)</f>
        <v>"null",</v>
      </c>
      <c r="G87" s="4" t="str">
        <f>IF(G88="",
"];",IF('Chapter 0 (Input)'!I85="",
""""&amp;"null"&amp;""""&amp;",",
"locations."&amp;
'Chapter 0 (Input)'!I85&amp;",")&amp;$V87)</f>
        <v>locations.class1,</v>
      </c>
      <c r="H87" s="4" t="str">
        <f>IF(H88="",
"];",IF('Chapter 0 (Input)'!J85="",
"-1"&amp;",",
'Chapter 0 (Input)'!J85&amp;",")&amp;$V87)</f>
        <v>64,</v>
      </c>
      <c r="I87" s="4" t="str">
        <f>IF(I88="",
"];",IF('Chapter 0 (Input)'!K85="",
"0"&amp;",",
'Chapter 0 (Input)'!K85&amp;",")&amp;$V87)</f>
        <v>0,</v>
      </c>
      <c r="J87" s="4" t="str">
        <f>IF(J88="",
"];",IF('Chapter 0 (Input)'!L85="",
"-1"&amp;",",
'Chapter 0 (Input)'!L85&amp;",")&amp;$V87)</f>
        <v>-1,</v>
      </c>
      <c r="K87" s="4" t="str">
        <f>IF(K88="",
"];",IF('Chapter 0 (Input)'!M85="",
"-1"&amp;",",
'Chapter 0 (Input)'!M85&amp;",")&amp;$V87)</f>
        <v>-1,</v>
      </c>
      <c r="L87" s="4" t="str">
        <f>IF(L88="",
"];",IF('Chapter 0 (Input)'!N85="",
"-1"&amp;",",
'Chapter 0 (Input)'!N85&amp;",")&amp;$V87)</f>
        <v>-1,</v>
      </c>
      <c r="M87" s="4" t="str">
        <f>IF(M88="",
"];",IF('Chapter 0 (Input)'!O85="",
"-1"&amp;",",
'Chapter 0 (Input)'!O85&amp;",")&amp;$V87)</f>
        <v>-1,</v>
      </c>
      <c r="N87" s="4" t="str">
        <f>IF(N88="",
"];",IF('Chapter 0 (Input)'!P85="",
"-1"&amp;",",
'Chapter 0 (Input)'!P85&amp;",")&amp;$V87)</f>
        <v>-1,</v>
      </c>
      <c r="O87" s="4" t="str">
        <f>IF(O88="",
"];",IF('Chapter 0 (Input)'!Q85="",
""""&amp;"null"&amp;""""&amp;",",
""""&amp;'Chapter 0 (Input)'!Q85&amp;""""&amp;",")&amp;$V87)</f>
        <v>"null",</v>
      </c>
      <c r="P87" s="4" t="str">
        <f>IF(P88="",
"];",IF('Chapter 0 (Input)'!R85="",
""""&amp;"null"&amp;""""&amp;",",
""""&amp;'Chapter 0 (Input)'!R85&amp;""""&amp;",")&amp;$V87)</f>
        <v>"null",</v>
      </c>
      <c r="Q87" s="4" t="str">
        <f>IF(Q88="",
"];",IF('Chapter 0 (Input)'!S85="",
""""&amp;"null"&amp;""""&amp;",",
""""&amp;'Chapter 0 (Input)'!S85&amp;""""&amp;",")&amp;$V87)</f>
        <v>"null",</v>
      </c>
      <c r="R87" s="4" t="str">
        <f>IF(R88="",
"];",IF('Chapter 0 (Input)'!T85="",
"0"&amp;",",
'Chapter 0 (Input)'!T85&amp;",")&amp;$V87)</f>
        <v>0,</v>
      </c>
      <c r="S87" s="4" t="str">
        <f t="shared" si="5"/>
        <v>false,</v>
      </c>
      <c r="T87" s="4" t="str">
        <f>IF(T88="",
"];",IF('Chapter 0 (Input)'!V85="",
"-1"&amp;",",
'Chapter 0 (Input)'!V85&amp;",")&amp;$V87)</f>
        <v>-1,</v>
      </c>
      <c r="U87" s="4" t="str">
        <f>IF(U88="",
"];",IF('Chapter 0 (Input)'!W85="",
"-1"&amp;",",
'Chapter 0 (Input)'!W85&amp;",")&amp;$V87)</f>
        <v>-1,</v>
      </c>
      <c r="V87" s="22" t="str">
        <f>'Chapter 0 (Input)'!Z85</f>
        <v/>
      </c>
    </row>
    <row r="88" spans="1:22" ht="10.15" x14ac:dyDescent="0.2">
      <c r="A88" s="16">
        <f t="shared" si="7"/>
        <v>62</v>
      </c>
      <c r="B88" s="5" t="str">
        <f>IF(B89="",
"];",
IF('Chapter 0 (Input)'!B86="",
""""&amp;"null"&amp;""""&amp;",",
""""&amp;'Chapter 0 (Input)'!B86&amp;""""&amp;",")&amp;$V88)</f>
        <v>"See you around! (That went really well! But what do they mean by “tutorial”? This isn’t a video game!)",</v>
      </c>
      <c r="C88" s="5" t="str">
        <f>IF(C89="",
"];",IF('Chapter 0 (Input)'!C86="",
""""&amp;"null"&amp;""""&amp;",",
""""&amp;'Chapter 0 (Input)'!C86&amp;""""&amp;",")&amp;$V88)</f>
        <v>"Aw, it’s no biggie. I’m glad to meet a new player. I’ll let you finish the tutorial, you’re almost done. See you around!",</v>
      </c>
      <c r="D88" s="5" t="str">
        <f>IF(D89="",
"];",IF('Chapter 0 (Input)'!D86="",
""""&amp;"null"&amp;""""&amp;",",
"personnages."&amp;
VLOOKUP('Chapter 0 (Input)'!D86,$N$2:$O$13,2,FALSE)&amp;
"[" &amp;
VLOOKUP('Chapter 0 (Input)'!E86,$Q$2:$R$13,2,FALSE) &amp;
"],")&amp;$V88)</f>
        <v>personnages.karolina[0],</v>
      </c>
      <c r="E88" s="5" t="str">
        <f>IF(E89="",
"];",IF('Chapter 0 (Input)'!F86="",
""""&amp;"null"&amp;""""&amp;",",
""""&amp;'Chapter 0 (Input)'!F86&amp;""""&amp;",")&amp;$V88)</f>
        <v>"null",</v>
      </c>
      <c r="F88" s="5" t="str">
        <f>IF(F89="",
"];",IF('Chapter 0 (Input)'!G86="",
""""&amp;"null"&amp;""""&amp;",",
"personnages."&amp;
VLOOKUP('Chapter 0 (Input)'!G86,$N$2:$O$13,2,FALSE)&amp;
"[" &amp;
VLOOKUP('Chapter 0 (Input)'!H86, $Q$2:$R$13,2,FALSE) &amp;
"],")&amp;$V88)</f>
        <v>"null",</v>
      </c>
      <c r="G88" s="4" t="str">
        <f>IF(G89="",
"];",IF('Chapter 0 (Input)'!I86="",
""""&amp;"null"&amp;""""&amp;",",
"locations."&amp;
'Chapter 0 (Input)'!I86&amp;",")&amp;$V88)</f>
        <v>locations.class1,</v>
      </c>
      <c r="H88" s="4" t="str">
        <f>IF(H89="",
"];",IF('Chapter 0 (Input)'!J86="",
"-1"&amp;",",
'Chapter 0 (Input)'!J86&amp;",")&amp;$V88)</f>
        <v>64,</v>
      </c>
      <c r="I88" s="4" t="str">
        <f>IF(I89="",
"];",IF('Chapter 0 (Input)'!K86="",
"0"&amp;",",
'Chapter 0 (Input)'!K86&amp;",")&amp;$V88)</f>
        <v>0,</v>
      </c>
      <c r="J88" s="4" t="str">
        <f>IF(J89="",
"];",IF('Chapter 0 (Input)'!L86="",
"-1"&amp;",",
'Chapter 0 (Input)'!L86&amp;",")&amp;$V88)</f>
        <v>-1,</v>
      </c>
      <c r="K88" s="4" t="str">
        <f>IF(K89="",
"];",IF('Chapter 0 (Input)'!M86="",
"-1"&amp;",",
'Chapter 0 (Input)'!M86&amp;",")&amp;$V88)</f>
        <v>-1,</v>
      </c>
      <c r="L88" s="4" t="str">
        <f>IF(L89="",
"];",IF('Chapter 0 (Input)'!N86="",
"-1"&amp;",",
'Chapter 0 (Input)'!N86&amp;",")&amp;$V88)</f>
        <v>-1,</v>
      </c>
      <c r="M88" s="4" t="str">
        <f>IF(M89="",
"];",IF('Chapter 0 (Input)'!O86="",
"-1"&amp;",",
'Chapter 0 (Input)'!O86&amp;",")&amp;$V88)</f>
        <v>-1,</v>
      </c>
      <c r="N88" s="4" t="str">
        <f>IF(N89="",
"];",IF('Chapter 0 (Input)'!P86="",
"-1"&amp;",",
'Chapter 0 (Input)'!P86&amp;",")&amp;$V88)</f>
        <v>-1,</v>
      </c>
      <c r="O88" s="4" t="str">
        <f>IF(O89="",
"];",IF('Chapter 0 (Input)'!Q86="",
""""&amp;"null"&amp;""""&amp;",",
""""&amp;'Chapter 0 (Input)'!Q86&amp;""""&amp;",")&amp;$V88)</f>
        <v>"null",</v>
      </c>
      <c r="P88" s="4" t="str">
        <f>IF(P89="",
"];",IF('Chapter 0 (Input)'!R86="",
""""&amp;"null"&amp;""""&amp;",",
""""&amp;'Chapter 0 (Input)'!R86&amp;""""&amp;",")&amp;$V88)</f>
        <v>"null",</v>
      </c>
      <c r="Q88" s="4" t="str">
        <f>IF(Q89="",
"];",IF('Chapter 0 (Input)'!S86="",
""""&amp;"null"&amp;""""&amp;",",
""""&amp;'Chapter 0 (Input)'!S86&amp;""""&amp;",")&amp;$V88)</f>
        <v>"null",</v>
      </c>
      <c r="R88" s="4" t="str">
        <f>IF(R89="",
"];",IF('Chapter 0 (Input)'!T86="",
"0"&amp;",",
'Chapter 0 (Input)'!T86&amp;",")&amp;$V88)</f>
        <v>0,</v>
      </c>
      <c r="S88" s="4" t="str">
        <f t="shared" si="5"/>
        <v>false,</v>
      </c>
      <c r="T88" s="4" t="str">
        <f>IF(T89="",
"];",IF('Chapter 0 (Input)'!V86="",
"-1"&amp;",",
'Chapter 0 (Input)'!V86&amp;",")&amp;$V88)</f>
        <v>-1,</v>
      </c>
      <c r="U88" s="4" t="str">
        <f>IF(U89="",
"];",IF('Chapter 0 (Input)'!W86="",
"-1"&amp;",",
'Chapter 0 (Input)'!W86&amp;",")&amp;$V88)</f>
        <v>-1,</v>
      </c>
      <c r="V88" s="22" t="str">
        <f>'Chapter 0 (Input)'!Z86</f>
        <v/>
      </c>
    </row>
    <row r="89" spans="1:22" ht="10.15" x14ac:dyDescent="0.2">
      <c r="A89" s="16">
        <f t="shared" si="7"/>
        <v>63</v>
      </c>
      <c r="B89" s="5" t="str">
        <f>IF(B90="",
"];",
IF('Chapter 0 (Input)'!B87="",
""""&amp;"null"&amp;""""&amp;",",
""""&amp;'Chapter 0 (Input)'!B87&amp;""""&amp;",")&amp;$V89)</f>
        <v>"null",</v>
      </c>
      <c r="C89" s="5" t="str">
        <f>IF(C90="",
"];",IF('Chapter 0 (Input)'!C87="",
""""&amp;"null"&amp;""""&amp;",",
""""&amp;'Chapter 0 (Input)'!C87&amp;""""&amp;",")&amp;$V89)</f>
        <v>"null",</v>
      </c>
      <c r="D89" s="5" t="str">
        <f>IF(D90="",
"];",IF('Chapter 0 (Input)'!D87="",
""""&amp;"null"&amp;""""&amp;",",
"personnages."&amp;
VLOOKUP('Chapter 0 (Input)'!D87,$N$2:$O$13,2,FALSE)&amp;
"[" &amp;
VLOOKUP('Chapter 0 (Input)'!E87,$Q$2:$R$13,2,FALSE) &amp;
"],")&amp;$V89)</f>
        <v>"null",</v>
      </c>
      <c r="E89" s="5" t="str">
        <f>IF(E90="",
"];",IF('Chapter 0 (Input)'!F87="",
""""&amp;"null"&amp;""""&amp;",",
""""&amp;'Chapter 0 (Input)'!F87&amp;""""&amp;",")&amp;$V89)</f>
        <v>"null",</v>
      </c>
      <c r="F89" s="5" t="str">
        <f>IF(F90="",
"];",IF('Chapter 0 (Input)'!G87="",
""""&amp;"null"&amp;""""&amp;",",
"personnages."&amp;
VLOOKUP('Chapter 0 (Input)'!G87,$N$2:$O$13,2,FALSE)&amp;
"[" &amp;
VLOOKUP('Chapter 0 (Input)'!H87, $Q$2:$R$13,2,FALSE) &amp;
"],")&amp;$V89)</f>
        <v>"null",</v>
      </c>
      <c r="G89" s="4" t="str">
        <f>IF(G90="",
"];",IF('Chapter 0 (Input)'!I87="",
""""&amp;"null"&amp;""""&amp;",",
"locations."&amp;
'Chapter 0 (Input)'!I87&amp;",")&amp;$V89)</f>
        <v>locations.class1,</v>
      </c>
      <c r="H89" s="4" t="str">
        <f>IF(H90="",
"];",IF('Chapter 0 (Input)'!J87="",
"-1"&amp;",",
'Chapter 0 (Input)'!J87&amp;",")&amp;$V89)</f>
        <v>-2,</v>
      </c>
      <c r="I89" s="4" t="str">
        <f>IF(I90="",
"];",IF('Chapter 0 (Input)'!K87="",
"0"&amp;",",
'Chapter 0 (Input)'!K87&amp;",")&amp;$V89)</f>
        <v>2,</v>
      </c>
      <c r="J89" s="4" t="str">
        <f>IF(J90="",
"];",IF('Chapter 0 (Input)'!L87="",
"-1"&amp;",",
'Chapter 0 (Input)'!L87&amp;",")&amp;$V89)</f>
        <v>-1,</v>
      </c>
      <c r="K89" s="4" t="str">
        <f>IF(K90="",
"];",IF('Chapter 0 (Input)'!M87="",
"-1"&amp;",",
'Chapter 0 (Input)'!M87&amp;",")&amp;$V89)</f>
        <v>-1,</v>
      </c>
      <c r="L89" s="4" t="str">
        <f>IF(L90="",
"];",IF('Chapter 0 (Input)'!N87="",
"-1"&amp;",",
'Chapter 0 (Input)'!N87&amp;",")&amp;$V89)</f>
        <v>-1,</v>
      </c>
      <c r="M89" s="4" t="str">
        <f>IF(M90="",
"];",IF('Chapter 0 (Input)'!O87="",
"-1"&amp;",",
'Chapter 0 (Input)'!O87&amp;",")&amp;$V89)</f>
        <v>-1,</v>
      </c>
      <c r="N89" s="4" t="str">
        <f>IF(N90="",
"];",IF('Chapter 0 (Input)'!P87="",
"-1"&amp;",",
'Chapter 0 (Input)'!P87&amp;",")&amp;$V89)</f>
        <v>-1,</v>
      </c>
      <c r="O89" s="4" t="str">
        <f>IF(O90="",
"];",IF('Chapter 0 (Input)'!Q87="",
""""&amp;"null"&amp;""""&amp;",",
""""&amp;'Chapter 0 (Input)'!Q87&amp;""""&amp;",")&amp;$V89)</f>
        <v>"New Objective: Go Talk to the Person inside Hallway 1",</v>
      </c>
      <c r="P89" s="4" t="str">
        <f>IF(P90="",
"];",IF('Chapter 0 (Input)'!R87="",
""""&amp;"null"&amp;""""&amp;",",
""""&amp;'Chapter 0 (Input)'!R87&amp;""""&amp;",")&amp;$V89)</f>
        <v>"null",</v>
      </c>
      <c r="Q89" s="4" t="str">
        <f>IF(Q90="",
"];",IF('Chapter 0 (Input)'!S87="",
""""&amp;"null"&amp;""""&amp;",",
""""&amp;'Chapter 0 (Input)'!S87&amp;""""&amp;",")&amp;$V89)</f>
        <v>"null",</v>
      </c>
      <c r="R89" s="4" t="str">
        <f>IF(R90="",
"];",IF('Chapter 0 (Input)'!T87="",
"0"&amp;",",
'Chapter 0 (Input)'!T87&amp;",")&amp;$V89)</f>
        <v>0,</v>
      </c>
      <c r="S89" s="4" t="str">
        <f t="shared" si="5"/>
        <v>false,</v>
      </c>
      <c r="T89" s="4" t="str">
        <f>IF(T90="",
"];",IF('Chapter 0 (Input)'!V87="",
"-1"&amp;",",
'Chapter 0 (Input)'!V87&amp;",")&amp;$V89)</f>
        <v>-1,</v>
      </c>
      <c r="U89" s="4" t="str">
        <f>IF(U90="",
"];",IF('Chapter 0 (Input)'!W87="",
"-1"&amp;",",
'Chapter 0 (Input)'!W87&amp;",")&amp;$V89)</f>
        <v>-1,</v>
      </c>
      <c r="V89" s="22" t="str">
        <f>'Chapter 0 (Input)'!Z87</f>
        <v/>
      </c>
    </row>
    <row r="90" spans="1:22" ht="10.15" x14ac:dyDescent="0.2">
      <c r="A90" s="16">
        <f t="shared" si="7"/>
        <v>64</v>
      </c>
      <c r="B90" s="5" t="str">
        <f>IF(B91="",
"];",
IF('Chapter 0 (Input)'!B88="",
""""&amp;"null"&amp;""""&amp;",",
""""&amp;'Chapter 0 (Input)'!B88&amp;""""&amp;",")&amp;$V90)</f>
        <v>"null",//64 ghost slide</v>
      </c>
      <c r="C90" s="5" t="str">
        <f>IF(C91="",
"];",IF('Chapter 0 (Input)'!C88="",
""""&amp;"null"&amp;""""&amp;",",
""""&amp;'Chapter 0 (Input)'!C88&amp;""""&amp;",")&amp;$V90)</f>
        <v>"null",//64 ghost slide</v>
      </c>
      <c r="D90" s="5" t="str">
        <f>IF(D91="",
"];",IF('Chapter 0 (Input)'!D88="",
""""&amp;"null"&amp;""""&amp;",",
"personnages."&amp;
VLOOKUP('Chapter 0 (Input)'!D88,$N$2:$O$13,2,FALSE)&amp;
"[" &amp;
VLOOKUP('Chapter 0 (Input)'!E88,$Q$2:$R$13,2,FALSE) &amp;
"],")&amp;$V90)</f>
        <v>"null",//64 ghost slide</v>
      </c>
      <c r="E90" s="5" t="str">
        <f>IF(E91="",
"];",IF('Chapter 0 (Input)'!F88="",
""""&amp;"null"&amp;""""&amp;",",
""""&amp;'Chapter 0 (Input)'!F88&amp;""""&amp;",")&amp;$V90)</f>
        <v>"null",//64 ghost slide</v>
      </c>
      <c r="F90" s="5" t="str">
        <f>IF(F91="",
"];",IF('Chapter 0 (Input)'!G88="",
""""&amp;"null"&amp;""""&amp;",",
"personnages."&amp;
VLOOKUP('Chapter 0 (Input)'!G88,$N$2:$O$13,2,FALSE)&amp;
"[" &amp;
VLOOKUP('Chapter 0 (Input)'!H88, $Q$2:$R$13,2,FALSE) &amp;
"],")&amp;$V90)</f>
        <v>"null",//64 ghost slide</v>
      </c>
      <c r="G90" s="4" t="str">
        <f>IF(G91="",
"];",IF('Chapter 0 (Input)'!I88="",
""""&amp;"null"&amp;""""&amp;",",
"locations."&amp;
'Chapter 0 (Input)'!I88&amp;",")&amp;$V90)</f>
        <v>"null",//64 ghost slide</v>
      </c>
      <c r="H90" s="4" t="str">
        <f>IF(H91="",
"];",IF('Chapter 0 (Input)'!J88="",
"-1"&amp;",",
'Chapter 0 (Input)'!J88&amp;",")&amp;$V90)</f>
        <v>-6,//64 ghost slide</v>
      </c>
      <c r="I90" s="4" t="str">
        <f>IF(I91="",
"];",IF('Chapter 0 (Input)'!K88="",
"0"&amp;",",
'Chapter 0 (Input)'!K88&amp;",")&amp;$V90)</f>
        <v>0,//64 ghost slide</v>
      </c>
      <c r="J90" s="4" t="str">
        <f>IF(J91="",
"];",IF('Chapter 0 (Input)'!L88="",
"-1"&amp;",",
'Chapter 0 (Input)'!L88&amp;",")&amp;$V90)</f>
        <v>-1,//64 ghost slide</v>
      </c>
      <c r="K90" s="4" t="str">
        <f>IF(K91="",
"];",IF('Chapter 0 (Input)'!M88="",
"-1"&amp;",",
'Chapter 0 (Input)'!M88&amp;",")&amp;$V90)</f>
        <v>-1,//64 ghost slide</v>
      </c>
      <c r="L90" s="4" t="str">
        <f>IF(L91="",
"];",IF('Chapter 0 (Input)'!N88="",
"-1"&amp;",",
'Chapter 0 (Input)'!N88&amp;",")&amp;$V90)</f>
        <v>-1,//64 ghost slide</v>
      </c>
      <c r="M90" s="4" t="str">
        <f>IF(M91="",
"];",IF('Chapter 0 (Input)'!O88="",
"-1"&amp;",",
'Chapter 0 (Input)'!O88&amp;",")&amp;$V90)</f>
        <v>-1,//64 ghost slide</v>
      </c>
      <c r="N90" s="4" t="str">
        <f>IF(N91="",
"];",IF('Chapter 0 (Input)'!P88="",
"-1"&amp;",",
'Chapter 0 (Input)'!P88&amp;",")&amp;$V90)</f>
        <v>-1,//64 ghost slide</v>
      </c>
      <c r="O90" s="4" t="str">
        <f>IF(O91="",
"];",IF('Chapter 0 (Input)'!Q88="",
""""&amp;"null"&amp;""""&amp;",",
""""&amp;'Chapter 0 (Input)'!Q88&amp;""""&amp;",")&amp;$V90)</f>
        <v>"null",//64 ghost slide</v>
      </c>
      <c r="P90" s="4" t="str">
        <f>IF(P91="",
"];",IF('Chapter 0 (Input)'!R88="",
""""&amp;"null"&amp;""""&amp;",",
""""&amp;'Chapter 0 (Input)'!R88&amp;""""&amp;",")&amp;$V90)</f>
        <v>"null",//64 ghost slide</v>
      </c>
      <c r="Q90" s="4" t="str">
        <f>IF(Q91="",
"];",IF('Chapter 0 (Input)'!S88="",
""""&amp;"null"&amp;""""&amp;",",
""""&amp;'Chapter 0 (Input)'!S88&amp;""""&amp;",")&amp;$V90)</f>
        <v>"null",//64 ghost slide</v>
      </c>
      <c r="R90" s="4" t="str">
        <f>IF(R91="",
"];",IF('Chapter 0 (Input)'!T88="",
"0"&amp;",",
'Chapter 0 (Input)'!T88&amp;",")&amp;$V90)</f>
        <v>0,//64 ghost slide</v>
      </c>
      <c r="S90" s="4" t="str">
        <f t="shared" ref="S90:S110" si="8">IF(S91="",
"];",
"false"&amp;","&amp;$V90)</f>
        <v>false,//64 ghost slide</v>
      </c>
      <c r="T90" s="4" t="str">
        <f>IF(T91="",
"];",IF('Chapter 0 (Input)'!V88="",
"-1"&amp;",",
'Chapter 0 (Input)'!V88&amp;",")&amp;$V90)</f>
        <v>56,//64 ghost slide</v>
      </c>
      <c r="U90" s="4" t="str">
        <f>IF(U91="",
"];",IF('Chapter 0 (Input)'!W88="",
"-1"&amp;",",
'Chapter 0 (Input)'!W88&amp;",")&amp;$V90)</f>
        <v>70,//64 ghost slide</v>
      </c>
      <c r="V90" s="22" t="str">
        <f>'Chapter 0 (Input)'!Z88</f>
        <v>//64 ghost slide</v>
      </c>
    </row>
    <row r="91" spans="1:22" ht="10.15" x14ac:dyDescent="0.2">
      <c r="A91" s="16">
        <f t="shared" si="7"/>
        <v>65</v>
      </c>
      <c r="B91" s="5" t="str">
        <f>IF(B92="",
"];",
IF('Chapter 0 (Input)'!B89="",
""""&amp;"null"&amp;""""&amp;",",
""""&amp;'Chapter 0 (Input)'!B89&amp;""""&amp;",")&amp;$V91)</f>
        <v>"null",//65 ghost slide</v>
      </c>
      <c r="C91" s="5" t="str">
        <f>IF(C92="",
"];",IF('Chapter 0 (Input)'!C89="",
""""&amp;"null"&amp;""""&amp;",",
""""&amp;'Chapter 0 (Input)'!C89&amp;""""&amp;",")&amp;$V91)</f>
        <v>"null",//65 ghost slide</v>
      </c>
      <c r="D91" s="5" t="str">
        <f>IF(D92="",
"];",IF('Chapter 0 (Input)'!D89="",
""""&amp;"null"&amp;""""&amp;",",
"personnages."&amp;
VLOOKUP('Chapter 0 (Input)'!D89,$N$2:$O$13,2,FALSE)&amp;
"[" &amp;
VLOOKUP('Chapter 0 (Input)'!E89,$Q$2:$R$13,2,FALSE) &amp;
"],")&amp;$V91)</f>
        <v>"null",//65 ghost slide</v>
      </c>
      <c r="E91" s="5" t="str">
        <f>IF(E92="",
"];",IF('Chapter 0 (Input)'!F89="",
""""&amp;"null"&amp;""""&amp;",",
""""&amp;'Chapter 0 (Input)'!F89&amp;""""&amp;",")&amp;$V91)</f>
        <v>"null",//65 ghost slide</v>
      </c>
      <c r="F91" s="5" t="str">
        <f>IF(F92="",
"];",IF('Chapter 0 (Input)'!G89="",
""""&amp;"null"&amp;""""&amp;",",
"personnages."&amp;
VLOOKUP('Chapter 0 (Input)'!G89,$N$2:$O$13,2,FALSE)&amp;
"[" &amp;
VLOOKUP('Chapter 0 (Input)'!H89, $Q$2:$R$13,2,FALSE) &amp;
"],")&amp;$V91)</f>
        <v>"null",//65 ghost slide</v>
      </c>
      <c r="G91" s="4" t="str">
        <f>IF(G92="",
"];",IF('Chapter 0 (Input)'!I89="",
""""&amp;"null"&amp;""""&amp;",",
"locations."&amp;
'Chapter 0 (Input)'!I89&amp;",")&amp;$V91)</f>
        <v>"null",//65 ghost slide</v>
      </c>
      <c r="H91" s="4" t="str">
        <f>IF(H92="",
"];",IF('Chapter 0 (Input)'!J89="",
"-1"&amp;",",
'Chapter 0 (Input)'!J89&amp;",")&amp;$V91)</f>
        <v>-6,//65 ghost slide</v>
      </c>
      <c r="I91" s="4" t="str">
        <f>IF(I92="",
"];",IF('Chapter 0 (Input)'!K89="",
"0"&amp;",",
'Chapter 0 (Input)'!K89&amp;",")&amp;$V91)</f>
        <v>0,//65 ghost slide</v>
      </c>
      <c r="J91" s="4" t="str">
        <f>IF(J92="",
"];",IF('Chapter 0 (Input)'!L89="",
"-1"&amp;",",
'Chapter 0 (Input)'!L89&amp;",")&amp;$V91)</f>
        <v>-1,//65 ghost slide</v>
      </c>
      <c r="K91" s="4" t="str">
        <f>IF(K92="",
"];",IF('Chapter 0 (Input)'!M89="",
"-1"&amp;",",
'Chapter 0 (Input)'!M89&amp;",")&amp;$V91)</f>
        <v>-1,//65 ghost slide</v>
      </c>
      <c r="L91" s="4" t="str">
        <f>IF(L92="",
"];",IF('Chapter 0 (Input)'!N89="",
"-1"&amp;",",
'Chapter 0 (Input)'!N89&amp;",")&amp;$V91)</f>
        <v>-1,//65 ghost slide</v>
      </c>
      <c r="M91" s="4" t="str">
        <f>IF(M92="",
"];",IF('Chapter 0 (Input)'!O89="",
"-1"&amp;",",
'Chapter 0 (Input)'!O89&amp;",")&amp;$V91)</f>
        <v>-1,//65 ghost slide</v>
      </c>
      <c r="N91" s="4" t="str">
        <f>IF(N92="",
"];",IF('Chapter 0 (Input)'!P89="",
"-1"&amp;",",
'Chapter 0 (Input)'!P89&amp;",")&amp;$V91)</f>
        <v>-1,//65 ghost slide</v>
      </c>
      <c r="O91" s="4" t="str">
        <f>IF(O92="",
"];",IF('Chapter 0 (Input)'!Q89="",
""""&amp;"null"&amp;""""&amp;",",
""""&amp;'Chapter 0 (Input)'!Q89&amp;""""&amp;",")&amp;$V91)</f>
        <v>"null",//65 ghost slide</v>
      </c>
      <c r="P91" s="4" t="str">
        <f>IF(P92="",
"];",IF('Chapter 0 (Input)'!R89="",
""""&amp;"null"&amp;""""&amp;",",
""""&amp;'Chapter 0 (Input)'!R89&amp;""""&amp;",")&amp;$V91)</f>
        <v>"null",//65 ghost slide</v>
      </c>
      <c r="Q91" s="4" t="str">
        <f>IF(Q92="",
"];",IF('Chapter 0 (Input)'!S89="",
""""&amp;"null"&amp;""""&amp;",",
""""&amp;'Chapter 0 (Input)'!S89&amp;""""&amp;",")&amp;$V91)</f>
        <v>"null",//65 ghost slide</v>
      </c>
      <c r="R91" s="4" t="str">
        <f>IF(R92="",
"];",IF('Chapter 0 (Input)'!T89="",
"0"&amp;",",
'Chapter 0 (Input)'!T89&amp;",")&amp;$V91)</f>
        <v>0,//65 ghost slide</v>
      </c>
      <c r="S91" s="4" t="str">
        <f t="shared" si="8"/>
        <v>false,//65 ghost slide</v>
      </c>
      <c r="T91" s="4" t="str">
        <f>IF(T92="",
"];",IF('Chapter 0 (Input)'!V89="",
"-1"&amp;",",
'Chapter 0 (Input)'!V89&amp;",")&amp;$V91)</f>
        <v>57,//65 ghost slide</v>
      </c>
      <c r="U91" s="4" t="str">
        <f>IF(U92="",
"];",IF('Chapter 0 (Input)'!W89="",
"-1"&amp;",",
'Chapter 0 (Input)'!W89&amp;",")&amp;$V91)</f>
        <v>71,//65 ghost slide</v>
      </c>
      <c r="V91" s="22" t="str">
        <f>'Chapter 0 (Input)'!Z89</f>
        <v>//65 ghost slide</v>
      </c>
    </row>
    <row r="92" spans="1:22" ht="10.15" x14ac:dyDescent="0.2">
      <c r="A92" s="16">
        <f t="shared" si="7"/>
        <v>66</v>
      </c>
      <c r="B92" s="5" t="str">
        <f>IF(B93="",
"];",
IF('Chapter 0 (Input)'!B90="",
""""&amp;"null"&amp;""""&amp;",",
""""&amp;'Chapter 0 (Input)'!B90&amp;""""&amp;",")&amp;$V92)</f>
        <v>"null",//66 ghost slide</v>
      </c>
      <c r="C92" s="5" t="str">
        <f>IF(C93="",
"];",IF('Chapter 0 (Input)'!C90="",
""""&amp;"null"&amp;""""&amp;",",
""""&amp;'Chapter 0 (Input)'!C90&amp;""""&amp;",")&amp;$V92)</f>
        <v>"null",//66 ghost slide</v>
      </c>
      <c r="D92" s="5" t="str">
        <f>IF(D93="",
"];",IF('Chapter 0 (Input)'!D90="",
""""&amp;"null"&amp;""""&amp;",",
"personnages."&amp;
VLOOKUP('Chapter 0 (Input)'!D90,$N$2:$O$13,2,FALSE)&amp;
"[" &amp;
VLOOKUP('Chapter 0 (Input)'!E90,$Q$2:$R$13,2,FALSE) &amp;
"],")&amp;$V92)</f>
        <v>"null",//66 ghost slide</v>
      </c>
      <c r="E92" s="5" t="str">
        <f>IF(E93="",
"];",IF('Chapter 0 (Input)'!F90="",
""""&amp;"null"&amp;""""&amp;",",
""""&amp;'Chapter 0 (Input)'!F90&amp;""""&amp;",")&amp;$V92)</f>
        <v>"null",//66 ghost slide</v>
      </c>
      <c r="F92" s="5" t="str">
        <f>IF(F93="",
"];",IF('Chapter 0 (Input)'!G90="",
""""&amp;"null"&amp;""""&amp;",",
"personnages."&amp;
VLOOKUP('Chapter 0 (Input)'!G90,$N$2:$O$13,2,FALSE)&amp;
"[" &amp;
VLOOKUP('Chapter 0 (Input)'!H90, $Q$2:$R$13,2,FALSE) &amp;
"],")&amp;$V92)</f>
        <v>"null",//66 ghost slide</v>
      </c>
      <c r="G92" s="4" t="str">
        <f>IF(G93="",
"];",IF('Chapter 0 (Input)'!I90="",
""""&amp;"null"&amp;""""&amp;",",
"locations."&amp;
'Chapter 0 (Input)'!I90&amp;",")&amp;$V92)</f>
        <v>"null",//66 ghost slide</v>
      </c>
      <c r="H92" s="4" t="str">
        <f>IF(H93="",
"];",IF('Chapter 0 (Input)'!J90="",
"-1"&amp;",",
'Chapter 0 (Input)'!J90&amp;",")&amp;$V92)</f>
        <v>-6,//66 ghost slide</v>
      </c>
      <c r="I92" s="4" t="str">
        <f>IF(I93="",
"];",IF('Chapter 0 (Input)'!K90="",
"0"&amp;",",
'Chapter 0 (Input)'!K90&amp;",")&amp;$V92)</f>
        <v>0,//66 ghost slide</v>
      </c>
      <c r="J92" s="4" t="str">
        <f>IF(J93="",
"];",IF('Chapter 0 (Input)'!L90="",
"-1"&amp;",",
'Chapter 0 (Input)'!L90&amp;",")&amp;$V92)</f>
        <v>-1,//66 ghost slide</v>
      </c>
      <c r="K92" s="4" t="str">
        <f>IF(K93="",
"];",IF('Chapter 0 (Input)'!M90="",
"-1"&amp;",",
'Chapter 0 (Input)'!M90&amp;",")&amp;$V92)</f>
        <v>-1,//66 ghost slide</v>
      </c>
      <c r="L92" s="4" t="str">
        <f>IF(L93="",
"];",IF('Chapter 0 (Input)'!N90="",
"-1"&amp;",",
'Chapter 0 (Input)'!N90&amp;",")&amp;$V92)</f>
        <v>-1,//66 ghost slide</v>
      </c>
      <c r="M92" s="4" t="str">
        <f>IF(M93="",
"];",IF('Chapter 0 (Input)'!O90="",
"-1"&amp;",",
'Chapter 0 (Input)'!O90&amp;",")&amp;$V92)</f>
        <v>-1,//66 ghost slide</v>
      </c>
      <c r="N92" s="4" t="str">
        <f>IF(N93="",
"];",IF('Chapter 0 (Input)'!P90="",
"-1"&amp;",",
'Chapter 0 (Input)'!P90&amp;",")&amp;$V92)</f>
        <v>-1,//66 ghost slide</v>
      </c>
      <c r="O92" s="4" t="str">
        <f>IF(O93="",
"];",IF('Chapter 0 (Input)'!Q90="",
""""&amp;"null"&amp;""""&amp;",",
""""&amp;'Chapter 0 (Input)'!Q90&amp;""""&amp;",")&amp;$V92)</f>
        <v>"null",//66 ghost slide</v>
      </c>
      <c r="P92" s="4" t="str">
        <f>IF(P93="",
"];",IF('Chapter 0 (Input)'!R90="",
""""&amp;"null"&amp;""""&amp;",",
""""&amp;'Chapter 0 (Input)'!R90&amp;""""&amp;",")&amp;$V92)</f>
        <v>"null",//66 ghost slide</v>
      </c>
      <c r="Q92" s="4" t="str">
        <f>IF(Q93="",
"];",IF('Chapter 0 (Input)'!S90="",
""""&amp;"null"&amp;""""&amp;",",
""""&amp;'Chapter 0 (Input)'!S90&amp;""""&amp;",")&amp;$V92)</f>
        <v>"null",//66 ghost slide</v>
      </c>
      <c r="R92" s="4" t="str">
        <f>IF(R93="",
"];",IF('Chapter 0 (Input)'!T90="",
"0"&amp;",",
'Chapter 0 (Input)'!T90&amp;",")&amp;$V92)</f>
        <v>0,//66 ghost slide</v>
      </c>
      <c r="S92" s="4" t="str">
        <f t="shared" si="8"/>
        <v>false,//66 ghost slide</v>
      </c>
      <c r="T92" s="4" t="str">
        <f>IF(T93="",
"];",IF('Chapter 0 (Input)'!V90="",
"-1"&amp;",",
'Chapter 0 (Input)'!V90&amp;",")&amp;$V92)</f>
        <v>58,//66 ghost slide</v>
      </c>
      <c r="U92" s="4" t="str">
        <f>IF(U93="",
"];",IF('Chapter 0 (Input)'!W90="",
"-1"&amp;",",
'Chapter 0 (Input)'!W90&amp;",")&amp;$V92)</f>
        <v>72,//66 ghost slide</v>
      </c>
      <c r="V92" s="22" t="str">
        <f>'Chapter 0 (Input)'!Z90</f>
        <v>//66 ghost slide</v>
      </c>
    </row>
    <row r="93" spans="1:22" ht="10.15" x14ac:dyDescent="0.2">
      <c r="A93" s="16">
        <f t="shared" si="7"/>
        <v>67</v>
      </c>
      <c r="B93" s="5" t="str">
        <f>IF(B94="",
"];",
IF('Chapter 0 (Input)'!B91="",
""""&amp;"null"&amp;""""&amp;",",
""""&amp;'Chapter 0 (Input)'!B91&amp;""""&amp;",")&amp;$V93)</f>
        <v>"null",//67 ghost slide</v>
      </c>
      <c r="C93" s="5" t="str">
        <f>IF(C94="",
"];",IF('Chapter 0 (Input)'!C91="",
""""&amp;"null"&amp;""""&amp;",",
""""&amp;'Chapter 0 (Input)'!C91&amp;""""&amp;",")&amp;$V93)</f>
        <v>"null",//67 ghost slide</v>
      </c>
      <c r="D93" s="5" t="str">
        <f>IF(D94="",
"];",IF('Chapter 0 (Input)'!D91="",
""""&amp;"null"&amp;""""&amp;",",
"personnages."&amp;
VLOOKUP('Chapter 0 (Input)'!D91,$N$2:$O$13,2,FALSE)&amp;
"[" &amp;
VLOOKUP('Chapter 0 (Input)'!E91,$Q$2:$R$13,2,FALSE) &amp;
"],")&amp;$V93)</f>
        <v>"null",//67 ghost slide</v>
      </c>
      <c r="E93" s="5" t="str">
        <f>IF(E94="",
"];",IF('Chapter 0 (Input)'!F91="",
""""&amp;"null"&amp;""""&amp;",",
""""&amp;'Chapter 0 (Input)'!F91&amp;""""&amp;",")&amp;$V93)</f>
        <v>"null",//67 ghost slide</v>
      </c>
      <c r="F93" s="5" t="str">
        <f>IF(F94="",
"];",IF('Chapter 0 (Input)'!G91="",
""""&amp;"null"&amp;""""&amp;",",
"personnages."&amp;
VLOOKUP('Chapter 0 (Input)'!G91,$N$2:$O$13,2,FALSE)&amp;
"[" &amp;
VLOOKUP('Chapter 0 (Input)'!H91, $Q$2:$R$13,2,FALSE) &amp;
"],")&amp;$V93)</f>
        <v>"null",//67 ghost slide</v>
      </c>
      <c r="G93" s="4" t="str">
        <f>IF(G94="",
"];",IF('Chapter 0 (Input)'!I91="",
""""&amp;"null"&amp;""""&amp;",",
"locations."&amp;
'Chapter 0 (Input)'!I91&amp;",")&amp;$V93)</f>
        <v>"null",//67 ghost slide</v>
      </c>
      <c r="H93" s="4" t="str">
        <f>IF(H94="",
"];",IF('Chapter 0 (Input)'!J91="",
"-1"&amp;",",
'Chapter 0 (Input)'!J91&amp;",")&amp;$V93)</f>
        <v>-6,//67 ghost slide</v>
      </c>
      <c r="I93" s="4" t="str">
        <f>IF(I94="",
"];",IF('Chapter 0 (Input)'!K91="",
"0"&amp;",",
'Chapter 0 (Input)'!K91&amp;",")&amp;$V93)</f>
        <v>0,//67 ghost slide</v>
      </c>
      <c r="J93" s="4" t="str">
        <f>IF(J94="",
"];",IF('Chapter 0 (Input)'!L91="",
"-1"&amp;",",
'Chapter 0 (Input)'!L91&amp;",")&amp;$V93)</f>
        <v>-1,//67 ghost slide</v>
      </c>
      <c r="K93" s="4" t="str">
        <f>IF(K94="",
"];",IF('Chapter 0 (Input)'!M91="",
"-1"&amp;",",
'Chapter 0 (Input)'!M91&amp;",")&amp;$V93)</f>
        <v>-1,//67 ghost slide</v>
      </c>
      <c r="L93" s="4" t="str">
        <f>IF(L94="",
"];",IF('Chapter 0 (Input)'!N91="",
"-1"&amp;",",
'Chapter 0 (Input)'!N91&amp;",")&amp;$V93)</f>
        <v>-1,//67 ghost slide</v>
      </c>
      <c r="M93" s="4" t="str">
        <f>IF(M94="",
"];",IF('Chapter 0 (Input)'!O91="",
"-1"&amp;",",
'Chapter 0 (Input)'!O91&amp;",")&amp;$V93)</f>
        <v>-1,//67 ghost slide</v>
      </c>
      <c r="N93" s="4" t="str">
        <f>IF(N94="",
"];",IF('Chapter 0 (Input)'!P91="",
"-1"&amp;",",
'Chapter 0 (Input)'!P91&amp;",")&amp;$V93)</f>
        <v>-1,//67 ghost slide</v>
      </c>
      <c r="O93" s="4" t="str">
        <f>IF(O94="",
"];",IF('Chapter 0 (Input)'!Q91="",
""""&amp;"null"&amp;""""&amp;",",
""""&amp;'Chapter 0 (Input)'!Q91&amp;""""&amp;",")&amp;$V93)</f>
        <v>"null",//67 ghost slide</v>
      </c>
      <c r="P93" s="4" t="str">
        <f>IF(P94="",
"];",IF('Chapter 0 (Input)'!R91="",
""""&amp;"null"&amp;""""&amp;",",
""""&amp;'Chapter 0 (Input)'!R91&amp;""""&amp;",")&amp;$V93)</f>
        <v>"null",//67 ghost slide</v>
      </c>
      <c r="Q93" s="4" t="str">
        <f>IF(Q94="",
"];",IF('Chapter 0 (Input)'!S91="",
""""&amp;"null"&amp;""""&amp;",",
""""&amp;'Chapter 0 (Input)'!S91&amp;""""&amp;",")&amp;$V93)</f>
        <v>"null",//67 ghost slide</v>
      </c>
      <c r="R93" s="4" t="str">
        <f>IF(R94="",
"];",IF('Chapter 0 (Input)'!T91="",
"0"&amp;",",
'Chapter 0 (Input)'!T91&amp;",")&amp;$V93)</f>
        <v>0,//67 ghost slide</v>
      </c>
      <c r="S93" s="4" t="str">
        <f t="shared" si="8"/>
        <v>false,//67 ghost slide</v>
      </c>
      <c r="T93" s="4" t="str">
        <f>IF(T94="",
"];",IF('Chapter 0 (Input)'!V91="",
"-1"&amp;",",
'Chapter 0 (Input)'!V91&amp;",")&amp;$V93)</f>
        <v>60,//67 ghost slide</v>
      </c>
      <c r="U93" s="4" t="str">
        <f>IF(U94="",
"];",IF('Chapter 0 (Input)'!W91="",
"-1"&amp;",",
'Chapter 0 (Input)'!W91&amp;",")&amp;$V93)</f>
        <v>70,//67 ghost slide</v>
      </c>
      <c r="V93" s="22" t="str">
        <f>'Chapter 0 (Input)'!Z91</f>
        <v>//67 ghost slide</v>
      </c>
    </row>
    <row r="94" spans="1:22" ht="10.15" x14ac:dyDescent="0.2">
      <c r="A94" s="16">
        <f t="shared" si="7"/>
        <v>68</v>
      </c>
      <c r="B94" s="5" t="str">
        <f>IF(B95="",
"];",
IF('Chapter 0 (Input)'!B92="",
""""&amp;"null"&amp;""""&amp;",",
""""&amp;'Chapter 0 (Input)'!B92&amp;""""&amp;",")&amp;$V94)</f>
        <v>"null",//68 ghost slide</v>
      </c>
      <c r="C94" s="5" t="str">
        <f>IF(C95="",
"];",IF('Chapter 0 (Input)'!C92="",
""""&amp;"null"&amp;""""&amp;",",
""""&amp;'Chapter 0 (Input)'!C92&amp;""""&amp;",")&amp;$V94)</f>
        <v>"null",//68 ghost slide</v>
      </c>
      <c r="D94" s="5" t="str">
        <f>IF(D95="",
"];",IF('Chapter 0 (Input)'!D92="",
""""&amp;"null"&amp;""""&amp;",",
"personnages."&amp;
VLOOKUP('Chapter 0 (Input)'!D92,$N$2:$O$13,2,FALSE)&amp;
"[" &amp;
VLOOKUP('Chapter 0 (Input)'!E92,$Q$2:$R$13,2,FALSE) &amp;
"],")&amp;$V94)</f>
        <v>"null",//68 ghost slide</v>
      </c>
      <c r="E94" s="5" t="str">
        <f>IF(E95="",
"];",IF('Chapter 0 (Input)'!F92="",
""""&amp;"null"&amp;""""&amp;",",
""""&amp;'Chapter 0 (Input)'!F92&amp;""""&amp;",")&amp;$V94)</f>
        <v>"null",//68 ghost slide</v>
      </c>
      <c r="F94" s="5" t="str">
        <f>IF(F95="",
"];",IF('Chapter 0 (Input)'!G92="",
""""&amp;"null"&amp;""""&amp;",",
"personnages."&amp;
VLOOKUP('Chapter 0 (Input)'!G92,$N$2:$O$13,2,FALSE)&amp;
"[" &amp;
VLOOKUP('Chapter 0 (Input)'!H92, $Q$2:$R$13,2,FALSE) &amp;
"],")&amp;$V94)</f>
        <v>"null",//68 ghost slide</v>
      </c>
      <c r="G94" s="4" t="str">
        <f>IF(G95="",
"];",IF('Chapter 0 (Input)'!I92="",
""""&amp;"null"&amp;""""&amp;",",
"locations."&amp;
'Chapter 0 (Input)'!I92&amp;",")&amp;$V94)</f>
        <v>"null",//68 ghost slide</v>
      </c>
      <c r="H94" s="4" t="str">
        <f>IF(H95="",
"];",IF('Chapter 0 (Input)'!J92="",
"-1"&amp;",",
'Chapter 0 (Input)'!J92&amp;",")&amp;$V94)</f>
        <v>-6,//68 ghost slide</v>
      </c>
      <c r="I94" s="4" t="str">
        <f>IF(I95="",
"];",IF('Chapter 0 (Input)'!K92="",
"0"&amp;",",
'Chapter 0 (Input)'!K92&amp;",")&amp;$V94)</f>
        <v>0,//68 ghost slide</v>
      </c>
      <c r="J94" s="4" t="str">
        <f>IF(J95="",
"];",IF('Chapter 0 (Input)'!L92="",
"-1"&amp;",",
'Chapter 0 (Input)'!L92&amp;",")&amp;$V94)</f>
        <v>-1,//68 ghost slide</v>
      </c>
      <c r="K94" s="4" t="str">
        <f>IF(K95="",
"];",IF('Chapter 0 (Input)'!M92="",
"-1"&amp;",",
'Chapter 0 (Input)'!M92&amp;",")&amp;$V94)</f>
        <v>-1,//68 ghost slide</v>
      </c>
      <c r="L94" s="4" t="str">
        <f>IF(L95="",
"];",IF('Chapter 0 (Input)'!N92="",
"-1"&amp;",",
'Chapter 0 (Input)'!N92&amp;",")&amp;$V94)</f>
        <v>-1,//68 ghost slide</v>
      </c>
      <c r="M94" s="4" t="str">
        <f>IF(M95="",
"];",IF('Chapter 0 (Input)'!O92="",
"-1"&amp;",",
'Chapter 0 (Input)'!O92&amp;",")&amp;$V94)</f>
        <v>-1,//68 ghost slide</v>
      </c>
      <c r="N94" s="4" t="str">
        <f>IF(N95="",
"];",IF('Chapter 0 (Input)'!P92="",
"-1"&amp;",",
'Chapter 0 (Input)'!P92&amp;",")&amp;$V94)</f>
        <v>-1,//68 ghost slide</v>
      </c>
      <c r="O94" s="4" t="str">
        <f>IF(O95="",
"];",IF('Chapter 0 (Input)'!Q92="",
""""&amp;"null"&amp;""""&amp;",",
""""&amp;'Chapter 0 (Input)'!Q92&amp;""""&amp;",")&amp;$V94)</f>
        <v>"null",//68 ghost slide</v>
      </c>
      <c r="P94" s="4" t="str">
        <f>IF(P95="",
"];",IF('Chapter 0 (Input)'!R92="",
""""&amp;"null"&amp;""""&amp;",",
""""&amp;'Chapter 0 (Input)'!R92&amp;""""&amp;",")&amp;$V94)</f>
        <v>"null",//68 ghost slide</v>
      </c>
      <c r="Q94" s="4" t="str">
        <f>IF(Q95="",
"];",IF('Chapter 0 (Input)'!S92="",
""""&amp;"null"&amp;""""&amp;",",
""""&amp;'Chapter 0 (Input)'!S92&amp;""""&amp;",")&amp;$V94)</f>
        <v>"null",//68 ghost slide</v>
      </c>
      <c r="R94" s="4" t="str">
        <f>IF(R95="",
"];",IF('Chapter 0 (Input)'!T92="",
"0"&amp;",",
'Chapter 0 (Input)'!T92&amp;",")&amp;$V94)</f>
        <v>0,//68 ghost slide</v>
      </c>
      <c r="S94" s="4" t="str">
        <f t="shared" si="8"/>
        <v>false,//68 ghost slide</v>
      </c>
      <c r="T94" s="4" t="str">
        <f>IF(T95="",
"];",IF('Chapter 0 (Input)'!V92="",
"-1"&amp;",",
'Chapter 0 (Input)'!V92&amp;",")&amp;$V94)</f>
        <v>61,//68 ghost slide</v>
      </c>
      <c r="U94" s="4" t="str">
        <f>IF(U95="",
"];",IF('Chapter 0 (Input)'!W92="",
"-1"&amp;",",
'Chapter 0 (Input)'!W92&amp;",")&amp;$V94)</f>
        <v>71,//68 ghost slide</v>
      </c>
      <c r="V94" s="22" t="str">
        <f>'Chapter 0 (Input)'!Z92</f>
        <v>//68 ghost slide</v>
      </c>
    </row>
    <row r="95" spans="1:22" ht="10.15" x14ac:dyDescent="0.2">
      <c r="A95" s="16">
        <f t="shared" si="7"/>
        <v>69</v>
      </c>
      <c r="B95" s="5" t="str">
        <f>IF(B96="",
"];",
IF('Chapter 0 (Input)'!B93="",
""""&amp;"null"&amp;""""&amp;",",
""""&amp;'Chapter 0 (Input)'!B93&amp;""""&amp;",")&amp;$V95)</f>
        <v>"null",//69 ghost slide</v>
      </c>
      <c r="C95" s="5" t="str">
        <f>IF(C96="",
"];",IF('Chapter 0 (Input)'!C93="",
""""&amp;"null"&amp;""""&amp;",",
""""&amp;'Chapter 0 (Input)'!C93&amp;""""&amp;",")&amp;$V95)</f>
        <v>"null",//69 ghost slide</v>
      </c>
      <c r="D95" s="5" t="str">
        <f>IF(D96="",
"];",IF('Chapter 0 (Input)'!D93="",
""""&amp;"null"&amp;""""&amp;",",
"personnages."&amp;
VLOOKUP('Chapter 0 (Input)'!D93,$N$2:$O$13,2,FALSE)&amp;
"[" &amp;
VLOOKUP('Chapter 0 (Input)'!E93,$Q$2:$R$13,2,FALSE) &amp;
"],")&amp;$V95)</f>
        <v>"null",//69 ghost slide</v>
      </c>
      <c r="E95" s="5" t="str">
        <f>IF(E96="",
"];",IF('Chapter 0 (Input)'!F93="",
""""&amp;"null"&amp;""""&amp;",",
""""&amp;'Chapter 0 (Input)'!F93&amp;""""&amp;",")&amp;$V95)</f>
        <v>"null",//69 ghost slide</v>
      </c>
      <c r="F95" s="5" t="str">
        <f>IF(F96="",
"];",IF('Chapter 0 (Input)'!G93="",
""""&amp;"null"&amp;""""&amp;",",
"personnages."&amp;
VLOOKUP('Chapter 0 (Input)'!G93,$N$2:$O$13,2,FALSE)&amp;
"[" &amp;
VLOOKUP('Chapter 0 (Input)'!H93, $Q$2:$R$13,2,FALSE) &amp;
"],")&amp;$V95)</f>
        <v>"null",//69 ghost slide</v>
      </c>
      <c r="G95" s="4" t="str">
        <f>IF(G96="",
"];",IF('Chapter 0 (Input)'!I93="",
""""&amp;"null"&amp;""""&amp;",",
"locations."&amp;
'Chapter 0 (Input)'!I93&amp;",")&amp;$V95)</f>
        <v>"null",//69 ghost slide</v>
      </c>
      <c r="H95" s="4" t="str">
        <f>IF(H96="",
"];",IF('Chapter 0 (Input)'!J93="",
"-1"&amp;",",
'Chapter 0 (Input)'!J93&amp;",")&amp;$V95)</f>
        <v>-6,//69 ghost slide</v>
      </c>
      <c r="I95" s="4" t="str">
        <f>IF(I96="",
"];",IF('Chapter 0 (Input)'!K93="",
"0"&amp;",",
'Chapter 0 (Input)'!K93&amp;",")&amp;$V95)</f>
        <v>0,//69 ghost slide</v>
      </c>
      <c r="J95" s="4" t="str">
        <f>IF(J96="",
"];",IF('Chapter 0 (Input)'!L93="",
"-1"&amp;",",
'Chapter 0 (Input)'!L93&amp;",")&amp;$V95)</f>
        <v>-1,//69 ghost slide</v>
      </c>
      <c r="K95" s="4" t="str">
        <f>IF(K96="",
"];",IF('Chapter 0 (Input)'!M93="",
"-1"&amp;",",
'Chapter 0 (Input)'!M93&amp;",")&amp;$V95)</f>
        <v>-1,//69 ghost slide</v>
      </c>
      <c r="L95" s="4" t="str">
        <f>IF(L96="",
"];",IF('Chapter 0 (Input)'!N93="",
"-1"&amp;",",
'Chapter 0 (Input)'!N93&amp;",")&amp;$V95)</f>
        <v>-1,//69 ghost slide</v>
      </c>
      <c r="M95" s="4" t="str">
        <f>IF(M96="",
"];",IF('Chapter 0 (Input)'!O93="",
"-1"&amp;",",
'Chapter 0 (Input)'!O93&amp;",")&amp;$V95)</f>
        <v>-1,//69 ghost slide</v>
      </c>
      <c r="N95" s="4" t="str">
        <f>IF(N96="",
"];",IF('Chapter 0 (Input)'!P93="",
"-1"&amp;",",
'Chapter 0 (Input)'!P93&amp;",")&amp;$V95)</f>
        <v>-1,//69 ghost slide</v>
      </c>
      <c r="O95" s="4" t="str">
        <f>IF(O96="",
"];",IF('Chapter 0 (Input)'!Q93="",
""""&amp;"null"&amp;""""&amp;",",
""""&amp;'Chapter 0 (Input)'!Q93&amp;""""&amp;",")&amp;$V95)</f>
        <v>"null",//69 ghost slide</v>
      </c>
      <c r="P95" s="4" t="str">
        <f>IF(P96="",
"];",IF('Chapter 0 (Input)'!R93="",
""""&amp;"null"&amp;""""&amp;",",
""""&amp;'Chapter 0 (Input)'!R93&amp;""""&amp;",")&amp;$V95)</f>
        <v>"null",//69 ghost slide</v>
      </c>
      <c r="Q95" s="4" t="str">
        <f>IF(Q96="",
"];",IF('Chapter 0 (Input)'!S93="",
""""&amp;"null"&amp;""""&amp;",",
""""&amp;'Chapter 0 (Input)'!S93&amp;""""&amp;",")&amp;$V95)</f>
        <v>"null",//69 ghost slide</v>
      </c>
      <c r="R95" s="4" t="str">
        <f>IF(R96="",
"];",IF('Chapter 0 (Input)'!T93="",
"0"&amp;",",
'Chapter 0 (Input)'!T93&amp;",")&amp;$V95)</f>
        <v>0,//69 ghost slide</v>
      </c>
      <c r="S95" s="4" t="str">
        <f t="shared" si="8"/>
        <v>false,//69 ghost slide</v>
      </c>
      <c r="T95" s="4" t="str">
        <f>IF(T96="",
"];",IF('Chapter 0 (Input)'!V93="",
"-1"&amp;",",
'Chapter 0 (Input)'!V93&amp;",")&amp;$V95)</f>
        <v>62,//69 ghost slide</v>
      </c>
      <c r="U95" s="4" t="str">
        <f>IF(U96="",
"];",IF('Chapter 0 (Input)'!W93="",
"-1"&amp;",",
'Chapter 0 (Input)'!W93&amp;",")&amp;$V95)</f>
        <v>72,//69 ghost slide</v>
      </c>
      <c r="V95" s="22" t="str">
        <f>'Chapter 0 (Input)'!Z93</f>
        <v>//69 ghost slide</v>
      </c>
    </row>
    <row r="96" spans="1:22" ht="10.15" x14ac:dyDescent="0.2">
      <c r="A96" s="16">
        <f t="shared" si="7"/>
        <v>70</v>
      </c>
      <c r="B96" s="5" t="str">
        <f>IF(B97="",
"];",
IF('Chapter 0 (Input)'!B94="",
""""&amp;"null"&amp;""""&amp;",",
""""&amp;'Chapter 0 (Input)'!B94&amp;""""&amp;",")&amp;$V96)</f>
        <v xml:space="preserve">"Okay, I’ll have to brush up on my social skills.",//70 </v>
      </c>
      <c r="C96" s="5" t="str">
        <f>IF(C97="",
"];",IF('Chapter 0 (Input)'!C94="",
""""&amp;"null"&amp;""""&amp;",",
""""&amp;'Chapter 0 (Input)'!C94&amp;""""&amp;",")&amp;$V96)</f>
        <v xml:space="preserve">"“Easy” you said?",//70 </v>
      </c>
      <c r="D96" s="5" t="str">
        <f>IF(D97="",
"];",IF('Chapter 0 (Input)'!D94="",
""""&amp;"null"&amp;""""&amp;",",
"personnages."&amp;
VLOOKUP('Chapter 0 (Input)'!D94,$N$2:$O$13,2,FALSE)&amp;
"[" &amp;
VLOOKUP('Chapter 0 (Input)'!E94,$Q$2:$R$13,2,FALSE) &amp;
"],")&amp;$V96)</f>
        <v xml:space="preserve">personnages.charaX[0],//70 </v>
      </c>
      <c r="E96" s="5" t="str">
        <f>IF(E97="",
"];",IF('Chapter 0 (Input)'!F94="",
""""&amp;"null"&amp;""""&amp;",",
""""&amp;'Chapter 0 (Input)'!F94&amp;""""&amp;",")&amp;$V96)</f>
        <v xml:space="preserve">"null",//70 </v>
      </c>
      <c r="F96" s="5" t="str">
        <f>IF(F97="",
"];",IF('Chapter 0 (Input)'!G94="",
""""&amp;"null"&amp;""""&amp;",",
"personnages."&amp;
VLOOKUP('Chapter 0 (Input)'!G94,$N$2:$O$13,2,FALSE)&amp;
"[" &amp;
VLOOKUP('Chapter 0 (Input)'!H94, $Q$2:$R$13,2,FALSE) &amp;
"],")&amp;$V96)</f>
        <v xml:space="preserve">"null",//70 </v>
      </c>
      <c r="G96" s="4" t="str">
        <f>IF(G97="",
"];",IF('Chapter 0 (Input)'!I94="",
""""&amp;"null"&amp;""""&amp;",",
"locations."&amp;
'Chapter 0 (Input)'!I94&amp;",")&amp;$V96)</f>
        <v xml:space="preserve">locations.hall1,//70 </v>
      </c>
      <c r="H96" s="4" t="str">
        <f>IF(H97="",
"];",IF('Chapter 0 (Input)'!J94="",
"-1"&amp;",",
'Chapter 0 (Input)'!J94&amp;",")&amp;$V96)</f>
        <v xml:space="preserve">74,//70 </v>
      </c>
      <c r="I96" s="4" t="str">
        <f>IF(I97="",
"];",IF('Chapter 0 (Input)'!K94="",
"0"&amp;",",
'Chapter 0 (Input)'!K94&amp;",")&amp;$V96)</f>
        <v xml:space="preserve">0,//70 </v>
      </c>
      <c r="J96" s="4" t="str">
        <f>IF(J97="",
"];",IF('Chapter 0 (Input)'!L94="",
"-1"&amp;",",
'Chapter 0 (Input)'!L94&amp;",")&amp;$V96)</f>
        <v xml:space="preserve">-1,//70 </v>
      </c>
      <c r="K96" s="4" t="str">
        <f>IF(K97="",
"];",IF('Chapter 0 (Input)'!M94="",
"-1"&amp;",",
'Chapter 0 (Input)'!M94&amp;",")&amp;$V96)</f>
        <v xml:space="preserve">-1,//70 </v>
      </c>
      <c r="L96" s="4" t="str">
        <f>IF(L97="",
"];",IF('Chapter 0 (Input)'!N94="",
"-1"&amp;",",
'Chapter 0 (Input)'!N94&amp;",")&amp;$V96)</f>
        <v xml:space="preserve">-1,//70 </v>
      </c>
      <c r="M96" s="4" t="str">
        <f>IF(M97="",
"];",IF('Chapter 0 (Input)'!O94="",
"-1"&amp;",",
'Chapter 0 (Input)'!O94&amp;",")&amp;$V96)</f>
        <v xml:space="preserve">-1,//70 </v>
      </c>
      <c r="N96" s="4" t="str">
        <f>IF(N97="",
"];",IF('Chapter 0 (Input)'!P94="",
"-1"&amp;",",
'Chapter 0 (Input)'!P94&amp;",")&amp;$V96)</f>
        <v xml:space="preserve">-1,//70 </v>
      </c>
      <c r="O96" s="4" t="str">
        <f>IF(O97="",
"];",IF('Chapter 0 (Input)'!Q94="",
""""&amp;"null"&amp;""""&amp;",",
""""&amp;'Chapter 0 (Input)'!Q94&amp;""""&amp;",")&amp;$V96)</f>
        <v xml:space="preserve">"null",//70 </v>
      </c>
      <c r="P96" s="4" t="str">
        <f>IF(P97="",
"];",IF('Chapter 0 (Input)'!R94="",
""""&amp;"null"&amp;""""&amp;",",
""""&amp;'Chapter 0 (Input)'!R94&amp;""""&amp;",")&amp;$V96)</f>
        <v xml:space="preserve">"null",//70 </v>
      </c>
      <c r="Q96" s="4" t="str">
        <f>IF(Q97="",
"];",IF('Chapter 0 (Input)'!S94="",
""""&amp;"null"&amp;""""&amp;",",
""""&amp;'Chapter 0 (Input)'!S94&amp;""""&amp;",")&amp;$V96)</f>
        <v xml:space="preserve">"null",//70 </v>
      </c>
      <c r="R96" s="4" t="str">
        <f>IF(R97="",
"];",IF('Chapter 0 (Input)'!T94="",
"0"&amp;",",
'Chapter 0 (Input)'!T94&amp;",")&amp;$V96)</f>
        <v xml:space="preserve">0,//70 </v>
      </c>
      <c r="S96" s="4" t="str">
        <f t="shared" si="8"/>
        <v xml:space="preserve">false,//70 </v>
      </c>
      <c r="T96" s="4" t="str">
        <f>IF(T97="",
"];",IF('Chapter 0 (Input)'!V94="",
"-1"&amp;",",
'Chapter 0 (Input)'!V94&amp;",")&amp;$V96)</f>
        <v xml:space="preserve">-1,//70 </v>
      </c>
      <c r="U96" s="4" t="str">
        <f>IF(U97="",
"];",IF('Chapter 0 (Input)'!W94="",
"-1"&amp;",",
'Chapter 0 (Input)'!W94&amp;",")&amp;$V96)</f>
        <v xml:space="preserve">-1,//70 </v>
      </c>
      <c r="V96" s="22" t="str">
        <f>'Chapter 0 (Input)'!Z94</f>
        <v xml:space="preserve">//70 </v>
      </c>
    </row>
    <row r="97" spans="1:22" ht="10.15" x14ac:dyDescent="0.2">
      <c r="A97" s="16">
        <f t="shared" si="7"/>
        <v>71</v>
      </c>
      <c r="B97" s="5" t="str">
        <f>IF(B98="",
"];",
IF('Chapter 0 (Input)'!B95="",
""""&amp;"null"&amp;""""&amp;",",
""""&amp;'Chapter 0 (Input)'!B95&amp;""""&amp;",")&amp;$V97)</f>
        <v>"I’ll get better, you’ll see! There’s no way I’m missing the opportunity to make new friends!",</v>
      </c>
      <c r="C97" s="5" t="str">
        <f>IF(C98="",
"];",IF('Chapter 0 (Input)'!C95="",
""""&amp;"null"&amp;""""&amp;",",
""""&amp;'Chapter 0 (Input)'!C95&amp;""""&amp;",")&amp;$V97)</f>
        <v>"Not bad, but not perfect either.",</v>
      </c>
      <c r="D97" s="5" t="str">
        <f>IF(D98="",
"];",IF('Chapter 0 (Input)'!D95="",
""""&amp;"null"&amp;""""&amp;",",
"personnages."&amp;
VLOOKUP('Chapter 0 (Input)'!D95,$N$2:$O$13,2,FALSE)&amp;
"[" &amp;
VLOOKUP('Chapter 0 (Input)'!E95,$Q$2:$R$13,2,FALSE) &amp;
"],")&amp;$V97)</f>
        <v>personnages.charaX[0],</v>
      </c>
      <c r="E97" s="5" t="str">
        <f>IF(E98="",
"];",IF('Chapter 0 (Input)'!F95="",
""""&amp;"null"&amp;""""&amp;",",
""""&amp;'Chapter 0 (Input)'!F95&amp;""""&amp;",")&amp;$V97)</f>
        <v>"null",</v>
      </c>
      <c r="F97" s="5" t="str">
        <f>IF(F98="",
"];",IF('Chapter 0 (Input)'!G95="",
""""&amp;"null"&amp;""""&amp;",",
"personnages."&amp;
VLOOKUP('Chapter 0 (Input)'!G95,$N$2:$O$13,2,FALSE)&amp;
"[" &amp;
VLOOKUP('Chapter 0 (Input)'!H95, $Q$2:$R$13,2,FALSE) &amp;
"],")&amp;$V97)</f>
        <v>"null",</v>
      </c>
      <c r="G97" s="4" t="str">
        <f>IF(G98="",
"];",IF('Chapter 0 (Input)'!I95="",
""""&amp;"null"&amp;""""&amp;",",
"locations."&amp;
'Chapter 0 (Input)'!I95&amp;",")&amp;$V97)</f>
        <v>locations.hall1,</v>
      </c>
      <c r="H97" s="4" t="str">
        <f>IF(H98="",
"];",IF('Chapter 0 (Input)'!J95="",
"-1"&amp;",",
'Chapter 0 (Input)'!J95&amp;",")&amp;$V97)</f>
        <v>74,</v>
      </c>
      <c r="I97" s="4" t="str">
        <f>IF(I98="",
"];",IF('Chapter 0 (Input)'!K95="",
"0"&amp;",",
'Chapter 0 (Input)'!K95&amp;",")&amp;$V97)</f>
        <v>0,</v>
      </c>
      <c r="J97" s="4" t="str">
        <f>IF(J98="",
"];",IF('Chapter 0 (Input)'!L95="",
"-1"&amp;",",
'Chapter 0 (Input)'!L95&amp;",")&amp;$V97)</f>
        <v>-1,</v>
      </c>
      <c r="K97" s="4" t="str">
        <f>IF(K98="",
"];",IF('Chapter 0 (Input)'!M95="",
"-1"&amp;",",
'Chapter 0 (Input)'!M95&amp;",")&amp;$V97)</f>
        <v>-1,</v>
      </c>
      <c r="L97" s="4" t="str">
        <f>IF(L98="",
"];",IF('Chapter 0 (Input)'!N95="",
"-1"&amp;",",
'Chapter 0 (Input)'!N95&amp;",")&amp;$V97)</f>
        <v>-1,</v>
      </c>
      <c r="M97" s="4" t="str">
        <f>IF(M98="",
"];",IF('Chapter 0 (Input)'!O95="",
"-1"&amp;",",
'Chapter 0 (Input)'!O95&amp;",")&amp;$V97)</f>
        <v>-1,</v>
      </c>
      <c r="N97" s="4" t="str">
        <f>IF(N98="",
"];",IF('Chapter 0 (Input)'!P95="",
"-1"&amp;",",
'Chapter 0 (Input)'!P95&amp;",")&amp;$V97)</f>
        <v>-1,</v>
      </c>
      <c r="O97" s="4" t="str">
        <f>IF(O98="",
"];",IF('Chapter 0 (Input)'!Q95="",
""""&amp;"null"&amp;""""&amp;",",
""""&amp;'Chapter 0 (Input)'!Q95&amp;""""&amp;",")&amp;$V97)</f>
        <v>"null",</v>
      </c>
      <c r="P97" s="4" t="str">
        <f>IF(P98="",
"];",IF('Chapter 0 (Input)'!R95="",
""""&amp;"null"&amp;""""&amp;",",
""""&amp;'Chapter 0 (Input)'!R95&amp;""""&amp;",")&amp;$V97)</f>
        <v>"null",</v>
      </c>
      <c r="Q97" s="4" t="str">
        <f>IF(Q98="",
"];",IF('Chapter 0 (Input)'!S95="",
""""&amp;"null"&amp;""""&amp;",",
""""&amp;'Chapter 0 (Input)'!S95&amp;""""&amp;",")&amp;$V97)</f>
        <v>"null",</v>
      </c>
      <c r="R97" s="4" t="str">
        <f>IF(R98="",
"];",IF('Chapter 0 (Input)'!T95="",
"0"&amp;",",
'Chapter 0 (Input)'!T95&amp;",")&amp;$V97)</f>
        <v>0,</v>
      </c>
      <c r="S97" s="4" t="str">
        <f t="shared" si="8"/>
        <v>false,</v>
      </c>
      <c r="T97" s="4" t="str">
        <f>IF(T98="",
"];",IF('Chapter 0 (Input)'!V95="",
"-1"&amp;",",
'Chapter 0 (Input)'!V95&amp;",")&amp;$V97)</f>
        <v>-1,</v>
      </c>
      <c r="U97" s="4" t="str">
        <f>IF(U98="",
"];",IF('Chapter 0 (Input)'!W95="",
"-1"&amp;",",
'Chapter 0 (Input)'!W95&amp;",")&amp;$V97)</f>
        <v>-1,</v>
      </c>
      <c r="V97" s="22" t="str">
        <f>'Chapter 0 (Input)'!Z95</f>
        <v/>
      </c>
    </row>
    <row r="98" spans="1:22" ht="10.15" x14ac:dyDescent="0.2">
      <c r="A98" s="16">
        <f t="shared" si="7"/>
        <v>72</v>
      </c>
      <c r="B98" s="5" t="str">
        <f>IF(B99="",
"];",
IF('Chapter 0 (Input)'!B96="",
""""&amp;"null"&amp;""""&amp;",",
""""&amp;'Chapter 0 (Input)'!B96&amp;""""&amp;",")&amp;$V98)</f>
        <v>"Told you it would be easy!",</v>
      </c>
      <c r="C98" s="5" t="str">
        <f>IF(C99="",
"];",IF('Chapter 0 (Input)'!C96="",
""""&amp;"null"&amp;""""&amp;",",
""""&amp;'Chapter 0 (Input)'!C96&amp;""""&amp;",")&amp;$V98)</f>
        <v>"It looks like I underestimated you. That interaction was pretty smooth.",</v>
      </c>
      <c r="D98" s="5" t="str">
        <f>IF(D99="",
"];",IF('Chapter 0 (Input)'!D96="",
""""&amp;"null"&amp;""""&amp;",",
"personnages."&amp;
VLOOKUP('Chapter 0 (Input)'!D96,$N$2:$O$13,2,FALSE)&amp;
"[" &amp;
VLOOKUP('Chapter 0 (Input)'!E96,$Q$2:$R$13,2,FALSE) &amp;
"],")&amp;$V98)</f>
        <v>personnages.charaX[0],</v>
      </c>
      <c r="E98" s="5" t="str">
        <f>IF(E99="",
"];",IF('Chapter 0 (Input)'!F96="",
""""&amp;"null"&amp;""""&amp;",",
""""&amp;'Chapter 0 (Input)'!F96&amp;""""&amp;",")&amp;$V98)</f>
        <v>"null",</v>
      </c>
      <c r="F98" s="5" t="str">
        <f>IF(F99="",
"];",IF('Chapter 0 (Input)'!G96="",
""""&amp;"null"&amp;""""&amp;",",
"personnages."&amp;
VLOOKUP('Chapter 0 (Input)'!G96,$N$2:$O$13,2,FALSE)&amp;
"[" &amp;
VLOOKUP('Chapter 0 (Input)'!H96, $Q$2:$R$13,2,FALSE) &amp;
"],")&amp;$V98)</f>
        <v>"null",</v>
      </c>
      <c r="G98" s="4" t="str">
        <f>IF(G99="",
"];",IF('Chapter 0 (Input)'!I96="",
""""&amp;"null"&amp;""""&amp;",",
"locations."&amp;
'Chapter 0 (Input)'!I96&amp;",")&amp;$V98)</f>
        <v>locations.hall1,</v>
      </c>
      <c r="H98" s="4" t="str">
        <f>IF(H99="",
"];",IF('Chapter 0 (Input)'!J96="",
"-1"&amp;",",
'Chapter 0 (Input)'!J96&amp;",")&amp;$V98)</f>
        <v>74,</v>
      </c>
      <c r="I98" s="4" t="str">
        <f>IF(I99="",
"];",IF('Chapter 0 (Input)'!K96="",
"0"&amp;",",
'Chapter 0 (Input)'!K96&amp;",")&amp;$V98)</f>
        <v>0,</v>
      </c>
      <c r="J98" s="4" t="str">
        <f>IF(J99="",
"];",IF('Chapter 0 (Input)'!L96="",
"-1"&amp;",",
'Chapter 0 (Input)'!L96&amp;",")&amp;$V98)</f>
        <v>-1,</v>
      </c>
      <c r="K98" s="4" t="str">
        <f>IF(K99="",
"];",IF('Chapter 0 (Input)'!M96="",
"-1"&amp;",",
'Chapter 0 (Input)'!M96&amp;",")&amp;$V98)</f>
        <v>-1,</v>
      </c>
      <c r="L98" s="4" t="str">
        <f>IF(L99="",
"];",IF('Chapter 0 (Input)'!N96="",
"-1"&amp;",",
'Chapter 0 (Input)'!N96&amp;",")&amp;$V98)</f>
        <v>-1,</v>
      </c>
      <c r="M98" s="4" t="str">
        <f>IF(M99="",
"];",IF('Chapter 0 (Input)'!O96="",
"-1"&amp;",",
'Chapter 0 (Input)'!O96&amp;",")&amp;$V98)</f>
        <v>-1,</v>
      </c>
      <c r="N98" s="4" t="str">
        <f>IF(N99="",
"];",IF('Chapter 0 (Input)'!P96="",
"-1"&amp;",",
'Chapter 0 (Input)'!P96&amp;",")&amp;$V98)</f>
        <v>-1,</v>
      </c>
      <c r="O98" s="4" t="str">
        <f>IF(O99="",
"];",IF('Chapter 0 (Input)'!Q96="",
""""&amp;"null"&amp;""""&amp;",",
""""&amp;'Chapter 0 (Input)'!Q96&amp;""""&amp;",")&amp;$V98)</f>
        <v>"null",</v>
      </c>
      <c r="P98" s="4" t="str">
        <f>IF(P99="",
"];",IF('Chapter 0 (Input)'!R96="",
""""&amp;"null"&amp;""""&amp;",",
""""&amp;'Chapter 0 (Input)'!R96&amp;""""&amp;",")&amp;$V98)</f>
        <v>"null",</v>
      </c>
      <c r="Q98" s="4" t="str">
        <f>IF(Q99="",
"];",IF('Chapter 0 (Input)'!S96="",
""""&amp;"null"&amp;""""&amp;",",
""""&amp;'Chapter 0 (Input)'!S96&amp;""""&amp;",")&amp;$V98)</f>
        <v>"null",</v>
      </c>
      <c r="R98" s="4" t="str">
        <f>IF(R99="",
"];",IF('Chapter 0 (Input)'!T96="",
"0"&amp;",",
'Chapter 0 (Input)'!T96&amp;",")&amp;$V98)</f>
        <v>0,</v>
      </c>
      <c r="S98" s="4" t="str">
        <f t="shared" si="8"/>
        <v>false,</v>
      </c>
      <c r="T98" s="4" t="str">
        <f>IF(T99="",
"];",IF('Chapter 0 (Input)'!V96="",
"-1"&amp;",",
'Chapter 0 (Input)'!V96&amp;",")&amp;$V98)</f>
        <v>-1,</v>
      </c>
      <c r="U98" s="4" t="str">
        <f>IF(U99="",
"];",IF('Chapter 0 (Input)'!W96="",
"-1"&amp;",",
'Chapter 0 (Input)'!W96&amp;",")&amp;$V98)</f>
        <v>-1,</v>
      </c>
      <c r="V98" s="22" t="str">
        <f>'Chapter 0 (Input)'!Z96</f>
        <v/>
      </c>
    </row>
    <row r="99" spans="1:22" ht="10.15" x14ac:dyDescent="0.2">
      <c r="A99" s="16">
        <f t="shared" si="7"/>
        <v>73</v>
      </c>
      <c r="B99" s="5" t="str">
        <f>IF(B100="",
"];",
IF('Chapter 0 (Input)'!B97="",
""""&amp;"null"&amp;""""&amp;",",
""""&amp;'Chapter 0 (Input)'!B97&amp;""""&amp;",")&amp;$V99)</f>
        <v>"Sweet!",</v>
      </c>
      <c r="C99" s="5" t="str">
        <f>IF(C100="",
"];",IF('Chapter 0 (Input)'!C97="",
""""&amp;"null"&amp;""""&amp;",",
""""&amp;'Chapter 0 (Input)'!C97&amp;""""&amp;",")&amp;$V99)</f>
        <v>"Haha! Well it seems like you’re ready to start your adventure here at Arlington.",</v>
      </c>
      <c r="D99" s="5" t="str">
        <f>IF(D100="",
"];",IF('Chapter 0 (Input)'!D97="",
""""&amp;"null"&amp;""""&amp;",",
"personnages."&amp;
VLOOKUP('Chapter 0 (Input)'!D97,$N$2:$O$13,2,FALSE)&amp;
"[" &amp;
VLOOKUP('Chapter 0 (Input)'!E97,$Q$2:$R$13,2,FALSE) &amp;
"],")&amp;$V99)</f>
        <v>personnages.charaX[0],</v>
      </c>
      <c r="E99" s="5" t="str">
        <f>IF(E100="",
"];",IF('Chapter 0 (Input)'!F97="",
""""&amp;"null"&amp;""""&amp;",",
""""&amp;'Chapter 0 (Input)'!F97&amp;""""&amp;",")&amp;$V99)</f>
        <v>"null",</v>
      </c>
      <c r="F99" s="5" t="str">
        <f>IF(F100="",
"];",IF('Chapter 0 (Input)'!G97="",
""""&amp;"null"&amp;""""&amp;",",
"personnages."&amp;
VLOOKUP('Chapter 0 (Input)'!G97,$N$2:$O$13,2,FALSE)&amp;
"[" &amp;
VLOOKUP('Chapter 0 (Input)'!H97, $Q$2:$R$13,2,FALSE) &amp;
"],")&amp;$V99)</f>
        <v>personnages.l_arlington[1],</v>
      </c>
      <c r="G99" s="4" t="str">
        <f>IF(G100="",
"];",IF('Chapter 0 (Input)'!I97="",
""""&amp;"null"&amp;""""&amp;",",
"locations."&amp;
'Chapter 0 (Input)'!I97&amp;",")&amp;$V99)</f>
        <v>locations.hall1,</v>
      </c>
      <c r="H99" s="4" t="str">
        <f>IF(H100="",
"];",IF('Chapter 0 (Input)'!J97="",
"-1"&amp;",",
'Chapter 0 (Input)'!J97&amp;",")&amp;$V99)</f>
        <v>-1,</v>
      </c>
      <c r="I99" s="4" t="str">
        <f>IF(I100="",
"];",IF('Chapter 0 (Input)'!K97="",
"0"&amp;",",
'Chapter 0 (Input)'!K97&amp;",")&amp;$V99)</f>
        <v>0,</v>
      </c>
      <c r="J99" s="4" t="str">
        <f>IF(J100="",
"];",IF('Chapter 0 (Input)'!L97="",
"-1"&amp;",",
'Chapter 0 (Input)'!L97&amp;",")&amp;$V99)</f>
        <v>-1,</v>
      </c>
      <c r="K99" s="4" t="str">
        <f>IF(K100="",
"];",IF('Chapter 0 (Input)'!M97="",
"-1"&amp;",",
'Chapter 0 (Input)'!M97&amp;",")&amp;$V99)</f>
        <v>-1,</v>
      </c>
      <c r="L99" s="4" t="str">
        <f>IF(L100="",
"];",IF('Chapter 0 (Input)'!N97="",
"-1"&amp;",",
'Chapter 0 (Input)'!N97&amp;",")&amp;$V99)</f>
        <v>-1,</v>
      </c>
      <c r="M99" s="4" t="str">
        <f>IF(M100="",
"];",IF('Chapter 0 (Input)'!O97="",
"-1"&amp;",",
'Chapter 0 (Input)'!O97&amp;",")&amp;$V99)</f>
        <v>-1,</v>
      </c>
      <c r="N99" s="4" t="str">
        <f>IF(N100="",
"];",IF('Chapter 0 (Input)'!P97="",
"-1"&amp;",",
'Chapter 0 (Input)'!P97&amp;",")&amp;$V99)</f>
        <v>-1,</v>
      </c>
      <c r="O99" s="4" t="str">
        <f>IF(O100="",
"];",IF('Chapter 0 (Input)'!Q97="",
""""&amp;"null"&amp;""""&amp;",",
""""&amp;'Chapter 0 (Input)'!Q97&amp;""""&amp;",")&amp;$V99)</f>
        <v>"null",</v>
      </c>
      <c r="P99" s="4" t="str">
        <f>IF(P100="",
"];",IF('Chapter 0 (Input)'!R97="",
""""&amp;"null"&amp;""""&amp;",",
""""&amp;'Chapter 0 (Input)'!R97&amp;""""&amp;",")&amp;$V99)</f>
        <v>"null",</v>
      </c>
      <c r="Q99" s="4" t="str">
        <f>IF(Q100="",
"];",IF('Chapter 0 (Input)'!S97="",
""""&amp;"null"&amp;""""&amp;",",
""""&amp;'Chapter 0 (Input)'!S97&amp;""""&amp;",")&amp;$V99)</f>
        <v>"null",</v>
      </c>
      <c r="R99" s="4" t="str">
        <f>IF(R100="",
"];",IF('Chapter 0 (Input)'!T97="",
"0"&amp;",",
'Chapter 0 (Input)'!T97&amp;",")&amp;$V99)</f>
        <v>0,</v>
      </c>
      <c r="S99" s="4" t="str">
        <f t="shared" si="8"/>
        <v>false,</v>
      </c>
      <c r="T99" s="4" t="str">
        <f>IF(T100="",
"];",IF('Chapter 0 (Input)'!V97="",
"-1"&amp;",",
'Chapter 0 (Input)'!V97&amp;",")&amp;$V99)</f>
        <v>-1,</v>
      </c>
      <c r="U99" s="4" t="str">
        <f>IF(U100="",
"];",IF('Chapter 0 (Input)'!W97="",
"-1"&amp;",",
'Chapter 0 (Input)'!W97&amp;",")&amp;$V99)</f>
        <v>-1,</v>
      </c>
      <c r="V99" s="22" t="str">
        <f>'Chapter 0 (Input)'!Z97</f>
        <v/>
      </c>
    </row>
    <row r="100" spans="1:22" ht="10.15" x14ac:dyDescent="0.2">
      <c r="A100" s="16">
        <f t="shared" si="7"/>
        <v>74</v>
      </c>
      <c r="B100" s="5" t="str">
        <f>IF(B101="",
"];",
IF('Chapter 0 (Input)'!B98="",
""""&amp;"null"&amp;""""&amp;",",
""""&amp;'Chapter 0 (Input)'!B98&amp;""""&amp;",")&amp;$V100)</f>
        <v>"That’s pretty nice of her.",</v>
      </c>
      <c r="C100" s="5" t="str">
        <f>IF(C101="",
"];",IF('Chapter 0 (Input)'!C98="",
""""&amp;"null"&amp;""""&amp;",",
""""&amp;'Chapter 0 (Input)'!C98&amp;""""&amp;",")&amp;$V100)</f>
        <v>"I’ll take you to the principal, Lady Arlington. She insists on welcoming all new students at the beginning of each year.",</v>
      </c>
      <c r="D100" s="5" t="str">
        <f>IF(D101="",
"];",IF('Chapter 0 (Input)'!D98="",
""""&amp;"null"&amp;""""&amp;",",
"personnages."&amp;
VLOOKUP('Chapter 0 (Input)'!D98,$N$2:$O$13,2,FALSE)&amp;
"[" &amp;
VLOOKUP('Chapter 0 (Input)'!E98,$Q$2:$R$13,2,FALSE) &amp;
"],")&amp;$V100)</f>
        <v>personnages.charaX[0],</v>
      </c>
      <c r="E100" s="5" t="str">
        <f>IF(E101="",
"];",IF('Chapter 0 (Input)'!F98="",
""""&amp;"null"&amp;""""&amp;",",
""""&amp;'Chapter 0 (Input)'!F98&amp;""""&amp;",")&amp;$V100)</f>
        <v>"null",</v>
      </c>
      <c r="F100" s="5" t="str">
        <f>IF(F101="",
"];",IF('Chapter 0 (Input)'!G98="",
""""&amp;"null"&amp;""""&amp;",",
"personnages."&amp;
VLOOKUP('Chapter 0 (Input)'!G98,$N$2:$O$13,2,FALSE)&amp;
"[" &amp;
VLOOKUP('Chapter 0 (Input)'!H98, $Q$2:$R$13,2,FALSE) &amp;
"],")&amp;$V100)</f>
        <v>personnages.l_arlington[1],</v>
      </c>
      <c r="G100" s="4" t="str">
        <f>IF(G101="",
"];",IF('Chapter 0 (Input)'!I98="",
""""&amp;"null"&amp;""""&amp;",",
"locations."&amp;
'Chapter 0 (Input)'!I98&amp;",")&amp;$V100)</f>
        <v>locations.hall1,</v>
      </c>
      <c r="H100" s="4" t="str">
        <f>IF(H101="",
"];",IF('Chapter 0 (Input)'!J98="",
"-1"&amp;",",
'Chapter 0 (Input)'!J98&amp;",")&amp;$V100)</f>
        <v>-1,</v>
      </c>
      <c r="I100" s="4" t="str">
        <f>IF(I101="",
"];",IF('Chapter 0 (Input)'!K98="",
"0"&amp;",",
'Chapter 0 (Input)'!K98&amp;",")&amp;$V100)</f>
        <v>0,</v>
      </c>
      <c r="J100" s="4" t="str">
        <f>IF(J101="",
"];",IF('Chapter 0 (Input)'!L98="",
"-1"&amp;",",
'Chapter 0 (Input)'!L98&amp;",")&amp;$V100)</f>
        <v>-1,</v>
      </c>
      <c r="K100" s="4" t="str">
        <f>IF(K101="",
"];",IF('Chapter 0 (Input)'!M98="",
"-1"&amp;",",
'Chapter 0 (Input)'!M98&amp;",")&amp;$V100)</f>
        <v>-1,</v>
      </c>
      <c r="L100" s="4" t="str">
        <f>IF(L101="",
"];",IF('Chapter 0 (Input)'!N98="",
"-1"&amp;",",
'Chapter 0 (Input)'!N98&amp;",")&amp;$V100)</f>
        <v>-1,</v>
      </c>
      <c r="M100" s="4" t="str">
        <f>IF(M101="",
"];",IF('Chapter 0 (Input)'!O98="",
"-1"&amp;",",
'Chapter 0 (Input)'!O98&amp;",")&amp;$V100)</f>
        <v>-1,</v>
      </c>
      <c r="N100" s="4" t="str">
        <f>IF(N101="",
"];",IF('Chapter 0 (Input)'!P98="",
"-1"&amp;",",
'Chapter 0 (Input)'!P98&amp;",")&amp;$V100)</f>
        <v>-1,</v>
      </c>
      <c r="O100" s="4" t="str">
        <f>IF(O101="",
"];",IF('Chapter 0 (Input)'!Q98="",
""""&amp;"null"&amp;""""&amp;",",
""""&amp;'Chapter 0 (Input)'!Q98&amp;""""&amp;",")&amp;$V100)</f>
        <v>"null",</v>
      </c>
      <c r="P100" s="4" t="str">
        <f>IF(P101="",
"];",IF('Chapter 0 (Input)'!R98="",
""""&amp;"null"&amp;""""&amp;",",
""""&amp;'Chapter 0 (Input)'!R98&amp;""""&amp;",")&amp;$V100)</f>
        <v>"null",</v>
      </c>
      <c r="Q100" s="4" t="str">
        <f>IF(Q101="",
"];",IF('Chapter 0 (Input)'!S98="",
""""&amp;"null"&amp;""""&amp;",",
""""&amp;'Chapter 0 (Input)'!S98&amp;""""&amp;",")&amp;$V100)</f>
        <v>"null",</v>
      </c>
      <c r="R100" s="4" t="str">
        <f>IF(R101="",
"];",IF('Chapter 0 (Input)'!T98="",
"0"&amp;",",
'Chapter 0 (Input)'!T98&amp;",")&amp;$V100)</f>
        <v>0,</v>
      </c>
      <c r="S100" s="4" t="str">
        <f t="shared" si="8"/>
        <v>false,</v>
      </c>
      <c r="T100" s="4" t="str">
        <f>IF(T101="",
"];",IF('Chapter 0 (Input)'!V98="",
"-1"&amp;",",
'Chapter 0 (Input)'!V98&amp;",")&amp;$V100)</f>
        <v>-1,</v>
      </c>
      <c r="U100" s="4" t="str">
        <f>IF(U101="",
"];",IF('Chapter 0 (Input)'!W98="",
"-1"&amp;",",
'Chapter 0 (Input)'!W98&amp;",")&amp;$V100)</f>
        <v>-1,</v>
      </c>
      <c r="V100" s="22" t="str">
        <f>'Chapter 0 (Input)'!Z98</f>
        <v/>
      </c>
    </row>
    <row r="101" spans="1:22" ht="10.15" x14ac:dyDescent="0.2">
      <c r="A101" s="16">
        <f t="shared" si="7"/>
        <v>75</v>
      </c>
      <c r="B101" s="5" t="str">
        <f>IF(B102="",
"];",
IF('Chapter 0 (Input)'!B99="",
""""&amp;"null"&amp;""""&amp;",",
""""&amp;'Chapter 0 (Input)'!B99&amp;""""&amp;",")&amp;$V101)</f>
        <v xml:space="preserve">"Oh, I see. (I suddenly felt a little nervous.)",//75 </v>
      </c>
      <c r="C101" s="5" t="str">
        <f>IF(C102="",
"];",IF('Chapter 0 (Input)'!C99="",
""""&amp;"null"&amp;""""&amp;",",
""""&amp;'Chapter 0 (Input)'!C99&amp;""""&amp;",")&amp;$V101)</f>
        <v xml:space="preserve">"HA! She’s nice alright… until you start breaking any rules.",//75 </v>
      </c>
      <c r="D101" s="5" t="str">
        <f>IF(D102="",
"];",IF('Chapter 0 (Input)'!D99="",
""""&amp;"null"&amp;""""&amp;",",
"personnages."&amp;
VLOOKUP('Chapter 0 (Input)'!D99,$N$2:$O$13,2,FALSE)&amp;
"[" &amp;
VLOOKUP('Chapter 0 (Input)'!E99,$Q$2:$R$13,2,FALSE) &amp;
"],")&amp;$V101)</f>
        <v xml:space="preserve">personnages.charaX[0],//75 </v>
      </c>
      <c r="E101" s="5" t="str">
        <f>IF(E102="",
"];",IF('Chapter 0 (Input)'!F99="",
""""&amp;"null"&amp;""""&amp;",",
""""&amp;'Chapter 0 (Input)'!F99&amp;""""&amp;",")&amp;$V101)</f>
        <v xml:space="preserve">"null",//75 </v>
      </c>
      <c r="F101" s="5" t="str">
        <f>IF(F102="",
"];",IF('Chapter 0 (Input)'!G99="",
""""&amp;"null"&amp;""""&amp;",",
"personnages."&amp;
VLOOKUP('Chapter 0 (Input)'!G99,$N$2:$O$13,2,FALSE)&amp;
"[" &amp;
VLOOKUP('Chapter 0 (Input)'!H99, $Q$2:$R$13,2,FALSE) &amp;
"],")&amp;$V101)</f>
        <v xml:space="preserve">personnages.l_arlington[1],//75 </v>
      </c>
      <c r="G101" s="4" t="str">
        <f>IF(G102="",
"];",IF('Chapter 0 (Input)'!I99="",
""""&amp;"null"&amp;""""&amp;",",
"locations."&amp;
'Chapter 0 (Input)'!I99&amp;",")&amp;$V101)</f>
        <v xml:space="preserve">locations.hall1,//75 </v>
      </c>
      <c r="H101" s="4" t="str">
        <f>IF(H102="",
"];",IF('Chapter 0 (Input)'!J99="",
"-1"&amp;",",
'Chapter 0 (Input)'!J99&amp;",")&amp;$V101)</f>
        <v xml:space="preserve">-1,//75 </v>
      </c>
      <c r="I101" s="4" t="str">
        <f>IF(I102="",
"];",IF('Chapter 0 (Input)'!K99="",
"0"&amp;",",
'Chapter 0 (Input)'!K99&amp;",")&amp;$V101)</f>
        <v xml:space="preserve">0,//75 </v>
      </c>
      <c r="J101" s="4" t="str">
        <f>IF(J102="",
"];",IF('Chapter 0 (Input)'!L99="",
"-1"&amp;",",
'Chapter 0 (Input)'!L99&amp;",")&amp;$V101)</f>
        <v xml:space="preserve">-1,//75 </v>
      </c>
      <c r="K101" s="4" t="str">
        <f>IF(K102="",
"];",IF('Chapter 0 (Input)'!M99="",
"-1"&amp;",",
'Chapter 0 (Input)'!M99&amp;",")&amp;$V101)</f>
        <v xml:space="preserve">-1,//75 </v>
      </c>
      <c r="L101" s="4" t="str">
        <f>IF(L102="",
"];",IF('Chapter 0 (Input)'!N99="",
"-1"&amp;",",
'Chapter 0 (Input)'!N99&amp;",")&amp;$V101)</f>
        <v xml:space="preserve">-1,//75 </v>
      </c>
      <c r="M101" s="4" t="str">
        <f>IF(M102="",
"];",IF('Chapter 0 (Input)'!O99="",
"-1"&amp;",",
'Chapter 0 (Input)'!O99&amp;",")&amp;$V101)</f>
        <v xml:space="preserve">-1,//75 </v>
      </c>
      <c r="N101" s="4" t="str">
        <f>IF(N102="",
"];",IF('Chapter 0 (Input)'!P99="",
"-1"&amp;",",
'Chapter 0 (Input)'!P99&amp;",")&amp;$V101)</f>
        <v xml:space="preserve">-1,//75 </v>
      </c>
      <c r="O101" s="4" t="str">
        <f>IF(O102="",
"];",IF('Chapter 0 (Input)'!Q99="",
""""&amp;"null"&amp;""""&amp;",",
""""&amp;'Chapter 0 (Input)'!Q99&amp;""""&amp;",")&amp;$V101)</f>
        <v xml:space="preserve">"null",//75 </v>
      </c>
      <c r="P101" s="4" t="str">
        <f>IF(P102="",
"];",IF('Chapter 0 (Input)'!R99="",
""""&amp;"null"&amp;""""&amp;",",
""""&amp;'Chapter 0 (Input)'!R99&amp;""""&amp;",")&amp;$V101)</f>
        <v xml:space="preserve">"null",//75 </v>
      </c>
      <c r="Q101" s="4" t="str">
        <f>IF(Q102="",
"];",IF('Chapter 0 (Input)'!S99="",
""""&amp;"null"&amp;""""&amp;",",
""""&amp;'Chapter 0 (Input)'!S99&amp;""""&amp;",")&amp;$V101)</f>
        <v xml:space="preserve">"null",//75 </v>
      </c>
      <c r="R101" s="4" t="str">
        <f>IF(R102="",
"];",IF('Chapter 0 (Input)'!T99="",
"0"&amp;",",
'Chapter 0 (Input)'!T99&amp;",")&amp;$V101)</f>
        <v xml:space="preserve">0,//75 </v>
      </c>
      <c r="S101" s="4" t="str">
        <f t="shared" si="8"/>
        <v xml:space="preserve">false,//75 </v>
      </c>
      <c r="T101" s="4" t="str">
        <f>IF(T102="",
"];",IF('Chapter 0 (Input)'!V99="",
"-1"&amp;",",
'Chapter 0 (Input)'!V99&amp;",")&amp;$V101)</f>
        <v xml:space="preserve">-1,//75 </v>
      </c>
      <c r="U101" s="4" t="str">
        <f>IF(U102="",
"];",IF('Chapter 0 (Input)'!W99="",
"-1"&amp;",",
'Chapter 0 (Input)'!W99&amp;",")&amp;$V101)</f>
        <v xml:space="preserve">-1,//75 </v>
      </c>
      <c r="V101" s="22" t="str">
        <f>'Chapter 0 (Input)'!Z99</f>
        <v xml:space="preserve">//75 </v>
      </c>
    </row>
    <row r="102" spans="1:22" ht="10.15" x14ac:dyDescent="0.2">
      <c r="A102" s="16">
        <f t="shared" si="7"/>
        <v>76</v>
      </c>
      <c r="B102" s="5" t="str">
        <f>IF(B103="",
"];",
IF('Chapter 0 (Input)'!B100="",
""""&amp;"null"&amp;""""&amp;",",
""""&amp;'Chapter 0 (Input)'!B100&amp;""""&amp;",")&amp;$V102)</f>
        <v>"(We walked until we met a beautiful lady in the hallway.)",</v>
      </c>
      <c r="C102" s="5" t="str">
        <f>IF(C103="",
"];",IF('Chapter 0 (Input)'!C100="",
""""&amp;"null"&amp;""""&amp;",",
""""&amp;'Chapter 0 (Input)'!C100&amp;""""&amp;",")&amp;$V102)</f>
        <v>"null",</v>
      </c>
      <c r="D102" s="5" t="str">
        <f>IF(D103="",
"];",IF('Chapter 0 (Input)'!D100="",
""""&amp;"null"&amp;""""&amp;",",
"personnages."&amp;
VLOOKUP('Chapter 0 (Input)'!D100,$N$2:$O$13,2,FALSE)&amp;
"[" &amp;
VLOOKUP('Chapter 0 (Input)'!E100,$Q$2:$R$13,2,FALSE) &amp;
"],")&amp;$V102)</f>
        <v>personnages.charaX[0],</v>
      </c>
      <c r="E102" s="5" t="str">
        <f>IF(E103="",
"];",IF('Chapter 0 (Input)'!F100="",
""""&amp;"null"&amp;""""&amp;",",
""""&amp;'Chapter 0 (Input)'!F100&amp;""""&amp;",")&amp;$V102)</f>
        <v>"null",</v>
      </c>
      <c r="F102" s="5" t="str">
        <f>IF(F103="",
"];",IF('Chapter 0 (Input)'!G100="",
""""&amp;"null"&amp;""""&amp;",",
"personnages."&amp;
VLOOKUP('Chapter 0 (Input)'!G100,$N$2:$O$13,2,FALSE)&amp;
"[" &amp;
VLOOKUP('Chapter 0 (Input)'!H100, $Q$2:$R$13,2,FALSE) &amp;
"],")&amp;$V102)</f>
        <v>personnages.l_arlington[1],</v>
      </c>
      <c r="G102" s="4" t="str">
        <f>IF(G103="",
"];",IF('Chapter 0 (Input)'!I100="",
""""&amp;"null"&amp;""""&amp;",",
"locations."&amp;
'Chapter 0 (Input)'!I100&amp;",")&amp;$V102)</f>
        <v>locations.hall1,</v>
      </c>
      <c r="H102" s="4" t="str">
        <f>IF(H103="",
"];",IF('Chapter 0 (Input)'!J100="",
"-1"&amp;",",
'Chapter 0 (Input)'!J100&amp;",")&amp;$V102)</f>
        <v>-1,</v>
      </c>
      <c r="I102" s="4" t="str">
        <f>IF(I103="",
"];",IF('Chapter 0 (Input)'!K100="",
"0"&amp;",",
'Chapter 0 (Input)'!K100&amp;",")&amp;$V102)</f>
        <v>0,</v>
      </c>
      <c r="J102" s="4" t="str">
        <f>IF(J103="",
"];",IF('Chapter 0 (Input)'!L100="",
"-1"&amp;",",
'Chapter 0 (Input)'!L100&amp;",")&amp;$V102)</f>
        <v>-1,</v>
      </c>
      <c r="K102" s="4" t="str">
        <f>IF(K103="",
"];",IF('Chapter 0 (Input)'!M100="",
"-1"&amp;",",
'Chapter 0 (Input)'!M100&amp;",")&amp;$V102)</f>
        <v>-1,</v>
      </c>
      <c r="L102" s="4" t="str">
        <f>IF(L103="",
"];",IF('Chapter 0 (Input)'!N100="",
"-1"&amp;",",
'Chapter 0 (Input)'!N100&amp;",")&amp;$V102)</f>
        <v>-1,</v>
      </c>
      <c r="M102" s="4" t="str">
        <f>IF(M103="",
"];",IF('Chapter 0 (Input)'!O100="",
"-1"&amp;",",
'Chapter 0 (Input)'!O100&amp;",")&amp;$V102)</f>
        <v>-1,</v>
      </c>
      <c r="N102" s="4" t="str">
        <f>IF(N103="",
"];",IF('Chapter 0 (Input)'!P100="",
"-1"&amp;",",
'Chapter 0 (Input)'!P100&amp;",")&amp;$V102)</f>
        <v>-1,</v>
      </c>
      <c r="O102" s="4" t="str">
        <f>IF(O103="",
"];",IF('Chapter 0 (Input)'!Q100="",
""""&amp;"null"&amp;""""&amp;",",
""""&amp;'Chapter 0 (Input)'!Q100&amp;""""&amp;",")&amp;$V102)</f>
        <v>"null",</v>
      </c>
      <c r="P102" s="4" t="str">
        <f>IF(P103="",
"];",IF('Chapter 0 (Input)'!R100="",
""""&amp;"null"&amp;""""&amp;",",
""""&amp;'Chapter 0 (Input)'!R100&amp;""""&amp;",")&amp;$V102)</f>
        <v>"null",</v>
      </c>
      <c r="Q102" s="4" t="str">
        <f>IF(Q103="",
"];",IF('Chapter 0 (Input)'!S100="",
""""&amp;"null"&amp;""""&amp;",",
""""&amp;'Chapter 0 (Input)'!S100&amp;""""&amp;",")&amp;$V102)</f>
        <v>"null",</v>
      </c>
      <c r="R102" s="4" t="str">
        <f>IF(R103="",
"];",IF('Chapter 0 (Input)'!T100="",
"0"&amp;",",
'Chapter 0 (Input)'!T100&amp;",")&amp;$V102)</f>
        <v>0,</v>
      </c>
      <c r="S102" s="4" t="str">
        <f t="shared" si="8"/>
        <v>false,</v>
      </c>
      <c r="T102" s="4" t="str">
        <f>IF(T103="",
"];",IF('Chapter 0 (Input)'!V100="",
"-1"&amp;",",
'Chapter 0 (Input)'!V100&amp;",")&amp;$V102)</f>
        <v>-1,</v>
      </c>
      <c r="U102" s="4" t="str">
        <f>IF(U103="",
"];",IF('Chapter 0 (Input)'!W100="",
"-1"&amp;",",
'Chapter 0 (Input)'!W100&amp;",")&amp;$V102)</f>
        <v>-1,</v>
      </c>
      <c r="V102" s="22" t="str">
        <f>'Chapter 0 (Input)'!Z100</f>
        <v/>
      </c>
    </row>
    <row r="103" spans="1:22" x14ac:dyDescent="0.2">
      <c r="A103" s="16">
        <f t="shared" si="7"/>
        <v>77</v>
      </c>
      <c r="B103" s="5" t="str">
        <f>IF(B104="",
"];",
IF('Chapter 0 (Input)'!B101="",
""""&amp;"null"&amp;""""&amp;",",
""""&amp;'Chapter 0 (Input)'!B101&amp;""""&amp;",")&amp;$V103)</f>
        <v>"(Lady Arlington was probably in her forties, considering her position in the school, but she looked much younger.)",</v>
      </c>
      <c r="C103" s="5" t="str">
        <f>IF(C104="",
"];",IF('Chapter 0 (Input)'!C101="",
""""&amp;"null"&amp;""""&amp;",",
""""&amp;'Chapter 0 (Input)'!C101&amp;""""&amp;",")&amp;$V103)</f>
        <v>"null",</v>
      </c>
      <c r="D103" s="5" t="str">
        <f>IF(D104="",
"];",IF('Chapter 0 (Input)'!D101="",
""""&amp;"null"&amp;""""&amp;",",
"personnages."&amp;
VLOOKUP('Chapter 0 (Input)'!D101,$N$2:$O$13,2,FALSE)&amp;
"[" &amp;
VLOOKUP('Chapter 0 (Input)'!E101,$Q$2:$R$13,2,FALSE) &amp;
"],")&amp;$V103)</f>
        <v>personnages.charaX[0],</v>
      </c>
      <c r="E103" s="5" t="str">
        <f>IF(E104="",
"];",IF('Chapter 0 (Input)'!F101="",
""""&amp;"null"&amp;""""&amp;",",
""""&amp;'Chapter 0 (Input)'!F101&amp;""""&amp;",")&amp;$V103)</f>
        <v>"null",</v>
      </c>
      <c r="F103" s="5" t="str">
        <f>IF(F104="",
"];",IF('Chapter 0 (Input)'!G101="",
""""&amp;"null"&amp;""""&amp;",",
"personnages."&amp;
VLOOKUP('Chapter 0 (Input)'!G101,$N$2:$O$13,2,FALSE)&amp;
"[" &amp;
VLOOKUP('Chapter 0 (Input)'!H101, $Q$2:$R$13,2,FALSE) &amp;
"],")&amp;$V103)</f>
        <v>personnages.l_arlington[1],</v>
      </c>
      <c r="G103" s="4" t="str">
        <f>IF(G104="",
"];",IF('Chapter 0 (Input)'!I101="",
""""&amp;"null"&amp;""""&amp;",",
"locations."&amp;
'Chapter 0 (Input)'!I101&amp;",")&amp;$V103)</f>
        <v>locations.hall1,</v>
      </c>
      <c r="H103" s="4" t="str">
        <f>IF(H104="",
"];",IF('Chapter 0 (Input)'!J101="",
"-1"&amp;",",
'Chapter 0 (Input)'!J101&amp;",")&amp;$V103)</f>
        <v>-1,</v>
      </c>
      <c r="I103" s="4" t="str">
        <f>IF(I104="",
"];",IF('Chapter 0 (Input)'!K101="",
"0"&amp;",",
'Chapter 0 (Input)'!K101&amp;",")&amp;$V103)</f>
        <v>0,</v>
      </c>
      <c r="J103" s="4" t="str">
        <f>IF(J104="",
"];",IF('Chapter 0 (Input)'!L101="",
"-1"&amp;",",
'Chapter 0 (Input)'!L101&amp;",")&amp;$V103)</f>
        <v>-1,</v>
      </c>
      <c r="K103" s="4" t="str">
        <f>IF(K104="",
"];",IF('Chapter 0 (Input)'!M101="",
"-1"&amp;",",
'Chapter 0 (Input)'!M101&amp;",")&amp;$V103)</f>
        <v>-1,</v>
      </c>
      <c r="L103" s="4" t="str">
        <f>IF(L104="",
"];",IF('Chapter 0 (Input)'!N101="",
"-1"&amp;",",
'Chapter 0 (Input)'!N101&amp;",")&amp;$V103)</f>
        <v>-1,</v>
      </c>
      <c r="M103" s="4" t="str">
        <f>IF(M104="",
"];",IF('Chapter 0 (Input)'!O101="",
"-1"&amp;",",
'Chapter 0 (Input)'!O101&amp;",")&amp;$V103)</f>
        <v>-1,</v>
      </c>
      <c r="N103" s="4" t="str">
        <f>IF(N104="",
"];",IF('Chapter 0 (Input)'!P101="",
"-1"&amp;",",
'Chapter 0 (Input)'!P101&amp;",")&amp;$V103)</f>
        <v>-1,</v>
      </c>
      <c r="O103" s="4" t="str">
        <f>IF(O104="",
"];",IF('Chapter 0 (Input)'!Q101="",
""""&amp;"null"&amp;""""&amp;",",
""""&amp;'Chapter 0 (Input)'!Q101&amp;""""&amp;",")&amp;$V103)</f>
        <v>"null",</v>
      </c>
      <c r="P103" s="4" t="str">
        <f>IF(P104="",
"];",IF('Chapter 0 (Input)'!R101="",
""""&amp;"null"&amp;""""&amp;",",
""""&amp;'Chapter 0 (Input)'!R101&amp;""""&amp;",")&amp;$V103)</f>
        <v>"null",</v>
      </c>
      <c r="Q103" s="4" t="str">
        <f>IF(Q104="",
"];",IF('Chapter 0 (Input)'!S101="",
""""&amp;"null"&amp;""""&amp;",",
""""&amp;'Chapter 0 (Input)'!S101&amp;""""&amp;",")&amp;$V103)</f>
        <v>"null",</v>
      </c>
      <c r="R103" s="4" t="str">
        <f>IF(R104="",
"];",IF('Chapter 0 (Input)'!T101="",
"0"&amp;",",
'Chapter 0 (Input)'!T101&amp;",")&amp;$V103)</f>
        <v>0,</v>
      </c>
      <c r="S103" s="4" t="str">
        <f t="shared" si="8"/>
        <v>false,</v>
      </c>
      <c r="T103" s="4" t="str">
        <f>IF(T104="",
"];",IF('Chapter 0 (Input)'!V101="",
"-1"&amp;",",
'Chapter 0 (Input)'!V101&amp;",")&amp;$V103)</f>
        <v>-1,</v>
      </c>
      <c r="U103" s="4" t="str">
        <f>IF(U104="",
"];",IF('Chapter 0 (Input)'!W101="",
"-1"&amp;",",
'Chapter 0 (Input)'!W101&amp;",")&amp;$V103)</f>
        <v>-1,</v>
      </c>
      <c r="V103" s="22" t="str">
        <f>'Chapter 0 (Input)'!Z101</f>
        <v/>
      </c>
    </row>
    <row r="104" spans="1:22" x14ac:dyDescent="0.2">
      <c r="A104" s="16">
        <f t="shared" si="7"/>
        <v>78</v>
      </c>
      <c r="B104" s="5" t="str">
        <f>IF(B105="",
"];",
IF('Chapter 0 (Input)'!B102="",
""""&amp;"null"&amp;""""&amp;",",
""""&amp;'Chapter 0 (Input)'!B102&amp;""""&amp;",")&amp;$V104)</f>
        <v>"(She had an aura of power and mystery… I felt intimidated and amazed at the same time. (Character X) handed her the paperwork I filled out.)",</v>
      </c>
      <c r="C104" s="5" t="str">
        <f>IF(C105="",
"];",IF('Chapter 0 (Input)'!C102="",
""""&amp;"null"&amp;""""&amp;",",
""""&amp;'Chapter 0 (Input)'!C102&amp;""""&amp;",")&amp;$V104)</f>
        <v>"null",</v>
      </c>
      <c r="D104" s="5" t="str">
        <f>IF(D105="",
"];",IF('Chapter 0 (Input)'!D102="",
""""&amp;"null"&amp;""""&amp;",",
"personnages."&amp;
VLOOKUP('Chapter 0 (Input)'!D102,$N$2:$O$13,2,FALSE)&amp;
"[" &amp;
VLOOKUP('Chapter 0 (Input)'!E102,$Q$2:$R$13,2,FALSE) &amp;
"],")&amp;$V104)</f>
        <v>personnages.charaX[0],</v>
      </c>
      <c r="E104" s="5" t="str">
        <f>IF(E105="",
"];",IF('Chapter 0 (Input)'!F102="",
""""&amp;"null"&amp;""""&amp;",",
""""&amp;'Chapter 0 (Input)'!F102&amp;""""&amp;",")&amp;$V104)</f>
        <v>"null",</v>
      </c>
      <c r="F104" s="5" t="str">
        <f>IF(F105="",
"];",IF('Chapter 0 (Input)'!G102="",
""""&amp;"null"&amp;""""&amp;",",
"personnages."&amp;
VLOOKUP('Chapter 0 (Input)'!G102,$N$2:$O$13,2,FALSE)&amp;
"[" &amp;
VLOOKUP('Chapter 0 (Input)'!H102, $Q$2:$R$13,2,FALSE) &amp;
"],")&amp;$V104)</f>
        <v>personnages.l_arlington[1],</v>
      </c>
      <c r="G104" s="4" t="str">
        <f>IF(G105="",
"];",IF('Chapter 0 (Input)'!I102="",
""""&amp;"null"&amp;""""&amp;",",
"locations."&amp;
'Chapter 0 (Input)'!I102&amp;",")&amp;$V104)</f>
        <v>locations.hall1,</v>
      </c>
      <c r="H104" s="4" t="str">
        <f>IF(H105="",
"];",IF('Chapter 0 (Input)'!J102="",
"-1"&amp;",",
'Chapter 0 (Input)'!J102&amp;",")&amp;$V104)</f>
        <v>-1,</v>
      </c>
      <c r="I104" s="4" t="str">
        <f>IF(I105="",
"];",IF('Chapter 0 (Input)'!K102="",
"0"&amp;",",
'Chapter 0 (Input)'!K102&amp;",")&amp;$V104)</f>
        <v>0,</v>
      </c>
      <c r="J104" s="4" t="str">
        <f>IF(J105="",
"];",IF('Chapter 0 (Input)'!L102="",
"-1"&amp;",",
'Chapter 0 (Input)'!L102&amp;",")&amp;$V104)</f>
        <v>-1,</v>
      </c>
      <c r="K104" s="4" t="str">
        <f>IF(K105="",
"];",IF('Chapter 0 (Input)'!M102="",
"-1"&amp;",",
'Chapter 0 (Input)'!M102&amp;",")&amp;$V104)</f>
        <v>-1,</v>
      </c>
      <c r="L104" s="4" t="str">
        <f>IF(L105="",
"];",IF('Chapter 0 (Input)'!N102="",
"-1"&amp;",",
'Chapter 0 (Input)'!N102&amp;",")&amp;$V104)</f>
        <v>-1,</v>
      </c>
      <c r="M104" s="4" t="str">
        <f>IF(M105="",
"];",IF('Chapter 0 (Input)'!O102="",
"-1"&amp;",",
'Chapter 0 (Input)'!O102&amp;",")&amp;$V104)</f>
        <v>-1,</v>
      </c>
      <c r="N104" s="4" t="str">
        <f>IF(N105="",
"];",IF('Chapter 0 (Input)'!P102="",
"-1"&amp;",",
'Chapter 0 (Input)'!P102&amp;",")&amp;$V104)</f>
        <v>-1,</v>
      </c>
      <c r="O104" s="4" t="str">
        <f>IF(O105="",
"];",IF('Chapter 0 (Input)'!Q102="",
""""&amp;"null"&amp;""""&amp;",",
""""&amp;'Chapter 0 (Input)'!Q102&amp;""""&amp;",")&amp;$V104)</f>
        <v>"null",</v>
      </c>
      <c r="P104" s="4" t="str">
        <f>IF(P105="",
"];",IF('Chapter 0 (Input)'!R102="",
""""&amp;"null"&amp;""""&amp;",",
""""&amp;'Chapter 0 (Input)'!R102&amp;""""&amp;",")&amp;$V104)</f>
        <v>"null",</v>
      </c>
      <c r="Q104" s="4" t="str">
        <f>IF(Q105="",
"];",IF('Chapter 0 (Input)'!S102="",
""""&amp;"null"&amp;""""&amp;",",
""""&amp;'Chapter 0 (Input)'!S102&amp;""""&amp;",")&amp;$V104)</f>
        <v>"null",</v>
      </c>
      <c r="R104" s="4" t="str">
        <f>IF(R105="",
"];",IF('Chapter 0 (Input)'!T102="",
"0"&amp;",",
'Chapter 0 (Input)'!T102&amp;",")&amp;$V104)</f>
        <v>0,</v>
      </c>
      <c r="S104" s="4" t="str">
        <f t="shared" si="8"/>
        <v>false,</v>
      </c>
      <c r="T104" s="4" t="str">
        <f>IF(T105="",
"];",IF('Chapter 0 (Input)'!V102="",
"-1"&amp;",",
'Chapter 0 (Input)'!V102&amp;",")&amp;$V104)</f>
        <v>-1,</v>
      </c>
      <c r="U104" s="4" t="str">
        <f>IF(U105="",
"];",IF('Chapter 0 (Input)'!W102="",
"-1"&amp;",",
'Chapter 0 (Input)'!W102&amp;",")&amp;$V104)</f>
        <v>-1,</v>
      </c>
      <c r="V104" s="22" t="str">
        <f>'Chapter 0 (Input)'!Z102</f>
        <v/>
      </c>
    </row>
    <row r="105" spans="1:22" x14ac:dyDescent="0.2">
      <c r="A105" s="16">
        <f t="shared" si="7"/>
        <v>79</v>
      </c>
      <c r="B105" s="5" t="str">
        <f>IF(B106="",
"];",
IF('Chapter 0 (Input)'!B103="",
""""&amp;"null"&amp;""""&amp;",",
""""&amp;'Chapter 0 (Input)'!B103&amp;""""&amp;",")&amp;$V105)</f>
        <v>"(Lady Arlington turned to look at us.)",</v>
      </c>
      <c r="C105" s="5" t="str">
        <f>IF(C106="",
"];",IF('Chapter 0 (Input)'!C103="",
""""&amp;"null"&amp;""""&amp;",",
""""&amp;'Chapter 0 (Input)'!C103&amp;""""&amp;",")&amp;$V105)</f>
        <v>"Here’s one of the new scholarship students Mrs. Arlington!",</v>
      </c>
      <c r="D105" s="5" t="str">
        <f>IF(D106="",
"];",IF('Chapter 0 (Input)'!D103="",
""""&amp;"null"&amp;""""&amp;",",
"personnages."&amp;
VLOOKUP('Chapter 0 (Input)'!D103,$N$2:$O$13,2,FALSE)&amp;
"[" &amp;
VLOOKUP('Chapter 0 (Input)'!E103,$Q$2:$R$13,2,FALSE) &amp;
"],")&amp;$V105)</f>
        <v>personnages.charaX[0],</v>
      </c>
      <c r="E105" s="5" t="str">
        <f>IF(E106="",
"];",IF('Chapter 0 (Input)'!F103="",
""""&amp;"null"&amp;""""&amp;",",
""""&amp;'Chapter 0 (Input)'!F103&amp;""""&amp;",")&amp;$V105)</f>
        <v>"null",</v>
      </c>
      <c r="F105" s="5" t="str">
        <f>IF(F106="",
"];",IF('Chapter 0 (Input)'!G103="",
""""&amp;"null"&amp;""""&amp;",",
"personnages."&amp;
VLOOKUP('Chapter 0 (Input)'!G103,$N$2:$O$13,2,FALSE)&amp;
"[" &amp;
VLOOKUP('Chapter 0 (Input)'!H103, $Q$2:$R$13,2,FALSE) &amp;
"],")&amp;$V105)</f>
        <v>personnages.l_arlington[1],</v>
      </c>
      <c r="G105" s="4" t="str">
        <f>IF(G106="",
"];",IF('Chapter 0 (Input)'!I103="",
""""&amp;"null"&amp;""""&amp;",",
"locations."&amp;
'Chapter 0 (Input)'!I103&amp;",")&amp;$V105)</f>
        <v>locations.hall1,</v>
      </c>
      <c r="H105" s="4" t="str">
        <f>IF(H106="",
"];",IF('Chapter 0 (Input)'!J103="",
"-1"&amp;",",
'Chapter 0 (Input)'!J103&amp;",")&amp;$V105)</f>
        <v>-1,</v>
      </c>
      <c r="I105" s="4" t="str">
        <f>IF(I106="",
"];",IF('Chapter 0 (Input)'!K103="",
"0"&amp;",",
'Chapter 0 (Input)'!K103&amp;",")&amp;$V105)</f>
        <v>0,</v>
      </c>
      <c r="J105" s="4" t="str">
        <f>IF(J106="",
"];",IF('Chapter 0 (Input)'!L103="",
"-1"&amp;",",
'Chapter 0 (Input)'!L103&amp;",")&amp;$V105)</f>
        <v>-1,</v>
      </c>
      <c r="K105" s="4" t="str">
        <f>IF(K106="",
"];",IF('Chapter 0 (Input)'!M103="",
"-1"&amp;",",
'Chapter 0 (Input)'!M103&amp;",")&amp;$V105)</f>
        <v>-1,</v>
      </c>
      <c r="L105" s="4" t="str">
        <f>IF(L106="",
"];",IF('Chapter 0 (Input)'!N103="",
"-1"&amp;",",
'Chapter 0 (Input)'!N103&amp;",")&amp;$V105)</f>
        <v>-1,</v>
      </c>
      <c r="M105" s="4" t="str">
        <f>IF(M106="",
"];",IF('Chapter 0 (Input)'!O103="",
"-1"&amp;",",
'Chapter 0 (Input)'!O103&amp;",")&amp;$V105)</f>
        <v>-1,</v>
      </c>
      <c r="N105" s="4" t="str">
        <f>IF(N106="",
"];",IF('Chapter 0 (Input)'!P103="",
"-1"&amp;",",
'Chapter 0 (Input)'!P103&amp;",")&amp;$V105)</f>
        <v>-1,</v>
      </c>
      <c r="O105" s="4" t="str">
        <f>IF(O106="",
"];",IF('Chapter 0 (Input)'!Q103="",
""""&amp;"null"&amp;""""&amp;",",
""""&amp;'Chapter 0 (Input)'!Q103&amp;""""&amp;",")&amp;$V105)</f>
        <v>"null",</v>
      </c>
      <c r="P105" s="4" t="str">
        <f>IF(P106="",
"];",IF('Chapter 0 (Input)'!R103="",
""""&amp;"null"&amp;""""&amp;",",
""""&amp;'Chapter 0 (Input)'!R103&amp;""""&amp;",")&amp;$V105)</f>
        <v>"null",</v>
      </c>
      <c r="Q105" s="4" t="str">
        <f>IF(Q106="",
"];",IF('Chapter 0 (Input)'!S103="",
""""&amp;"null"&amp;""""&amp;",",
""""&amp;'Chapter 0 (Input)'!S103&amp;""""&amp;",")&amp;$V105)</f>
        <v>"null",</v>
      </c>
      <c r="R105" s="4" t="str">
        <f>IF(R106="",
"];",IF('Chapter 0 (Input)'!T103="",
"0"&amp;",",
'Chapter 0 (Input)'!T103&amp;",")&amp;$V105)</f>
        <v>0,</v>
      </c>
      <c r="S105" s="4" t="str">
        <f t="shared" si="8"/>
        <v>false,</v>
      </c>
      <c r="T105" s="4" t="str">
        <f>IF(T106="",
"];",IF('Chapter 0 (Input)'!V103="",
"-1"&amp;",",
'Chapter 0 (Input)'!V103&amp;",")&amp;$V105)</f>
        <v>-1,</v>
      </c>
      <c r="U105" s="4" t="str">
        <f>IF(U106="",
"];",IF('Chapter 0 (Input)'!W103="",
"-1"&amp;",",
'Chapter 0 (Input)'!W103&amp;",")&amp;$V105)</f>
        <v>-1,</v>
      </c>
      <c r="V105" s="22" t="str">
        <f>'Chapter 0 (Input)'!Z103</f>
        <v/>
      </c>
    </row>
    <row r="106" spans="1:22" x14ac:dyDescent="0.2">
      <c r="A106" s="16">
        <f t="shared" si="7"/>
        <v>80</v>
      </c>
      <c r="B106" s="5" t="str">
        <f>IF(B107="",
"];",
IF('Chapter 0 (Input)'!B104="",
""""&amp;"null"&amp;""""&amp;",",
""""&amp;'Chapter 0 (Input)'!B104&amp;""""&amp;",")&amp;$V106)</f>
        <v xml:space="preserve">"(Hey eyes met mine and...)",//80 </v>
      </c>
      <c r="C106" s="5" t="str">
        <f>IF(C107="",
"];",IF('Chapter 0 (Input)'!C104="",
""""&amp;"null"&amp;""""&amp;",",
""""&amp;'Chapter 0 (Input)'!C104&amp;""""&amp;",")&amp;$V106)</f>
        <v xml:space="preserve">"null",//80 </v>
      </c>
      <c r="D106" s="5" t="str">
        <f>IF(D107="",
"];",IF('Chapter 0 (Input)'!D104="",
""""&amp;"null"&amp;""""&amp;",",
"personnages."&amp;
VLOOKUP('Chapter 0 (Input)'!D104,$N$2:$O$13,2,FALSE)&amp;
"[" &amp;
VLOOKUP('Chapter 0 (Input)'!E104,$Q$2:$R$13,2,FALSE) &amp;
"],")&amp;$V106)</f>
        <v xml:space="preserve">personnages.charaX[0],//80 </v>
      </c>
      <c r="E106" s="5" t="str">
        <f>IF(E107="",
"];",IF('Chapter 0 (Input)'!F104="",
""""&amp;"null"&amp;""""&amp;",",
""""&amp;'Chapter 0 (Input)'!F104&amp;""""&amp;",")&amp;$V106)</f>
        <v xml:space="preserve">"Thank you, I’ll be handling it from no-",//80 </v>
      </c>
      <c r="F106" s="5" t="str">
        <f>IF(F107="",
"];",IF('Chapter 0 (Input)'!G104="",
""""&amp;"null"&amp;""""&amp;",",
"personnages."&amp;
VLOOKUP('Chapter 0 (Input)'!G104,$N$2:$O$13,2,FALSE)&amp;
"[" &amp;
VLOOKUP('Chapter 0 (Input)'!H104, $Q$2:$R$13,2,FALSE) &amp;
"],")&amp;$V106)</f>
        <v xml:space="preserve">personnages.l_arlington[1],//80 </v>
      </c>
      <c r="G106" s="4" t="str">
        <f>IF(G107="",
"];",IF('Chapter 0 (Input)'!I104="",
""""&amp;"null"&amp;""""&amp;",",
"locations."&amp;
'Chapter 0 (Input)'!I104&amp;",")&amp;$V106)</f>
        <v xml:space="preserve">locations.hall1,//80 </v>
      </c>
      <c r="H106" s="4" t="str">
        <f>IF(H107="",
"];",IF('Chapter 0 (Input)'!J104="",
"-1"&amp;",",
'Chapter 0 (Input)'!J104&amp;",")&amp;$V106)</f>
        <v xml:space="preserve">-1,//80 </v>
      </c>
      <c r="I106" s="4" t="str">
        <f>IF(I107="",
"];",IF('Chapter 0 (Input)'!K104="",
"0"&amp;",",
'Chapter 0 (Input)'!K104&amp;",")&amp;$V106)</f>
        <v xml:space="preserve">0,//80 </v>
      </c>
      <c r="J106" s="4" t="str">
        <f>IF(J107="",
"];",IF('Chapter 0 (Input)'!L104="",
"-1"&amp;",",
'Chapter 0 (Input)'!L104&amp;",")&amp;$V106)</f>
        <v xml:space="preserve">-1,//80 </v>
      </c>
      <c r="K106" s="4" t="str">
        <f>IF(K107="",
"];",IF('Chapter 0 (Input)'!M104="",
"-1"&amp;",",
'Chapter 0 (Input)'!M104&amp;",")&amp;$V106)</f>
        <v xml:space="preserve">-1,//80 </v>
      </c>
      <c r="L106" s="4" t="str">
        <f>IF(L107="",
"];",IF('Chapter 0 (Input)'!N104="",
"-1"&amp;",",
'Chapter 0 (Input)'!N104&amp;",")&amp;$V106)</f>
        <v xml:space="preserve">-1,//80 </v>
      </c>
      <c r="M106" s="4" t="str">
        <f>IF(M107="",
"];",IF('Chapter 0 (Input)'!O104="",
"-1"&amp;",",
'Chapter 0 (Input)'!O104&amp;",")&amp;$V106)</f>
        <v xml:space="preserve">-1,//80 </v>
      </c>
      <c r="N106" s="4" t="str">
        <f>IF(N107="",
"];",IF('Chapter 0 (Input)'!P104="",
"-1"&amp;",",
'Chapter 0 (Input)'!P104&amp;",")&amp;$V106)</f>
        <v xml:space="preserve">-1,//80 </v>
      </c>
      <c r="O106" s="4" t="str">
        <f>IF(O107="",
"];",IF('Chapter 0 (Input)'!Q104="",
""""&amp;"null"&amp;""""&amp;",",
""""&amp;'Chapter 0 (Input)'!Q104&amp;""""&amp;",")&amp;$V106)</f>
        <v xml:space="preserve">"null",//80 </v>
      </c>
      <c r="P106" s="4" t="str">
        <f>IF(P107="",
"];",IF('Chapter 0 (Input)'!R104="",
""""&amp;"null"&amp;""""&amp;",",
""""&amp;'Chapter 0 (Input)'!R104&amp;""""&amp;",")&amp;$V106)</f>
        <v xml:space="preserve">"null",//80 </v>
      </c>
      <c r="Q106" s="4" t="str">
        <f>IF(Q107="",
"];",IF('Chapter 0 (Input)'!S104="",
""""&amp;"null"&amp;""""&amp;",",
""""&amp;'Chapter 0 (Input)'!S104&amp;""""&amp;",")&amp;$V106)</f>
        <v xml:space="preserve">"null",//80 </v>
      </c>
      <c r="R106" s="4" t="str">
        <f>IF(R107="",
"];",IF('Chapter 0 (Input)'!T104="",
"0"&amp;",",
'Chapter 0 (Input)'!T104&amp;",")&amp;$V106)</f>
        <v xml:space="preserve">0,//80 </v>
      </c>
      <c r="S106" s="4" t="str">
        <f t="shared" si="8"/>
        <v xml:space="preserve">false,//80 </v>
      </c>
      <c r="T106" s="4" t="str">
        <f>IF(T107="",
"];",IF('Chapter 0 (Input)'!V104="",
"-1"&amp;",",
'Chapter 0 (Input)'!V104&amp;",")&amp;$V106)</f>
        <v xml:space="preserve">-1,//80 </v>
      </c>
      <c r="U106" s="4" t="str">
        <f>IF(U107="",
"];",IF('Chapter 0 (Input)'!W104="",
"-1"&amp;",",
'Chapter 0 (Input)'!W104&amp;",")&amp;$V106)</f>
        <v xml:space="preserve">-1,//80 </v>
      </c>
      <c r="V106" s="22" t="str">
        <f>'Chapter 0 (Input)'!Z104</f>
        <v xml:space="preserve">//80 </v>
      </c>
    </row>
    <row r="107" spans="1:22" x14ac:dyDescent="0.2">
      <c r="A107" s="16">
        <f t="shared" si="7"/>
        <v>81</v>
      </c>
      <c r="B107" s="5" t="str">
        <f>IF(B108="",
"];",
IF('Chapter 0 (Input)'!B105="",
""""&amp;"null"&amp;""""&amp;",",
""""&amp;'Chapter 0 (Input)'!B105&amp;""""&amp;",")&amp;$V107)</f>
        <v>"(She almost dropped my paperwork on the ground.)",</v>
      </c>
      <c r="C107" s="5" t="str">
        <f>IF(C108="",
"];",IF('Chapter 0 (Input)'!C105="",
""""&amp;"null"&amp;""""&amp;",",
""""&amp;'Chapter 0 (Input)'!C105&amp;""""&amp;",")&amp;$V107)</f>
        <v>"null",</v>
      </c>
      <c r="D107" s="5" t="str">
        <f>IF(D108="",
"];",IF('Chapter 0 (Input)'!D105="",
""""&amp;"null"&amp;""""&amp;",",
"personnages."&amp;
VLOOKUP('Chapter 0 (Input)'!D105,$N$2:$O$13,2,FALSE)&amp;
"[" &amp;
VLOOKUP('Chapter 0 (Input)'!E105,$Q$2:$R$13,2,FALSE) &amp;
"],")&amp;$V107)</f>
        <v>personnages.charaX[0],</v>
      </c>
      <c r="E107" s="5" t="str">
        <f>IF(E108="",
"];",IF('Chapter 0 (Input)'!F105="",
""""&amp;"null"&amp;""""&amp;",",
""""&amp;'Chapter 0 (Input)'!F105&amp;""""&amp;",")&amp;$V107)</f>
        <v>"*GASP*",</v>
      </c>
      <c r="F107" s="5" t="str">
        <f>IF(F108="",
"];",IF('Chapter 0 (Input)'!G105="",
""""&amp;"null"&amp;""""&amp;",",
"personnages."&amp;
VLOOKUP('Chapter 0 (Input)'!G105,$N$2:$O$13,2,FALSE)&amp;
"[" &amp;
VLOOKUP('Chapter 0 (Input)'!H105, $Q$2:$R$13,2,FALSE) &amp;
"],")&amp;$V107)</f>
        <v>personnages.l_arlington[1],</v>
      </c>
      <c r="G107" s="4" t="str">
        <f>IF(G108="",
"];",IF('Chapter 0 (Input)'!I105="",
""""&amp;"null"&amp;""""&amp;",",
"locations."&amp;
'Chapter 0 (Input)'!I105&amp;",")&amp;$V107)</f>
        <v>locations.hall1,</v>
      </c>
      <c r="H107" s="4" t="str">
        <f>IF(H108="",
"];",IF('Chapter 0 (Input)'!J105="",
"-1"&amp;",",
'Chapter 0 (Input)'!J105&amp;",")&amp;$V107)</f>
        <v>-1,</v>
      </c>
      <c r="I107" s="4" t="str">
        <f>IF(I108="",
"];",IF('Chapter 0 (Input)'!K105="",
"0"&amp;",",
'Chapter 0 (Input)'!K105&amp;",")&amp;$V107)</f>
        <v>0,</v>
      </c>
      <c r="J107" s="4" t="str">
        <f>IF(J108="",
"];",IF('Chapter 0 (Input)'!L105="",
"-1"&amp;",",
'Chapter 0 (Input)'!L105&amp;",")&amp;$V107)</f>
        <v>-1,</v>
      </c>
      <c r="K107" s="4" t="str">
        <f>IF(K108="",
"];",IF('Chapter 0 (Input)'!M105="",
"-1"&amp;",",
'Chapter 0 (Input)'!M105&amp;",")&amp;$V107)</f>
        <v>-1,</v>
      </c>
      <c r="L107" s="4" t="str">
        <f>IF(L108="",
"];",IF('Chapter 0 (Input)'!N105="",
"-1"&amp;",",
'Chapter 0 (Input)'!N105&amp;",")&amp;$V107)</f>
        <v>-1,</v>
      </c>
      <c r="M107" s="4" t="str">
        <f>IF(M108="",
"];",IF('Chapter 0 (Input)'!O105="",
"-1"&amp;",",
'Chapter 0 (Input)'!O105&amp;",")&amp;$V107)</f>
        <v>-1,</v>
      </c>
      <c r="N107" s="4" t="str">
        <f>IF(N108="",
"];",IF('Chapter 0 (Input)'!P105="",
"-1"&amp;",",
'Chapter 0 (Input)'!P105&amp;",")&amp;$V107)</f>
        <v>-1,</v>
      </c>
      <c r="O107" s="4" t="str">
        <f>IF(O108="",
"];",IF('Chapter 0 (Input)'!Q105="",
""""&amp;"null"&amp;""""&amp;",",
""""&amp;'Chapter 0 (Input)'!Q105&amp;""""&amp;",")&amp;$V107)</f>
        <v>"null",</v>
      </c>
      <c r="P107" s="4" t="str">
        <f>IF(P108="",
"];",IF('Chapter 0 (Input)'!R105="",
""""&amp;"null"&amp;""""&amp;",",
""""&amp;'Chapter 0 (Input)'!R105&amp;""""&amp;",")&amp;$V107)</f>
        <v>"null",</v>
      </c>
      <c r="Q107" s="4" t="str">
        <f>IF(Q108="",
"];",IF('Chapter 0 (Input)'!S105="",
""""&amp;"null"&amp;""""&amp;",",
""""&amp;'Chapter 0 (Input)'!S105&amp;""""&amp;",")&amp;$V107)</f>
        <v>"null",</v>
      </c>
      <c r="R107" s="4" t="str">
        <f>IF(R108="",
"];",IF('Chapter 0 (Input)'!T105="",
"0"&amp;",",
'Chapter 0 (Input)'!T105&amp;",")&amp;$V107)</f>
        <v>0,</v>
      </c>
      <c r="S107" s="4" t="str">
        <f t="shared" si="8"/>
        <v>false,</v>
      </c>
      <c r="T107" s="4" t="str">
        <f>IF(T108="",
"];",IF('Chapter 0 (Input)'!V105="",
"-1"&amp;",",
'Chapter 0 (Input)'!V105&amp;",")&amp;$V107)</f>
        <v>-1,</v>
      </c>
      <c r="U107" s="4" t="str">
        <f>IF(U108="",
"];",IF('Chapter 0 (Input)'!W105="",
"-1"&amp;",",
'Chapter 0 (Input)'!W105&amp;",")&amp;$V107)</f>
        <v>-1,</v>
      </c>
      <c r="V107" s="22" t="str">
        <f>'Chapter 0 (Input)'!Z105</f>
        <v/>
      </c>
    </row>
    <row r="108" spans="1:22" x14ac:dyDescent="0.2">
      <c r="A108" s="16">
        <f t="shared" si="7"/>
        <v>82</v>
      </c>
      <c r="B108" s="5" t="str">
        <f>IF(B109="",
"];",
IF('Chapter 0 (Input)'!B106="",
""""&amp;"null"&amp;""""&amp;",",
""""&amp;'Chapter 0 (Input)'!B106&amp;""""&amp;",")&amp;$V108)</f>
        <v>"(The principal looked at me as if she saw a ghost. It felt very awkward and I didn’t know where to look.)",</v>
      </c>
      <c r="C108" s="5" t="str">
        <f>IF(C109="",
"];",IF('Chapter 0 (Input)'!C106="",
""""&amp;"null"&amp;""""&amp;",",
""""&amp;'Chapter 0 (Input)'!C106&amp;""""&amp;",")&amp;$V108)</f>
        <v>"null",</v>
      </c>
      <c r="D108" s="5" t="str">
        <f>IF(D109="",
"];",IF('Chapter 0 (Input)'!D106="",
""""&amp;"null"&amp;""""&amp;",",
"personnages."&amp;
VLOOKUP('Chapter 0 (Input)'!D106,$N$2:$O$13,2,FALSE)&amp;
"[" &amp;
VLOOKUP('Chapter 0 (Input)'!E106,$Q$2:$R$13,2,FALSE) &amp;
"],")&amp;$V108)</f>
        <v>personnages.charaX[0],</v>
      </c>
      <c r="E108" s="5" t="str">
        <f>IF(E109="",
"];",IF('Chapter 0 (Input)'!F106="",
""""&amp;"null"&amp;""""&amp;",",
""""&amp;'Chapter 0 (Input)'!F106&amp;""""&amp;",")&amp;$V108)</f>
        <v>"null",</v>
      </c>
      <c r="F108" s="5" t="str">
        <f>IF(F109="",
"];",IF('Chapter 0 (Input)'!G106="",
""""&amp;"null"&amp;""""&amp;",",
"personnages."&amp;
VLOOKUP('Chapter 0 (Input)'!G106,$N$2:$O$13,2,FALSE)&amp;
"[" &amp;
VLOOKUP('Chapter 0 (Input)'!H106, $Q$2:$R$13,2,FALSE) &amp;
"],")&amp;$V108)</f>
        <v>personnages.l_arlington[1],</v>
      </c>
      <c r="G108" s="4" t="str">
        <f>IF(G109="",
"];",IF('Chapter 0 (Input)'!I106="",
""""&amp;"null"&amp;""""&amp;",",
"locations."&amp;
'Chapter 0 (Input)'!I106&amp;",")&amp;$V108)</f>
        <v>locations.hall1,</v>
      </c>
      <c r="H108" s="4" t="str">
        <f>IF(H109="",
"];",IF('Chapter 0 (Input)'!J106="",
"-1"&amp;",",
'Chapter 0 (Input)'!J106&amp;",")&amp;$V108)</f>
        <v>-1,</v>
      </c>
      <c r="I108" s="4" t="str">
        <f>IF(I109="",
"];",IF('Chapter 0 (Input)'!K106="",
"0"&amp;",",
'Chapter 0 (Input)'!K106&amp;",")&amp;$V108)</f>
        <v>0,</v>
      </c>
      <c r="J108" s="4" t="str">
        <f>IF(J109="",
"];",IF('Chapter 0 (Input)'!L106="",
"-1"&amp;",",
'Chapter 0 (Input)'!L106&amp;",")&amp;$V108)</f>
        <v>-1,</v>
      </c>
      <c r="K108" s="4" t="str">
        <f>IF(K109="",
"];",IF('Chapter 0 (Input)'!M106="",
"-1"&amp;",",
'Chapter 0 (Input)'!M106&amp;",")&amp;$V108)</f>
        <v>-1,</v>
      </c>
      <c r="L108" s="4" t="str">
        <f>IF(L109="",
"];",IF('Chapter 0 (Input)'!N106="",
"-1"&amp;",",
'Chapter 0 (Input)'!N106&amp;",")&amp;$V108)</f>
        <v>-1,</v>
      </c>
      <c r="M108" s="4" t="str">
        <f>IF(M109="",
"];",IF('Chapter 0 (Input)'!O106="",
"-1"&amp;",",
'Chapter 0 (Input)'!O106&amp;",")&amp;$V108)</f>
        <v>-1,</v>
      </c>
      <c r="N108" s="4" t="str">
        <f>IF(N109="",
"];",IF('Chapter 0 (Input)'!P106="",
"-1"&amp;",",
'Chapter 0 (Input)'!P106&amp;",")&amp;$V108)</f>
        <v>-1,</v>
      </c>
      <c r="O108" s="4" t="str">
        <f>IF(O109="",
"];",IF('Chapter 0 (Input)'!Q106="",
""""&amp;"null"&amp;""""&amp;",",
""""&amp;'Chapter 0 (Input)'!Q106&amp;""""&amp;",")&amp;$V108)</f>
        <v>"null",</v>
      </c>
      <c r="P108" s="4" t="str">
        <f>IF(P109="",
"];",IF('Chapter 0 (Input)'!R106="",
""""&amp;"null"&amp;""""&amp;",",
""""&amp;'Chapter 0 (Input)'!R106&amp;""""&amp;",")&amp;$V108)</f>
        <v>"null",</v>
      </c>
      <c r="Q108" s="4" t="str">
        <f>IF(Q109="",
"];",IF('Chapter 0 (Input)'!S106="",
""""&amp;"null"&amp;""""&amp;",",
""""&amp;'Chapter 0 (Input)'!S106&amp;""""&amp;",")&amp;$V108)</f>
        <v>"null",</v>
      </c>
      <c r="R108" s="4" t="str">
        <f>IF(R109="",
"];",IF('Chapter 0 (Input)'!T106="",
"0"&amp;",",
'Chapter 0 (Input)'!T106&amp;",")&amp;$V108)</f>
        <v>0,</v>
      </c>
      <c r="S108" s="4" t="str">
        <f t="shared" si="8"/>
        <v>false,</v>
      </c>
      <c r="T108" s="4" t="str">
        <f>IF(T109="",
"];",IF('Chapter 0 (Input)'!V106="",
"-1"&amp;",",
'Chapter 0 (Input)'!V106&amp;",")&amp;$V108)</f>
        <v>-1,</v>
      </c>
      <c r="U108" s="4" t="str">
        <f>IF(U109="",
"];",IF('Chapter 0 (Input)'!W106="",
"-1"&amp;",",
'Chapter 0 (Input)'!W106&amp;",")&amp;$V108)</f>
        <v>-1,</v>
      </c>
      <c r="V108" s="22" t="str">
        <f>'Chapter 0 (Input)'!Z106</f>
        <v/>
      </c>
    </row>
    <row r="109" spans="1:22" x14ac:dyDescent="0.2">
      <c r="A109" s="16">
        <f t="shared" si="7"/>
        <v>83</v>
      </c>
      <c r="B109" s="5" t="str">
        <f>IF(B110="",
"];",
IF('Chapter 0 (Input)'!B107="",
""""&amp;"null"&amp;""""&amp;",",
""""&amp;'Chapter 0 (Input)'!B107&amp;""""&amp;",")&amp;$V109)</f>
        <v>"W-Wait! (But –Character X- just left the hallway, leaving me alone with the Principal.)",</v>
      </c>
      <c r="C109" s="5" t="str">
        <f>IF(C110="",
"];",IF('Chapter 0 (Input)'!C107="",
""""&amp;"null"&amp;""""&amp;",",
""""&amp;'Chapter 0 (Input)'!C107&amp;""""&amp;",")&amp;$V109)</f>
        <v>"Well, this feels a bit awkward...so I’m going to head out. I’ve got a game to develop. Good luck and have fun at Arlington!",</v>
      </c>
      <c r="D109" s="5" t="str">
        <f>IF(D110="",
"];",IF('Chapter 0 (Input)'!D107="",
""""&amp;"null"&amp;""""&amp;",",
"personnages."&amp;
VLOOKUP('Chapter 0 (Input)'!D107,$N$2:$O$13,2,FALSE)&amp;
"[" &amp;
VLOOKUP('Chapter 0 (Input)'!E107,$Q$2:$R$13,2,FALSE) &amp;
"],")&amp;$V109)</f>
        <v>personnages.charaX[0],</v>
      </c>
      <c r="E109" s="5" t="str">
        <f>IF(E110="",
"];",IF('Chapter 0 (Input)'!F107="",
""""&amp;"null"&amp;""""&amp;",",
""""&amp;'Chapter 0 (Input)'!F107&amp;""""&amp;",")&amp;$V109)</f>
        <v>"null",</v>
      </c>
      <c r="F109" s="5" t="str">
        <f>IF(F110="",
"];",IF('Chapter 0 (Input)'!G107="",
""""&amp;"null"&amp;""""&amp;",",
"personnages."&amp;
VLOOKUP('Chapter 0 (Input)'!G107,$N$2:$O$13,2,FALSE)&amp;
"[" &amp;
VLOOKUP('Chapter 0 (Input)'!H107, $Q$2:$R$13,2,FALSE) &amp;
"],")&amp;$V109)</f>
        <v>personnages.l_arlington[1],</v>
      </c>
      <c r="G109" s="4" t="str">
        <f>IF(G110="",
"];",IF('Chapter 0 (Input)'!I107="",
""""&amp;"null"&amp;""""&amp;",",
"locations."&amp;
'Chapter 0 (Input)'!I107&amp;",")&amp;$V109)</f>
        <v>locations.hall1,</v>
      </c>
      <c r="H109" s="4" t="str">
        <f>IF(H110="",
"];",IF('Chapter 0 (Input)'!J107="",
"-1"&amp;",",
'Chapter 0 (Input)'!J107&amp;",")&amp;$V109)</f>
        <v>-1,</v>
      </c>
      <c r="I109" s="4" t="str">
        <f>IF(I110="",
"];",IF('Chapter 0 (Input)'!K107="",
"0"&amp;",",
'Chapter 0 (Input)'!K107&amp;",")&amp;$V109)</f>
        <v>0,</v>
      </c>
      <c r="J109" s="4" t="str">
        <f>IF(J110="",
"];",IF('Chapter 0 (Input)'!L107="",
"-1"&amp;",",
'Chapter 0 (Input)'!L107&amp;",")&amp;$V109)</f>
        <v>-1,</v>
      </c>
      <c r="K109" s="4" t="str">
        <f>IF(K110="",
"];",IF('Chapter 0 (Input)'!M107="",
"-1"&amp;",",
'Chapter 0 (Input)'!M107&amp;",")&amp;$V109)</f>
        <v>-1,</v>
      </c>
      <c r="L109" s="4" t="str">
        <f>IF(L110="",
"];",IF('Chapter 0 (Input)'!N107="",
"-1"&amp;",",
'Chapter 0 (Input)'!N107&amp;",")&amp;$V109)</f>
        <v>-1,</v>
      </c>
      <c r="M109" s="4" t="str">
        <f>IF(M110="",
"];",IF('Chapter 0 (Input)'!O107="",
"-1"&amp;",",
'Chapter 0 (Input)'!O107&amp;",")&amp;$V109)</f>
        <v>-1,</v>
      </c>
      <c r="N109" s="4" t="str">
        <f>IF(N110="",
"];",IF('Chapter 0 (Input)'!P107="",
"-1"&amp;",",
'Chapter 0 (Input)'!P107&amp;",")&amp;$V109)</f>
        <v>-1,</v>
      </c>
      <c r="O109" s="4" t="str">
        <f>IF(O110="",
"];",IF('Chapter 0 (Input)'!Q107="",
""""&amp;"null"&amp;""""&amp;",",
""""&amp;'Chapter 0 (Input)'!Q107&amp;""""&amp;",")&amp;$V109)</f>
        <v>"null",</v>
      </c>
      <c r="P109" s="4" t="str">
        <f>IF(P110="",
"];",IF('Chapter 0 (Input)'!R107="",
""""&amp;"null"&amp;""""&amp;",",
""""&amp;'Chapter 0 (Input)'!R107&amp;""""&amp;",")&amp;$V109)</f>
        <v>"null",</v>
      </c>
      <c r="Q109" s="4" t="str">
        <f>IF(Q110="",
"];",IF('Chapter 0 (Input)'!S107="",
""""&amp;"null"&amp;""""&amp;",",
""""&amp;'Chapter 0 (Input)'!S107&amp;""""&amp;",")&amp;$V109)</f>
        <v>"null",</v>
      </c>
      <c r="R109" s="4" t="str">
        <f>IF(R110="",
"];",IF('Chapter 0 (Input)'!T107="",
"0"&amp;",",
'Chapter 0 (Input)'!T107&amp;",")&amp;$V109)</f>
        <v>0,</v>
      </c>
      <c r="S109" s="4" t="str">
        <f t="shared" si="8"/>
        <v>false,</v>
      </c>
      <c r="T109" s="4" t="str">
        <f>IF(T110="",
"];",IF('Chapter 0 (Input)'!V107="",
"-1"&amp;",",
'Chapter 0 (Input)'!V107&amp;",")&amp;$V109)</f>
        <v>-1,</v>
      </c>
      <c r="U109" s="4" t="str">
        <f>IF(U110="",
"];",IF('Chapter 0 (Input)'!W107="",
"-1"&amp;",",
'Chapter 0 (Input)'!W107&amp;",")&amp;$V109)</f>
        <v>-1,</v>
      </c>
      <c r="V109" s="22" t="str">
        <f>'Chapter 0 (Input)'!Z107</f>
        <v/>
      </c>
    </row>
    <row r="110" spans="1:22" x14ac:dyDescent="0.2">
      <c r="A110" s="16">
        <f t="shared" ref="A110:A111" si="9">1+A109</f>
        <v>84</v>
      </c>
      <c r="B110" s="5" t="str">
        <f>IF(B111="",
"];",
IF('Chapter 0 (Input)'!B108="",
""""&amp;"null"&amp;""""&amp;",",
""""&amp;'Chapter 0 (Input)'!B108&amp;""""&amp;",")&amp;$V110)</f>
        <v>"(Her look lingered for a couple of seconds. I could feel myself beginning to sweat a little as her eyes pierced my soul.)",</v>
      </c>
      <c r="C110" s="5" t="str">
        <f>IF(C111="",
"];",IF('Chapter 0 (Input)'!C108="",
""""&amp;"null"&amp;""""&amp;",",
""""&amp;'Chapter 0 (Input)'!C108&amp;""""&amp;",")&amp;$V110)</f>
        <v>"null",</v>
      </c>
      <c r="D110" s="5" t="str">
        <f>IF(D111="",
"];",IF('Chapter 0 (Input)'!D108="",
""""&amp;"null"&amp;""""&amp;",",
"personnages."&amp;
VLOOKUP('Chapter 0 (Input)'!D108,$N$2:$O$13,2,FALSE)&amp;
"[" &amp;
VLOOKUP('Chapter 0 (Input)'!E108,$Q$2:$R$13,2,FALSE) &amp;
"],")&amp;$V110)</f>
        <v>personnages.l_arlington[0],</v>
      </c>
      <c r="E110" s="5" t="str">
        <f>IF(E111="",
"];",IF('Chapter 0 (Input)'!F108="",
""""&amp;"null"&amp;""""&amp;",",
""""&amp;'Chapter 0 (Input)'!F108&amp;""""&amp;",")&amp;$V110)</f>
        <v>"null",</v>
      </c>
      <c r="F110" s="5" t="str">
        <f>IF(F111="",
"];",IF('Chapter 0 (Input)'!G108="",
""""&amp;"null"&amp;""""&amp;",",
"personnages."&amp;
VLOOKUP('Chapter 0 (Input)'!G108,$N$2:$O$13,2,FALSE)&amp;
"[" &amp;
VLOOKUP('Chapter 0 (Input)'!H108, $Q$2:$R$13,2,FALSE) &amp;
"],")&amp;$V110)</f>
        <v>"null",</v>
      </c>
      <c r="G110" s="4" t="str">
        <f>IF(G111="",
"];",IF('Chapter 0 (Input)'!I108="",
""""&amp;"null"&amp;""""&amp;",",
"locations."&amp;
'Chapter 0 (Input)'!I108&amp;",")&amp;$V110)</f>
        <v>locations.hall1,</v>
      </c>
      <c r="H110" s="4" t="str">
        <f>IF(H111="",
"];",IF('Chapter 0 (Input)'!J108="",
"-1"&amp;",",
'Chapter 0 (Input)'!J108&amp;",")&amp;$V110)</f>
        <v>-1,</v>
      </c>
      <c r="I110" s="4" t="str">
        <f>IF(I111="",
"];",IF('Chapter 0 (Input)'!K108="",
"0"&amp;",",
'Chapter 0 (Input)'!K108&amp;",")&amp;$V110)</f>
        <v>0,</v>
      </c>
      <c r="J110" s="4" t="str">
        <f>IF(J111="",
"];",IF('Chapter 0 (Input)'!L108="",
"-1"&amp;",",
'Chapter 0 (Input)'!L108&amp;",")&amp;$V110)</f>
        <v>-1,</v>
      </c>
      <c r="K110" s="4" t="str">
        <f>IF(K111="",
"];",IF('Chapter 0 (Input)'!M108="",
"-1"&amp;",",
'Chapter 0 (Input)'!M108&amp;",")&amp;$V110)</f>
        <v>-1,</v>
      </c>
      <c r="L110" s="4" t="str">
        <f>IF(L111="",
"];",IF('Chapter 0 (Input)'!N108="",
"-1"&amp;",",
'Chapter 0 (Input)'!N108&amp;",")&amp;$V110)</f>
        <v>-1,</v>
      </c>
      <c r="M110" s="4" t="str">
        <f>IF(M111="",
"];",IF('Chapter 0 (Input)'!O108="",
"-1"&amp;",",
'Chapter 0 (Input)'!O108&amp;",")&amp;$V110)</f>
        <v>-1,</v>
      </c>
      <c r="N110" s="4" t="str">
        <f>IF(N111="",
"];",IF('Chapter 0 (Input)'!P108="",
"-1"&amp;",",
'Chapter 0 (Input)'!P108&amp;",")&amp;$V110)</f>
        <v>-1,</v>
      </c>
      <c r="O110" s="4" t="str">
        <f>IF(O111="",
"];",IF('Chapter 0 (Input)'!Q108="",
""""&amp;"null"&amp;""""&amp;",",
""""&amp;'Chapter 0 (Input)'!Q108&amp;""""&amp;",")&amp;$V110)</f>
        <v>"null",</v>
      </c>
      <c r="P110" s="4" t="str">
        <f>IF(P111="",
"];",IF('Chapter 0 (Input)'!R108="",
""""&amp;"null"&amp;""""&amp;",",
""""&amp;'Chapter 0 (Input)'!R108&amp;""""&amp;",")&amp;$V110)</f>
        <v>"null",</v>
      </c>
      <c r="Q110" s="4" t="str">
        <f>IF(Q111="",
"];",IF('Chapter 0 (Input)'!S108="",
""""&amp;"null"&amp;""""&amp;",",
""""&amp;'Chapter 0 (Input)'!S108&amp;""""&amp;",")&amp;$V110)</f>
        <v>"null",</v>
      </c>
      <c r="R110" s="4" t="str">
        <f>IF(R111="",
"];",IF('Chapter 0 (Input)'!T108="",
"0"&amp;",",
'Chapter 0 (Input)'!T108&amp;",")&amp;$V110)</f>
        <v>0,</v>
      </c>
      <c r="S110" s="4" t="str">
        <f t="shared" si="8"/>
        <v>false,</v>
      </c>
      <c r="T110" s="4" t="str">
        <f>IF(T111="",
"];",IF('Chapter 0 (Input)'!V108="",
"-1"&amp;",",
'Chapter 0 (Input)'!V108&amp;",")&amp;$V110)</f>
        <v>-1,</v>
      </c>
      <c r="U110" s="4" t="str">
        <f>IF(U111="",
"];",IF('Chapter 0 (Input)'!W108="",
"-1"&amp;",",
'Chapter 0 (Input)'!W108&amp;",")&amp;$V110)</f>
        <v>-1,</v>
      </c>
      <c r="V110" s="22" t="str">
        <f>'Chapter 0 (Input)'!Z108</f>
        <v/>
      </c>
    </row>
    <row r="111" spans="1:22" x14ac:dyDescent="0.2">
      <c r="A111" s="16">
        <f t="shared" si="9"/>
        <v>85</v>
      </c>
      <c r="B111" s="5" t="str">
        <f>IF(B112="",
"];",
IF('Chapter 0 (Input)'!B109="",
""""&amp;"null"&amp;""""&amp;",",
""""&amp;'Chapter 0 (Input)'!B109&amp;""""&amp;",")&amp;$V111)</f>
        <v xml:space="preserve">"(END OF CHAPTER 0)",//85 </v>
      </c>
      <c r="C111" s="5" t="str">
        <f>IF(C112="",
"];",IF('Chapter 0 (Input)'!C109="",
""""&amp;"null"&amp;""""&amp;",",
""""&amp;'Chapter 0 (Input)'!C109&amp;""""&amp;",")&amp;$V111)</f>
        <v xml:space="preserve">"C-Could it be…that you are...?",//85 </v>
      </c>
      <c r="D111" s="5" t="str">
        <f>IF(D112="",
"];",IF('Chapter 0 (Input)'!D109="",
""""&amp;"null"&amp;""""&amp;",",
"personnages."&amp;
VLOOKUP('Chapter 0 (Input)'!D109,$N$2:$O$13,2,FALSE)&amp;
"[" &amp;
VLOOKUP('Chapter 0 (Input)'!E109,$Q$2:$R$13,2,FALSE) &amp;
"],")&amp;$V111)</f>
        <v xml:space="preserve">personnages.l_arlington[0],//85 </v>
      </c>
      <c r="E111" s="5" t="str">
        <f>IF(E112="",
"];",IF('Chapter 0 (Input)'!F109="",
""""&amp;"null"&amp;""""&amp;",",
""""&amp;'Chapter 0 (Input)'!F109&amp;""""&amp;",")&amp;$V111)</f>
        <v xml:space="preserve">"null",//85 </v>
      </c>
      <c r="F111" s="5" t="str">
        <f>IF(F112="",
"];",IF('Chapter 0 (Input)'!G109="",
""""&amp;"null"&amp;""""&amp;",",
"personnages."&amp;
VLOOKUP('Chapter 0 (Input)'!G109,$N$2:$O$13,2,FALSE)&amp;
"[" &amp;
VLOOKUP('Chapter 0 (Input)'!H109, $Q$2:$R$13,2,FALSE) &amp;
"],")&amp;$V111)</f>
        <v xml:space="preserve">"null",//85 </v>
      </c>
      <c r="G111" s="4" t="str">
        <f>IF(G112="",
"];",IF('Chapter 0 (Input)'!I109="",
""""&amp;"null"&amp;""""&amp;",",
"locations."&amp;
'Chapter 0 (Input)'!I109&amp;",")&amp;$V111)</f>
        <v xml:space="preserve">locations.hall1,//85 </v>
      </c>
      <c r="H111" s="4" t="str">
        <f>IF(H112="",
"];",IF('Chapter 0 (Input)'!J109="",
"-1"&amp;",",
'Chapter 0 (Input)'!J109&amp;",")&amp;$V111)</f>
        <v xml:space="preserve">-1,//85 </v>
      </c>
      <c r="I111" s="4" t="str">
        <f>IF(I112="",
"];",IF('Chapter 0 (Input)'!K109="",
"0"&amp;",",
'Chapter 0 (Input)'!K109&amp;",")&amp;$V111)</f>
        <v xml:space="preserve">0,//85 </v>
      </c>
      <c r="J111" s="4" t="str">
        <f>IF(J112="",
"];",IF('Chapter 0 (Input)'!L109="",
"-1"&amp;",",
'Chapter 0 (Input)'!L109&amp;",")&amp;$V111)</f>
        <v xml:space="preserve">-1,//85 </v>
      </c>
      <c r="K111" s="4" t="str">
        <f>IF(K112="",
"];",IF('Chapter 0 (Input)'!M109="",
"-1"&amp;",",
'Chapter 0 (Input)'!M109&amp;",")&amp;$V111)</f>
        <v xml:space="preserve">-1,//85 </v>
      </c>
      <c r="L111" s="4" t="str">
        <f>IF(L112="",
"];",IF('Chapter 0 (Input)'!N109="",
"-1"&amp;",",
'Chapter 0 (Input)'!N109&amp;",")&amp;$V111)</f>
        <v xml:space="preserve">-1,//85 </v>
      </c>
      <c r="M111" s="4" t="str">
        <f>IF(M112="",
"];",IF('Chapter 0 (Input)'!O109="",
"-1"&amp;",",
'Chapter 0 (Input)'!O109&amp;",")&amp;$V111)</f>
        <v xml:space="preserve">-1,//85 </v>
      </c>
      <c r="N111" s="4" t="str">
        <f>IF(N112="",
"];",IF('Chapter 0 (Input)'!P109="",
"-1"&amp;",",
'Chapter 0 (Input)'!P109&amp;",")&amp;$V111)</f>
        <v xml:space="preserve">-1,//85 </v>
      </c>
      <c r="O111" s="4" t="str">
        <f>IF(O112="",
"];",IF('Chapter 0 (Input)'!Q109="",
""""&amp;"null"&amp;""""&amp;",",
""""&amp;'Chapter 0 (Input)'!Q109&amp;""""&amp;",")&amp;$V111)</f>
        <v xml:space="preserve">"null",//85 </v>
      </c>
      <c r="P111" s="4" t="str">
        <f>IF(P112="",
"];",IF('Chapter 0 (Input)'!R109="",
""""&amp;"null"&amp;""""&amp;",",
""""&amp;'Chapter 0 (Input)'!R109&amp;""""&amp;",")&amp;$V111)</f>
        <v xml:space="preserve">"null",//85 </v>
      </c>
      <c r="Q111" s="4" t="str">
        <f>IF(Q112="",
"];",IF('Chapter 0 (Input)'!S109="",
""""&amp;"null"&amp;""""&amp;",",
""""&amp;'Chapter 0 (Input)'!S109&amp;""""&amp;",")&amp;$V111)</f>
        <v xml:space="preserve">"null",//85 </v>
      </c>
      <c r="R111" s="4" t="str">
        <f>IF(R112="",
"];",IF('Chapter 0 (Input)'!T109="",
"0"&amp;",",
'Chapter 0 (Input)'!T109&amp;",")&amp;$V111)</f>
        <v xml:space="preserve">0,//85 </v>
      </c>
      <c r="S111" s="4" t="str">
        <f>IF(S112="",
"];",
"false"&amp;","&amp;$V111)</f>
        <v xml:space="preserve">false,//85 </v>
      </c>
      <c r="T111" s="4" t="str">
        <f>IF(T112="",
"];",IF('Chapter 0 (Input)'!V109="",
"-1"&amp;",",
'Chapter 0 (Input)'!V109&amp;",")&amp;$V111)</f>
        <v xml:space="preserve">-1,//85 </v>
      </c>
      <c r="U111" s="4" t="str">
        <f>IF(U112="",
"];",IF('Chapter 0 (Input)'!W109="",
"-1"&amp;",",
'Chapter 0 (Input)'!W109&amp;",")&amp;$V111)</f>
        <v xml:space="preserve">-1,//85 </v>
      </c>
      <c r="V111" s="22" t="str">
        <f>'Chapter 0 (Input)'!Z109</f>
        <v xml:space="preserve">//85 </v>
      </c>
    </row>
    <row r="112" spans="1:22" x14ac:dyDescent="0.2">
      <c r="B112" s="5" t="str">
        <f>IF(B113="",
"];",
IF('Chapter 0 (Input)'!B110="",
""""&amp;"null"&amp;""""&amp;",",
""""&amp;'Chapter 0 (Input)'!B110&amp;""""&amp;",")&amp;$V112)</f>
        <v>];</v>
      </c>
      <c r="C112" s="5" t="str">
        <f>IF(C113="",
"];",IF('Chapter 0 (Input)'!C110="",
""""&amp;"null"&amp;""""&amp;",",
""""&amp;'Chapter 0 (Input)'!C110&amp;""""&amp;",")&amp;$V112)</f>
        <v>];</v>
      </c>
      <c r="D112" s="5" t="str">
        <f>IF(D113="",
"];",IF('Chapter 0 (Input)'!D110="",
""""&amp;"null"&amp;""""&amp;",",
"personnages."&amp;
VLOOKUP('Chapter 0 (Input)'!D110,$N$2:$O$13,2,FALSE)&amp;
"[" &amp;
VLOOKUP('Chapter 0 (Input)'!E110,$Q$2:$R$13,2,FALSE) &amp;
"],")&amp;$V112)</f>
        <v>];</v>
      </c>
      <c r="E112" s="5" t="str">
        <f>IF(E113="",
"];",IF('Chapter 0 (Input)'!F110="",
""""&amp;"null"&amp;""""&amp;",",
""""&amp;'Chapter 0 (Input)'!F110&amp;""""&amp;",")&amp;$V112)</f>
        <v>];</v>
      </c>
      <c r="F112" s="5" t="str">
        <f>IF(F113="",
"];",IF('Chapter 0 (Input)'!G110="",
""""&amp;"null"&amp;""""&amp;",",
"personnages."&amp;
VLOOKUP('Chapter 0 (Input)'!G110,$N$2:$O$13,2,FALSE)&amp;
"[" &amp;
VLOOKUP('Chapter 0 (Input)'!H110, $Q$2:$R$13,2,FALSE) &amp;
"],")&amp;$V112)</f>
        <v>];</v>
      </c>
      <c r="G112" s="4" t="str">
        <f>IF(G113="",
"];",IF('Chapter 0 (Input)'!I110="",
""""&amp;"null"&amp;""""&amp;",",
"locations."&amp;
'Chapter 0 (Input)'!I110&amp;",")&amp;$V112)</f>
        <v>];</v>
      </c>
      <c r="H112" s="4" t="str">
        <f>IF(H113="",
"];",IF('Chapter 0 (Input)'!J110="",
"-1"&amp;",",
'Chapter 0 (Input)'!J110&amp;",")&amp;$V112)</f>
        <v>];</v>
      </c>
      <c r="I112" s="4" t="str">
        <f>IF(I113="",
"];",IF('Chapter 0 (Input)'!K110="",
"0"&amp;",",
'Chapter 0 (Input)'!K110&amp;",")&amp;$V112)</f>
        <v>];</v>
      </c>
      <c r="J112" s="4" t="str">
        <f>IF(J113="",
"];",IF('Chapter 0 (Input)'!L110="",
"-1"&amp;",",
'Chapter 0 (Input)'!L110&amp;",")&amp;$V112)</f>
        <v>];</v>
      </c>
      <c r="K112" s="4" t="str">
        <f>IF(K113="",
"];",IF('Chapter 0 (Input)'!M110="",
"-1"&amp;",",
'Chapter 0 (Input)'!M110&amp;",")&amp;$V112)</f>
        <v>];</v>
      </c>
      <c r="L112" s="4" t="str">
        <f>IF(L113="",
"];",IF('Chapter 0 (Input)'!N110="",
"-1"&amp;",",
'Chapter 0 (Input)'!N110&amp;",")&amp;$V112)</f>
        <v>];</v>
      </c>
      <c r="M112" s="4" t="str">
        <f>IF(M113="",
"];",IF('Chapter 0 (Input)'!O110="",
"-1"&amp;",",
'Chapter 0 (Input)'!O110&amp;",")&amp;$V112)</f>
        <v>];</v>
      </c>
      <c r="N112" s="4" t="str">
        <f>IF(N113="",
"];",IF('Chapter 0 (Input)'!P110="",
"-1"&amp;",",
'Chapter 0 (Input)'!P110&amp;",")&amp;$V112)</f>
        <v>];</v>
      </c>
      <c r="O112" s="4" t="str">
        <f>IF(O113="",
"];",IF('Chapter 0 (Input)'!Q110="",
""""&amp;"null"&amp;""""&amp;",",
""""&amp;'Chapter 0 (Input)'!Q110&amp;""""&amp;",")&amp;$V112)</f>
        <v>];</v>
      </c>
      <c r="P112" s="4" t="str">
        <f>IF(P113="",
"];",IF('Chapter 0 (Input)'!R110="",
""""&amp;"null"&amp;""""&amp;",",
""""&amp;'Chapter 0 (Input)'!R110&amp;""""&amp;",")&amp;$V112)</f>
        <v>];</v>
      </c>
      <c r="Q112" s="4" t="str">
        <f>IF(Q113="",
"];",IF('Chapter 0 (Input)'!S110="",
""""&amp;"null"&amp;""""&amp;",",
""""&amp;'Chapter 0 (Input)'!S110&amp;""""&amp;",")&amp;$V112)</f>
        <v>];</v>
      </c>
      <c r="R112" s="4" t="str">
        <f>IF(R113="",
"];",IF('Chapter 0 (Input)'!T110="",
"0"&amp;",",
'Chapter 0 (Input)'!T110&amp;",")&amp;$V112)</f>
        <v>];</v>
      </c>
      <c r="S112" s="4" t="str">
        <f t="shared" ref="S112" si="10">IF(S113="",
"];",
"false"&amp;","&amp;$V112)</f>
        <v>];</v>
      </c>
      <c r="T112" s="4" t="str">
        <f>IF(T113="",
"];",IF('Chapter 0 (Input)'!V110="",
"-1"&amp;",",
'Chapter 0 (Input)'!V110&amp;",")&amp;$V112)</f>
        <v>];</v>
      </c>
      <c r="U112" s="4" t="str">
        <f>IF(U113="",
"];",IF('Chapter 0 (Input)'!W110="",
"-1"&amp;",",
'Chapter 0 (Input)'!W110&amp;",")&amp;$V112)</f>
        <v>];</v>
      </c>
      <c r="V112" s="22"/>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1781"/>
  <sheetViews>
    <sheetView topLeftCell="F1" workbookViewId="0">
      <pane xSplit="1" ySplit="1" topLeftCell="G2" activePane="bottomRight" state="frozen"/>
      <selection activeCell="F1" sqref="F1"/>
      <selection pane="topRight" activeCell="G1" sqref="G1"/>
      <selection pane="bottomLeft" activeCell="F2" sqref="F2"/>
      <selection pane="bottomRight" activeCell="G2" sqref="G2"/>
    </sheetView>
  </sheetViews>
  <sheetFormatPr defaultColWidth="8.85546875" defaultRowHeight="11.25" x14ac:dyDescent="0.2"/>
  <cols>
    <col min="1" max="1" width="5.42578125" style="24" bestFit="1" customWidth="1"/>
    <col min="2" max="2" width="8" style="24" bestFit="1" customWidth="1"/>
    <col min="3" max="3" width="8.85546875" style="24"/>
    <col min="4" max="4" width="4.7109375" style="24" bestFit="1" customWidth="1"/>
    <col min="5" max="5" width="7.28515625" style="24" bestFit="1" customWidth="1"/>
    <col min="6" max="6" width="1.85546875" style="24" bestFit="1" customWidth="1"/>
    <col min="7" max="16384" width="8.85546875" style="24"/>
  </cols>
  <sheetData>
    <row r="1" spans="1:7" x14ac:dyDescent="0.2">
      <c r="A1" s="24" t="s">
        <v>218</v>
      </c>
      <c r="B1" s="24" t="s">
        <v>219</v>
      </c>
      <c r="D1" s="24" t="s">
        <v>221</v>
      </c>
      <c r="E1" s="24" t="s">
        <v>220</v>
      </c>
      <c r="G1" s="25" t="s">
        <v>223</v>
      </c>
    </row>
    <row r="2" spans="1:7" x14ac:dyDescent="0.2">
      <c r="A2" s="24">
        <f>ROWS(MyData)</f>
        <v>89</v>
      </c>
      <c r="B2" s="24">
        <f>COLUMNS(MyData)</f>
        <v>20</v>
      </c>
      <c r="D2" s="24">
        <f t="shared" ref="D2:D65" si="0">MOD(ROW(D1)-1+ROWS(MyData),ROWS(MyData))+1</f>
        <v>1</v>
      </c>
      <c r="E2" s="26">
        <f>0</f>
        <v>0</v>
      </c>
      <c r="G2" s="2" t="str">
        <f t="shared" ref="G2:G65" si="1">INDEX(MyData,D2, E2+1)</f>
        <v>//story[0] === Story Text</v>
      </c>
    </row>
    <row r="3" spans="1:7" x14ac:dyDescent="0.2">
      <c r="D3" s="24">
        <f t="shared" si="0"/>
        <v>2</v>
      </c>
      <c r="E3" s="24">
        <f>MIN(IF(MOD(ROWS($A$2:A3),$A$2)=0,E2+1, E2), $B$2-1)</f>
        <v>0</v>
      </c>
      <c r="G3" s="2" t="str">
        <f t="shared" si="1"/>
        <v>story[0] = [</v>
      </c>
    </row>
    <row r="4" spans="1:7" x14ac:dyDescent="0.2">
      <c r="D4" s="24">
        <f t="shared" si="0"/>
        <v>3</v>
      </c>
      <c r="E4" s="24">
        <f>MIN(IF(MOD(ROWS($A$2:A4),$A$2)=0,E3+1, E3), $B$2-1)</f>
        <v>0</v>
      </c>
      <c r="G4" s="2" t="str">
        <f t="shared" si="1"/>
        <v xml:space="preserve">"(The trip to Arlington was long, but I’m finally here!)",//0 </v>
      </c>
    </row>
    <row r="5" spans="1:7" x14ac:dyDescent="0.2">
      <c r="D5" s="24">
        <f t="shared" si="0"/>
        <v>4</v>
      </c>
      <c r="E5" s="24">
        <f>MIN(IF(MOD(ROWS($A$2:A5),$A$2)=0,E4+1, E4), $B$2-1)</f>
        <v>0</v>
      </c>
      <c r="G5" s="2" t="str">
        <f t="shared" si="1"/>
        <v>"(I’ve worked so hard to get here, but I’m ready to start fresh at this school.)",</v>
      </c>
    </row>
    <row r="6" spans="1:7" x14ac:dyDescent="0.2">
      <c r="D6" s="24">
        <f t="shared" si="0"/>
        <v>5</v>
      </c>
      <c r="E6" s="24">
        <f>MIN(IF(MOD(ROWS($A$2:A6),$A$2)=0,E5+1, E5), $B$2-1)</f>
        <v>0</v>
      </c>
      <c r="G6" s="2" t="str">
        <f t="shared" si="1"/>
        <v>"(I watched the shuttle that carried me here from the airport drive away as I sat my suitcase down on the ground.)",</v>
      </c>
    </row>
    <row r="7" spans="1:7" x14ac:dyDescent="0.2">
      <c r="D7" s="24">
        <f t="shared" si="0"/>
        <v>6</v>
      </c>
      <c r="E7" s="24">
        <f>MIN(IF(MOD(ROWS($A$2:A7),$A$2)=0,E6+1, E6), $B$2-1)</f>
        <v>0</v>
      </c>
      <c r="G7" s="2" t="str">
        <f t="shared" si="1"/>
        <v>"(This is so exciting! Everybody here looks so...famous.)",</v>
      </c>
    </row>
    <row r="8" spans="1:7" x14ac:dyDescent="0.2">
      <c r="D8" s="24">
        <f t="shared" si="0"/>
        <v>7</v>
      </c>
      <c r="E8" s="24">
        <f>MIN(IF(MOD(ROWS($A$2:A8),$A$2)=0,E7+1, E7), $B$2-1)</f>
        <v>0</v>
      </c>
      <c r="G8" s="2" t="str">
        <f t="shared" si="1"/>
        <v>"(...)",</v>
      </c>
    </row>
    <row r="9" spans="1:7" x14ac:dyDescent="0.2">
      <c r="D9" s="24">
        <f t="shared" si="0"/>
        <v>8</v>
      </c>
      <c r="E9" s="24">
        <f>MIN(IF(MOD(ROWS($A$2:A9),$A$2)=0,E8+1, E8), $B$2-1)</f>
        <v>0</v>
      </c>
      <c r="G9" s="2" t="str">
        <f t="shared" si="1"/>
        <v xml:space="preserve">"(Shoot, I don’t know what to do! Where is my dorm? Where are my classes? Is there anything I should do before unpacking? I should ask someone.)",//5 </v>
      </c>
    </row>
    <row r="10" spans="1:7" x14ac:dyDescent="0.2">
      <c r="D10" s="24">
        <f t="shared" si="0"/>
        <v>9</v>
      </c>
      <c r="E10" s="24">
        <f>MIN(IF(MOD(ROWS($A$2:A10),$A$2)=0,E9+1, E9), $B$2-1)</f>
        <v>0</v>
      </c>
      <c r="G10" s="2" t="str">
        <f t="shared" si="1"/>
        <v>"(I desperately looked around to spot a friendly face, someone I could get help from, but as my eyes scanned the entrance of the school my heart started to sink.)",</v>
      </c>
    </row>
    <row r="11" spans="1:7" x14ac:dyDescent="0.2">
      <c r="D11" s="24">
        <f t="shared" si="0"/>
        <v>10</v>
      </c>
      <c r="E11" s="24">
        <f>MIN(IF(MOD(ROWS($A$2:A11),$A$2)=0,E10+1, E10), $B$2-1)</f>
        <v>0</v>
      </c>
      <c r="G11" s="2" t="str">
        <f t="shared" si="1"/>
        <v>"(No matter where I looked, nobody was smiling or laughing. The students there looked so firm and... unreachable.)",</v>
      </c>
    </row>
    <row r="12" spans="1:7" x14ac:dyDescent="0.2">
      <c r="D12" s="24">
        <f t="shared" si="0"/>
        <v>11</v>
      </c>
      <c r="E12" s="24">
        <f>MIN(IF(MOD(ROWS($A$2:A12),$A$2)=0,E11+1, E11), $B$2-1)</f>
        <v>0</v>
      </c>
      <c r="G12" s="2" t="str">
        <f t="shared" si="1"/>
        <v>"(There was an emptiness in my stomach as I remembered my friends and family back home.)",</v>
      </c>
    </row>
    <row r="13" spans="1:7" x14ac:dyDescent="0.2">
      <c r="D13" s="24">
        <f t="shared" si="0"/>
        <v>12</v>
      </c>
      <c r="E13" s="24">
        <f>MIN(IF(MOD(ROWS($A$2:A13),$A$2)=0,E12+1, E12), $B$2-1)</f>
        <v>0</v>
      </c>
      <c r="G13" s="2" t="str">
        <f t="shared" si="1"/>
        <v>"(I miss them. There’s something about this place that makes me feel like I don’t belong.)",</v>
      </c>
    </row>
    <row r="14" spans="1:7" x14ac:dyDescent="0.2">
      <c r="D14" s="24">
        <f t="shared" si="0"/>
        <v>13</v>
      </c>
      <c r="E14" s="24">
        <f>MIN(IF(MOD(ROWS($A$2:A14),$A$2)=0,E13+1, E13), $B$2-1)</f>
        <v>0</v>
      </c>
      <c r="G14" s="2" t="str">
        <f t="shared" si="1"/>
        <v xml:space="preserve">"*Sigh*",//10 </v>
      </c>
    </row>
    <row r="15" spans="1:7" x14ac:dyDescent="0.2">
      <c r="D15" s="24">
        <f t="shared" si="0"/>
        <v>14</v>
      </c>
      <c r="E15" s="24">
        <f>MIN(IF(MOD(ROWS($A$2:A15),$A$2)=0,E14+1, E14), $B$2-1)</f>
        <v>0</v>
      </c>
      <c r="G15" s="2" t="str">
        <f t="shared" si="1"/>
        <v>"(I can’t go back now. I’ve worked too hard for this. Arlington Academy only accepts 10 scholarship students per year and I’m not going to waste this opportunity. Mom and Dad would be so disappointed...)",</v>
      </c>
    </row>
    <row r="16" spans="1:7" x14ac:dyDescent="0.2">
      <c r="D16" s="24">
        <f t="shared" si="0"/>
        <v>15</v>
      </c>
      <c r="E16" s="24">
        <f>MIN(IF(MOD(ROWS($A$2:A16),$A$2)=0,E15+1, E15), $B$2-1)</f>
        <v>0</v>
      </c>
      <c r="G16" s="2" t="str">
        <f t="shared" si="1"/>
        <v>"(I firmly grasped the handle of my suitcase.)",</v>
      </c>
    </row>
    <row r="17" spans="4:7" x14ac:dyDescent="0.2">
      <c r="D17" s="24">
        <f t="shared" si="0"/>
        <v>16</v>
      </c>
      <c r="E17" s="24">
        <f>MIN(IF(MOD(ROWS($A$2:A17),$A$2)=0,E16+1, E16), $B$2-1)</f>
        <v>0</v>
      </c>
      <c r="G17" s="2" t="str">
        <f t="shared" si="1"/>
        <v>"(I needed to find someone.)",</v>
      </c>
    </row>
    <row r="18" spans="4:7" x14ac:dyDescent="0.2">
      <c r="D18" s="24">
        <f t="shared" si="0"/>
        <v>17</v>
      </c>
      <c r="E18" s="24">
        <f>MIN(IF(MOD(ROWS($A$2:A18),$A$2)=0,E17+1, E17), $B$2-1)</f>
        <v>0</v>
      </c>
      <c r="G18" s="2" t="str">
        <f t="shared" si="1"/>
        <v>"(I jumped out of surprise.)",</v>
      </c>
    </row>
    <row r="19" spans="4:7" x14ac:dyDescent="0.2">
      <c r="D19" s="24">
        <f t="shared" si="0"/>
        <v>18</v>
      </c>
      <c r="E19" s="24">
        <f>MIN(IF(MOD(ROWS($A$2:A19),$A$2)=0,E18+1, E18), $B$2-1)</f>
        <v>0</v>
      </c>
      <c r="G19" s="2" t="str">
        <f t="shared" si="1"/>
        <v xml:space="preserve">"W-Whoa! Hello!",//15 </v>
      </c>
    </row>
    <row r="20" spans="4:7" x14ac:dyDescent="0.2">
      <c r="D20" s="24">
        <f t="shared" si="0"/>
        <v>19</v>
      </c>
      <c r="E20" s="24">
        <f>MIN(IF(MOD(ROWS($A$2:A20),$A$2)=0,E19+1, E19), $B$2-1)</f>
        <v>0</v>
      </c>
      <c r="G20" s="2" t="str">
        <f t="shared" si="1"/>
        <v>"(Next)",</v>
      </c>
    </row>
    <row r="21" spans="4:7" x14ac:dyDescent="0.2">
      <c r="D21" s="24">
        <f t="shared" si="0"/>
        <v>20</v>
      </c>
      <c r="E21" s="24">
        <f>MIN(IF(MOD(ROWS($A$2:A21),$A$2)=0,E20+1, E20), $B$2-1)</f>
        <v>0</v>
      </c>
      <c r="G21" s="2" t="str">
        <f t="shared" si="1"/>
        <v>"Hi " + CharaX_username + " ! (Finally, a smiling face!)",</v>
      </c>
    </row>
    <row r="22" spans="4:7" x14ac:dyDescent="0.2">
      <c r="D22" s="24">
        <f t="shared" si="0"/>
        <v>21</v>
      </c>
      <c r="E22" s="24">
        <f>MIN(IF(MOD(ROWS($A$2:A22),$A$2)=0,E21+1, E21), $B$2-1)</f>
        <v>0</v>
      </c>
      <c r="G22" s="2" t="str">
        <f t="shared" si="1"/>
        <v>"(Ugh, I hate paperwork. But at least now I’m not completely lost.)",</v>
      </c>
    </row>
    <row r="23" spans="4:7" x14ac:dyDescent="0.2">
      <c r="D23" s="24">
        <f t="shared" si="0"/>
        <v>22</v>
      </c>
      <c r="E23" s="24">
        <f>MIN(IF(MOD(ROWS($A$2:A23),$A$2)=0,E22+1, E22), $B$2-1)</f>
        <v>0</v>
      </c>
      <c r="G23" s="2" t="str">
        <f t="shared" si="1"/>
        <v>"Go inside!",</v>
      </c>
    </row>
    <row r="24" spans="4:7" x14ac:dyDescent="0.2">
      <c r="D24" s="24">
        <f t="shared" si="0"/>
        <v>23</v>
      </c>
      <c r="E24" s="24">
        <f>MIN(IF(MOD(ROWS($A$2:A24),$A$2)=0,E23+1, E23), $B$2-1)</f>
        <v>0</v>
      </c>
      <c r="G24" s="2" t="str">
        <f t="shared" si="1"/>
        <v xml:space="preserve">"(They handed me several papers, all filled with questions I had to answer.)",//20 </v>
      </c>
    </row>
    <row r="25" spans="4:7" x14ac:dyDescent="0.2">
      <c r="D25" s="24">
        <f t="shared" si="0"/>
        <v>24</v>
      </c>
      <c r="E25" s="24">
        <f>MIN(IF(MOD(ROWS($A$2:A25),$A$2)=0,E24+1, E24), $B$2-1)</f>
        <v>0</v>
      </c>
      <c r="G25" s="2" t="str">
        <f t="shared" si="1"/>
        <v>"(Next)",</v>
      </c>
    </row>
    <row r="26" spans="4:7" x14ac:dyDescent="0.2">
      <c r="D26" s="24">
        <f t="shared" si="0"/>
        <v>25</v>
      </c>
      <c r="E26" s="24">
        <f>MIN(IF(MOD(ROWS($A$2:A26),$A$2)=0,E25+1, E25), $B$2-1)</f>
        <v>0</v>
      </c>
      <c r="G26" s="2" t="str">
        <f t="shared" si="1"/>
        <v>"(Next)",</v>
      </c>
    </row>
    <row r="27" spans="4:7" x14ac:dyDescent="0.2">
      <c r="D27" s="24">
        <f t="shared" si="0"/>
        <v>26</v>
      </c>
      <c r="E27" s="24">
        <f>MIN(IF(MOD(ROWS($A$2:A27),$A$2)=0,E26+1, E26), $B$2-1)</f>
        <v>0</v>
      </c>
      <c r="G27" s="2" t="str">
        <f t="shared" si="1"/>
        <v>"(I already knew about those but hearing " + CharaX_username + " list them makes it feel all too real...)",</v>
      </c>
    </row>
    <row r="28" spans="4:7" x14ac:dyDescent="0.2">
      <c r="D28" s="24">
        <f t="shared" si="0"/>
        <v>27</v>
      </c>
      <c r="E28" s="24">
        <f>MIN(IF(MOD(ROWS($A$2:A28),$A$2)=0,E27+1, E27), $B$2-1)</f>
        <v>0</v>
      </c>
      <c r="G28" s="2" t="str">
        <f t="shared" si="1"/>
        <v>"Click here to submit",</v>
      </c>
    </row>
    <row r="29" spans="4:7" x14ac:dyDescent="0.2">
      <c r="D29" s="24">
        <f t="shared" si="0"/>
        <v>28</v>
      </c>
      <c r="E29" s="24">
        <f>MIN(IF(MOD(ROWS($A$2:A29),$A$2)=0,E28+1, E28), $B$2-1)</f>
        <v>0</v>
      </c>
      <c r="G29" s="2" t="str">
        <f t="shared" si="1"/>
        <v>"There, all done.",//25 Department Form</v>
      </c>
    </row>
    <row r="30" spans="4:7" x14ac:dyDescent="0.2">
      <c r="D30" s="24">
        <f t="shared" si="0"/>
        <v>29</v>
      </c>
      <c r="E30" s="24">
        <f>MIN(IF(MOD(ROWS($A$2:A30),$A$2)=0,E29+1, E29), $B$2-1)</f>
        <v>0</v>
      </c>
      <c r="G30" s="2" t="str">
        <f t="shared" si="1"/>
        <v>"(Next)",</v>
      </c>
    </row>
    <row r="31" spans="4:7" x14ac:dyDescent="0.2">
      <c r="D31" s="24">
        <f t="shared" si="0"/>
        <v>30</v>
      </c>
      <c r="E31" s="24">
        <f>MIN(IF(MOD(ROWS($A$2:A31),$A$2)=0,E30+1, E30), $B$2-1)</f>
        <v>0</v>
      </c>
      <c r="G31" s="2" t="str">
        <f t="shared" si="1"/>
        <v>"(Next)",</v>
      </c>
    </row>
    <row r="32" spans="4:7" x14ac:dyDescent="0.2">
      <c r="D32" s="24">
        <f t="shared" si="0"/>
        <v>31</v>
      </c>
      <c r="E32" s="24">
        <f>MIN(IF(MOD(ROWS($A$2:A32),$A$2)=0,E31+1, E31), $B$2-1)</f>
        <v>0</v>
      </c>
      <c r="G32" s="2" t="str">
        <f t="shared" si="1"/>
        <v>"Woah, it’s really nice. (This dorm room looks more expensive than my whole apartment back home...)",</v>
      </c>
    </row>
    <row r="33" spans="4:7" x14ac:dyDescent="0.2">
      <c r="D33" s="24">
        <f t="shared" si="0"/>
        <v>32</v>
      </c>
      <c r="E33" s="24">
        <f>MIN(IF(MOD(ROWS($A$2:A33),$A$2)=0,E32+1, E32), $B$2-1)</f>
        <v>0</v>
      </c>
      <c r="G33" s="2" t="str">
        <f t="shared" si="1"/>
        <v>"(I may as well write out my life story at this rate.)",</v>
      </c>
    </row>
    <row r="34" spans="4:7" x14ac:dyDescent="0.2">
      <c r="D34" s="24">
        <f t="shared" si="0"/>
        <v>33</v>
      </c>
      <c r="E34" s="24">
        <f>MIN(IF(MOD(ROWS($A$2:A34),$A$2)=0,E33+1, E33), $B$2-1)</f>
        <v>0</v>
      </c>
      <c r="G34" s="2" t="str">
        <f t="shared" si="1"/>
        <v xml:space="preserve">"Of course, I understand.",//30 </v>
      </c>
    </row>
    <row r="35" spans="4:7" x14ac:dyDescent="0.2">
      <c r="D35" s="24">
        <f t="shared" si="0"/>
        <v>34</v>
      </c>
      <c r="E35" s="24">
        <f>MIN(IF(MOD(ROWS($A$2:A35),$A$2)=0,E34+1, E34), $B$2-1)</f>
        <v>0</v>
      </c>
      <c r="G35" s="2" t="str">
        <f t="shared" si="1"/>
        <v>"Click here to submit",//31 Choose your name Form</v>
      </c>
    </row>
    <row r="36" spans="4:7" x14ac:dyDescent="0.2">
      <c r="D36" s="24">
        <f t="shared" si="0"/>
        <v>35</v>
      </c>
      <c r="E36" s="24">
        <f>MIN(IF(MOD(ROWS($A$2:A36),$A$2)=0,E35+1, E35), $B$2-1)</f>
        <v>0</v>
      </c>
      <c r="G36" s="2" t="str">
        <f t="shared" si="1"/>
        <v>"(That was the weirdest medical form I have ever filled out...)",</v>
      </c>
    </row>
    <row r="37" spans="4:7" x14ac:dyDescent="0.2">
      <c r="D37" s="24">
        <f t="shared" si="0"/>
        <v>36</v>
      </c>
      <c r="E37" s="24">
        <f>MIN(IF(MOD(ROWS($A$2:A37),$A$2)=0,E36+1, E36), $B$2-1)</f>
        <v>0</v>
      </c>
      <c r="G37" s="2" t="str">
        <f t="shared" si="1"/>
        <v>"(Next)",</v>
      </c>
    </row>
    <row r="38" spans="4:7" x14ac:dyDescent="0.2">
      <c r="D38" s="24">
        <f t="shared" si="0"/>
        <v>37</v>
      </c>
      <c r="E38" s="24">
        <f>MIN(IF(MOD(ROWS($A$2:A38),$A$2)=0,E37+1, E37), $B$2-1)</f>
        <v>0</v>
      </c>
      <c r="G38" s="2" t="str">
        <f t="shared" si="1"/>
        <v>"Alright!",</v>
      </c>
    </row>
    <row r="39" spans="4:7" x14ac:dyDescent="0.2">
      <c r="D39" s="24">
        <f t="shared" si="0"/>
        <v>38</v>
      </c>
      <c r="E39" s="24">
        <f>MIN(IF(MOD(ROWS($A$2:A39),$A$2)=0,E38+1, E38), $B$2-1)</f>
        <v>0</v>
      </c>
      <c r="G39" s="2" t="str">
        <f t="shared" si="1"/>
        <v xml:space="preserve">"(Once you are done exploring, click here to proceed)",//35 </v>
      </c>
    </row>
    <row r="40" spans="4:7" x14ac:dyDescent="0.2">
      <c r="D40" s="24">
        <f t="shared" si="0"/>
        <v>39</v>
      </c>
      <c r="E40" s="24">
        <f>MIN(IF(MOD(ROWS($A$2:A40),$A$2)=0,E39+1, E39), $B$2-1)</f>
        <v>0</v>
      </c>
      <c r="G40" s="2" t="str">
        <f t="shared" si="1"/>
        <v>"*Pant* Why do I feel so tired?",</v>
      </c>
    </row>
    <row r="41" spans="4:7" x14ac:dyDescent="0.2">
      <c r="D41" s="24">
        <f t="shared" si="0"/>
        <v>40</v>
      </c>
      <c r="E41" s="24">
        <f>MIN(IF(MOD(ROWS($A$2:A41),$A$2)=0,E40+1, E40), $B$2-1)</f>
        <v>0</v>
      </c>
      <c r="G41" s="2" t="str">
        <f t="shared" si="1"/>
        <v>"(Next)",</v>
      </c>
    </row>
    <row r="42" spans="4:7" x14ac:dyDescent="0.2">
      <c r="D42" s="24">
        <f t="shared" si="0"/>
        <v>41</v>
      </c>
      <c r="E42" s="24">
        <f>MIN(IF(MOD(ROWS($A$2:A42),$A$2)=0,E41+1, E41), $B$2-1)</f>
        <v>0</v>
      </c>
      <c r="G42" s="2" t="str">
        <f t="shared" si="1"/>
        <v>"(Next)",</v>
      </c>
    </row>
    <row r="43" spans="4:7" x14ac:dyDescent="0.2">
      <c r="D43" s="24">
        <f t="shared" si="0"/>
        <v>42</v>
      </c>
      <c r="E43" s="24">
        <f>MIN(IF(MOD(ROWS($A$2:A43),$A$2)=0,E42+1, E42), $B$2-1)</f>
        <v>0</v>
      </c>
      <c r="G43" s="2" t="str">
        <f t="shared" si="1"/>
        <v>"Nice!",</v>
      </c>
    </row>
    <row r="44" spans="4:7" x14ac:dyDescent="0.2">
      <c r="D44" s="24">
        <f t="shared" si="0"/>
        <v>43</v>
      </c>
      <c r="E44" s="24">
        <f>MIN(IF(MOD(ROWS($A$2:A44),$A$2)=0,E43+1, E43), $B$2-1)</f>
        <v>0</v>
      </c>
      <c r="G44" s="2" t="str">
        <f t="shared" si="1"/>
        <v xml:space="preserve">"That sounds awesome!",//40 </v>
      </c>
    </row>
    <row r="45" spans="4:7" x14ac:dyDescent="0.2">
      <c r="D45" s="24">
        <f t="shared" si="0"/>
        <v>44</v>
      </c>
      <c r="E45" s="24">
        <f>MIN(IF(MOD(ROWS($A$2:A45),$A$2)=0,E44+1, E44), $B$2-1)</f>
        <v>0</v>
      </c>
      <c r="G45" s="2" t="str">
        <f t="shared" si="1"/>
        <v>"I’ll make sure to remember that!",</v>
      </c>
    </row>
    <row r="46" spans="4:7" x14ac:dyDescent="0.2">
      <c r="D46" s="24">
        <f t="shared" si="0"/>
        <v>45</v>
      </c>
      <c r="E46" s="24">
        <f>MIN(IF(MOD(ROWS($A$2:A46),$A$2)=0,E45+1, E45), $B$2-1)</f>
        <v>0</v>
      </c>
      <c r="G46" s="2" t="str">
        <f t="shared" si="1"/>
        <v>"(Next)",</v>
      </c>
    </row>
    <row r="47" spans="4:7" x14ac:dyDescent="0.2">
      <c r="D47" s="24">
        <f t="shared" si="0"/>
        <v>46</v>
      </c>
      <c r="E47" s="24">
        <f>MIN(IF(MOD(ROWS($A$2:A47),$A$2)=0,E46+1, E46), $B$2-1)</f>
        <v>0</v>
      </c>
      <c r="G47" s="2" t="str">
        <f t="shared" si="1"/>
        <v>"(Next)",</v>
      </c>
    </row>
    <row r="48" spans="4:7" x14ac:dyDescent="0.2">
      <c r="D48" s="24">
        <f t="shared" si="0"/>
        <v>47</v>
      </c>
      <c r="E48" s="24">
        <f>MIN(IF(MOD(ROWS($A$2:A48),$A$2)=0,E47+1, E47), $B$2-1)</f>
        <v>0</v>
      </c>
      <c r="G48" s="2" t="str">
        <f t="shared" si="1"/>
        <v>"Wait, how will I be able to tell the difference?",</v>
      </c>
    </row>
    <row r="49" spans="4:7" x14ac:dyDescent="0.2">
      <c r="D49" s="24">
        <f t="shared" si="0"/>
        <v>48</v>
      </c>
      <c r="E49" s="24">
        <f>MIN(IF(MOD(ROWS($A$2:A49),$A$2)=0,E48+1, E48), $B$2-1)</f>
        <v>0</v>
      </c>
      <c r="G49" s="2" t="str">
        <f t="shared" si="1"/>
        <v xml:space="preserve">"Got it!",//45 </v>
      </c>
    </row>
    <row r="50" spans="4:7" x14ac:dyDescent="0.2">
      <c r="D50" s="24">
        <f t="shared" si="0"/>
        <v>49</v>
      </c>
      <c r="E50" s="24">
        <f>MIN(IF(MOD(ROWS($A$2:A50),$A$2)=0,E49+1, E49), $B$2-1)</f>
        <v>0</v>
      </c>
      <c r="G50" s="2" t="str">
        <f t="shared" si="1"/>
        <v>"(Next)",</v>
      </c>
    </row>
    <row r="51" spans="4:7" x14ac:dyDescent="0.2">
      <c r="D51" s="24">
        <f t="shared" si="0"/>
        <v>50</v>
      </c>
      <c r="E51" s="24">
        <f>MIN(IF(MOD(ROWS($A$2:A51),$A$2)=0,E50+1, E50), $B$2-1)</f>
        <v>0</v>
      </c>
      <c r="G51" s="2" t="str">
        <f t="shared" si="1"/>
        <v>"(Next)",</v>
      </c>
    </row>
    <row r="52" spans="4:7" x14ac:dyDescent="0.2">
      <c r="D52" s="24">
        <f t="shared" si="0"/>
        <v>51</v>
      </c>
      <c r="E52" s="24">
        <f>MIN(IF(MOD(ROWS($A$2:A52),$A$2)=0,E51+1, E51), $B$2-1)</f>
        <v>0</v>
      </c>
      <c r="G52" s="2" t="str">
        <f t="shared" si="1"/>
        <v>"(Next)",</v>
      </c>
    </row>
    <row r="53" spans="4:7" x14ac:dyDescent="0.2">
      <c r="D53" s="24">
        <f t="shared" si="0"/>
        <v>52</v>
      </c>
      <c r="E53" s="24">
        <f>MIN(IF(MOD(ROWS($A$2:A53),$A$2)=0,E52+1, E52), $B$2-1)</f>
        <v>0</v>
      </c>
      <c r="G53" s="2" t="str">
        <f t="shared" si="1"/>
        <v>"Pfff. That sounds easy enough. How hard can it be to make friends?",</v>
      </c>
    </row>
    <row r="54" spans="4:7" x14ac:dyDescent="0.2">
      <c r="D54" s="24">
        <f t="shared" si="0"/>
        <v>53</v>
      </c>
      <c r="E54" s="24">
        <f>MIN(IF(MOD(ROWS($A$2:A54),$A$2)=0,E53+1, E53), $B$2-1)</f>
        <v>0</v>
      </c>
      <c r="G54" s="2" t="str">
        <f t="shared" si="1"/>
        <v xml:space="preserve">"(I remembered how nobody was smiling at the entrance of the school earlier. I hope I can make some friends!)",//50 </v>
      </c>
    </row>
    <row r="55" spans="4:7" x14ac:dyDescent="0.2">
      <c r="D55" s="24">
        <f t="shared" si="0"/>
        <v>54</v>
      </c>
      <c r="E55" s="24">
        <f>MIN(IF(MOD(ROWS($A$2:A55),$A$2)=0,E54+1, E54), $B$2-1)</f>
        <v>0</v>
      </c>
      <c r="G55" s="2" t="str">
        <f t="shared" si="1"/>
        <v>"(Next)",</v>
      </c>
    </row>
    <row r="56" spans="4:7" x14ac:dyDescent="0.2">
      <c r="D56" s="24">
        <f t="shared" si="0"/>
        <v>55</v>
      </c>
      <c r="E56" s="24">
        <f>MIN(IF(MOD(ROWS($A$2:A56),$A$2)=0,E55+1, E55), $B$2-1)</f>
        <v>0</v>
      </c>
      <c r="G56" s="2" t="str">
        <f t="shared" si="1"/>
        <v>"null",</v>
      </c>
    </row>
    <row r="57" spans="4:7" x14ac:dyDescent="0.2">
      <c r="D57" s="24">
        <f t="shared" si="0"/>
        <v>56</v>
      </c>
      <c r="E57" s="24">
        <f>MIN(IF(MOD(ROWS($A$2:A57),$A$2)=0,E56+1, E56), $B$2-1)</f>
        <v>0</v>
      </c>
      <c r="G57" s="2" t="str">
        <f t="shared" si="1"/>
        <v>"(Next)",</v>
      </c>
    </row>
    <row r="58" spans="4:7" x14ac:dyDescent="0.2">
      <c r="D58" s="24">
        <f t="shared" si="0"/>
        <v>57</v>
      </c>
      <c r="E58" s="24">
        <f>MIN(IF(MOD(ROWS($A$2:A58),$A$2)=0,E57+1, E57), $B$2-1)</f>
        <v>0</v>
      </c>
      <c r="G58" s="2" t="str">
        <f t="shared" si="1"/>
        <v>"null",</v>
      </c>
    </row>
    <row r="59" spans="4:7" x14ac:dyDescent="0.2">
      <c r="D59" s="24">
        <f t="shared" si="0"/>
        <v>58</v>
      </c>
      <c r="E59" s="24">
        <f>MIN(IF(MOD(ROWS($A$2:A59),$A$2)=0,E58+1, E58), $B$2-1)</f>
        <v>0</v>
      </c>
      <c r="G59" s="2" t="str">
        <f t="shared" si="1"/>
        <v xml:space="preserve">"null",//55 </v>
      </c>
    </row>
    <row r="60" spans="4:7" x14ac:dyDescent="0.2">
      <c r="D60" s="24">
        <f t="shared" si="0"/>
        <v>59</v>
      </c>
      <c r="E60" s="24">
        <f>MIN(IF(MOD(ROWS($A$2:A60),$A$2)=0,E59+1, E59), $B$2-1)</f>
        <v>0</v>
      </c>
      <c r="G60" s="2" t="str">
        <f t="shared" si="1"/>
        <v>"Uh yeah…(Shoot, they looked a little mad.)",</v>
      </c>
    </row>
    <row r="61" spans="4:7" x14ac:dyDescent="0.2">
      <c r="D61" s="24">
        <f t="shared" si="0"/>
        <v>60</v>
      </c>
      <c r="E61" s="24">
        <f>MIN(IF(MOD(ROWS($A$2:A61),$A$2)=0,E60+1, E60), $B$2-1)</f>
        <v>0</v>
      </c>
      <c r="G61" s="2" t="str">
        <f t="shared" si="1"/>
        <v>"Later! (That went pretty well.)",</v>
      </c>
    </row>
    <row r="62" spans="4:7" x14ac:dyDescent="0.2">
      <c r="D62" s="24">
        <f t="shared" si="0"/>
        <v>61</v>
      </c>
      <c r="E62" s="24">
        <f>MIN(IF(MOD(ROWS($A$2:A62),$A$2)=0,E61+1, E61), $B$2-1)</f>
        <v>0</v>
      </c>
      <c r="G62" s="2" t="str">
        <f t="shared" si="1"/>
        <v>"See you around! (That went really well! But what do they mean by “tutorial”? This isn’t a video game!)",</v>
      </c>
    </row>
    <row r="63" spans="4:7" x14ac:dyDescent="0.2">
      <c r="D63" s="24">
        <f t="shared" si="0"/>
        <v>62</v>
      </c>
      <c r="E63" s="24">
        <f>MIN(IF(MOD(ROWS($A$2:A63),$A$2)=0,E62+1, E62), $B$2-1)</f>
        <v>0</v>
      </c>
      <c r="G63" s="2" t="str">
        <f t="shared" si="1"/>
        <v>"null",</v>
      </c>
    </row>
    <row r="64" spans="4:7" x14ac:dyDescent="0.2">
      <c r="D64" s="24">
        <f t="shared" si="0"/>
        <v>63</v>
      </c>
      <c r="E64" s="24">
        <f>MIN(IF(MOD(ROWS($A$2:A64),$A$2)=0,E63+1, E63), $B$2-1)</f>
        <v>0</v>
      </c>
      <c r="G64" s="2" t="str">
        <f t="shared" si="1"/>
        <v xml:space="preserve">"Uh yeah…(Shoot, they looked a little mad.)",//60 </v>
      </c>
    </row>
    <row r="65" spans="4:7" x14ac:dyDescent="0.2">
      <c r="D65" s="24">
        <f t="shared" si="0"/>
        <v>64</v>
      </c>
      <c r="E65" s="24">
        <f>MIN(IF(MOD(ROWS($A$2:A65),$A$2)=0,E64+1, E64), $B$2-1)</f>
        <v>0</v>
      </c>
      <c r="G65" s="2" t="str">
        <f t="shared" si="1"/>
        <v>"Later! (That went pretty well.)",</v>
      </c>
    </row>
    <row r="66" spans="4:7" x14ac:dyDescent="0.2">
      <c r="D66" s="24">
        <f t="shared" ref="D66:D129" si="2">MOD(ROW(D65)-1+ROWS(MyData),ROWS(MyData))+1</f>
        <v>65</v>
      </c>
      <c r="E66" s="24">
        <f>MIN(IF(MOD(ROWS($A$2:A66),$A$2)=0,E65+1, E65), $B$2-1)</f>
        <v>0</v>
      </c>
      <c r="G66" s="2" t="str">
        <f t="shared" ref="G66:G129" si="3">INDEX(MyData,D66, E66+1)</f>
        <v>"See you around! (That went really well! But what do they mean by “tutorial”? This isn’t a video game!)",</v>
      </c>
    </row>
    <row r="67" spans="4:7" x14ac:dyDescent="0.2">
      <c r="D67" s="24">
        <f t="shared" si="2"/>
        <v>66</v>
      </c>
      <c r="E67" s="24">
        <f>MIN(IF(MOD(ROWS($A$2:A67),$A$2)=0,E66+1, E66), $B$2-1)</f>
        <v>0</v>
      </c>
      <c r="G67" s="2" t="str">
        <f t="shared" si="3"/>
        <v>"null",</v>
      </c>
    </row>
    <row r="68" spans="4:7" x14ac:dyDescent="0.2">
      <c r="D68" s="24">
        <f t="shared" si="2"/>
        <v>67</v>
      </c>
      <c r="E68" s="24">
        <f>MIN(IF(MOD(ROWS($A$2:A68),$A$2)=0,E67+1, E67), $B$2-1)</f>
        <v>0</v>
      </c>
      <c r="G68" s="2" t="str">
        <f t="shared" si="3"/>
        <v>"null",//64 ghost slide</v>
      </c>
    </row>
    <row r="69" spans="4:7" x14ac:dyDescent="0.2">
      <c r="D69" s="24">
        <f t="shared" si="2"/>
        <v>68</v>
      </c>
      <c r="E69" s="24">
        <f>MIN(IF(MOD(ROWS($A$2:A69),$A$2)=0,E68+1, E68), $B$2-1)</f>
        <v>0</v>
      </c>
      <c r="G69" s="2" t="str">
        <f t="shared" si="3"/>
        <v>"null",//65 ghost slide</v>
      </c>
    </row>
    <row r="70" spans="4:7" x14ac:dyDescent="0.2">
      <c r="D70" s="24">
        <f t="shared" si="2"/>
        <v>69</v>
      </c>
      <c r="E70" s="24">
        <f>MIN(IF(MOD(ROWS($A$2:A70),$A$2)=0,E69+1, E69), $B$2-1)</f>
        <v>0</v>
      </c>
      <c r="G70" s="2" t="str">
        <f t="shared" si="3"/>
        <v>"null",//66 ghost slide</v>
      </c>
    </row>
    <row r="71" spans="4:7" x14ac:dyDescent="0.2">
      <c r="D71" s="24">
        <f t="shared" si="2"/>
        <v>70</v>
      </c>
      <c r="E71" s="24">
        <f>MIN(IF(MOD(ROWS($A$2:A71),$A$2)=0,E70+1, E70), $B$2-1)</f>
        <v>0</v>
      </c>
      <c r="G71" s="2" t="str">
        <f t="shared" si="3"/>
        <v>"null",//67 ghost slide</v>
      </c>
    </row>
    <row r="72" spans="4:7" x14ac:dyDescent="0.2">
      <c r="D72" s="24">
        <f t="shared" si="2"/>
        <v>71</v>
      </c>
      <c r="E72" s="24">
        <f>MIN(IF(MOD(ROWS($A$2:A72),$A$2)=0,E71+1, E71), $B$2-1)</f>
        <v>0</v>
      </c>
      <c r="G72" s="2" t="str">
        <f t="shared" si="3"/>
        <v>"null",//68 ghost slide</v>
      </c>
    </row>
    <row r="73" spans="4:7" x14ac:dyDescent="0.2">
      <c r="D73" s="24">
        <f t="shared" si="2"/>
        <v>72</v>
      </c>
      <c r="E73" s="24">
        <f>MIN(IF(MOD(ROWS($A$2:A73),$A$2)=0,E72+1, E72), $B$2-1)</f>
        <v>0</v>
      </c>
      <c r="G73" s="2" t="str">
        <f t="shared" si="3"/>
        <v>"null",//69 ghost slide</v>
      </c>
    </row>
    <row r="74" spans="4:7" x14ac:dyDescent="0.2">
      <c r="D74" s="24">
        <f t="shared" si="2"/>
        <v>73</v>
      </c>
      <c r="E74" s="24">
        <f>MIN(IF(MOD(ROWS($A$2:A74),$A$2)=0,E73+1, E73), $B$2-1)</f>
        <v>0</v>
      </c>
      <c r="G74" s="2" t="str">
        <f t="shared" si="3"/>
        <v xml:space="preserve">"Okay, I’ll have to brush up on my social skills.",//70 </v>
      </c>
    </row>
    <row r="75" spans="4:7" x14ac:dyDescent="0.2">
      <c r="D75" s="24">
        <f t="shared" si="2"/>
        <v>74</v>
      </c>
      <c r="E75" s="24">
        <f>MIN(IF(MOD(ROWS($A$2:A75),$A$2)=0,E74+1, E74), $B$2-1)</f>
        <v>0</v>
      </c>
      <c r="G75" s="2" t="str">
        <f t="shared" si="3"/>
        <v>"I’ll get better, you’ll see! There’s no way I’m missing the opportunity to make new friends!",</v>
      </c>
    </row>
    <row r="76" spans="4:7" x14ac:dyDescent="0.2">
      <c r="D76" s="24">
        <f t="shared" si="2"/>
        <v>75</v>
      </c>
      <c r="E76" s="24">
        <f>MIN(IF(MOD(ROWS($A$2:A76),$A$2)=0,E75+1, E75), $B$2-1)</f>
        <v>0</v>
      </c>
      <c r="G76" s="2" t="str">
        <f t="shared" si="3"/>
        <v>"Told you it would be easy!",</v>
      </c>
    </row>
    <row r="77" spans="4:7" x14ac:dyDescent="0.2">
      <c r="D77" s="24">
        <f t="shared" si="2"/>
        <v>76</v>
      </c>
      <c r="E77" s="24">
        <f>MIN(IF(MOD(ROWS($A$2:A77),$A$2)=0,E76+1, E76), $B$2-1)</f>
        <v>0</v>
      </c>
      <c r="G77" s="2" t="str">
        <f t="shared" si="3"/>
        <v>"Sweet!",</v>
      </c>
    </row>
    <row r="78" spans="4:7" x14ac:dyDescent="0.2">
      <c r="D78" s="24">
        <f t="shared" si="2"/>
        <v>77</v>
      </c>
      <c r="E78" s="24">
        <f>MIN(IF(MOD(ROWS($A$2:A78),$A$2)=0,E77+1, E77), $B$2-1)</f>
        <v>0</v>
      </c>
      <c r="G78" s="2" t="str">
        <f t="shared" si="3"/>
        <v>"That’s pretty nice of her.",</v>
      </c>
    </row>
    <row r="79" spans="4:7" x14ac:dyDescent="0.2">
      <c r="D79" s="24">
        <f t="shared" si="2"/>
        <v>78</v>
      </c>
      <c r="E79" s="24">
        <f>MIN(IF(MOD(ROWS($A$2:A79),$A$2)=0,E78+1, E78), $B$2-1)</f>
        <v>0</v>
      </c>
      <c r="G79" s="2" t="str">
        <f t="shared" si="3"/>
        <v xml:space="preserve">"Oh, I see. (I suddenly felt a little nervous.)",//75 </v>
      </c>
    </row>
    <row r="80" spans="4:7" x14ac:dyDescent="0.2">
      <c r="D80" s="24">
        <f t="shared" si="2"/>
        <v>79</v>
      </c>
      <c r="E80" s="24">
        <f>MIN(IF(MOD(ROWS($A$2:A80),$A$2)=0,E79+1, E79), $B$2-1)</f>
        <v>0</v>
      </c>
      <c r="G80" s="2" t="str">
        <f t="shared" si="3"/>
        <v>"(We walked until we met a beautiful lady in the hallway.)",</v>
      </c>
    </row>
    <row r="81" spans="4:7" x14ac:dyDescent="0.2">
      <c r="D81" s="24">
        <f t="shared" si="2"/>
        <v>80</v>
      </c>
      <c r="E81" s="24">
        <f>MIN(IF(MOD(ROWS($A$2:A81),$A$2)=0,E80+1, E80), $B$2-1)</f>
        <v>0</v>
      </c>
      <c r="G81" s="2" t="str">
        <f t="shared" si="3"/>
        <v>"(Lady Arlington was probably in her forties, considering her position in the school, but she looked much younger.)",</v>
      </c>
    </row>
    <row r="82" spans="4:7" x14ac:dyDescent="0.2">
      <c r="D82" s="24">
        <f t="shared" si="2"/>
        <v>81</v>
      </c>
      <c r="E82" s="24">
        <f>MIN(IF(MOD(ROWS($A$2:A82),$A$2)=0,E81+1, E81), $B$2-1)</f>
        <v>0</v>
      </c>
      <c r="G82" s="2" t="str">
        <f t="shared" si="3"/>
        <v>"(She had an aura of power and mystery… I felt intimidated and amazed at the same time. (Character X) handed her the paperwork I filled out.)",</v>
      </c>
    </row>
    <row r="83" spans="4:7" x14ac:dyDescent="0.2">
      <c r="D83" s="24">
        <f t="shared" si="2"/>
        <v>82</v>
      </c>
      <c r="E83" s="24">
        <f>MIN(IF(MOD(ROWS($A$2:A83),$A$2)=0,E82+1, E82), $B$2-1)</f>
        <v>0</v>
      </c>
      <c r="G83" s="2" t="str">
        <f t="shared" si="3"/>
        <v>"(Lady Arlington turned to look at us.)",</v>
      </c>
    </row>
    <row r="84" spans="4:7" x14ac:dyDescent="0.2">
      <c r="D84" s="24">
        <f t="shared" si="2"/>
        <v>83</v>
      </c>
      <c r="E84" s="24">
        <f>MIN(IF(MOD(ROWS($A$2:A84),$A$2)=0,E83+1, E83), $B$2-1)</f>
        <v>0</v>
      </c>
      <c r="G84" s="2" t="str">
        <f t="shared" si="3"/>
        <v xml:space="preserve">"(Hey eyes met mine and...)",//80 </v>
      </c>
    </row>
    <row r="85" spans="4:7" x14ac:dyDescent="0.2">
      <c r="D85" s="24">
        <f t="shared" si="2"/>
        <v>84</v>
      </c>
      <c r="E85" s="24">
        <f>MIN(IF(MOD(ROWS($A$2:A85),$A$2)=0,E84+1, E84), $B$2-1)</f>
        <v>0</v>
      </c>
      <c r="G85" s="2" t="str">
        <f t="shared" si="3"/>
        <v>"(She almost dropped my paperwork on the ground.)",</v>
      </c>
    </row>
    <row r="86" spans="4:7" x14ac:dyDescent="0.2">
      <c r="D86" s="24">
        <f t="shared" si="2"/>
        <v>85</v>
      </c>
      <c r="E86" s="24">
        <f>MIN(IF(MOD(ROWS($A$2:A86),$A$2)=0,E85+1, E85), $B$2-1)</f>
        <v>0</v>
      </c>
      <c r="G86" s="2" t="str">
        <f t="shared" si="3"/>
        <v>"(The principal looked at me as if she saw a ghost. It felt very awkward and I didn’t know where to look.)",</v>
      </c>
    </row>
    <row r="87" spans="4:7" x14ac:dyDescent="0.2">
      <c r="D87" s="24">
        <f t="shared" si="2"/>
        <v>86</v>
      </c>
      <c r="E87" s="24">
        <f>MIN(IF(MOD(ROWS($A$2:A87),$A$2)=0,E86+1, E86), $B$2-1)</f>
        <v>0</v>
      </c>
      <c r="G87" s="2" t="str">
        <f t="shared" si="3"/>
        <v>"W-Wait! (But –Character X- just left the hallway, leaving me alone with the Principal.)",</v>
      </c>
    </row>
    <row r="88" spans="4:7" x14ac:dyDescent="0.2">
      <c r="D88" s="24">
        <f t="shared" si="2"/>
        <v>87</v>
      </c>
      <c r="E88" s="24">
        <f>MIN(IF(MOD(ROWS($A$2:A88),$A$2)=0,E87+1, E87), $B$2-1)</f>
        <v>0</v>
      </c>
      <c r="G88" s="2" t="str">
        <f t="shared" si="3"/>
        <v>"(Her look lingered for a couple of seconds. I could feel myself beginning to sweat a little as her eyes pierced my soul.)",</v>
      </c>
    </row>
    <row r="89" spans="4:7" x14ac:dyDescent="0.2">
      <c r="D89" s="24">
        <f t="shared" si="2"/>
        <v>88</v>
      </c>
      <c r="E89" s="24">
        <f>MIN(IF(MOD(ROWS($A$2:A89),$A$2)=0,E88+1, E88), $B$2-1)</f>
        <v>0</v>
      </c>
      <c r="G89" s="2" t="str">
        <f t="shared" si="3"/>
        <v xml:space="preserve">"(END OF CHAPTER 0)",//85 </v>
      </c>
    </row>
    <row r="90" spans="4:7" x14ac:dyDescent="0.2">
      <c r="D90" s="24">
        <f t="shared" si="2"/>
        <v>89</v>
      </c>
      <c r="E90" s="24">
        <f>MIN(IF(MOD(ROWS($A$2:A90),$A$2)=0,E89+1, E89), $B$2-1)</f>
        <v>1</v>
      </c>
      <c r="G90" s="2" t="str">
        <f t="shared" si="3"/>
        <v>];</v>
      </c>
    </row>
    <row r="91" spans="4:7" x14ac:dyDescent="0.2">
      <c r="D91" s="24">
        <f t="shared" si="2"/>
        <v>1</v>
      </c>
      <c r="E91" s="24">
        <f>MIN(IF(MOD(ROWS($A$2:A91),$A$2)=0,E90+1, E90), $B$2-1)</f>
        <v>1</v>
      </c>
      <c r="G91" s="2" t="str">
        <f t="shared" si="3"/>
        <v>//story[1] === Bubble 1 === ce que le personnage 1 dit</v>
      </c>
    </row>
    <row r="92" spans="4:7" x14ac:dyDescent="0.2">
      <c r="D92" s="24">
        <f t="shared" si="2"/>
        <v>2</v>
      </c>
      <c r="E92" s="24">
        <f>MIN(IF(MOD(ROWS($A$2:A92),$A$2)=0,E91+1, E91), $B$2-1)</f>
        <v>1</v>
      </c>
      <c r="G92" s="2" t="str">
        <f t="shared" si="3"/>
        <v>story[1] = [</v>
      </c>
    </row>
    <row r="93" spans="4:7" x14ac:dyDescent="0.2">
      <c r="D93" s="24">
        <f t="shared" si="2"/>
        <v>3</v>
      </c>
      <c r="E93" s="24">
        <f>MIN(IF(MOD(ROWS($A$2:A93),$A$2)=0,E92+1, E92), $B$2-1)</f>
        <v>1</v>
      </c>
      <c r="G93" s="2" t="str">
        <f t="shared" si="3"/>
        <v xml:space="preserve">"null",//0 </v>
      </c>
    </row>
    <row r="94" spans="4:7" x14ac:dyDescent="0.2">
      <c r="D94" s="24">
        <f t="shared" si="2"/>
        <v>4</v>
      </c>
      <c r="E94" s="24">
        <f>MIN(IF(MOD(ROWS($A$2:A94),$A$2)=0,E93+1, E93), $B$2-1)</f>
        <v>1</v>
      </c>
      <c r="G94" s="2" t="str">
        <f t="shared" si="3"/>
        <v>"null",</v>
      </c>
    </row>
    <row r="95" spans="4:7" x14ac:dyDescent="0.2">
      <c r="D95" s="24">
        <f t="shared" si="2"/>
        <v>5</v>
      </c>
      <c r="E95" s="24">
        <f>MIN(IF(MOD(ROWS($A$2:A95),$A$2)=0,E94+1, E94), $B$2-1)</f>
        <v>1</v>
      </c>
      <c r="G95" s="2" t="str">
        <f t="shared" si="3"/>
        <v>"null",</v>
      </c>
    </row>
    <row r="96" spans="4:7" x14ac:dyDescent="0.2">
      <c r="D96" s="24">
        <f t="shared" si="2"/>
        <v>6</v>
      </c>
      <c r="E96" s="24">
        <f>MIN(IF(MOD(ROWS($A$2:A96),$A$2)=0,E95+1, E95), $B$2-1)</f>
        <v>1</v>
      </c>
      <c r="G96" s="2" t="str">
        <f t="shared" si="3"/>
        <v>"null",</v>
      </c>
    </row>
    <row r="97" spans="4:7" x14ac:dyDescent="0.2">
      <c r="D97" s="24">
        <f t="shared" si="2"/>
        <v>7</v>
      </c>
      <c r="E97" s="24">
        <f>MIN(IF(MOD(ROWS($A$2:A97),$A$2)=0,E96+1, E96), $B$2-1)</f>
        <v>1</v>
      </c>
      <c r="G97" s="2" t="str">
        <f t="shared" si="3"/>
        <v>"null",</v>
      </c>
    </row>
    <row r="98" spans="4:7" x14ac:dyDescent="0.2">
      <c r="D98" s="24">
        <f t="shared" si="2"/>
        <v>8</v>
      </c>
      <c r="E98" s="24">
        <f>MIN(IF(MOD(ROWS($A$2:A98),$A$2)=0,E97+1, E97), $B$2-1)</f>
        <v>1</v>
      </c>
      <c r="G98" s="2" t="str">
        <f t="shared" si="3"/>
        <v xml:space="preserve">"null",//5 </v>
      </c>
    </row>
    <row r="99" spans="4:7" x14ac:dyDescent="0.2">
      <c r="D99" s="24">
        <f t="shared" si="2"/>
        <v>9</v>
      </c>
      <c r="E99" s="24">
        <f>MIN(IF(MOD(ROWS($A$2:A99),$A$2)=0,E98+1, E98), $B$2-1)</f>
        <v>1</v>
      </c>
      <c r="G99" s="2" t="str">
        <f t="shared" si="3"/>
        <v>"null",</v>
      </c>
    </row>
    <row r="100" spans="4:7" x14ac:dyDescent="0.2">
      <c r="D100" s="24">
        <f t="shared" si="2"/>
        <v>10</v>
      </c>
      <c r="E100" s="24">
        <f>MIN(IF(MOD(ROWS($A$2:A100),$A$2)=0,E99+1, E99), $B$2-1)</f>
        <v>1</v>
      </c>
      <c r="G100" s="2" t="str">
        <f t="shared" si="3"/>
        <v>"null",</v>
      </c>
    </row>
    <row r="101" spans="4:7" x14ac:dyDescent="0.2">
      <c r="D101" s="24">
        <f t="shared" si="2"/>
        <v>11</v>
      </c>
      <c r="E101" s="24">
        <f>MIN(IF(MOD(ROWS($A$2:A101),$A$2)=0,E100+1, E100), $B$2-1)</f>
        <v>1</v>
      </c>
      <c r="G101" s="2" t="str">
        <f t="shared" si="3"/>
        <v>"null",</v>
      </c>
    </row>
    <row r="102" spans="4:7" x14ac:dyDescent="0.2">
      <c r="D102" s="24">
        <f t="shared" si="2"/>
        <v>12</v>
      </c>
      <c r="E102" s="24">
        <f>MIN(IF(MOD(ROWS($A$2:A102),$A$2)=0,E101+1, E101), $B$2-1)</f>
        <v>1</v>
      </c>
      <c r="G102" s="2" t="str">
        <f t="shared" si="3"/>
        <v>"null",</v>
      </c>
    </row>
    <row r="103" spans="4:7" x14ac:dyDescent="0.2">
      <c r="D103" s="24">
        <f t="shared" si="2"/>
        <v>13</v>
      </c>
      <c r="E103" s="24">
        <f>MIN(IF(MOD(ROWS($A$2:A103),$A$2)=0,E102+1, E102), $B$2-1)</f>
        <v>1</v>
      </c>
      <c r="G103" s="2" t="str">
        <f t="shared" si="3"/>
        <v xml:space="preserve">"null",//10 </v>
      </c>
    </row>
    <row r="104" spans="4:7" x14ac:dyDescent="0.2">
      <c r="D104" s="24">
        <f t="shared" si="2"/>
        <v>14</v>
      </c>
      <c r="E104" s="24">
        <f>MIN(IF(MOD(ROWS($A$2:A104),$A$2)=0,E103+1, E103), $B$2-1)</f>
        <v>1</v>
      </c>
      <c r="G104" s="2" t="str">
        <f t="shared" si="3"/>
        <v>"null",</v>
      </c>
    </row>
    <row r="105" spans="4:7" x14ac:dyDescent="0.2">
      <c r="D105" s="24">
        <f t="shared" si="2"/>
        <v>15</v>
      </c>
      <c r="E105" s="24">
        <f>MIN(IF(MOD(ROWS($A$2:A105),$A$2)=0,E104+1, E104), $B$2-1)</f>
        <v>1</v>
      </c>
      <c r="G105" s="2" t="str">
        <f t="shared" si="3"/>
        <v>"null",</v>
      </c>
    </row>
    <row r="106" spans="4:7" x14ac:dyDescent="0.2">
      <c r="D106" s="24">
        <f t="shared" si="2"/>
        <v>16</v>
      </c>
      <c r="E106" s="24">
        <f>MIN(IF(MOD(ROWS($A$2:A106),$A$2)=0,E105+1, E105), $B$2-1)</f>
        <v>1</v>
      </c>
      <c r="G106" s="2" t="str">
        <f t="shared" si="3"/>
        <v>"null",</v>
      </c>
    </row>
    <row r="107" spans="4:7" x14ac:dyDescent="0.2">
      <c r="D107" s="24">
        <f t="shared" si="2"/>
        <v>17</v>
      </c>
      <c r="E107" s="24">
        <f>MIN(IF(MOD(ROWS($A$2:A107),$A$2)=0,E106+1, E106), $B$2-1)</f>
        <v>1</v>
      </c>
      <c r="G107" s="2" t="str">
        <f t="shared" si="3"/>
        <v>"Hi there!",</v>
      </c>
    </row>
    <row r="108" spans="4:7" x14ac:dyDescent="0.2">
      <c r="D108" s="24">
        <f t="shared" si="2"/>
        <v>18</v>
      </c>
      <c r="E108" s="24">
        <f>MIN(IF(MOD(ROWS($A$2:A108),$A$2)=0,E107+1, E107), $B$2-1)</f>
        <v>1</v>
      </c>
      <c r="G108" s="2" t="str">
        <f t="shared" si="3"/>
        <v xml:space="preserve">"null",//15 </v>
      </c>
    </row>
    <row r="109" spans="4:7" x14ac:dyDescent="0.2">
      <c r="D109" s="24">
        <f t="shared" si="2"/>
        <v>19</v>
      </c>
      <c r="E109" s="24">
        <f>MIN(IF(MOD(ROWS($A$2:A109),$A$2)=0,E108+1, E108), $B$2-1)</f>
        <v>1</v>
      </c>
      <c r="G109" s="2" t="str">
        <f t="shared" si="3"/>
        <v>"Hehe, sorry. I didn’t mean to startle you. You must be our new scholar.",</v>
      </c>
    </row>
    <row r="110" spans="4:7" x14ac:dyDescent="0.2">
      <c r="D110" s="24">
        <f t="shared" si="2"/>
        <v>20</v>
      </c>
      <c r="E110" s="24">
        <f>MIN(IF(MOD(ROWS($A$2:A110),$A$2)=0,E109+1, E109), $B$2-1)</f>
        <v>1</v>
      </c>
      <c r="G110" s="2" t="str">
        <f t="shared" si="3"/>
        <v>"My name is " + CharaX_username + " and I was assigned by the principal to help you with all the formalities here at Arlington.",</v>
      </c>
    </row>
    <row r="111" spans="4:7" x14ac:dyDescent="0.2">
      <c r="D111" s="24">
        <f t="shared" si="2"/>
        <v>21</v>
      </c>
      <c r="E111" s="24">
        <f>MIN(IF(MOD(ROWS($A$2:A111),$A$2)=0,E110+1, E110), $B$2-1)</f>
        <v>1</v>
      </c>
      <c r="G111" s="2" t="str">
        <f t="shared" si="3"/>
        <v>"It’s nice to meet you! Now, follow me please. Before I show you where your dorm and classrooms are, you have some paperwork to fill.",</v>
      </c>
    </row>
    <row r="112" spans="4:7" x14ac:dyDescent="0.2">
      <c r="D112" s="24">
        <f t="shared" si="2"/>
        <v>22</v>
      </c>
      <c r="E112" s="24">
        <f>MIN(IF(MOD(ROWS($A$2:A112),$A$2)=0,E111+1, E111), $B$2-1)</f>
        <v>1</v>
      </c>
      <c r="G112" s="2" t="str">
        <f t="shared" si="3"/>
        <v>"null",</v>
      </c>
    </row>
    <row r="113" spans="4:7" x14ac:dyDescent="0.2">
      <c r="D113" s="24">
        <f t="shared" si="2"/>
        <v>23</v>
      </c>
      <c r="E113" s="24">
        <f>MIN(IF(MOD(ROWS($A$2:A113),$A$2)=0,E112+1, E112), $B$2-1)</f>
        <v>1</v>
      </c>
      <c r="G113" s="2" t="str">
        <f t="shared" si="3"/>
        <v xml:space="preserve">"null",//20 </v>
      </c>
    </row>
    <row r="114" spans="4:7" x14ac:dyDescent="0.2">
      <c r="D114" s="24">
        <f t="shared" si="2"/>
        <v>24</v>
      </c>
      <c r="E114" s="24">
        <f>MIN(IF(MOD(ROWS($A$2:A114),$A$2)=0,E113+1, E113), $B$2-1)</f>
        <v>1</v>
      </c>
      <c r="G114" s="2" t="str">
        <f t="shared" si="3"/>
        <v>"It’s important for the school’s administration to know as much about you as possible so that Arlington can give you the education you need to tackle the world when you graduate.",</v>
      </c>
    </row>
    <row r="115" spans="4:7" x14ac:dyDescent="0.2">
      <c r="D115" s="24">
        <f t="shared" si="2"/>
        <v>25</v>
      </c>
      <c r="E115" s="24">
        <f>MIN(IF(MOD(ROWS($A$2:A115),$A$2)=0,E114+1, E114), $B$2-1)</f>
        <v>1</v>
      </c>
      <c r="G115" s="2" t="str">
        <f t="shared" si="3"/>
        <v>"First, fill in the Academic Information Form. Arlington has 7 faculties in total: Business and Commerce, Pure and Applied Sciences, Medical Sciences, Fine Arts, Performing Arts, Fashion, and Athletics.",</v>
      </c>
    </row>
    <row r="116" spans="4:7" x14ac:dyDescent="0.2">
      <c r="D116" s="24">
        <f t="shared" si="2"/>
        <v>26</v>
      </c>
      <c r="E116" s="24">
        <f>MIN(IF(MOD(ROWS($A$2:A116),$A$2)=0,E115+1, E115), $B$2-1)</f>
        <v>1</v>
      </c>
      <c r="G116" s="2" t="str">
        <f t="shared" si="3"/>
        <v>"null",</v>
      </c>
    </row>
    <row r="117" spans="4:7" x14ac:dyDescent="0.2">
      <c r="D117" s="24">
        <f t="shared" si="2"/>
        <v>27</v>
      </c>
      <c r="E117" s="24">
        <f>MIN(IF(MOD(ROWS($A$2:A117),$A$2)=0,E116+1, E116), $B$2-1)</f>
        <v>1</v>
      </c>
      <c r="G117" s="2" t="str">
        <f t="shared" si="3"/>
        <v>"null",</v>
      </c>
    </row>
    <row r="118" spans="4:7" x14ac:dyDescent="0.2">
      <c r="D118" s="24">
        <f t="shared" si="2"/>
        <v>28</v>
      </c>
      <c r="E118" s="24">
        <f>MIN(IF(MOD(ROWS($A$2:A118),$A$2)=0,E117+1, E117), $B$2-1)</f>
        <v>1</v>
      </c>
      <c r="G118" s="2" t="str">
        <f t="shared" si="3"/>
        <v>"null",//25 Department Form</v>
      </c>
    </row>
    <row r="119" spans="4:7" x14ac:dyDescent="0.2">
      <c r="D119" s="24">
        <f t="shared" si="2"/>
        <v>29</v>
      </c>
      <c r="E119" s="24">
        <f>MIN(IF(MOD(ROWS($A$2:A119),$A$2)=0,E118+1, E118), $B$2-1)</f>
        <v>1</v>
      </c>
      <c r="G119" s="2" t="str">
        <f t="shared" si="3"/>
        <v>"Excellent!",</v>
      </c>
    </row>
    <row r="120" spans="4:7" x14ac:dyDescent="0.2">
      <c r="D120" s="24">
        <f t="shared" si="2"/>
        <v>30</v>
      </c>
      <c r="E120" s="24">
        <f>MIN(IF(MOD(ROWS($A$2:A120),$A$2)=0,E119+1, E119), $B$2-1)</f>
        <v>1</v>
      </c>
      <c r="G120" s="2" t="str">
        <f t="shared" si="3"/>
        <v>"Thank you! Now let me show you where your dorm is.",</v>
      </c>
    </row>
    <row r="121" spans="4:7" x14ac:dyDescent="0.2">
      <c r="D121" s="24">
        <f t="shared" si="2"/>
        <v>31</v>
      </c>
      <c r="E121" s="24">
        <f>MIN(IF(MOD(ROWS($A$2:A121),$A$2)=0,E120+1, E120), $B$2-1)</f>
        <v>1</v>
      </c>
      <c r="G121" s="2" t="str">
        <f t="shared" si="3"/>
        <v>"This is where you’re going to be staying until the end of high school!",</v>
      </c>
    </row>
    <row r="122" spans="4:7" x14ac:dyDescent="0.2">
      <c r="D122" s="24">
        <f t="shared" si="2"/>
        <v>32</v>
      </c>
      <c r="E122" s="24">
        <f>MIN(IF(MOD(ROWS($A$2:A122),$A$2)=0,E121+1, E121), $B$2-1)</f>
        <v>1</v>
      </c>
      <c r="G122" s="2" t="str">
        <f t="shared" si="3"/>
        <v>"The last thing I’m going to need you to do is to fill out this medical form. This is an important part of your file.",</v>
      </c>
    </row>
    <row r="123" spans="4:7" x14ac:dyDescent="0.2">
      <c r="D123" s="24">
        <f t="shared" si="2"/>
        <v>33</v>
      </c>
      <c r="E123" s="24">
        <f>MIN(IF(MOD(ROWS($A$2:A123),$A$2)=0,E122+1, E122), $B$2-1)</f>
        <v>1</v>
      </c>
      <c r="G123" s="2" t="str">
        <f t="shared" si="3"/>
        <v xml:space="preserve">"null",//30 </v>
      </c>
    </row>
    <row r="124" spans="4:7" x14ac:dyDescent="0.2">
      <c r="D124" s="24">
        <f t="shared" si="2"/>
        <v>34</v>
      </c>
      <c r="E124" s="24">
        <f>MIN(IF(MOD(ROWS($A$2:A124),$A$2)=0,E123+1, E123), $B$2-1)</f>
        <v>1</v>
      </c>
      <c r="G124" s="2" t="str">
        <f t="shared" si="3"/>
        <v>"null",//31 Choose your name Form</v>
      </c>
    </row>
    <row r="125" spans="4:7" x14ac:dyDescent="0.2">
      <c r="D125" s="24">
        <f t="shared" si="2"/>
        <v>35</v>
      </c>
      <c r="E125" s="24">
        <f>MIN(IF(MOD(ROWS($A$2:A125),$A$2)=0,E124+1, E124), $B$2-1)</f>
        <v>1</v>
      </c>
      <c r="G125" s="2" t="str">
        <f t="shared" si="3"/>
        <v>"Thanks! All the paperwork is now done!",</v>
      </c>
    </row>
    <row r="126" spans="4:7" x14ac:dyDescent="0.2">
      <c r="D126" s="24">
        <f t="shared" si="2"/>
        <v>36</v>
      </c>
      <c r="E126" s="24">
        <f>MIN(IF(MOD(ROWS($A$2:A126),$A$2)=0,E125+1, E125), $B$2-1)</f>
        <v>1</v>
      </c>
      <c r="G126" s="2" t="str">
        <f t="shared" si="3"/>
        <v>"Now that you know where your dorm is, try exploring the school a little.",</v>
      </c>
    </row>
    <row r="127" spans="4:7" x14ac:dyDescent="0.2">
      <c r="D127" s="24">
        <f t="shared" si="2"/>
        <v>37</v>
      </c>
      <c r="E127" s="24">
        <f>MIN(IF(MOD(ROWS($A$2:A127),$A$2)=0,E126+1, E126), $B$2-1)</f>
        <v>1</v>
      </c>
      <c r="G127" s="2" t="str">
        <f t="shared" si="3"/>
        <v>"I’ll be waiting for you in the hallway.",</v>
      </c>
    </row>
    <row r="128" spans="4:7" x14ac:dyDescent="0.2">
      <c r="D128" s="24">
        <f t="shared" si="2"/>
        <v>38</v>
      </c>
      <c r="E128" s="24">
        <f>MIN(IF(MOD(ROWS($A$2:A128),$A$2)=0,E127+1, E127), $B$2-1)</f>
        <v>1</v>
      </c>
      <c r="G128" s="2" t="str">
        <f t="shared" si="3"/>
        <v xml:space="preserve">"null",//35 </v>
      </c>
    </row>
    <row r="129" spans="4:7" x14ac:dyDescent="0.2">
      <c r="D129" s="24">
        <f t="shared" si="2"/>
        <v>39</v>
      </c>
      <c r="E129" s="24">
        <f>MIN(IF(MOD(ROWS($A$2:A129),$A$2)=0,E128+1, E128), $B$2-1)</f>
        <v>1</v>
      </c>
      <c r="G129" s="2" t="str">
        <f t="shared" si="3"/>
        <v>"Hi again!",</v>
      </c>
    </row>
    <row r="130" spans="4:7" x14ac:dyDescent="0.2">
      <c r="D130" s="24">
        <f t="shared" ref="D130:D193" si="4">MOD(ROW(D129)-1+ROWS(MyData),ROWS(MyData))+1</f>
        <v>40</v>
      </c>
      <c r="E130" s="24">
        <f>MIN(IF(MOD(ROWS($A$2:A130),$A$2)=0,E129+1, E129), $B$2-1)</f>
        <v>1</v>
      </c>
      <c r="G130" s="2" t="str">
        <f t="shared" ref="G130:G193" si="5">INDEX(MyData,D130, E130+1)</f>
        <v>"Oh! I forgot to tell you about energy.",</v>
      </c>
    </row>
    <row r="131" spans="4:7" x14ac:dyDescent="0.2">
      <c r="D131" s="24">
        <f t="shared" si="4"/>
        <v>41</v>
      </c>
      <c r="E131" s="24">
        <f>MIN(IF(MOD(ROWS($A$2:A131),$A$2)=0,E130+1, E130), $B$2-1)</f>
        <v>1</v>
      </c>
      <c r="G131" s="2" t="str">
        <f t="shared" si="5"/>
        <v>"Each movement you make around the school will take out one energy point from your total energy.",</v>
      </c>
    </row>
    <row r="132" spans="4:7" x14ac:dyDescent="0.2">
      <c r="D132" s="24">
        <f t="shared" si="4"/>
        <v>42</v>
      </c>
      <c r="E132" s="24">
        <f>MIN(IF(MOD(ROWS($A$2:A132),$A$2)=0,E131+1, E131), $B$2-1)</f>
        <v>1</v>
      </c>
      <c r="G132" s="2" t="str">
        <f t="shared" si="5"/>
        <v>"Each day you log in, you’ll automatically receive 10 energy points.",</v>
      </c>
    </row>
    <row r="133" spans="4:7" x14ac:dyDescent="0.2">
      <c r="D133" s="24">
        <f t="shared" si="4"/>
        <v>43</v>
      </c>
      <c r="E133" s="24">
        <f>MIN(IF(MOD(ROWS($A$2:A133),$A$2)=0,E132+1, E132), $B$2-1)</f>
        <v>1</v>
      </c>
      <c r="G133" s="2" t="str">
        <f t="shared" si="5"/>
        <v xml:space="preserve">"Plus, the more days in a row you log in, the more energy points you will receive. If you log in two days in a row, you’ll get 15 points. If you log in three days in a row, you’ll get 20 points. Four days in a row is 25 points and five days in a row is a whopping 30 points!",//40 </v>
      </c>
    </row>
    <row r="134" spans="4:7" x14ac:dyDescent="0.2">
      <c r="D134" s="24">
        <f t="shared" si="4"/>
        <v>44</v>
      </c>
      <c r="E134" s="24">
        <f>MIN(IF(MOD(ROWS($A$2:A134),$A$2)=0,E133+1, E133), $B$2-1)</f>
        <v>1</v>
      </c>
      <c r="G134" s="2" t="str">
        <f t="shared" si="5"/>
        <v>"Be careful! If you miss one day, you’ll go back to 10 points.",</v>
      </c>
    </row>
    <row r="135" spans="4:7" x14ac:dyDescent="0.2">
      <c r="D135" s="24">
        <f t="shared" si="4"/>
        <v>45</v>
      </c>
      <c r="E135" s="24">
        <f>MIN(IF(MOD(ROWS($A$2:A135),$A$2)=0,E134+1, E134), $B$2-1)</f>
        <v>1</v>
      </c>
      <c r="G135" s="2" t="str">
        <f t="shared" si="5"/>
        <v>"You’ll need your energy to fulfill your destiny here at Arlington Academy. You will also meet a lot of characters that will be with you until the very end.",</v>
      </c>
    </row>
    <row r="136" spans="4:7" x14ac:dyDescent="0.2">
      <c r="D136" s="24">
        <f t="shared" si="4"/>
        <v>46</v>
      </c>
      <c r="E136" s="24">
        <f>MIN(IF(MOD(ROWS($A$2:A136),$A$2)=0,E135+1, E135), $B$2-1)</f>
        <v>1</v>
      </c>
      <c r="G136" s="2" t="str">
        <f t="shared" si="5"/>
        <v>"Some people will be relatively easy to get along with, others… not so much.",</v>
      </c>
    </row>
    <row r="137" spans="4:7" x14ac:dyDescent="0.2">
      <c r="D137" s="24">
        <f t="shared" si="4"/>
        <v>47</v>
      </c>
      <c r="E137" s="24">
        <f>MIN(IF(MOD(ROWS($A$2:A137),$A$2)=0,E136+1, E136), $B$2-1)</f>
        <v>1</v>
      </c>
      <c r="G137" s="2" t="str">
        <f t="shared" si="5"/>
        <v>"All the characters you’re going to meet will have an “attraction meter”. You will have several dialogue choices. You’re going to have to choose whether you want your choices to build on your friendship with them, or your romance.",</v>
      </c>
    </row>
    <row r="138" spans="4:7" x14ac:dyDescent="0.2">
      <c r="D138" s="24">
        <f t="shared" si="4"/>
        <v>48</v>
      </c>
      <c r="E138" s="24">
        <f>MIN(IF(MOD(ROWS($A$2:A138),$A$2)=0,E137+1, E137), $B$2-1)</f>
        <v>1</v>
      </c>
      <c r="G138" s="2" t="str">
        <f t="shared" si="5"/>
        <v xml:space="preserve">"Friendship dialogue options will be indicated with a handshake button while romance dialogue options will be indicated with a heart button!",//45 </v>
      </c>
    </row>
    <row r="139" spans="4:7" x14ac:dyDescent="0.2">
      <c r="D139" s="24">
        <f t="shared" si="4"/>
        <v>49</v>
      </c>
      <c r="E139" s="24">
        <f>MIN(IF(MOD(ROWS($A$2:A139),$A$2)=0,E138+1, E138), $B$2-1)</f>
        <v>1</v>
      </c>
      <c r="G139" s="2" t="str">
        <f t="shared" si="5"/>
        <v>"Furthermore, if you choose to just stay friends with a character and only pick friendship dialogue options, your attraction meter will only go up to a certain number, not one point more.",</v>
      </c>
    </row>
    <row r="140" spans="4:7" x14ac:dyDescent="0.2">
      <c r="D140" s="24">
        <f t="shared" si="4"/>
        <v>50</v>
      </c>
      <c r="E140" s="24">
        <f>MIN(IF(MOD(ROWS($A$2:A140),$A$2)=0,E139+1, E139), $B$2-1)</f>
        <v>1</v>
      </c>
      <c r="G140" s="2" t="str">
        <f t="shared" si="5"/>
        <v>"Only romance dialogue options will make your attraction meter with a character reach its max.",</v>
      </c>
    </row>
    <row r="141" spans="4:7" x14ac:dyDescent="0.2">
      <c r="D141" s="24">
        <f t="shared" si="4"/>
        <v>51</v>
      </c>
      <c r="E141" s="24">
        <f>MIN(IF(MOD(ROWS($A$2:A141),$A$2)=0,E140+1, E140), $B$2-1)</f>
        <v>1</v>
      </c>
      <c r="G141" s="2" t="str">
        <f t="shared" si="5"/>
        <v>"Once you choose, you’ll have to make yet another choice of dialogues that will either raise, drop, or leave your attraction meter as it is.",</v>
      </c>
    </row>
    <row r="142" spans="4:7" x14ac:dyDescent="0.2">
      <c r="D142" s="24">
        <f t="shared" si="4"/>
        <v>52</v>
      </c>
      <c r="E142" s="24">
        <f>MIN(IF(MOD(ROWS($A$2:A142),$A$2)=0,E141+1, E141), $B$2-1)</f>
        <v>1</v>
      </c>
      <c r="G142" s="2" t="str">
        <f t="shared" si="5"/>
        <v>"Choose wisely! If your attraction meter is too low, you will not get the date you want with your favorite character at the end of each chapter.",</v>
      </c>
    </row>
    <row r="143" spans="4:7" x14ac:dyDescent="0.2">
      <c r="D143" s="24">
        <f t="shared" si="4"/>
        <v>53</v>
      </c>
      <c r="E143" s="24">
        <f>MIN(IF(MOD(ROWS($A$2:A143),$A$2)=0,E142+1, E142), $B$2-1)</f>
        <v>1</v>
      </c>
      <c r="G143" s="2" t="str">
        <f t="shared" si="5"/>
        <v xml:space="preserve">"Haha! You’ll find that the students at Arlington Academy aren’t as simple to figure out.",//50 </v>
      </c>
    </row>
    <row r="144" spans="4:7" x14ac:dyDescent="0.2">
      <c r="D144" s="24">
        <f t="shared" si="4"/>
        <v>54</v>
      </c>
      <c r="E144" s="24">
        <f>MIN(IF(MOD(ROWS($A$2:A144),$A$2)=0,E143+1, E143), $B$2-1)</f>
        <v>1</v>
      </c>
      <c r="G144" s="2" t="str">
        <f t="shared" si="5"/>
        <v>"Go ahead and give it a try. I think I see someone in Classroom 1. Talk to them and see if you can make the right choice.",</v>
      </c>
    </row>
    <row r="145" spans="4:7" x14ac:dyDescent="0.2">
      <c r="D145" s="24">
        <f t="shared" si="4"/>
        <v>55</v>
      </c>
      <c r="E145" s="24">
        <f>MIN(IF(MOD(ROWS($A$2:A145),$A$2)=0,E144+1, E144), $B$2-1)</f>
        <v>1</v>
      </c>
      <c r="G145" s="2" t="str">
        <f t="shared" si="5"/>
        <v>"null",</v>
      </c>
    </row>
    <row r="146" spans="4:7" x14ac:dyDescent="0.2">
      <c r="D146" s="24">
        <f t="shared" si="4"/>
        <v>56</v>
      </c>
      <c r="E146" s="24">
        <f>MIN(IF(MOD(ROWS($A$2:A146),$A$2)=0,E145+1, E145), $B$2-1)</f>
        <v>1</v>
      </c>
      <c r="G146" s="2" t="str">
        <f t="shared" si="5"/>
        <v>"Hi! You must be a new scholarship student. Welcome to Arlington!",</v>
      </c>
    </row>
    <row r="147" spans="4:7" x14ac:dyDescent="0.2">
      <c r="D147" s="24">
        <f t="shared" si="4"/>
        <v>57</v>
      </c>
      <c r="E147" s="24">
        <f>MIN(IF(MOD(ROWS($A$2:A147),$A$2)=0,E146+1, E146), $B$2-1)</f>
        <v>1</v>
      </c>
      <c r="G147" s="2" t="str">
        <f t="shared" si="5"/>
        <v>"null",</v>
      </c>
    </row>
    <row r="148" spans="4:7" x14ac:dyDescent="0.2">
      <c r="D148" s="24">
        <f t="shared" si="4"/>
        <v>58</v>
      </c>
      <c r="E148" s="24">
        <f>MIN(IF(MOD(ROWS($A$2:A148),$A$2)=0,E147+1, E147), $B$2-1)</f>
        <v>1</v>
      </c>
      <c r="G148" s="2" t="str">
        <f t="shared" si="5"/>
        <v xml:space="preserve">"null",//55 </v>
      </c>
    </row>
    <row r="149" spans="4:7" x14ac:dyDescent="0.2">
      <c r="D149" s="24">
        <f t="shared" si="4"/>
        <v>59</v>
      </c>
      <c r="E149" s="24">
        <f>MIN(IF(MOD(ROWS($A$2:A149),$A$2)=0,E148+1, E148), $B$2-1)</f>
        <v>1</v>
      </c>
      <c r="G149" s="2" t="str">
        <f t="shared" si="5"/>
        <v>"You look pretty tired, you should get back to your dorm and take a nap. See ya!",</v>
      </c>
    </row>
    <row r="150" spans="4:7" x14ac:dyDescent="0.2">
      <c r="D150" s="24">
        <f t="shared" si="4"/>
        <v>60</v>
      </c>
      <c r="E150" s="24">
        <f>MIN(IF(MOD(ROWS($A$2:A150),$A$2)=0,E149+1, E149), $B$2-1)</f>
        <v>1</v>
      </c>
      <c r="G150" s="2" t="str">
        <f t="shared" si="5"/>
        <v>"I’m " + CharaY_username + " ! It’s nice to meet you. I bet you still have tons of things to unpack, so I’ll see you later!",</v>
      </c>
    </row>
    <row r="151" spans="4:7" x14ac:dyDescent="0.2">
      <c r="D151" s="24">
        <f t="shared" si="4"/>
        <v>61</v>
      </c>
      <c r="E151" s="24">
        <f>MIN(IF(MOD(ROWS($A$2:A151),$A$2)=0,E150+1, E150), $B$2-1)</f>
        <v>1</v>
      </c>
      <c r="G151" s="2" t="str">
        <f t="shared" si="5"/>
        <v>"That’s the spirit! I’ll let you finish the tutorial, you’re almost done. See you around!",</v>
      </c>
    </row>
    <row r="152" spans="4:7" x14ac:dyDescent="0.2">
      <c r="D152" s="24">
        <f t="shared" si="4"/>
        <v>62</v>
      </c>
      <c r="E152" s="24">
        <f>MIN(IF(MOD(ROWS($A$2:A152),$A$2)=0,E151+1, E151), $B$2-1)</f>
        <v>1</v>
      </c>
      <c r="G152" s="2" t="str">
        <f t="shared" si="5"/>
        <v>"null",</v>
      </c>
    </row>
    <row r="153" spans="4:7" x14ac:dyDescent="0.2">
      <c r="D153" s="24">
        <f t="shared" si="4"/>
        <v>63</v>
      </c>
      <c r="E153" s="24">
        <f>MIN(IF(MOD(ROWS($A$2:A153),$A$2)=0,E152+1, E152), $B$2-1)</f>
        <v>1</v>
      </c>
      <c r="G153" s="2" t="str">
        <f t="shared" si="5"/>
        <v xml:space="preserve">"My name is " + CharaY_username + ". You look pretty tired. I’ll let you get back to your dorm to get some rest. See ya!",//60 </v>
      </c>
    </row>
    <row r="154" spans="4:7" x14ac:dyDescent="0.2">
      <c r="D154" s="24">
        <f t="shared" si="4"/>
        <v>64</v>
      </c>
      <c r="E154" s="24">
        <f>MIN(IF(MOD(ROWS($A$2:A154),$A$2)=0,E153+1, E153), $B$2-1)</f>
        <v>1</v>
      </c>
      <c r="G154" s="2" t="str">
        <f t="shared" si="5"/>
        <v>"I’m " + CharaY_username + "! It’s nice to meet you too! I bet you still have tons of things to unpack, so I’ll see you later!",</v>
      </c>
    </row>
    <row r="155" spans="4:7" x14ac:dyDescent="0.2">
      <c r="D155" s="24">
        <f t="shared" si="4"/>
        <v>65</v>
      </c>
      <c r="E155" s="24">
        <f>MIN(IF(MOD(ROWS($A$2:A155),$A$2)=0,E154+1, E154), $B$2-1)</f>
        <v>1</v>
      </c>
      <c r="G155" s="2" t="str">
        <f t="shared" si="5"/>
        <v>"Aw, it’s no biggie. I’m glad to meet a new player. I’ll let you finish the tutorial, you’re almost done. See you around!",</v>
      </c>
    </row>
    <row r="156" spans="4:7" x14ac:dyDescent="0.2">
      <c r="D156" s="24">
        <f t="shared" si="4"/>
        <v>66</v>
      </c>
      <c r="E156" s="24">
        <f>MIN(IF(MOD(ROWS($A$2:A156),$A$2)=0,E155+1, E155), $B$2-1)</f>
        <v>1</v>
      </c>
      <c r="G156" s="2" t="str">
        <f t="shared" si="5"/>
        <v>"null",</v>
      </c>
    </row>
    <row r="157" spans="4:7" x14ac:dyDescent="0.2">
      <c r="D157" s="24">
        <f t="shared" si="4"/>
        <v>67</v>
      </c>
      <c r="E157" s="24">
        <f>MIN(IF(MOD(ROWS($A$2:A157),$A$2)=0,E156+1, E156), $B$2-1)</f>
        <v>1</v>
      </c>
      <c r="G157" s="2" t="str">
        <f t="shared" si="5"/>
        <v>"null",//64 ghost slide</v>
      </c>
    </row>
    <row r="158" spans="4:7" x14ac:dyDescent="0.2">
      <c r="D158" s="24">
        <f t="shared" si="4"/>
        <v>68</v>
      </c>
      <c r="E158" s="24">
        <f>MIN(IF(MOD(ROWS($A$2:A158),$A$2)=0,E157+1, E157), $B$2-1)</f>
        <v>1</v>
      </c>
      <c r="G158" s="2" t="str">
        <f t="shared" si="5"/>
        <v>"null",//65 ghost slide</v>
      </c>
    </row>
    <row r="159" spans="4:7" x14ac:dyDescent="0.2">
      <c r="D159" s="24">
        <f t="shared" si="4"/>
        <v>69</v>
      </c>
      <c r="E159" s="24">
        <f>MIN(IF(MOD(ROWS($A$2:A159),$A$2)=0,E158+1, E158), $B$2-1)</f>
        <v>1</v>
      </c>
      <c r="G159" s="2" t="str">
        <f t="shared" si="5"/>
        <v>"null",//66 ghost slide</v>
      </c>
    </row>
    <row r="160" spans="4:7" x14ac:dyDescent="0.2">
      <c r="D160" s="24">
        <f t="shared" si="4"/>
        <v>70</v>
      </c>
      <c r="E160" s="24">
        <f>MIN(IF(MOD(ROWS($A$2:A160),$A$2)=0,E159+1, E159), $B$2-1)</f>
        <v>1</v>
      </c>
      <c r="G160" s="2" t="str">
        <f t="shared" si="5"/>
        <v>"null",//67 ghost slide</v>
      </c>
    </row>
    <row r="161" spans="4:7" x14ac:dyDescent="0.2">
      <c r="D161" s="24">
        <f t="shared" si="4"/>
        <v>71</v>
      </c>
      <c r="E161" s="24">
        <f>MIN(IF(MOD(ROWS($A$2:A161),$A$2)=0,E160+1, E160), $B$2-1)</f>
        <v>1</v>
      </c>
      <c r="G161" s="2" t="str">
        <f t="shared" si="5"/>
        <v>"null",//68 ghost slide</v>
      </c>
    </row>
    <row r="162" spans="4:7" x14ac:dyDescent="0.2">
      <c r="D162" s="24">
        <f t="shared" si="4"/>
        <v>72</v>
      </c>
      <c r="E162" s="24">
        <f>MIN(IF(MOD(ROWS($A$2:A162),$A$2)=0,E161+1, E161), $B$2-1)</f>
        <v>1</v>
      </c>
      <c r="G162" s="2" t="str">
        <f t="shared" si="5"/>
        <v>"null",//69 ghost slide</v>
      </c>
    </row>
    <row r="163" spans="4:7" x14ac:dyDescent="0.2">
      <c r="D163" s="24">
        <f t="shared" si="4"/>
        <v>73</v>
      </c>
      <c r="E163" s="24">
        <f>MIN(IF(MOD(ROWS($A$2:A163),$A$2)=0,E162+1, E162), $B$2-1)</f>
        <v>1</v>
      </c>
      <c r="G163" s="2" t="str">
        <f t="shared" si="5"/>
        <v xml:space="preserve">"“Easy” you said?",//70 </v>
      </c>
    </row>
    <row r="164" spans="4:7" x14ac:dyDescent="0.2">
      <c r="D164" s="24">
        <f t="shared" si="4"/>
        <v>74</v>
      </c>
      <c r="E164" s="24">
        <f>MIN(IF(MOD(ROWS($A$2:A164),$A$2)=0,E163+1, E163), $B$2-1)</f>
        <v>1</v>
      </c>
      <c r="G164" s="2" t="str">
        <f t="shared" si="5"/>
        <v>"Not bad, but not perfect either.",</v>
      </c>
    </row>
    <row r="165" spans="4:7" x14ac:dyDescent="0.2">
      <c r="D165" s="24">
        <f t="shared" si="4"/>
        <v>75</v>
      </c>
      <c r="E165" s="24">
        <f>MIN(IF(MOD(ROWS($A$2:A165),$A$2)=0,E164+1, E164), $B$2-1)</f>
        <v>1</v>
      </c>
      <c r="G165" s="2" t="str">
        <f t="shared" si="5"/>
        <v>"It looks like I underestimated you. That interaction was pretty smooth.",</v>
      </c>
    </row>
    <row r="166" spans="4:7" x14ac:dyDescent="0.2">
      <c r="D166" s="24">
        <f t="shared" si="4"/>
        <v>76</v>
      </c>
      <c r="E166" s="24">
        <f>MIN(IF(MOD(ROWS($A$2:A166),$A$2)=0,E165+1, E165), $B$2-1)</f>
        <v>1</v>
      </c>
      <c r="G166" s="2" t="str">
        <f t="shared" si="5"/>
        <v>"Haha! Well it seems like you’re ready to start your adventure here at Arlington.",</v>
      </c>
    </row>
    <row r="167" spans="4:7" x14ac:dyDescent="0.2">
      <c r="D167" s="24">
        <f t="shared" si="4"/>
        <v>77</v>
      </c>
      <c r="E167" s="24">
        <f>MIN(IF(MOD(ROWS($A$2:A167),$A$2)=0,E166+1, E166), $B$2-1)</f>
        <v>1</v>
      </c>
      <c r="G167" s="2" t="str">
        <f t="shared" si="5"/>
        <v>"I’ll take you to the principal, Lady Arlington. She insists on welcoming all new students at the beginning of each year.",</v>
      </c>
    </row>
    <row r="168" spans="4:7" x14ac:dyDescent="0.2">
      <c r="D168" s="24">
        <f t="shared" si="4"/>
        <v>78</v>
      </c>
      <c r="E168" s="24">
        <f>MIN(IF(MOD(ROWS($A$2:A168),$A$2)=0,E167+1, E167), $B$2-1)</f>
        <v>1</v>
      </c>
      <c r="G168" s="2" t="str">
        <f t="shared" si="5"/>
        <v xml:space="preserve">"HA! She’s nice alright… until you start breaking any rules.",//75 </v>
      </c>
    </row>
    <row r="169" spans="4:7" x14ac:dyDescent="0.2">
      <c r="D169" s="24">
        <f t="shared" si="4"/>
        <v>79</v>
      </c>
      <c r="E169" s="24">
        <f>MIN(IF(MOD(ROWS($A$2:A169),$A$2)=0,E168+1, E168), $B$2-1)</f>
        <v>1</v>
      </c>
      <c r="G169" s="2" t="str">
        <f t="shared" si="5"/>
        <v>"null",</v>
      </c>
    </row>
    <row r="170" spans="4:7" x14ac:dyDescent="0.2">
      <c r="D170" s="24">
        <f t="shared" si="4"/>
        <v>80</v>
      </c>
      <c r="E170" s="24">
        <f>MIN(IF(MOD(ROWS($A$2:A170),$A$2)=0,E169+1, E169), $B$2-1)</f>
        <v>1</v>
      </c>
      <c r="G170" s="2" t="str">
        <f t="shared" si="5"/>
        <v>"null",</v>
      </c>
    </row>
    <row r="171" spans="4:7" x14ac:dyDescent="0.2">
      <c r="D171" s="24">
        <f t="shared" si="4"/>
        <v>81</v>
      </c>
      <c r="E171" s="24">
        <f>MIN(IF(MOD(ROWS($A$2:A171),$A$2)=0,E170+1, E170), $B$2-1)</f>
        <v>1</v>
      </c>
      <c r="G171" s="2" t="str">
        <f t="shared" si="5"/>
        <v>"null",</v>
      </c>
    </row>
    <row r="172" spans="4:7" x14ac:dyDescent="0.2">
      <c r="D172" s="24">
        <f t="shared" si="4"/>
        <v>82</v>
      </c>
      <c r="E172" s="24">
        <f>MIN(IF(MOD(ROWS($A$2:A172),$A$2)=0,E171+1, E171), $B$2-1)</f>
        <v>1</v>
      </c>
      <c r="G172" s="2" t="str">
        <f t="shared" si="5"/>
        <v>"Here’s one of the new scholarship students Mrs. Arlington!",</v>
      </c>
    </row>
    <row r="173" spans="4:7" x14ac:dyDescent="0.2">
      <c r="D173" s="24">
        <f t="shared" si="4"/>
        <v>83</v>
      </c>
      <c r="E173" s="24">
        <f>MIN(IF(MOD(ROWS($A$2:A173),$A$2)=0,E172+1, E172), $B$2-1)</f>
        <v>1</v>
      </c>
      <c r="G173" s="2" t="str">
        <f t="shared" si="5"/>
        <v xml:space="preserve">"null",//80 </v>
      </c>
    </row>
    <row r="174" spans="4:7" x14ac:dyDescent="0.2">
      <c r="D174" s="24">
        <f t="shared" si="4"/>
        <v>84</v>
      </c>
      <c r="E174" s="24">
        <f>MIN(IF(MOD(ROWS($A$2:A174),$A$2)=0,E173+1, E173), $B$2-1)</f>
        <v>1</v>
      </c>
      <c r="G174" s="2" t="str">
        <f t="shared" si="5"/>
        <v>"null",</v>
      </c>
    </row>
    <row r="175" spans="4:7" x14ac:dyDescent="0.2">
      <c r="D175" s="24">
        <f t="shared" si="4"/>
        <v>85</v>
      </c>
      <c r="E175" s="24">
        <f>MIN(IF(MOD(ROWS($A$2:A175),$A$2)=0,E174+1, E174), $B$2-1)</f>
        <v>1</v>
      </c>
      <c r="G175" s="2" t="str">
        <f t="shared" si="5"/>
        <v>"null",</v>
      </c>
    </row>
    <row r="176" spans="4:7" x14ac:dyDescent="0.2">
      <c r="D176" s="24">
        <f t="shared" si="4"/>
        <v>86</v>
      </c>
      <c r="E176" s="24">
        <f>MIN(IF(MOD(ROWS($A$2:A176),$A$2)=0,E175+1, E175), $B$2-1)</f>
        <v>1</v>
      </c>
      <c r="G176" s="2" t="str">
        <f t="shared" si="5"/>
        <v>"Well, this feels a bit awkward...so I’m going to head out. I’ve got a game to develop. Good luck and have fun at Arlington!",</v>
      </c>
    </row>
    <row r="177" spans="4:7" x14ac:dyDescent="0.2">
      <c r="D177" s="24">
        <f t="shared" si="4"/>
        <v>87</v>
      </c>
      <c r="E177" s="24">
        <f>MIN(IF(MOD(ROWS($A$2:A177),$A$2)=0,E176+1, E176), $B$2-1)</f>
        <v>1</v>
      </c>
      <c r="G177" s="2" t="str">
        <f t="shared" si="5"/>
        <v>"null",</v>
      </c>
    </row>
    <row r="178" spans="4:7" x14ac:dyDescent="0.2">
      <c r="D178" s="24">
        <f t="shared" si="4"/>
        <v>88</v>
      </c>
      <c r="E178" s="24">
        <f>MIN(IF(MOD(ROWS($A$2:A178),$A$2)=0,E177+1, E177), $B$2-1)</f>
        <v>1</v>
      </c>
      <c r="G178" s="2" t="str">
        <f t="shared" si="5"/>
        <v xml:space="preserve">"C-Could it be…that you are...?",//85 </v>
      </c>
    </row>
    <row r="179" spans="4:7" x14ac:dyDescent="0.2">
      <c r="D179" s="24">
        <f t="shared" si="4"/>
        <v>89</v>
      </c>
      <c r="E179" s="24">
        <f>MIN(IF(MOD(ROWS($A$2:A179),$A$2)=0,E178+1, E178), $B$2-1)</f>
        <v>2</v>
      </c>
      <c r="G179" s="2" t="str">
        <f t="shared" si="5"/>
        <v>];</v>
      </c>
    </row>
    <row r="180" spans="4:7" x14ac:dyDescent="0.2">
      <c r="D180" s="24">
        <f t="shared" si="4"/>
        <v>1</v>
      </c>
      <c r="E180" s="24">
        <f>MIN(IF(MOD(ROWS($A$2:A180),$A$2)=0,E179+1, E179), $B$2-1)</f>
        <v>2</v>
      </c>
      <c r="G180" s="2" t="str">
        <f t="shared" si="5"/>
        <v>//story[2] === Character 1</v>
      </c>
    </row>
    <row r="181" spans="4:7" x14ac:dyDescent="0.2">
      <c r="D181" s="24">
        <f t="shared" si="4"/>
        <v>2</v>
      </c>
      <c r="E181" s="24">
        <f>MIN(IF(MOD(ROWS($A$2:A181),$A$2)=0,E180+1, E180), $B$2-1)</f>
        <v>2</v>
      </c>
      <c r="G181" s="2" t="str">
        <f t="shared" si="5"/>
        <v>story[2] = [</v>
      </c>
    </row>
    <row r="182" spans="4:7" x14ac:dyDescent="0.2">
      <c r="D182" s="24">
        <f t="shared" si="4"/>
        <v>3</v>
      </c>
      <c r="E182" s="24">
        <f>MIN(IF(MOD(ROWS($A$2:A182),$A$2)=0,E181+1, E181), $B$2-1)</f>
        <v>2</v>
      </c>
      <c r="G182" s="2" t="str">
        <f t="shared" si="5"/>
        <v xml:space="preserve">"null",//0 </v>
      </c>
    </row>
    <row r="183" spans="4:7" x14ac:dyDescent="0.2">
      <c r="D183" s="24">
        <f t="shared" si="4"/>
        <v>4</v>
      </c>
      <c r="E183" s="24">
        <f>MIN(IF(MOD(ROWS($A$2:A183),$A$2)=0,E182+1, E182), $B$2-1)</f>
        <v>2</v>
      </c>
      <c r="G183" s="2" t="str">
        <f t="shared" si="5"/>
        <v>"null",</v>
      </c>
    </row>
    <row r="184" spans="4:7" x14ac:dyDescent="0.2">
      <c r="D184" s="24">
        <f t="shared" si="4"/>
        <v>5</v>
      </c>
      <c r="E184" s="24">
        <f>MIN(IF(MOD(ROWS($A$2:A184),$A$2)=0,E183+1, E183), $B$2-1)</f>
        <v>2</v>
      </c>
      <c r="G184" s="2" t="str">
        <f t="shared" si="5"/>
        <v>"null",</v>
      </c>
    </row>
    <row r="185" spans="4:7" x14ac:dyDescent="0.2">
      <c r="D185" s="24">
        <f t="shared" si="4"/>
        <v>6</v>
      </c>
      <c r="E185" s="24">
        <f>MIN(IF(MOD(ROWS($A$2:A185),$A$2)=0,E184+1, E184), $B$2-1)</f>
        <v>2</v>
      </c>
      <c r="G185" s="2" t="str">
        <f t="shared" si="5"/>
        <v>"null",</v>
      </c>
    </row>
    <row r="186" spans="4:7" x14ac:dyDescent="0.2">
      <c r="D186" s="24">
        <f t="shared" si="4"/>
        <v>7</v>
      </c>
      <c r="E186" s="24">
        <f>MIN(IF(MOD(ROWS($A$2:A186),$A$2)=0,E185+1, E185), $B$2-1)</f>
        <v>2</v>
      </c>
      <c r="G186" s="2" t="str">
        <f t="shared" si="5"/>
        <v>"null",</v>
      </c>
    </row>
    <row r="187" spans="4:7" x14ac:dyDescent="0.2">
      <c r="D187" s="24">
        <f t="shared" si="4"/>
        <v>8</v>
      </c>
      <c r="E187" s="24">
        <f>MIN(IF(MOD(ROWS($A$2:A187),$A$2)=0,E186+1, E186), $B$2-1)</f>
        <v>2</v>
      </c>
      <c r="G187" s="2" t="str">
        <f t="shared" si="5"/>
        <v xml:space="preserve">"null",//5 </v>
      </c>
    </row>
    <row r="188" spans="4:7" x14ac:dyDescent="0.2">
      <c r="D188" s="24">
        <f t="shared" si="4"/>
        <v>9</v>
      </c>
      <c r="E188" s="24">
        <f>MIN(IF(MOD(ROWS($A$2:A188),$A$2)=0,E187+1, E187), $B$2-1)</f>
        <v>2</v>
      </c>
      <c r="G188" s="2" t="str">
        <f t="shared" si="5"/>
        <v>"null",</v>
      </c>
    </row>
    <row r="189" spans="4:7" x14ac:dyDescent="0.2">
      <c r="D189" s="24">
        <f t="shared" si="4"/>
        <v>10</v>
      </c>
      <c r="E189" s="24">
        <f>MIN(IF(MOD(ROWS($A$2:A189),$A$2)=0,E188+1, E188), $B$2-1)</f>
        <v>2</v>
      </c>
      <c r="G189" s="2" t="str">
        <f t="shared" si="5"/>
        <v>"null",</v>
      </c>
    </row>
    <row r="190" spans="4:7" x14ac:dyDescent="0.2">
      <c r="D190" s="24">
        <f t="shared" si="4"/>
        <v>11</v>
      </c>
      <c r="E190" s="24">
        <f>MIN(IF(MOD(ROWS($A$2:A190),$A$2)=0,E189+1, E189), $B$2-1)</f>
        <v>2</v>
      </c>
      <c r="G190" s="2" t="str">
        <f t="shared" si="5"/>
        <v>"null",</v>
      </c>
    </row>
    <row r="191" spans="4:7" x14ac:dyDescent="0.2">
      <c r="D191" s="24">
        <f t="shared" si="4"/>
        <v>12</v>
      </c>
      <c r="E191" s="24">
        <f>MIN(IF(MOD(ROWS($A$2:A191),$A$2)=0,E190+1, E190), $B$2-1)</f>
        <v>2</v>
      </c>
      <c r="G191" s="2" t="str">
        <f t="shared" si="5"/>
        <v>"null",</v>
      </c>
    </row>
    <row r="192" spans="4:7" x14ac:dyDescent="0.2">
      <c r="D192" s="24">
        <f t="shared" si="4"/>
        <v>13</v>
      </c>
      <c r="E192" s="24">
        <f>MIN(IF(MOD(ROWS($A$2:A192),$A$2)=0,E191+1, E191), $B$2-1)</f>
        <v>2</v>
      </c>
      <c r="G192" s="2" t="str">
        <f t="shared" si="5"/>
        <v xml:space="preserve">"null",//10 </v>
      </c>
    </row>
    <row r="193" spans="4:7" x14ac:dyDescent="0.2">
      <c r="D193" s="24">
        <f t="shared" si="4"/>
        <v>14</v>
      </c>
      <c r="E193" s="24">
        <f>MIN(IF(MOD(ROWS($A$2:A193),$A$2)=0,E192+1, E192), $B$2-1)</f>
        <v>2</v>
      </c>
      <c r="G193" s="2" t="str">
        <f t="shared" si="5"/>
        <v>"null",</v>
      </c>
    </row>
    <row r="194" spans="4:7" x14ac:dyDescent="0.2">
      <c r="D194" s="24">
        <f t="shared" ref="D194:D257" si="6">MOD(ROW(D193)-1+ROWS(MyData),ROWS(MyData))+1</f>
        <v>15</v>
      </c>
      <c r="E194" s="24">
        <f>MIN(IF(MOD(ROWS($A$2:A194),$A$2)=0,E193+1, E193), $B$2-1)</f>
        <v>2</v>
      </c>
      <c r="G194" s="2" t="str">
        <f t="shared" ref="G194:G257" si="7">INDEX(MyData,D194, E194+1)</f>
        <v>"null",</v>
      </c>
    </row>
    <row r="195" spans="4:7" x14ac:dyDescent="0.2">
      <c r="D195" s="24">
        <f t="shared" si="6"/>
        <v>16</v>
      </c>
      <c r="E195" s="24">
        <f>MIN(IF(MOD(ROWS($A$2:A195),$A$2)=0,E194+1, E194), $B$2-1)</f>
        <v>2</v>
      </c>
      <c r="G195" s="2" t="str">
        <f t="shared" si="7"/>
        <v>"null",</v>
      </c>
    </row>
    <row r="196" spans="4:7" x14ac:dyDescent="0.2">
      <c r="D196" s="24">
        <f t="shared" si="6"/>
        <v>17</v>
      </c>
      <c r="E196" s="24">
        <f>MIN(IF(MOD(ROWS($A$2:A196),$A$2)=0,E195+1, E195), $B$2-1)</f>
        <v>2</v>
      </c>
      <c r="G196" s="2" t="str">
        <f t="shared" si="7"/>
        <v>personnages.charaX[0],</v>
      </c>
    </row>
    <row r="197" spans="4:7" x14ac:dyDescent="0.2">
      <c r="D197" s="24">
        <f t="shared" si="6"/>
        <v>18</v>
      </c>
      <c r="E197" s="24">
        <f>MIN(IF(MOD(ROWS($A$2:A197),$A$2)=0,E196+1, E196), $B$2-1)</f>
        <v>2</v>
      </c>
      <c r="G197" s="2" t="str">
        <f t="shared" si="7"/>
        <v xml:space="preserve">personnages.charaX[0],//15 </v>
      </c>
    </row>
    <row r="198" spans="4:7" x14ac:dyDescent="0.2">
      <c r="D198" s="24">
        <f t="shared" si="6"/>
        <v>19</v>
      </c>
      <c r="E198" s="24">
        <f>MIN(IF(MOD(ROWS($A$2:A198),$A$2)=0,E197+1, E197), $B$2-1)</f>
        <v>2</v>
      </c>
      <c r="G198" s="2" t="str">
        <f t="shared" si="7"/>
        <v>personnages.charaX[1],</v>
      </c>
    </row>
    <row r="199" spans="4:7" x14ac:dyDescent="0.2">
      <c r="D199" s="24">
        <f t="shared" si="6"/>
        <v>20</v>
      </c>
      <c r="E199" s="24">
        <f>MIN(IF(MOD(ROWS($A$2:A199),$A$2)=0,E198+1, E198), $B$2-1)</f>
        <v>2</v>
      </c>
      <c r="G199" s="2" t="str">
        <f t="shared" si="7"/>
        <v>personnages.charaX[0],</v>
      </c>
    </row>
    <row r="200" spans="4:7" x14ac:dyDescent="0.2">
      <c r="D200" s="24">
        <f t="shared" si="6"/>
        <v>21</v>
      </c>
      <c r="E200" s="24">
        <f>MIN(IF(MOD(ROWS($A$2:A200),$A$2)=0,E199+1, E199), $B$2-1)</f>
        <v>2</v>
      </c>
      <c r="G200" s="2" t="str">
        <f t="shared" si="7"/>
        <v>personnages.charaX[0],</v>
      </c>
    </row>
    <row r="201" spans="4:7" x14ac:dyDescent="0.2">
      <c r="D201" s="24">
        <f t="shared" si="6"/>
        <v>22</v>
      </c>
      <c r="E201" s="24">
        <f>MIN(IF(MOD(ROWS($A$2:A201),$A$2)=0,E200+1, E200), $B$2-1)</f>
        <v>2</v>
      </c>
      <c r="G201" s="2" t="str">
        <f t="shared" si="7"/>
        <v>"null",</v>
      </c>
    </row>
    <row r="202" spans="4:7" x14ac:dyDescent="0.2">
      <c r="D202" s="24">
        <f t="shared" si="6"/>
        <v>23</v>
      </c>
      <c r="E202" s="24">
        <f>MIN(IF(MOD(ROWS($A$2:A202),$A$2)=0,E201+1, E201), $B$2-1)</f>
        <v>2</v>
      </c>
      <c r="G202" s="2" t="str">
        <f t="shared" si="7"/>
        <v xml:space="preserve">"null",//20 </v>
      </c>
    </row>
    <row r="203" spans="4:7" x14ac:dyDescent="0.2">
      <c r="D203" s="24">
        <f t="shared" si="6"/>
        <v>24</v>
      </c>
      <c r="E203" s="24">
        <f>MIN(IF(MOD(ROWS($A$2:A203),$A$2)=0,E202+1, E202), $B$2-1)</f>
        <v>2</v>
      </c>
      <c r="G203" s="2" t="str">
        <f t="shared" si="7"/>
        <v>personnages.charaX[0],</v>
      </c>
    </row>
    <row r="204" spans="4:7" x14ac:dyDescent="0.2">
      <c r="D204" s="24">
        <f t="shared" si="6"/>
        <v>25</v>
      </c>
      <c r="E204" s="24">
        <f>MIN(IF(MOD(ROWS($A$2:A204),$A$2)=0,E203+1, E203), $B$2-1)</f>
        <v>2</v>
      </c>
      <c r="G204" s="2" t="str">
        <f t="shared" si="7"/>
        <v>personnages.charaX[0],</v>
      </c>
    </row>
    <row r="205" spans="4:7" x14ac:dyDescent="0.2">
      <c r="D205" s="24">
        <f t="shared" si="6"/>
        <v>26</v>
      </c>
      <c r="E205" s="24">
        <f>MIN(IF(MOD(ROWS($A$2:A205),$A$2)=0,E204+1, E204), $B$2-1)</f>
        <v>2</v>
      </c>
      <c r="G205" s="2" t="str">
        <f t="shared" si="7"/>
        <v>personnages.charaX[0],</v>
      </c>
    </row>
    <row r="206" spans="4:7" x14ac:dyDescent="0.2">
      <c r="D206" s="24">
        <f t="shared" si="6"/>
        <v>27</v>
      </c>
      <c r="E206" s="24">
        <f>MIN(IF(MOD(ROWS($A$2:A206),$A$2)=0,E205+1, E205), $B$2-1)</f>
        <v>2</v>
      </c>
      <c r="G206" s="2" t="str">
        <f t="shared" si="7"/>
        <v>"null",</v>
      </c>
    </row>
    <row r="207" spans="4:7" x14ac:dyDescent="0.2">
      <c r="D207" s="24">
        <f t="shared" si="6"/>
        <v>28</v>
      </c>
      <c r="E207" s="24">
        <f>MIN(IF(MOD(ROWS($A$2:A207),$A$2)=0,E206+1, E206), $B$2-1)</f>
        <v>2</v>
      </c>
      <c r="G207" s="2" t="str">
        <f t="shared" si="7"/>
        <v>personnages.charaX[0],//25 Department Form</v>
      </c>
    </row>
    <row r="208" spans="4:7" x14ac:dyDescent="0.2">
      <c r="D208" s="24">
        <f t="shared" si="6"/>
        <v>29</v>
      </c>
      <c r="E208" s="24">
        <f>MIN(IF(MOD(ROWS($A$2:A208),$A$2)=0,E207+1, E207), $B$2-1)</f>
        <v>2</v>
      </c>
      <c r="G208" s="2" t="str">
        <f t="shared" si="7"/>
        <v>personnages.charaX[1],</v>
      </c>
    </row>
    <row r="209" spans="4:7" x14ac:dyDescent="0.2">
      <c r="D209" s="24">
        <f t="shared" si="6"/>
        <v>30</v>
      </c>
      <c r="E209" s="24">
        <f>MIN(IF(MOD(ROWS($A$2:A209),$A$2)=0,E208+1, E208), $B$2-1)</f>
        <v>2</v>
      </c>
      <c r="G209" s="2" t="str">
        <f t="shared" si="7"/>
        <v>personnages.charaX[1],</v>
      </c>
    </row>
    <row r="210" spans="4:7" x14ac:dyDescent="0.2">
      <c r="D210" s="24">
        <f t="shared" si="6"/>
        <v>31</v>
      </c>
      <c r="E210" s="24">
        <f>MIN(IF(MOD(ROWS($A$2:A210),$A$2)=0,E209+1, E209), $B$2-1)</f>
        <v>2</v>
      </c>
      <c r="G210" s="2" t="str">
        <f t="shared" si="7"/>
        <v>personnages.charaX[1],</v>
      </c>
    </row>
    <row r="211" spans="4:7" x14ac:dyDescent="0.2">
      <c r="D211" s="24">
        <f t="shared" si="6"/>
        <v>32</v>
      </c>
      <c r="E211" s="24">
        <f>MIN(IF(MOD(ROWS($A$2:A211),$A$2)=0,E210+1, E210), $B$2-1)</f>
        <v>2</v>
      </c>
      <c r="G211" s="2" t="str">
        <f t="shared" si="7"/>
        <v>personnages.charaX[1],</v>
      </c>
    </row>
    <row r="212" spans="4:7" x14ac:dyDescent="0.2">
      <c r="D212" s="24">
        <f t="shared" si="6"/>
        <v>33</v>
      </c>
      <c r="E212" s="24">
        <f>MIN(IF(MOD(ROWS($A$2:A212),$A$2)=0,E211+1, E211), $B$2-1)</f>
        <v>2</v>
      </c>
      <c r="G212" s="2" t="str">
        <f t="shared" si="7"/>
        <v xml:space="preserve">personnages.charaX[1],//30 </v>
      </c>
    </row>
    <row r="213" spans="4:7" x14ac:dyDescent="0.2">
      <c r="D213" s="24">
        <f t="shared" si="6"/>
        <v>34</v>
      </c>
      <c r="E213" s="24">
        <f>MIN(IF(MOD(ROWS($A$2:A213),$A$2)=0,E212+1, E212), $B$2-1)</f>
        <v>2</v>
      </c>
      <c r="G213" s="2" t="str">
        <f t="shared" si="7"/>
        <v>"null",//31 Choose your name Form</v>
      </c>
    </row>
    <row r="214" spans="4:7" x14ac:dyDescent="0.2">
      <c r="D214" s="24">
        <f t="shared" si="6"/>
        <v>35</v>
      </c>
      <c r="E214" s="24">
        <f>MIN(IF(MOD(ROWS($A$2:A214),$A$2)=0,E213+1, E213), $B$2-1)</f>
        <v>2</v>
      </c>
      <c r="G214" s="2" t="str">
        <f t="shared" si="7"/>
        <v>personnages.charaX[1],</v>
      </c>
    </row>
    <row r="215" spans="4:7" x14ac:dyDescent="0.2">
      <c r="D215" s="24">
        <f t="shared" si="6"/>
        <v>36</v>
      </c>
      <c r="E215" s="24">
        <f>MIN(IF(MOD(ROWS($A$2:A215),$A$2)=0,E214+1, E214), $B$2-1)</f>
        <v>2</v>
      </c>
      <c r="G215" s="2" t="str">
        <f t="shared" si="7"/>
        <v>personnages.charaX[0],</v>
      </c>
    </row>
    <row r="216" spans="4:7" x14ac:dyDescent="0.2">
      <c r="D216" s="24">
        <f t="shared" si="6"/>
        <v>37</v>
      </c>
      <c r="E216" s="24">
        <f>MIN(IF(MOD(ROWS($A$2:A216),$A$2)=0,E215+1, E215), $B$2-1)</f>
        <v>2</v>
      </c>
      <c r="G216" s="2" t="str">
        <f t="shared" si="7"/>
        <v>personnages.charaX[0],</v>
      </c>
    </row>
    <row r="217" spans="4:7" x14ac:dyDescent="0.2">
      <c r="D217" s="24">
        <f t="shared" si="6"/>
        <v>38</v>
      </c>
      <c r="E217" s="24">
        <f>MIN(IF(MOD(ROWS($A$2:A217),$A$2)=0,E216+1, E216), $B$2-1)</f>
        <v>2</v>
      </c>
      <c r="G217" s="2" t="str">
        <f t="shared" si="7"/>
        <v xml:space="preserve">"null",//35 </v>
      </c>
    </row>
    <row r="218" spans="4:7" x14ac:dyDescent="0.2">
      <c r="D218" s="24">
        <f t="shared" si="6"/>
        <v>39</v>
      </c>
      <c r="E218" s="24">
        <f>MIN(IF(MOD(ROWS($A$2:A218),$A$2)=0,E217+1, E217), $B$2-1)</f>
        <v>2</v>
      </c>
      <c r="G218" s="2" t="str">
        <f t="shared" si="7"/>
        <v>personnages.charaX[1],</v>
      </c>
    </row>
    <row r="219" spans="4:7" x14ac:dyDescent="0.2">
      <c r="D219" s="24">
        <f t="shared" si="6"/>
        <v>40</v>
      </c>
      <c r="E219" s="24">
        <f>MIN(IF(MOD(ROWS($A$2:A219),$A$2)=0,E218+1, E218), $B$2-1)</f>
        <v>2</v>
      </c>
      <c r="G219" s="2" t="str">
        <f t="shared" si="7"/>
        <v>personnages.charaX[0],</v>
      </c>
    </row>
    <row r="220" spans="4:7" x14ac:dyDescent="0.2">
      <c r="D220" s="24">
        <f t="shared" si="6"/>
        <v>41</v>
      </c>
      <c r="E220" s="24">
        <f>MIN(IF(MOD(ROWS($A$2:A220),$A$2)=0,E219+1, E219), $B$2-1)</f>
        <v>2</v>
      </c>
      <c r="G220" s="2" t="str">
        <f t="shared" si="7"/>
        <v>personnages.charaX[0],</v>
      </c>
    </row>
    <row r="221" spans="4:7" x14ac:dyDescent="0.2">
      <c r="D221" s="24">
        <f t="shared" si="6"/>
        <v>42</v>
      </c>
      <c r="E221" s="24">
        <f>MIN(IF(MOD(ROWS($A$2:A221),$A$2)=0,E220+1, E220), $B$2-1)</f>
        <v>2</v>
      </c>
      <c r="G221" s="2" t="str">
        <f t="shared" si="7"/>
        <v>personnages.charaX[0],</v>
      </c>
    </row>
    <row r="222" spans="4:7" x14ac:dyDescent="0.2">
      <c r="D222" s="24">
        <f t="shared" si="6"/>
        <v>43</v>
      </c>
      <c r="E222" s="24">
        <f>MIN(IF(MOD(ROWS($A$2:A222),$A$2)=0,E221+1, E221), $B$2-1)</f>
        <v>2</v>
      </c>
      <c r="G222" s="2" t="str">
        <f t="shared" si="7"/>
        <v xml:space="preserve">personnages.charaX[1],//40 </v>
      </c>
    </row>
    <row r="223" spans="4:7" x14ac:dyDescent="0.2">
      <c r="D223" s="24">
        <f t="shared" si="6"/>
        <v>44</v>
      </c>
      <c r="E223" s="24">
        <f>MIN(IF(MOD(ROWS($A$2:A223),$A$2)=0,E222+1, E222), $B$2-1)</f>
        <v>2</v>
      </c>
      <c r="G223" s="2" t="str">
        <f t="shared" si="7"/>
        <v>personnages.charaX[0],</v>
      </c>
    </row>
    <row r="224" spans="4:7" x14ac:dyDescent="0.2">
      <c r="D224" s="24">
        <f t="shared" si="6"/>
        <v>45</v>
      </c>
      <c r="E224" s="24">
        <f>MIN(IF(MOD(ROWS($A$2:A224),$A$2)=0,E223+1, E223), $B$2-1)</f>
        <v>2</v>
      </c>
      <c r="G224" s="2" t="str">
        <f t="shared" si="7"/>
        <v>personnages.charaX[1],</v>
      </c>
    </row>
    <row r="225" spans="4:7" x14ac:dyDescent="0.2">
      <c r="D225" s="24">
        <f t="shared" si="6"/>
        <v>46</v>
      </c>
      <c r="E225" s="24">
        <f>MIN(IF(MOD(ROWS($A$2:A225),$A$2)=0,E224+1, E224), $B$2-1)</f>
        <v>2</v>
      </c>
      <c r="G225" s="2" t="str">
        <f t="shared" si="7"/>
        <v>personnages.charaX[1],</v>
      </c>
    </row>
    <row r="226" spans="4:7" x14ac:dyDescent="0.2">
      <c r="D226" s="24">
        <f t="shared" si="6"/>
        <v>47</v>
      </c>
      <c r="E226" s="24">
        <f>MIN(IF(MOD(ROWS($A$2:A226),$A$2)=0,E225+1, E225), $B$2-1)</f>
        <v>2</v>
      </c>
      <c r="G226" s="2" t="str">
        <f t="shared" si="7"/>
        <v>personnages.charaX[0],</v>
      </c>
    </row>
    <row r="227" spans="4:7" x14ac:dyDescent="0.2">
      <c r="D227" s="24">
        <f t="shared" si="6"/>
        <v>48</v>
      </c>
      <c r="E227" s="24">
        <f>MIN(IF(MOD(ROWS($A$2:A227),$A$2)=0,E226+1, E226), $B$2-1)</f>
        <v>2</v>
      </c>
      <c r="G227" s="2" t="str">
        <f t="shared" si="7"/>
        <v xml:space="preserve">personnages.charaX[1],//45 </v>
      </c>
    </row>
    <row r="228" spans="4:7" x14ac:dyDescent="0.2">
      <c r="D228" s="24">
        <f t="shared" si="6"/>
        <v>49</v>
      </c>
      <c r="E228" s="24">
        <f>MIN(IF(MOD(ROWS($A$2:A228),$A$2)=0,E227+1, E227), $B$2-1)</f>
        <v>2</v>
      </c>
      <c r="G228" s="2" t="str">
        <f t="shared" si="7"/>
        <v>personnages.charaX[0],</v>
      </c>
    </row>
    <row r="229" spans="4:7" x14ac:dyDescent="0.2">
      <c r="D229" s="24">
        <f t="shared" si="6"/>
        <v>50</v>
      </c>
      <c r="E229" s="24">
        <f>MIN(IF(MOD(ROWS($A$2:A229),$A$2)=0,E228+1, E228), $B$2-1)</f>
        <v>2</v>
      </c>
      <c r="G229" s="2" t="str">
        <f t="shared" si="7"/>
        <v>personnages.charaX[0],</v>
      </c>
    </row>
    <row r="230" spans="4:7" x14ac:dyDescent="0.2">
      <c r="D230" s="24">
        <f t="shared" si="6"/>
        <v>51</v>
      </c>
      <c r="E230" s="24">
        <f>MIN(IF(MOD(ROWS($A$2:A230),$A$2)=0,E229+1, E229), $B$2-1)</f>
        <v>2</v>
      </c>
      <c r="G230" s="2" t="str">
        <f t="shared" si="7"/>
        <v>personnages.charaX[0],</v>
      </c>
    </row>
    <row r="231" spans="4:7" x14ac:dyDescent="0.2">
      <c r="D231" s="24">
        <f t="shared" si="6"/>
        <v>52</v>
      </c>
      <c r="E231" s="24">
        <f>MIN(IF(MOD(ROWS($A$2:A231),$A$2)=0,E230+1, E230), $B$2-1)</f>
        <v>2</v>
      </c>
      <c r="G231" s="2" t="str">
        <f t="shared" si="7"/>
        <v>personnages.charaX[0],</v>
      </c>
    </row>
    <row r="232" spans="4:7" x14ac:dyDescent="0.2">
      <c r="D232" s="24">
        <f t="shared" si="6"/>
        <v>53</v>
      </c>
      <c r="E232" s="24">
        <f>MIN(IF(MOD(ROWS($A$2:A232),$A$2)=0,E231+1, E231), $B$2-1)</f>
        <v>2</v>
      </c>
      <c r="G232" s="2" t="str">
        <f t="shared" si="7"/>
        <v xml:space="preserve">personnages.charaX[1],//50 </v>
      </c>
    </row>
    <row r="233" spans="4:7" x14ac:dyDescent="0.2">
      <c r="D233" s="24">
        <f t="shared" si="6"/>
        <v>54</v>
      </c>
      <c r="E233" s="24">
        <f>MIN(IF(MOD(ROWS($A$2:A233),$A$2)=0,E232+1, E232), $B$2-1)</f>
        <v>2</v>
      </c>
      <c r="G233" s="2" t="str">
        <f t="shared" si="7"/>
        <v>personnages.charaX[1],</v>
      </c>
    </row>
    <row r="234" spans="4:7" x14ac:dyDescent="0.2">
      <c r="D234" s="24">
        <f t="shared" si="6"/>
        <v>55</v>
      </c>
      <c r="E234" s="24">
        <f>MIN(IF(MOD(ROWS($A$2:A234),$A$2)=0,E233+1, E233), $B$2-1)</f>
        <v>2</v>
      </c>
      <c r="G234" s="2" t="str">
        <f t="shared" si="7"/>
        <v>"null",</v>
      </c>
    </row>
    <row r="235" spans="4:7" x14ac:dyDescent="0.2">
      <c r="D235" s="24">
        <f t="shared" si="6"/>
        <v>56</v>
      </c>
      <c r="E235" s="24">
        <f>MIN(IF(MOD(ROWS($A$2:A235),$A$2)=0,E234+1, E234), $B$2-1)</f>
        <v>2</v>
      </c>
      <c r="G235" s="2" t="str">
        <f t="shared" si="7"/>
        <v>personnages.karolina[0],</v>
      </c>
    </row>
    <row r="236" spans="4:7" x14ac:dyDescent="0.2">
      <c r="D236" s="24">
        <f t="shared" si="6"/>
        <v>57</v>
      </c>
      <c r="E236" s="24">
        <f>MIN(IF(MOD(ROWS($A$2:A236),$A$2)=0,E235+1, E235), $B$2-1)</f>
        <v>2</v>
      </c>
      <c r="G236" s="2" t="str">
        <f t="shared" si="7"/>
        <v>personnages.karolina[0],</v>
      </c>
    </row>
    <row r="237" spans="4:7" x14ac:dyDescent="0.2">
      <c r="D237" s="24">
        <f t="shared" si="6"/>
        <v>58</v>
      </c>
      <c r="E237" s="24">
        <f>MIN(IF(MOD(ROWS($A$2:A237),$A$2)=0,E236+1, E236), $B$2-1)</f>
        <v>2</v>
      </c>
      <c r="G237" s="2" t="str">
        <f t="shared" si="7"/>
        <v xml:space="preserve">personnages.karolina[0],//55 </v>
      </c>
    </row>
    <row r="238" spans="4:7" x14ac:dyDescent="0.2">
      <c r="D238" s="24">
        <f t="shared" si="6"/>
        <v>59</v>
      </c>
      <c r="E238" s="24">
        <f>MIN(IF(MOD(ROWS($A$2:A238),$A$2)=0,E237+1, E237), $B$2-1)</f>
        <v>2</v>
      </c>
      <c r="G238" s="2" t="str">
        <f t="shared" si="7"/>
        <v>personnages.karolina[0],</v>
      </c>
    </row>
    <row r="239" spans="4:7" x14ac:dyDescent="0.2">
      <c r="D239" s="24">
        <f t="shared" si="6"/>
        <v>60</v>
      </c>
      <c r="E239" s="24">
        <f>MIN(IF(MOD(ROWS($A$2:A239),$A$2)=0,E238+1, E238), $B$2-1)</f>
        <v>2</v>
      </c>
      <c r="G239" s="2" t="str">
        <f t="shared" si="7"/>
        <v>personnages.karolina[0],</v>
      </c>
    </row>
    <row r="240" spans="4:7" x14ac:dyDescent="0.2">
      <c r="D240" s="24">
        <f t="shared" si="6"/>
        <v>61</v>
      </c>
      <c r="E240" s="24">
        <f>MIN(IF(MOD(ROWS($A$2:A240),$A$2)=0,E239+1, E239), $B$2-1)</f>
        <v>2</v>
      </c>
      <c r="G240" s="2" t="str">
        <f t="shared" si="7"/>
        <v>personnages.karolina[0],</v>
      </c>
    </row>
    <row r="241" spans="4:7" x14ac:dyDescent="0.2">
      <c r="D241" s="24">
        <f t="shared" si="6"/>
        <v>62</v>
      </c>
      <c r="E241" s="24">
        <f>MIN(IF(MOD(ROWS($A$2:A241),$A$2)=0,E240+1, E240), $B$2-1)</f>
        <v>2</v>
      </c>
      <c r="G241" s="2" t="str">
        <f t="shared" si="7"/>
        <v>personnages.karolina[0],</v>
      </c>
    </row>
    <row r="242" spans="4:7" x14ac:dyDescent="0.2">
      <c r="D242" s="24">
        <f t="shared" si="6"/>
        <v>63</v>
      </c>
      <c r="E242" s="24">
        <f>MIN(IF(MOD(ROWS($A$2:A242),$A$2)=0,E241+1, E241), $B$2-1)</f>
        <v>2</v>
      </c>
      <c r="G242" s="2" t="str">
        <f t="shared" si="7"/>
        <v xml:space="preserve">personnages.karolina[0],//60 </v>
      </c>
    </row>
    <row r="243" spans="4:7" x14ac:dyDescent="0.2">
      <c r="D243" s="24">
        <f t="shared" si="6"/>
        <v>64</v>
      </c>
      <c r="E243" s="24">
        <f>MIN(IF(MOD(ROWS($A$2:A243),$A$2)=0,E242+1, E242), $B$2-1)</f>
        <v>2</v>
      </c>
      <c r="G243" s="2" t="str">
        <f t="shared" si="7"/>
        <v>personnages.karolina[0],</v>
      </c>
    </row>
    <row r="244" spans="4:7" x14ac:dyDescent="0.2">
      <c r="D244" s="24">
        <f t="shared" si="6"/>
        <v>65</v>
      </c>
      <c r="E244" s="24">
        <f>MIN(IF(MOD(ROWS($A$2:A244),$A$2)=0,E243+1, E243), $B$2-1)</f>
        <v>2</v>
      </c>
      <c r="G244" s="2" t="str">
        <f t="shared" si="7"/>
        <v>personnages.karolina[0],</v>
      </c>
    </row>
    <row r="245" spans="4:7" x14ac:dyDescent="0.2">
      <c r="D245" s="24">
        <f t="shared" si="6"/>
        <v>66</v>
      </c>
      <c r="E245" s="24">
        <f>MIN(IF(MOD(ROWS($A$2:A245),$A$2)=0,E244+1, E244), $B$2-1)</f>
        <v>2</v>
      </c>
      <c r="G245" s="2" t="str">
        <f t="shared" si="7"/>
        <v>"null",</v>
      </c>
    </row>
    <row r="246" spans="4:7" x14ac:dyDescent="0.2">
      <c r="D246" s="24">
        <f t="shared" si="6"/>
        <v>67</v>
      </c>
      <c r="E246" s="24">
        <f>MIN(IF(MOD(ROWS($A$2:A246),$A$2)=0,E245+1, E245), $B$2-1)</f>
        <v>2</v>
      </c>
      <c r="G246" s="2" t="str">
        <f t="shared" si="7"/>
        <v>"null",//64 ghost slide</v>
      </c>
    </row>
    <row r="247" spans="4:7" x14ac:dyDescent="0.2">
      <c r="D247" s="24">
        <f t="shared" si="6"/>
        <v>68</v>
      </c>
      <c r="E247" s="24">
        <f>MIN(IF(MOD(ROWS($A$2:A247),$A$2)=0,E246+1, E246), $B$2-1)</f>
        <v>2</v>
      </c>
      <c r="G247" s="2" t="str">
        <f t="shared" si="7"/>
        <v>"null",//65 ghost slide</v>
      </c>
    </row>
    <row r="248" spans="4:7" x14ac:dyDescent="0.2">
      <c r="D248" s="24">
        <f t="shared" si="6"/>
        <v>69</v>
      </c>
      <c r="E248" s="24">
        <f>MIN(IF(MOD(ROWS($A$2:A248),$A$2)=0,E247+1, E247), $B$2-1)</f>
        <v>2</v>
      </c>
      <c r="G248" s="2" t="str">
        <f t="shared" si="7"/>
        <v>"null",//66 ghost slide</v>
      </c>
    </row>
    <row r="249" spans="4:7" x14ac:dyDescent="0.2">
      <c r="D249" s="24">
        <f t="shared" si="6"/>
        <v>70</v>
      </c>
      <c r="E249" s="24">
        <f>MIN(IF(MOD(ROWS($A$2:A249),$A$2)=0,E248+1, E248), $B$2-1)</f>
        <v>2</v>
      </c>
      <c r="G249" s="2" t="str">
        <f t="shared" si="7"/>
        <v>"null",//67 ghost slide</v>
      </c>
    </row>
    <row r="250" spans="4:7" x14ac:dyDescent="0.2">
      <c r="D250" s="24">
        <f t="shared" si="6"/>
        <v>71</v>
      </c>
      <c r="E250" s="24">
        <f>MIN(IF(MOD(ROWS($A$2:A250),$A$2)=0,E249+1, E249), $B$2-1)</f>
        <v>2</v>
      </c>
      <c r="G250" s="2" t="str">
        <f t="shared" si="7"/>
        <v>"null",//68 ghost slide</v>
      </c>
    </row>
    <row r="251" spans="4:7" x14ac:dyDescent="0.2">
      <c r="D251" s="24">
        <f t="shared" si="6"/>
        <v>72</v>
      </c>
      <c r="E251" s="24">
        <f>MIN(IF(MOD(ROWS($A$2:A251),$A$2)=0,E250+1, E250), $B$2-1)</f>
        <v>2</v>
      </c>
      <c r="G251" s="2" t="str">
        <f t="shared" si="7"/>
        <v>"null",//69 ghost slide</v>
      </c>
    </row>
    <row r="252" spans="4:7" x14ac:dyDescent="0.2">
      <c r="D252" s="24">
        <f t="shared" si="6"/>
        <v>73</v>
      </c>
      <c r="E252" s="24">
        <f>MIN(IF(MOD(ROWS($A$2:A252),$A$2)=0,E251+1, E251), $B$2-1)</f>
        <v>2</v>
      </c>
      <c r="G252" s="2" t="str">
        <f t="shared" si="7"/>
        <v xml:space="preserve">personnages.charaX[0],//70 </v>
      </c>
    </row>
    <row r="253" spans="4:7" x14ac:dyDescent="0.2">
      <c r="D253" s="24">
        <f t="shared" si="6"/>
        <v>74</v>
      </c>
      <c r="E253" s="24">
        <f>MIN(IF(MOD(ROWS($A$2:A253),$A$2)=0,E252+1, E252), $B$2-1)</f>
        <v>2</v>
      </c>
      <c r="G253" s="2" t="str">
        <f t="shared" si="7"/>
        <v>personnages.charaX[0],</v>
      </c>
    </row>
    <row r="254" spans="4:7" x14ac:dyDescent="0.2">
      <c r="D254" s="24">
        <f t="shared" si="6"/>
        <v>75</v>
      </c>
      <c r="E254" s="24">
        <f>MIN(IF(MOD(ROWS($A$2:A254),$A$2)=0,E253+1, E253), $B$2-1)</f>
        <v>2</v>
      </c>
      <c r="G254" s="2" t="str">
        <f t="shared" si="7"/>
        <v>personnages.charaX[0],</v>
      </c>
    </row>
    <row r="255" spans="4:7" x14ac:dyDescent="0.2">
      <c r="D255" s="24">
        <f t="shared" si="6"/>
        <v>76</v>
      </c>
      <c r="E255" s="24">
        <f>MIN(IF(MOD(ROWS($A$2:A255),$A$2)=0,E254+1, E254), $B$2-1)</f>
        <v>2</v>
      </c>
      <c r="G255" s="2" t="str">
        <f t="shared" si="7"/>
        <v>personnages.charaX[0],</v>
      </c>
    </row>
    <row r="256" spans="4:7" x14ac:dyDescent="0.2">
      <c r="D256" s="24">
        <f t="shared" si="6"/>
        <v>77</v>
      </c>
      <c r="E256" s="24">
        <f>MIN(IF(MOD(ROWS($A$2:A256),$A$2)=0,E255+1, E255), $B$2-1)</f>
        <v>2</v>
      </c>
      <c r="G256" s="2" t="str">
        <f t="shared" si="7"/>
        <v>personnages.charaX[0],</v>
      </c>
    </row>
    <row r="257" spans="4:7" x14ac:dyDescent="0.2">
      <c r="D257" s="24">
        <f t="shared" si="6"/>
        <v>78</v>
      </c>
      <c r="E257" s="24">
        <f>MIN(IF(MOD(ROWS($A$2:A257),$A$2)=0,E256+1, E256), $B$2-1)</f>
        <v>2</v>
      </c>
      <c r="G257" s="2" t="str">
        <f t="shared" si="7"/>
        <v xml:space="preserve">personnages.charaX[0],//75 </v>
      </c>
    </row>
    <row r="258" spans="4:7" x14ac:dyDescent="0.2">
      <c r="D258" s="24">
        <f t="shared" ref="D258:D321" si="8">MOD(ROW(D257)-1+ROWS(MyData),ROWS(MyData))+1</f>
        <v>79</v>
      </c>
      <c r="E258" s="24">
        <f>MIN(IF(MOD(ROWS($A$2:A258),$A$2)=0,E257+1, E257), $B$2-1)</f>
        <v>2</v>
      </c>
      <c r="G258" s="2" t="str">
        <f t="shared" ref="G258:G321" si="9">INDEX(MyData,D258, E258+1)</f>
        <v>personnages.charaX[0],</v>
      </c>
    </row>
    <row r="259" spans="4:7" x14ac:dyDescent="0.2">
      <c r="D259" s="24">
        <f t="shared" si="8"/>
        <v>80</v>
      </c>
      <c r="E259" s="24">
        <f>MIN(IF(MOD(ROWS($A$2:A259),$A$2)=0,E258+1, E258), $B$2-1)</f>
        <v>2</v>
      </c>
      <c r="G259" s="2" t="str">
        <f t="shared" si="9"/>
        <v>personnages.charaX[0],</v>
      </c>
    </row>
    <row r="260" spans="4:7" x14ac:dyDescent="0.2">
      <c r="D260" s="24">
        <f t="shared" si="8"/>
        <v>81</v>
      </c>
      <c r="E260" s="24">
        <f>MIN(IF(MOD(ROWS($A$2:A260),$A$2)=0,E259+1, E259), $B$2-1)</f>
        <v>2</v>
      </c>
      <c r="G260" s="2" t="str">
        <f t="shared" si="9"/>
        <v>personnages.charaX[0],</v>
      </c>
    </row>
    <row r="261" spans="4:7" x14ac:dyDescent="0.2">
      <c r="D261" s="24">
        <f t="shared" si="8"/>
        <v>82</v>
      </c>
      <c r="E261" s="24">
        <f>MIN(IF(MOD(ROWS($A$2:A261),$A$2)=0,E260+1, E260), $B$2-1)</f>
        <v>2</v>
      </c>
      <c r="G261" s="2" t="str">
        <f t="shared" si="9"/>
        <v>personnages.charaX[0],</v>
      </c>
    </row>
    <row r="262" spans="4:7" x14ac:dyDescent="0.2">
      <c r="D262" s="24">
        <f t="shared" si="8"/>
        <v>83</v>
      </c>
      <c r="E262" s="24">
        <f>MIN(IF(MOD(ROWS($A$2:A262),$A$2)=0,E261+1, E261), $B$2-1)</f>
        <v>2</v>
      </c>
      <c r="G262" s="2" t="str">
        <f t="shared" si="9"/>
        <v xml:space="preserve">personnages.charaX[0],//80 </v>
      </c>
    </row>
    <row r="263" spans="4:7" x14ac:dyDescent="0.2">
      <c r="D263" s="24">
        <f t="shared" si="8"/>
        <v>84</v>
      </c>
      <c r="E263" s="24">
        <f>MIN(IF(MOD(ROWS($A$2:A263),$A$2)=0,E262+1, E262), $B$2-1)</f>
        <v>2</v>
      </c>
      <c r="G263" s="2" t="str">
        <f t="shared" si="9"/>
        <v>personnages.charaX[0],</v>
      </c>
    </row>
    <row r="264" spans="4:7" x14ac:dyDescent="0.2">
      <c r="D264" s="24">
        <f t="shared" si="8"/>
        <v>85</v>
      </c>
      <c r="E264" s="24">
        <f>MIN(IF(MOD(ROWS($A$2:A264),$A$2)=0,E263+1, E263), $B$2-1)</f>
        <v>2</v>
      </c>
      <c r="G264" s="2" t="str">
        <f t="shared" si="9"/>
        <v>personnages.charaX[0],</v>
      </c>
    </row>
    <row r="265" spans="4:7" x14ac:dyDescent="0.2">
      <c r="D265" s="24">
        <f t="shared" si="8"/>
        <v>86</v>
      </c>
      <c r="E265" s="24">
        <f>MIN(IF(MOD(ROWS($A$2:A265),$A$2)=0,E264+1, E264), $B$2-1)</f>
        <v>2</v>
      </c>
      <c r="G265" s="2" t="str">
        <f t="shared" si="9"/>
        <v>personnages.charaX[0],</v>
      </c>
    </row>
    <row r="266" spans="4:7" x14ac:dyDescent="0.2">
      <c r="D266" s="24">
        <f t="shared" si="8"/>
        <v>87</v>
      </c>
      <c r="E266" s="24">
        <f>MIN(IF(MOD(ROWS($A$2:A266),$A$2)=0,E265+1, E265), $B$2-1)</f>
        <v>2</v>
      </c>
      <c r="G266" s="2" t="str">
        <f t="shared" si="9"/>
        <v>personnages.l_arlington[0],</v>
      </c>
    </row>
    <row r="267" spans="4:7" x14ac:dyDescent="0.2">
      <c r="D267" s="24">
        <f t="shared" si="8"/>
        <v>88</v>
      </c>
      <c r="E267" s="24">
        <f>MIN(IF(MOD(ROWS($A$2:A267),$A$2)=0,E266+1, E266), $B$2-1)</f>
        <v>2</v>
      </c>
      <c r="G267" s="2" t="str">
        <f t="shared" si="9"/>
        <v xml:space="preserve">personnages.l_arlington[0],//85 </v>
      </c>
    </row>
    <row r="268" spans="4:7" x14ac:dyDescent="0.2">
      <c r="D268" s="24">
        <f t="shared" si="8"/>
        <v>89</v>
      </c>
      <c r="E268" s="24">
        <f>MIN(IF(MOD(ROWS($A$2:A268),$A$2)=0,E267+1, E267), $B$2-1)</f>
        <v>3</v>
      </c>
      <c r="G268" s="2" t="str">
        <f t="shared" si="9"/>
        <v>];</v>
      </c>
    </row>
    <row r="269" spans="4:7" x14ac:dyDescent="0.2">
      <c r="D269" s="24">
        <f t="shared" si="8"/>
        <v>1</v>
      </c>
      <c r="E269" s="24">
        <f>MIN(IF(MOD(ROWS($A$2:A269),$A$2)=0,E268+1, E268), $B$2-1)</f>
        <v>3</v>
      </c>
      <c r="G269" s="2" t="str">
        <f t="shared" si="9"/>
        <v>//story[3] === Bubble 2</v>
      </c>
    </row>
    <row r="270" spans="4:7" x14ac:dyDescent="0.2">
      <c r="D270" s="24">
        <f t="shared" si="8"/>
        <v>2</v>
      </c>
      <c r="E270" s="24">
        <f>MIN(IF(MOD(ROWS($A$2:A270),$A$2)=0,E269+1, E269), $B$2-1)</f>
        <v>3</v>
      </c>
      <c r="G270" s="2" t="str">
        <f t="shared" si="9"/>
        <v>story[3] = [</v>
      </c>
    </row>
    <row r="271" spans="4:7" x14ac:dyDescent="0.2">
      <c r="D271" s="24">
        <f t="shared" si="8"/>
        <v>3</v>
      </c>
      <c r="E271" s="24">
        <f>MIN(IF(MOD(ROWS($A$2:A271),$A$2)=0,E270+1, E270), $B$2-1)</f>
        <v>3</v>
      </c>
      <c r="G271" s="2" t="str">
        <f t="shared" si="9"/>
        <v xml:space="preserve">"null",//0 </v>
      </c>
    </row>
    <row r="272" spans="4:7" x14ac:dyDescent="0.2">
      <c r="D272" s="24">
        <f t="shared" si="8"/>
        <v>4</v>
      </c>
      <c r="E272" s="24">
        <f>MIN(IF(MOD(ROWS($A$2:A272),$A$2)=0,E271+1, E271), $B$2-1)</f>
        <v>3</v>
      </c>
      <c r="G272" s="2" t="str">
        <f t="shared" si="9"/>
        <v>"null",</v>
      </c>
    </row>
    <row r="273" spans="4:7" x14ac:dyDescent="0.2">
      <c r="D273" s="24">
        <f t="shared" si="8"/>
        <v>5</v>
      </c>
      <c r="E273" s="24">
        <f>MIN(IF(MOD(ROWS($A$2:A273),$A$2)=0,E272+1, E272), $B$2-1)</f>
        <v>3</v>
      </c>
      <c r="G273" s="2" t="str">
        <f t="shared" si="9"/>
        <v>"null",</v>
      </c>
    </row>
    <row r="274" spans="4:7" x14ac:dyDescent="0.2">
      <c r="D274" s="24">
        <f t="shared" si="8"/>
        <v>6</v>
      </c>
      <c r="E274" s="24">
        <f>MIN(IF(MOD(ROWS($A$2:A274),$A$2)=0,E273+1, E273), $B$2-1)</f>
        <v>3</v>
      </c>
      <c r="G274" s="2" t="str">
        <f t="shared" si="9"/>
        <v>"null",</v>
      </c>
    </row>
    <row r="275" spans="4:7" x14ac:dyDescent="0.2">
      <c r="D275" s="24">
        <f t="shared" si="8"/>
        <v>7</v>
      </c>
      <c r="E275" s="24">
        <f>MIN(IF(MOD(ROWS($A$2:A275),$A$2)=0,E274+1, E274), $B$2-1)</f>
        <v>3</v>
      </c>
      <c r="G275" s="2" t="str">
        <f t="shared" si="9"/>
        <v>"null",</v>
      </c>
    </row>
    <row r="276" spans="4:7" x14ac:dyDescent="0.2">
      <c r="D276" s="24">
        <f t="shared" si="8"/>
        <v>8</v>
      </c>
      <c r="E276" s="24">
        <f>MIN(IF(MOD(ROWS($A$2:A276),$A$2)=0,E275+1, E275), $B$2-1)</f>
        <v>3</v>
      </c>
      <c r="G276" s="2" t="str">
        <f t="shared" si="9"/>
        <v xml:space="preserve">"null",//5 </v>
      </c>
    </row>
    <row r="277" spans="4:7" x14ac:dyDescent="0.2">
      <c r="D277" s="24">
        <f t="shared" si="8"/>
        <v>9</v>
      </c>
      <c r="E277" s="24">
        <f>MIN(IF(MOD(ROWS($A$2:A277),$A$2)=0,E276+1, E276), $B$2-1)</f>
        <v>3</v>
      </c>
      <c r="G277" s="2" t="str">
        <f t="shared" si="9"/>
        <v>"null",</v>
      </c>
    </row>
    <row r="278" spans="4:7" x14ac:dyDescent="0.2">
      <c r="D278" s="24">
        <f t="shared" si="8"/>
        <v>10</v>
      </c>
      <c r="E278" s="24">
        <f>MIN(IF(MOD(ROWS($A$2:A278),$A$2)=0,E277+1, E277), $B$2-1)</f>
        <v>3</v>
      </c>
      <c r="G278" s="2" t="str">
        <f t="shared" si="9"/>
        <v>"null",</v>
      </c>
    </row>
    <row r="279" spans="4:7" x14ac:dyDescent="0.2">
      <c r="D279" s="24">
        <f t="shared" si="8"/>
        <v>11</v>
      </c>
      <c r="E279" s="24">
        <f>MIN(IF(MOD(ROWS($A$2:A279),$A$2)=0,E278+1, E278), $B$2-1)</f>
        <v>3</v>
      </c>
      <c r="G279" s="2" t="str">
        <f t="shared" si="9"/>
        <v>"null",</v>
      </c>
    </row>
    <row r="280" spans="4:7" x14ac:dyDescent="0.2">
      <c r="D280" s="24">
        <f t="shared" si="8"/>
        <v>12</v>
      </c>
      <c r="E280" s="24">
        <f>MIN(IF(MOD(ROWS($A$2:A280),$A$2)=0,E279+1, E279), $B$2-1)</f>
        <v>3</v>
      </c>
      <c r="G280" s="2" t="str">
        <f t="shared" si="9"/>
        <v>"null",</v>
      </c>
    </row>
    <row r="281" spans="4:7" x14ac:dyDescent="0.2">
      <c r="D281" s="24">
        <f t="shared" si="8"/>
        <v>13</v>
      </c>
      <c r="E281" s="24">
        <f>MIN(IF(MOD(ROWS($A$2:A281),$A$2)=0,E280+1, E280), $B$2-1)</f>
        <v>3</v>
      </c>
      <c r="G281" s="2" t="str">
        <f t="shared" si="9"/>
        <v xml:space="preserve">"null",//10 </v>
      </c>
    </row>
    <row r="282" spans="4:7" x14ac:dyDescent="0.2">
      <c r="D282" s="24">
        <f t="shared" si="8"/>
        <v>14</v>
      </c>
      <c r="E282" s="24">
        <f>MIN(IF(MOD(ROWS($A$2:A282),$A$2)=0,E281+1, E281), $B$2-1)</f>
        <v>3</v>
      </c>
      <c r="G282" s="2" t="str">
        <f t="shared" si="9"/>
        <v>"null",</v>
      </c>
    </row>
    <row r="283" spans="4:7" x14ac:dyDescent="0.2">
      <c r="D283" s="24">
        <f t="shared" si="8"/>
        <v>15</v>
      </c>
      <c r="E283" s="24">
        <f>MIN(IF(MOD(ROWS($A$2:A283),$A$2)=0,E282+1, E282), $B$2-1)</f>
        <v>3</v>
      </c>
      <c r="G283" s="2" t="str">
        <f t="shared" si="9"/>
        <v>"null",</v>
      </c>
    </row>
    <row r="284" spans="4:7" x14ac:dyDescent="0.2">
      <c r="D284" s="24">
        <f t="shared" si="8"/>
        <v>16</v>
      </c>
      <c r="E284" s="24">
        <f>MIN(IF(MOD(ROWS($A$2:A284),$A$2)=0,E283+1, E283), $B$2-1)</f>
        <v>3</v>
      </c>
      <c r="G284" s="2" t="str">
        <f t="shared" si="9"/>
        <v>"null",</v>
      </c>
    </row>
    <row r="285" spans="4:7" x14ac:dyDescent="0.2">
      <c r="D285" s="24">
        <f t="shared" si="8"/>
        <v>17</v>
      </c>
      <c r="E285" s="24">
        <f>MIN(IF(MOD(ROWS($A$2:A285),$A$2)=0,E284+1, E284), $B$2-1)</f>
        <v>3</v>
      </c>
      <c r="G285" s="2" t="str">
        <f t="shared" si="9"/>
        <v>"null",</v>
      </c>
    </row>
    <row r="286" spans="4:7" x14ac:dyDescent="0.2">
      <c r="D286" s="24">
        <f t="shared" si="8"/>
        <v>18</v>
      </c>
      <c r="E286" s="24">
        <f>MIN(IF(MOD(ROWS($A$2:A286),$A$2)=0,E285+1, E285), $B$2-1)</f>
        <v>3</v>
      </c>
      <c r="G286" s="2" t="str">
        <f t="shared" si="9"/>
        <v xml:space="preserve">"null",//15 </v>
      </c>
    </row>
    <row r="287" spans="4:7" x14ac:dyDescent="0.2">
      <c r="D287" s="24">
        <f t="shared" si="8"/>
        <v>19</v>
      </c>
      <c r="E287" s="24">
        <f>MIN(IF(MOD(ROWS($A$2:A287),$A$2)=0,E286+1, E286), $B$2-1)</f>
        <v>3</v>
      </c>
      <c r="G287" s="2" t="str">
        <f t="shared" si="9"/>
        <v>"null",</v>
      </c>
    </row>
    <row r="288" spans="4:7" x14ac:dyDescent="0.2">
      <c r="D288" s="24">
        <f t="shared" si="8"/>
        <v>20</v>
      </c>
      <c r="E288" s="24">
        <f>MIN(IF(MOD(ROWS($A$2:A288),$A$2)=0,E287+1, E287), $B$2-1)</f>
        <v>3</v>
      </c>
      <c r="G288" s="2" t="str">
        <f t="shared" si="9"/>
        <v>"null",</v>
      </c>
    </row>
    <row r="289" spans="4:7" x14ac:dyDescent="0.2">
      <c r="D289" s="24">
        <f t="shared" si="8"/>
        <v>21</v>
      </c>
      <c r="E289" s="24">
        <f>MIN(IF(MOD(ROWS($A$2:A289),$A$2)=0,E288+1, E288), $B$2-1)</f>
        <v>3</v>
      </c>
      <c r="G289" s="2" t="str">
        <f t="shared" si="9"/>
        <v>"null",</v>
      </c>
    </row>
    <row r="290" spans="4:7" x14ac:dyDescent="0.2">
      <c r="D290" s="24">
        <f t="shared" si="8"/>
        <v>22</v>
      </c>
      <c r="E290" s="24">
        <f>MIN(IF(MOD(ROWS($A$2:A290),$A$2)=0,E289+1, E289), $B$2-1)</f>
        <v>3</v>
      </c>
      <c r="G290" s="2" t="str">
        <f t="shared" si="9"/>
        <v>"null",</v>
      </c>
    </row>
    <row r="291" spans="4:7" x14ac:dyDescent="0.2">
      <c r="D291" s="24">
        <f t="shared" si="8"/>
        <v>23</v>
      </c>
      <c r="E291" s="24">
        <f>MIN(IF(MOD(ROWS($A$2:A291),$A$2)=0,E290+1, E290), $B$2-1)</f>
        <v>3</v>
      </c>
      <c r="G291" s="2" t="str">
        <f t="shared" si="9"/>
        <v xml:space="preserve">"null",//20 </v>
      </c>
    </row>
    <row r="292" spans="4:7" x14ac:dyDescent="0.2">
      <c r="D292" s="24">
        <f t="shared" si="8"/>
        <v>24</v>
      </c>
      <c r="E292" s="24">
        <f>MIN(IF(MOD(ROWS($A$2:A292),$A$2)=0,E291+1, E291), $B$2-1)</f>
        <v>3</v>
      </c>
      <c r="G292" s="2" t="str">
        <f t="shared" si="9"/>
        <v>"null",</v>
      </c>
    </row>
    <row r="293" spans="4:7" x14ac:dyDescent="0.2">
      <c r="D293" s="24">
        <f t="shared" si="8"/>
        <v>25</v>
      </c>
      <c r="E293" s="24">
        <f>MIN(IF(MOD(ROWS($A$2:A293),$A$2)=0,E292+1, E292), $B$2-1)</f>
        <v>3</v>
      </c>
      <c r="G293" s="2" t="str">
        <f t="shared" si="9"/>
        <v>"null",</v>
      </c>
    </row>
    <row r="294" spans="4:7" x14ac:dyDescent="0.2">
      <c r="D294" s="24">
        <f t="shared" si="8"/>
        <v>26</v>
      </c>
      <c r="E294" s="24">
        <f>MIN(IF(MOD(ROWS($A$2:A294),$A$2)=0,E293+1, E293), $B$2-1)</f>
        <v>3</v>
      </c>
      <c r="G294" s="2" t="str">
        <f t="shared" si="9"/>
        <v>"null",</v>
      </c>
    </row>
    <row r="295" spans="4:7" x14ac:dyDescent="0.2">
      <c r="D295" s="24">
        <f t="shared" si="8"/>
        <v>27</v>
      </c>
      <c r="E295" s="24">
        <f>MIN(IF(MOD(ROWS($A$2:A295),$A$2)=0,E294+1, E294), $B$2-1)</f>
        <v>3</v>
      </c>
      <c r="G295" s="2" t="str">
        <f t="shared" si="9"/>
        <v>"null",</v>
      </c>
    </row>
    <row r="296" spans="4:7" x14ac:dyDescent="0.2">
      <c r="D296" s="24">
        <f t="shared" si="8"/>
        <v>28</v>
      </c>
      <c r="E296" s="24">
        <f>MIN(IF(MOD(ROWS($A$2:A296),$A$2)=0,E295+1, E295), $B$2-1)</f>
        <v>3</v>
      </c>
      <c r="G296" s="2" t="str">
        <f t="shared" si="9"/>
        <v>"null",//25 Department Form</v>
      </c>
    </row>
    <row r="297" spans="4:7" x14ac:dyDescent="0.2">
      <c r="D297" s="24">
        <f t="shared" si="8"/>
        <v>29</v>
      </c>
      <c r="E297" s="24">
        <f>MIN(IF(MOD(ROWS($A$2:A297),$A$2)=0,E296+1, E296), $B$2-1)</f>
        <v>3</v>
      </c>
      <c r="G297" s="2" t="str">
        <f t="shared" si="9"/>
        <v>"null",</v>
      </c>
    </row>
    <row r="298" spans="4:7" x14ac:dyDescent="0.2">
      <c r="D298" s="24">
        <f t="shared" si="8"/>
        <v>30</v>
      </c>
      <c r="E298" s="24">
        <f>MIN(IF(MOD(ROWS($A$2:A298),$A$2)=0,E297+1, E297), $B$2-1)</f>
        <v>3</v>
      </c>
      <c r="G298" s="2" t="str">
        <f t="shared" si="9"/>
        <v>"null",</v>
      </c>
    </row>
    <row r="299" spans="4:7" x14ac:dyDescent="0.2">
      <c r="D299" s="24">
        <f t="shared" si="8"/>
        <v>31</v>
      </c>
      <c r="E299" s="24">
        <f>MIN(IF(MOD(ROWS($A$2:A299),$A$2)=0,E298+1, E298), $B$2-1)</f>
        <v>3</v>
      </c>
      <c r="G299" s="2" t="str">
        <f t="shared" si="9"/>
        <v>"null",</v>
      </c>
    </row>
    <row r="300" spans="4:7" x14ac:dyDescent="0.2">
      <c r="D300" s="24">
        <f t="shared" si="8"/>
        <v>32</v>
      </c>
      <c r="E300" s="24">
        <f>MIN(IF(MOD(ROWS($A$2:A300),$A$2)=0,E299+1, E299), $B$2-1)</f>
        <v>3</v>
      </c>
      <c r="G300" s="2" t="str">
        <f t="shared" si="9"/>
        <v>"null",</v>
      </c>
    </row>
    <row r="301" spans="4:7" x14ac:dyDescent="0.2">
      <c r="D301" s="24">
        <f t="shared" si="8"/>
        <v>33</v>
      </c>
      <c r="E301" s="24">
        <f>MIN(IF(MOD(ROWS($A$2:A301),$A$2)=0,E300+1, E300), $B$2-1)</f>
        <v>3</v>
      </c>
      <c r="G301" s="2" t="str">
        <f t="shared" si="9"/>
        <v xml:space="preserve">"null",//30 </v>
      </c>
    </row>
    <row r="302" spans="4:7" x14ac:dyDescent="0.2">
      <c r="D302" s="24">
        <f t="shared" si="8"/>
        <v>34</v>
      </c>
      <c r="E302" s="24">
        <f>MIN(IF(MOD(ROWS($A$2:A302),$A$2)=0,E301+1, E301), $B$2-1)</f>
        <v>3</v>
      </c>
      <c r="G302" s="2" t="str">
        <f t="shared" si="9"/>
        <v>"null",//31 Choose your name Form</v>
      </c>
    </row>
    <row r="303" spans="4:7" x14ac:dyDescent="0.2">
      <c r="D303" s="24">
        <f t="shared" si="8"/>
        <v>35</v>
      </c>
      <c r="E303" s="24">
        <f>MIN(IF(MOD(ROWS($A$2:A303),$A$2)=0,E302+1, E302), $B$2-1)</f>
        <v>3</v>
      </c>
      <c r="G303" s="2" t="str">
        <f t="shared" si="9"/>
        <v>"null",</v>
      </c>
    </row>
    <row r="304" spans="4:7" x14ac:dyDescent="0.2">
      <c r="D304" s="24">
        <f t="shared" si="8"/>
        <v>36</v>
      </c>
      <c r="E304" s="24">
        <f>MIN(IF(MOD(ROWS($A$2:A304),$A$2)=0,E303+1, E303), $B$2-1)</f>
        <v>3</v>
      </c>
      <c r="G304" s="2" t="str">
        <f t="shared" si="9"/>
        <v>"null",</v>
      </c>
    </row>
    <row r="305" spans="4:7" x14ac:dyDescent="0.2">
      <c r="D305" s="24">
        <f t="shared" si="8"/>
        <v>37</v>
      </c>
      <c r="E305" s="24">
        <f>MIN(IF(MOD(ROWS($A$2:A305),$A$2)=0,E304+1, E304), $B$2-1)</f>
        <v>3</v>
      </c>
      <c r="G305" s="2" t="str">
        <f t="shared" si="9"/>
        <v>"null",</v>
      </c>
    </row>
    <row r="306" spans="4:7" x14ac:dyDescent="0.2">
      <c r="D306" s="24">
        <f t="shared" si="8"/>
        <v>38</v>
      </c>
      <c r="E306" s="24">
        <f>MIN(IF(MOD(ROWS($A$2:A306),$A$2)=0,E305+1, E305), $B$2-1)</f>
        <v>3</v>
      </c>
      <c r="G306" s="2" t="str">
        <f t="shared" si="9"/>
        <v xml:space="preserve">"null",//35 </v>
      </c>
    </row>
    <row r="307" spans="4:7" x14ac:dyDescent="0.2">
      <c r="D307" s="24">
        <f t="shared" si="8"/>
        <v>39</v>
      </c>
      <c r="E307" s="24">
        <f>MIN(IF(MOD(ROWS($A$2:A307),$A$2)=0,E306+1, E306), $B$2-1)</f>
        <v>3</v>
      </c>
      <c r="G307" s="2" t="str">
        <f t="shared" si="9"/>
        <v>"null",</v>
      </c>
    </row>
    <row r="308" spans="4:7" x14ac:dyDescent="0.2">
      <c r="D308" s="24">
        <f t="shared" si="8"/>
        <v>40</v>
      </c>
      <c r="E308" s="24">
        <f>MIN(IF(MOD(ROWS($A$2:A308),$A$2)=0,E307+1, E307), $B$2-1)</f>
        <v>3</v>
      </c>
      <c r="G308" s="2" t="str">
        <f t="shared" si="9"/>
        <v>"null",</v>
      </c>
    </row>
    <row r="309" spans="4:7" x14ac:dyDescent="0.2">
      <c r="D309" s="24">
        <f t="shared" si="8"/>
        <v>41</v>
      </c>
      <c r="E309" s="24">
        <f>MIN(IF(MOD(ROWS($A$2:A309),$A$2)=0,E308+1, E308), $B$2-1)</f>
        <v>3</v>
      </c>
      <c r="G309" s="2" t="str">
        <f t="shared" si="9"/>
        <v>"null",</v>
      </c>
    </row>
    <row r="310" spans="4:7" x14ac:dyDescent="0.2">
      <c r="D310" s="24">
        <f t="shared" si="8"/>
        <v>42</v>
      </c>
      <c r="E310" s="24">
        <f>MIN(IF(MOD(ROWS($A$2:A310),$A$2)=0,E309+1, E309), $B$2-1)</f>
        <v>3</v>
      </c>
      <c r="G310" s="2" t="str">
        <f t="shared" si="9"/>
        <v>"null",</v>
      </c>
    </row>
    <row r="311" spans="4:7" x14ac:dyDescent="0.2">
      <c r="D311" s="24">
        <f t="shared" si="8"/>
        <v>43</v>
      </c>
      <c r="E311" s="24">
        <f>MIN(IF(MOD(ROWS($A$2:A311),$A$2)=0,E310+1, E310), $B$2-1)</f>
        <v>3</v>
      </c>
      <c r="G311" s="2" t="str">
        <f t="shared" si="9"/>
        <v xml:space="preserve">"null",//40 </v>
      </c>
    </row>
    <row r="312" spans="4:7" x14ac:dyDescent="0.2">
      <c r="D312" s="24">
        <f t="shared" si="8"/>
        <v>44</v>
      </c>
      <c r="E312" s="24">
        <f>MIN(IF(MOD(ROWS($A$2:A312),$A$2)=0,E311+1, E311), $B$2-1)</f>
        <v>3</v>
      </c>
      <c r="G312" s="2" t="str">
        <f t="shared" si="9"/>
        <v>"null",</v>
      </c>
    </row>
    <row r="313" spans="4:7" x14ac:dyDescent="0.2">
      <c r="D313" s="24">
        <f t="shared" si="8"/>
        <v>45</v>
      </c>
      <c r="E313" s="24">
        <f>MIN(IF(MOD(ROWS($A$2:A313),$A$2)=0,E312+1, E312), $B$2-1)</f>
        <v>3</v>
      </c>
      <c r="G313" s="2" t="str">
        <f t="shared" si="9"/>
        <v>"null",</v>
      </c>
    </row>
    <row r="314" spans="4:7" x14ac:dyDescent="0.2">
      <c r="D314" s="24">
        <f t="shared" si="8"/>
        <v>46</v>
      </c>
      <c r="E314" s="24">
        <f>MIN(IF(MOD(ROWS($A$2:A314),$A$2)=0,E313+1, E313), $B$2-1)</f>
        <v>3</v>
      </c>
      <c r="G314" s="2" t="str">
        <f t="shared" si="9"/>
        <v>"null",</v>
      </c>
    </row>
    <row r="315" spans="4:7" x14ac:dyDescent="0.2">
      <c r="D315" s="24">
        <f t="shared" si="8"/>
        <v>47</v>
      </c>
      <c r="E315" s="24">
        <f>MIN(IF(MOD(ROWS($A$2:A315),$A$2)=0,E314+1, E314), $B$2-1)</f>
        <v>3</v>
      </c>
      <c r="G315" s="2" t="str">
        <f t="shared" si="9"/>
        <v>"null",</v>
      </c>
    </row>
    <row r="316" spans="4:7" x14ac:dyDescent="0.2">
      <c r="D316" s="24">
        <f t="shared" si="8"/>
        <v>48</v>
      </c>
      <c r="E316" s="24">
        <f>MIN(IF(MOD(ROWS($A$2:A316),$A$2)=0,E315+1, E315), $B$2-1)</f>
        <v>3</v>
      </c>
      <c r="G316" s="2" t="str">
        <f t="shared" si="9"/>
        <v xml:space="preserve">"null",//45 </v>
      </c>
    </row>
    <row r="317" spans="4:7" x14ac:dyDescent="0.2">
      <c r="D317" s="24">
        <f t="shared" si="8"/>
        <v>49</v>
      </c>
      <c r="E317" s="24">
        <f>MIN(IF(MOD(ROWS($A$2:A317),$A$2)=0,E316+1, E316), $B$2-1)</f>
        <v>3</v>
      </c>
      <c r="G317" s="2" t="str">
        <f t="shared" si="9"/>
        <v>"null",</v>
      </c>
    </row>
    <row r="318" spans="4:7" x14ac:dyDescent="0.2">
      <c r="D318" s="24">
        <f t="shared" si="8"/>
        <v>50</v>
      </c>
      <c r="E318" s="24">
        <f>MIN(IF(MOD(ROWS($A$2:A318),$A$2)=0,E317+1, E317), $B$2-1)</f>
        <v>3</v>
      </c>
      <c r="G318" s="2" t="str">
        <f t="shared" si="9"/>
        <v>"null",</v>
      </c>
    </row>
    <row r="319" spans="4:7" x14ac:dyDescent="0.2">
      <c r="D319" s="24">
        <f t="shared" si="8"/>
        <v>51</v>
      </c>
      <c r="E319" s="24">
        <f>MIN(IF(MOD(ROWS($A$2:A319),$A$2)=0,E318+1, E318), $B$2-1)</f>
        <v>3</v>
      </c>
      <c r="G319" s="2" t="str">
        <f t="shared" si="9"/>
        <v>"null",</v>
      </c>
    </row>
    <row r="320" spans="4:7" x14ac:dyDescent="0.2">
      <c r="D320" s="24">
        <f t="shared" si="8"/>
        <v>52</v>
      </c>
      <c r="E320" s="24">
        <f>MIN(IF(MOD(ROWS($A$2:A320),$A$2)=0,E319+1, E319), $B$2-1)</f>
        <v>3</v>
      </c>
      <c r="G320" s="2" t="str">
        <f t="shared" si="9"/>
        <v>"null",</v>
      </c>
    </row>
    <row r="321" spans="4:7" x14ac:dyDescent="0.2">
      <c r="D321" s="24">
        <f t="shared" si="8"/>
        <v>53</v>
      </c>
      <c r="E321" s="24">
        <f>MIN(IF(MOD(ROWS($A$2:A321),$A$2)=0,E320+1, E320), $B$2-1)</f>
        <v>3</v>
      </c>
      <c r="G321" s="2" t="str">
        <f t="shared" si="9"/>
        <v xml:space="preserve">"null",//50 </v>
      </c>
    </row>
    <row r="322" spans="4:7" x14ac:dyDescent="0.2">
      <c r="D322" s="24">
        <f t="shared" ref="D322:D385" si="10">MOD(ROW(D321)-1+ROWS(MyData),ROWS(MyData))+1</f>
        <v>54</v>
      </c>
      <c r="E322" s="24">
        <f>MIN(IF(MOD(ROWS($A$2:A322),$A$2)=0,E321+1, E321), $B$2-1)</f>
        <v>3</v>
      </c>
      <c r="G322" s="2" t="str">
        <f t="shared" ref="G322:G385" si="11">INDEX(MyData,D322, E322+1)</f>
        <v>"null",</v>
      </c>
    </row>
    <row r="323" spans="4:7" x14ac:dyDescent="0.2">
      <c r="D323" s="24">
        <f t="shared" si="10"/>
        <v>55</v>
      </c>
      <c r="E323" s="24">
        <f>MIN(IF(MOD(ROWS($A$2:A323),$A$2)=0,E322+1, E322), $B$2-1)</f>
        <v>3</v>
      </c>
      <c r="G323" s="2" t="str">
        <f t="shared" si="11"/>
        <v>"null",</v>
      </c>
    </row>
    <row r="324" spans="4:7" x14ac:dyDescent="0.2">
      <c r="D324" s="24">
        <f t="shared" si="10"/>
        <v>56</v>
      </c>
      <c r="E324" s="24">
        <f>MIN(IF(MOD(ROWS($A$2:A324),$A$2)=0,E323+1, E323), $B$2-1)</f>
        <v>3</v>
      </c>
      <c r="G324" s="2" t="str">
        <f t="shared" si="11"/>
        <v>"null",</v>
      </c>
    </row>
    <row r="325" spans="4:7" x14ac:dyDescent="0.2">
      <c r="D325" s="24">
        <f t="shared" si="10"/>
        <v>57</v>
      </c>
      <c r="E325" s="24">
        <f>MIN(IF(MOD(ROWS($A$2:A325),$A$2)=0,E324+1, E324), $B$2-1)</f>
        <v>3</v>
      </c>
      <c r="G325" s="2" t="str">
        <f t="shared" si="11"/>
        <v>"null",</v>
      </c>
    </row>
    <row r="326" spans="4:7" x14ac:dyDescent="0.2">
      <c r="D326" s="24">
        <f t="shared" si="10"/>
        <v>58</v>
      </c>
      <c r="E326" s="24">
        <f>MIN(IF(MOD(ROWS($A$2:A326),$A$2)=0,E325+1, E325), $B$2-1)</f>
        <v>3</v>
      </c>
      <c r="G326" s="2" t="str">
        <f t="shared" si="11"/>
        <v xml:space="preserve">"null",//55 </v>
      </c>
    </row>
    <row r="327" spans="4:7" x14ac:dyDescent="0.2">
      <c r="D327" s="24">
        <f t="shared" si="10"/>
        <v>59</v>
      </c>
      <c r="E327" s="24">
        <f>MIN(IF(MOD(ROWS($A$2:A327),$A$2)=0,E326+1, E326), $B$2-1)</f>
        <v>3</v>
      </c>
      <c r="G327" s="2" t="str">
        <f t="shared" si="11"/>
        <v>"null",</v>
      </c>
    </row>
    <row r="328" spans="4:7" x14ac:dyDescent="0.2">
      <c r="D328" s="24">
        <f t="shared" si="10"/>
        <v>60</v>
      </c>
      <c r="E328" s="24">
        <f>MIN(IF(MOD(ROWS($A$2:A328),$A$2)=0,E327+1, E327), $B$2-1)</f>
        <v>3</v>
      </c>
      <c r="G328" s="2" t="str">
        <f t="shared" si="11"/>
        <v>"null",</v>
      </c>
    </row>
    <row r="329" spans="4:7" x14ac:dyDescent="0.2">
      <c r="D329" s="24">
        <f t="shared" si="10"/>
        <v>61</v>
      </c>
      <c r="E329" s="24">
        <f>MIN(IF(MOD(ROWS($A$2:A329),$A$2)=0,E328+1, E328), $B$2-1)</f>
        <v>3</v>
      </c>
      <c r="G329" s="2" t="str">
        <f t="shared" si="11"/>
        <v>"null",</v>
      </c>
    </row>
    <row r="330" spans="4:7" x14ac:dyDescent="0.2">
      <c r="D330" s="24">
        <f t="shared" si="10"/>
        <v>62</v>
      </c>
      <c r="E330" s="24">
        <f>MIN(IF(MOD(ROWS($A$2:A330),$A$2)=0,E329+1, E329), $B$2-1)</f>
        <v>3</v>
      </c>
      <c r="G330" s="2" t="str">
        <f t="shared" si="11"/>
        <v>"null",</v>
      </c>
    </row>
    <row r="331" spans="4:7" x14ac:dyDescent="0.2">
      <c r="D331" s="24">
        <f t="shared" si="10"/>
        <v>63</v>
      </c>
      <c r="E331" s="24">
        <f>MIN(IF(MOD(ROWS($A$2:A331),$A$2)=0,E330+1, E330), $B$2-1)</f>
        <v>3</v>
      </c>
      <c r="G331" s="2" t="str">
        <f t="shared" si="11"/>
        <v xml:space="preserve">"null",//60 </v>
      </c>
    </row>
    <row r="332" spans="4:7" x14ac:dyDescent="0.2">
      <c r="D332" s="24">
        <f t="shared" si="10"/>
        <v>64</v>
      </c>
      <c r="E332" s="24">
        <f>MIN(IF(MOD(ROWS($A$2:A332),$A$2)=0,E331+1, E331), $B$2-1)</f>
        <v>3</v>
      </c>
      <c r="G332" s="2" t="str">
        <f t="shared" si="11"/>
        <v>"null",</v>
      </c>
    </row>
    <row r="333" spans="4:7" x14ac:dyDescent="0.2">
      <c r="D333" s="24">
        <f t="shared" si="10"/>
        <v>65</v>
      </c>
      <c r="E333" s="24">
        <f>MIN(IF(MOD(ROWS($A$2:A333),$A$2)=0,E332+1, E332), $B$2-1)</f>
        <v>3</v>
      </c>
      <c r="G333" s="2" t="str">
        <f t="shared" si="11"/>
        <v>"null",</v>
      </c>
    </row>
    <row r="334" spans="4:7" x14ac:dyDescent="0.2">
      <c r="D334" s="24">
        <f t="shared" si="10"/>
        <v>66</v>
      </c>
      <c r="E334" s="24">
        <f>MIN(IF(MOD(ROWS($A$2:A334),$A$2)=0,E333+1, E333), $B$2-1)</f>
        <v>3</v>
      </c>
      <c r="G334" s="2" t="str">
        <f t="shared" si="11"/>
        <v>"null",</v>
      </c>
    </row>
    <row r="335" spans="4:7" x14ac:dyDescent="0.2">
      <c r="D335" s="24">
        <f t="shared" si="10"/>
        <v>67</v>
      </c>
      <c r="E335" s="24">
        <f>MIN(IF(MOD(ROWS($A$2:A335),$A$2)=0,E334+1, E334), $B$2-1)</f>
        <v>3</v>
      </c>
      <c r="G335" s="2" t="str">
        <f t="shared" si="11"/>
        <v>"null",//64 ghost slide</v>
      </c>
    </row>
    <row r="336" spans="4:7" x14ac:dyDescent="0.2">
      <c r="D336" s="24">
        <f t="shared" si="10"/>
        <v>68</v>
      </c>
      <c r="E336" s="24">
        <f>MIN(IF(MOD(ROWS($A$2:A336),$A$2)=0,E335+1, E335), $B$2-1)</f>
        <v>3</v>
      </c>
      <c r="G336" s="2" t="str">
        <f t="shared" si="11"/>
        <v>"null",//65 ghost slide</v>
      </c>
    </row>
    <row r="337" spans="4:7" x14ac:dyDescent="0.2">
      <c r="D337" s="24">
        <f t="shared" si="10"/>
        <v>69</v>
      </c>
      <c r="E337" s="24">
        <f>MIN(IF(MOD(ROWS($A$2:A337),$A$2)=0,E336+1, E336), $B$2-1)</f>
        <v>3</v>
      </c>
      <c r="G337" s="2" t="str">
        <f t="shared" si="11"/>
        <v>"null",//66 ghost slide</v>
      </c>
    </row>
    <row r="338" spans="4:7" x14ac:dyDescent="0.2">
      <c r="D338" s="24">
        <f t="shared" si="10"/>
        <v>70</v>
      </c>
      <c r="E338" s="24">
        <f>MIN(IF(MOD(ROWS($A$2:A338),$A$2)=0,E337+1, E337), $B$2-1)</f>
        <v>3</v>
      </c>
      <c r="G338" s="2" t="str">
        <f t="shared" si="11"/>
        <v>"null",//67 ghost slide</v>
      </c>
    </row>
    <row r="339" spans="4:7" x14ac:dyDescent="0.2">
      <c r="D339" s="24">
        <f t="shared" si="10"/>
        <v>71</v>
      </c>
      <c r="E339" s="24">
        <f>MIN(IF(MOD(ROWS($A$2:A339),$A$2)=0,E338+1, E338), $B$2-1)</f>
        <v>3</v>
      </c>
      <c r="G339" s="2" t="str">
        <f t="shared" si="11"/>
        <v>"null",//68 ghost slide</v>
      </c>
    </row>
    <row r="340" spans="4:7" x14ac:dyDescent="0.2">
      <c r="D340" s="24">
        <f t="shared" si="10"/>
        <v>72</v>
      </c>
      <c r="E340" s="24">
        <f>MIN(IF(MOD(ROWS($A$2:A340),$A$2)=0,E339+1, E339), $B$2-1)</f>
        <v>3</v>
      </c>
      <c r="G340" s="2" t="str">
        <f t="shared" si="11"/>
        <v>"null",//69 ghost slide</v>
      </c>
    </row>
    <row r="341" spans="4:7" x14ac:dyDescent="0.2">
      <c r="D341" s="24">
        <f t="shared" si="10"/>
        <v>73</v>
      </c>
      <c r="E341" s="24">
        <f>MIN(IF(MOD(ROWS($A$2:A341),$A$2)=0,E340+1, E340), $B$2-1)</f>
        <v>3</v>
      </c>
      <c r="G341" s="2" t="str">
        <f t="shared" si="11"/>
        <v xml:space="preserve">"null",//70 </v>
      </c>
    </row>
    <row r="342" spans="4:7" x14ac:dyDescent="0.2">
      <c r="D342" s="24">
        <f t="shared" si="10"/>
        <v>74</v>
      </c>
      <c r="E342" s="24">
        <f>MIN(IF(MOD(ROWS($A$2:A342),$A$2)=0,E341+1, E341), $B$2-1)</f>
        <v>3</v>
      </c>
      <c r="G342" s="2" t="str">
        <f t="shared" si="11"/>
        <v>"null",</v>
      </c>
    </row>
    <row r="343" spans="4:7" x14ac:dyDescent="0.2">
      <c r="D343" s="24">
        <f t="shared" si="10"/>
        <v>75</v>
      </c>
      <c r="E343" s="24">
        <f>MIN(IF(MOD(ROWS($A$2:A343),$A$2)=0,E342+1, E342), $B$2-1)</f>
        <v>3</v>
      </c>
      <c r="G343" s="2" t="str">
        <f t="shared" si="11"/>
        <v>"null",</v>
      </c>
    </row>
    <row r="344" spans="4:7" x14ac:dyDescent="0.2">
      <c r="D344" s="24">
        <f t="shared" si="10"/>
        <v>76</v>
      </c>
      <c r="E344" s="24">
        <f>MIN(IF(MOD(ROWS($A$2:A344),$A$2)=0,E343+1, E343), $B$2-1)</f>
        <v>3</v>
      </c>
      <c r="G344" s="2" t="str">
        <f t="shared" si="11"/>
        <v>"null",</v>
      </c>
    </row>
    <row r="345" spans="4:7" x14ac:dyDescent="0.2">
      <c r="D345" s="24">
        <f t="shared" si="10"/>
        <v>77</v>
      </c>
      <c r="E345" s="24">
        <f>MIN(IF(MOD(ROWS($A$2:A345),$A$2)=0,E344+1, E344), $B$2-1)</f>
        <v>3</v>
      </c>
      <c r="G345" s="2" t="str">
        <f t="shared" si="11"/>
        <v>"null",</v>
      </c>
    </row>
    <row r="346" spans="4:7" x14ac:dyDescent="0.2">
      <c r="D346" s="24">
        <f t="shared" si="10"/>
        <v>78</v>
      </c>
      <c r="E346" s="24">
        <f>MIN(IF(MOD(ROWS($A$2:A346),$A$2)=0,E345+1, E345), $B$2-1)</f>
        <v>3</v>
      </c>
      <c r="G346" s="2" t="str">
        <f t="shared" si="11"/>
        <v xml:space="preserve">"null",//75 </v>
      </c>
    </row>
    <row r="347" spans="4:7" x14ac:dyDescent="0.2">
      <c r="D347" s="24">
        <f t="shared" si="10"/>
        <v>79</v>
      </c>
      <c r="E347" s="24">
        <f>MIN(IF(MOD(ROWS($A$2:A347),$A$2)=0,E346+1, E346), $B$2-1)</f>
        <v>3</v>
      </c>
      <c r="G347" s="2" t="str">
        <f t="shared" si="11"/>
        <v>"null",</v>
      </c>
    </row>
    <row r="348" spans="4:7" x14ac:dyDescent="0.2">
      <c r="D348" s="24">
        <f t="shared" si="10"/>
        <v>80</v>
      </c>
      <c r="E348" s="24">
        <f>MIN(IF(MOD(ROWS($A$2:A348),$A$2)=0,E347+1, E347), $B$2-1)</f>
        <v>3</v>
      </c>
      <c r="G348" s="2" t="str">
        <f t="shared" si="11"/>
        <v>"null",</v>
      </c>
    </row>
    <row r="349" spans="4:7" x14ac:dyDescent="0.2">
      <c r="D349" s="24">
        <f t="shared" si="10"/>
        <v>81</v>
      </c>
      <c r="E349" s="24">
        <f>MIN(IF(MOD(ROWS($A$2:A349),$A$2)=0,E348+1, E348), $B$2-1)</f>
        <v>3</v>
      </c>
      <c r="G349" s="2" t="str">
        <f t="shared" si="11"/>
        <v>"null",</v>
      </c>
    </row>
    <row r="350" spans="4:7" x14ac:dyDescent="0.2">
      <c r="D350" s="24">
        <f t="shared" si="10"/>
        <v>82</v>
      </c>
      <c r="E350" s="24">
        <f>MIN(IF(MOD(ROWS($A$2:A350),$A$2)=0,E349+1, E349), $B$2-1)</f>
        <v>3</v>
      </c>
      <c r="G350" s="2" t="str">
        <f t="shared" si="11"/>
        <v>"null",</v>
      </c>
    </row>
    <row r="351" spans="4:7" x14ac:dyDescent="0.2">
      <c r="D351" s="24">
        <f t="shared" si="10"/>
        <v>83</v>
      </c>
      <c r="E351" s="24">
        <f>MIN(IF(MOD(ROWS($A$2:A351),$A$2)=0,E350+1, E350), $B$2-1)</f>
        <v>3</v>
      </c>
      <c r="G351" s="2" t="str">
        <f t="shared" si="11"/>
        <v xml:space="preserve">"Thank you, I’ll be handling it from no-",//80 </v>
      </c>
    </row>
    <row r="352" spans="4:7" x14ac:dyDescent="0.2">
      <c r="D352" s="24">
        <f t="shared" si="10"/>
        <v>84</v>
      </c>
      <c r="E352" s="24">
        <f>MIN(IF(MOD(ROWS($A$2:A352),$A$2)=0,E351+1, E351), $B$2-1)</f>
        <v>3</v>
      </c>
      <c r="G352" s="2" t="str">
        <f t="shared" si="11"/>
        <v>"*GASP*",</v>
      </c>
    </row>
    <row r="353" spans="4:7" x14ac:dyDescent="0.2">
      <c r="D353" s="24">
        <f t="shared" si="10"/>
        <v>85</v>
      </c>
      <c r="E353" s="24">
        <f>MIN(IF(MOD(ROWS($A$2:A353),$A$2)=0,E352+1, E352), $B$2-1)</f>
        <v>3</v>
      </c>
      <c r="G353" s="2" t="str">
        <f t="shared" si="11"/>
        <v>"null",</v>
      </c>
    </row>
    <row r="354" spans="4:7" x14ac:dyDescent="0.2">
      <c r="D354" s="24">
        <f t="shared" si="10"/>
        <v>86</v>
      </c>
      <c r="E354" s="24">
        <f>MIN(IF(MOD(ROWS($A$2:A354),$A$2)=0,E353+1, E353), $B$2-1)</f>
        <v>3</v>
      </c>
      <c r="G354" s="2" t="str">
        <f t="shared" si="11"/>
        <v>"null",</v>
      </c>
    </row>
    <row r="355" spans="4:7" x14ac:dyDescent="0.2">
      <c r="D355" s="24">
        <f t="shared" si="10"/>
        <v>87</v>
      </c>
      <c r="E355" s="24">
        <f>MIN(IF(MOD(ROWS($A$2:A355),$A$2)=0,E354+1, E354), $B$2-1)</f>
        <v>3</v>
      </c>
      <c r="G355" s="2" t="str">
        <f t="shared" si="11"/>
        <v>"null",</v>
      </c>
    </row>
    <row r="356" spans="4:7" x14ac:dyDescent="0.2">
      <c r="D356" s="24">
        <f t="shared" si="10"/>
        <v>88</v>
      </c>
      <c r="E356" s="24">
        <f>MIN(IF(MOD(ROWS($A$2:A356),$A$2)=0,E355+1, E355), $B$2-1)</f>
        <v>3</v>
      </c>
      <c r="G356" s="2" t="str">
        <f t="shared" si="11"/>
        <v xml:space="preserve">"null",//85 </v>
      </c>
    </row>
    <row r="357" spans="4:7" x14ac:dyDescent="0.2">
      <c r="D357" s="24">
        <f t="shared" si="10"/>
        <v>89</v>
      </c>
      <c r="E357" s="24">
        <f>MIN(IF(MOD(ROWS($A$2:A357),$A$2)=0,E356+1, E356), $B$2-1)</f>
        <v>4</v>
      </c>
      <c r="G357" s="2" t="str">
        <f t="shared" si="11"/>
        <v>];</v>
      </c>
    </row>
    <row r="358" spans="4:7" x14ac:dyDescent="0.2">
      <c r="D358" s="24">
        <f t="shared" si="10"/>
        <v>1</v>
      </c>
      <c r="E358" s="24">
        <f>MIN(IF(MOD(ROWS($A$2:A358),$A$2)=0,E357+1, E357), $B$2-1)</f>
        <v>4</v>
      </c>
      <c r="G358" s="2" t="str">
        <f t="shared" si="11"/>
        <v>//story[4] === Character 2</v>
      </c>
    </row>
    <row r="359" spans="4:7" x14ac:dyDescent="0.2">
      <c r="D359" s="24">
        <f t="shared" si="10"/>
        <v>2</v>
      </c>
      <c r="E359" s="24">
        <f>MIN(IF(MOD(ROWS($A$2:A359),$A$2)=0,E358+1, E358), $B$2-1)</f>
        <v>4</v>
      </c>
      <c r="G359" s="2" t="str">
        <f t="shared" si="11"/>
        <v>story[4] = [</v>
      </c>
    </row>
    <row r="360" spans="4:7" x14ac:dyDescent="0.2">
      <c r="D360" s="24">
        <f t="shared" si="10"/>
        <v>3</v>
      </c>
      <c r="E360" s="24">
        <f>MIN(IF(MOD(ROWS($A$2:A360),$A$2)=0,E359+1, E359), $B$2-1)</f>
        <v>4</v>
      </c>
      <c r="G360" s="2" t="str">
        <f t="shared" si="11"/>
        <v xml:space="preserve">"null",//0 </v>
      </c>
    </row>
    <row r="361" spans="4:7" x14ac:dyDescent="0.2">
      <c r="D361" s="24">
        <f t="shared" si="10"/>
        <v>4</v>
      </c>
      <c r="E361" s="24">
        <f>MIN(IF(MOD(ROWS($A$2:A361),$A$2)=0,E360+1, E360), $B$2-1)</f>
        <v>4</v>
      </c>
      <c r="G361" s="2" t="str">
        <f t="shared" si="11"/>
        <v>"null",</v>
      </c>
    </row>
    <row r="362" spans="4:7" x14ac:dyDescent="0.2">
      <c r="D362" s="24">
        <f t="shared" si="10"/>
        <v>5</v>
      </c>
      <c r="E362" s="24">
        <f>MIN(IF(MOD(ROWS($A$2:A362),$A$2)=0,E361+1, E361), $B$2-1)</f>
        <v>4</v>
      </c>
      <c r="G362" s="2" t="str">
        <f t="shared" si="11"/>
        <v>"null",</v>
      </c>
    </row>
    <row r="363" spans="4:7" x14ac:dyDescent="0.2">
      <c r="D363" s="24">
        <f t="shared" si="10"/>
        <v>6</v>
      </c>
      <c r="E363" s="24">
        <f>MIN(IF(MOD(ROWS($A$2:A363),$A$2)=0,E362+1, E362), $B$2-1)</f>
        <v>4</v>
      </c>
      <c r="G363" s="2" t="str">
        <f t="shared" si="11"/>
        <v>"null",</v>
      </c>
    </row>
    <row r="364" spans="4:7" x14ac:dyDescent="0.2">
      <c r="D364" s="24">
        <f t="shared" si="10"/>
        <v>7</v>
      </c>
      <c r="E364" s="24">
        <f>MIN(IF(MOD(ROWS($A$2:A364),$A$2)=0,E363+1, E363), $B$2-1)</f>
        <v>4</v>
      </c>
      <c r="G364" s="2" t="str">
        <f t="shared" si="11"/>
        <v>"null",</v>
      </c>
    </row>
    <row r="365" spans="4:7" x14ac:dyDescent="0.2">
      <c r="D365" s="24">
        <f t="shared" si="10"/>
        <v>8</v>
      </c>
      <c r="E365" s="24">
        <f>MIN(IF(MOD(ROWS($A$2:A365),$A$2)=0,E364+1, E364), $B$2-1)</f>
        <v>4</v>
      </c>
      <c r="G365" s="2" t="str">
        <f t="shared" si="11"/>
        <v xml:space="preserve">"null",//5 </v>
      </c>
    </row>
    <row r="366" spans="4:7" x14ac:dyDescent="0.2">
      <c r="D366" s="24">
        <f t="shared" si="10"/>
        <v>9</v>
      </c>
      <c r="E366" s="24">
        <f>MIN(IF(MOD(ROWS($A$2:A366),$A$2)=0,E365+1, E365), $B$2-1)</f>
        <v>4</v>
      </c>
      <c r="G366" s="2" t="str">
        <f t="shared" si="11"/>
        <v>"null",</v>
      </c>
    </row>
    <row r="367" spans="4:7" x14ac:dyDescent="0.2">
      <c r="D367" s="24">
        <f t="shared" si="10"/>
        <v>10</v>
      </c>
      <c r="E367" s="24">
        <f>MIN(IF(MOD(ROWS($A$2:A367),$A$2)=0,E366+1, E366), $B$2-1)</f>
        <v>4</v>
      </c>
      <c r="G367" s="2" t="str">
        <f t="shared" si="11"/>
        <v>"null",</v>
      </c>
    </row>
    <row r="368" spans="4:7" x14ac:dyDescent="0.2">
      <c r="D368" s="24">
        <f t="shared" si="10"/>
        <v>11</v>
      </c>
      <c r="E368" s="24">
        <f>MIN(IF(MOD(ROWS($A$2:A368),$A$2)=0,E367+1, E367), $B$2-1)</f>
        <v>4</v>
      </c>
      <c r="G368" s="2" t="str">
        <f t="shared" si="11"/>
        <v>"null",</v>
      </c>
    </row>
    <row r="369" spans="4:7" x14ac:dyDescent="0.2">
      <c r="D369" s="24">
        <f t="shared" si="10"/>
        <v>12</v>
      </c>
      <c r="E369" s="24">
        <f>MIN(IF(MOD(ROWS($A$2:A369),$A$2)=0,E368+1, E368), $B$2-1)</f>
        <v>4</v>
      </c>
      <c r="G369" s="2" t="str">
        <f t="shared" si="11"/>
        <v>"null",</v>
      </c>
    </row>
    <row r="370" spans="4:7" x14ac:dyDescent="0.2">
      <c r="D370" s="24">
        <f t="shared" si="10"/>
        <v>13</v>
      </c>
      <c r="E370" s="24">
        <f>MIN(IF(MOD(ROWS($A$2:A370),$A$2)=0,E369+1, E369), $B$2-1)</f>
        <v>4</v>
      </c>
      <c r="G370" s="2" t="str">
        <f t="shared" si="11"/>
        <v xml:space="preserve">"null",//10 </v>
      </c>
    </row>
    <row r="371" spans="4:7" x14ac:dyDescent="0.2">
      <c r="D371" s="24">
        <f t="shared" si="10"/>
        <v>14</v>
      </c>
      <c r="E371" s="24">
        <f>MIN(IF(MOD(ROWS($A$2:A371),$A$2)=0,E370+1, E370), $B$2-1)</f>
        <v>4</v>
      </c>
      <c r="G371" s="2" t="str">
        <f t="shared" si="11"/>
        <v>"null",</v>
      </c>
    </row>
    <row r="372" spans="4:7" x14ac:dyDescent="0.2">
      <c r="D372" s="24">
        <f t="shared" si="10"/>
        <v>15</v>
      </c>
      <c r="E372" s="24">
        <f>MIN(IF(MOD(ROWS($A$2:A372),$A$2)=0,E371+1, E371), $B$2-1)</f>
        <v>4</v>
      </c>
      <c r="G372" s="2" t="str">
        <f t="shared" si="11"/>
        <v>"null",</v>
      </c>
    </row>
    <row r="373" spans="4:7" x14ac:dyDescent="0.2">
      <c r="D373" s="24">
        <f t="shared" si="10"/>
        <v>16</v>
      </c>
      <c r="E373" s="24">
        <f>MIN(IF(MOD(ROWS($A$2:A373),$A$2)=0,E372+1, E372), $B$2-1)</f>
        <v>4</v>
      </c>
      <c r="G373" s="2" t="str">
        <f t="shared" si="11"/>
        <v>"null",</v>
      </c>
    </row>
    <row r="374" spans="4:7" x14ac:dyDescent="0.2">
      <c r="D374" s="24">
        <f t="shared" si="10"/>
        <v>17</v>
      </c>
      <c r="E374" s="24">
        <f>MIN(IF(MOD(ROWS($A$2:A374),$A$2)=0,E373+1, E373), $B$2-1)</f>
        <v>4</v>
      </c>
      <c r="G374" s="2" t="str">
        <f t="shared" si="11"/>
        <v>"null",</v>
      </c>
    </row>
    <row r="375" spans="4:7" x14ac:dyDescent="0.2">
      <c r="D375" s="24">
        <f t="shared" si="10"/>
        <v>18</v>
      </c>
      <c r="E375" s="24">
        <f>MIN(IF(MOD(ROWS($A$2:A375),$A$2)=0,E374+1, E374), $B$2-1)</f>
        <v>4</v>
      </c>
      <c r="G375" s="2" t="str">
        <f t="shared" si="11"/>
        <v xml:space="preserve">"null",//15 </v>
      </c>
    </row>
    <row r="376" spans="4:7" x14ac:dyDescent="0.2">
      <c r="D376" s="24">
        <f t="shared" si="10"/>
        <v>19</v>
      </c>
      <c r="E376" s="24">
        <f>MIN(IF(MOD(ROWS($A$2:A376),$A$2)=0,E375+1, E375), $B$2-1)</f>
        <v>4</v>
      </c>
      <c r="G376" s="2" t="str">
        <f t="shared" si="11"/>
        <v>"null",</v>
      </c>
    </row>
    <row r="377" spans="4:7" x14ac:dyDescent="0.2">
      <c r="D377" s="24">
        <f t="shared" si="10"/>
        <v>20</v>
      </c>
      <c r="E377" s="24">
        <f>MIN(IF(MOD(ROWS($A$2:A377),$A$2)=0,E376+1, E376), $B$2-1)</f>
        <v>4</v>
      </c>
      <c r="G377" s="2" t="str">
        <f t="shared" si="11"/>
        <v>"null",</v>
      </c>
    </row>
    <row r="378" spans="4:7" x14ac:dyDescent="0.2">
      <c r="D378" s="24">
        <f t="shared" si="10"/>
        <v>21</v>
      </c>
      <c r="E378" s="24">
        <f>MIN(IF(MOD(ROWS($A$2:A378),$A$2)=0,E377+1, E377), $B$2-1)</f>
        <v>4</v>
      </c>
      <c r="G378" s="2" t="str">
        <f t="shared" si="11"/>
        <v>"null",</v>
      </c>
    </row>
    <row r="379" spans="4:7" x14ac:dyDescent="0.2">
      <c r="D379" s="24">
        <f t="shared" si="10"/>
        <v>22</v>
      </c>
      <c r="E379" s="24">
        <f>MIN(IF(MOD(ROWS($A$2:A379),$A$2)=0,E378+1, E378), $B$2-1)</f>
        <v>4</v>
      </c>
      <c r="G379" s="2" t="str">
        <f t="shared" si="11"/>
        <v>"null",</v>
      </c>
    </row>
    <row r="380" spans="4:7" x14ac:dyDescent="0.2">
      <c r="D380" s="24">
        <f t="shared" si="10"/>
        <v>23</v>
      </c>
      <c r="E380" s="24">
        <f>MIN(IF(MOD(ROWS($A$2:A380),$A$2)=0,E379+1, E379), $B$2-1)</f>
        <v>4</v>
      </c>
      <c r="G380" s="2" t="str">
        <f t="shared" si="11"/>
        <v xml:space="preserve">"null",//20 </v>
      </c>
    </row>
    <row r="381" spans="4:7" x14ac:dyDescent="0.2">
      <c r="D381" s="24">
        <f t="shared" si="10"/>
        <v>24</v>
      </c>
      <c r="E381" s="24">
        <f>MIN(IF(MOD(ROWS($A$2:A381),$A$2)=0,E380+1, E380), $B$2-1)</f>
        <v>4</v>
      </c>
      <c r="G381" s="2" t="str">
        <f t="shared" si="11"/>
        <v>"null",</v>
      </c>
    </row>
    <row r="382" spans="4:7" x14ac:dyDescent="0.2">
      <c r="D382" s="24">
        <f t="shared" si="10"/>
        <v>25</v>
      </c>
      <c r="E382" s="24">
        <f>MIN(IF(MOD(ROWS($A$2:A382),$A$2)=0,E381+1, E381), $B$2-1)</f>
        <v>4</v>
      </c>
      <c r="G382" s="2" t="str">
        <f t="shared" si="11"/>
        <v>"null",</v>
      </c>
    </row>
    <row r="383" spans="4:7" x14ac:dyDescent="0.2">
      <c r="D383" s="24">
        <f t="shared" si="10"/>
        <v>26</v>
      </c>
      <c r="E383" s="24">
        <f>MIN(IF(MOD(ROWS($A$2:A383),$A$2)=0,E382+1, E382), $B$2-1)</f>
        <v>4</v>
      </c>
      <c r="G383" s="2" t="str">
        <f t="shared" si="11"/>
        <v>"null",</v>
      </c>
    </row>
    <row r="384" spans="4:7" x14ac:dyDescent="0.2">
      <c r="D384" s="24">
        <f t="shared" si="10"/>
        <v>27</v>
      </c>
      <c r="E384" s="24">
        <f>MIN(IF(MOD(ROWS($A$2:A384),$A$2)=0,E383+1, E383), $B$2-1)</f>
        <v>4</v>
      </c>
      <c r="G384" s="2" t="str">
        <f t="shared" si="11"/>
        <v>"null",</v>
      </c>
    </row>
    <row r="385" spans="4:7" x14ac:dyDescent="0.2">
      <c r="D385" s="24">
        <f t="shared" si="10"/>
        <v>28</v>
      </c>
      <c r="E385" s="24">
        <f>MIN(IF(MOD(ROWS($A$2:A385),$A$2)=0,E384+1, E384), $B$2-1)</f>
        <v>4</v>
      </c>
      <c r="G385" s="2" t="str">
        <f t="shared" si="11"/>
        <v>"null",//25 Department Form</v>
      </c>
    </row>
    <row r="386" spans="4:7" x14ac:dyDescent="0.2">
      <c r="D386" s="24">
        <f t="shared" ref="D386:D449" si="12">MOD(ROW(D385)-1+ROWS(MyData),ROWS(MyData))+1</f>
        <v>29</v>
      </c>
      <c r="E386" s="24">
        <f>MIN(IF(MOD(ROWS($A$2:A386),$A$2)=0,E385+1, E385), $B$2-1)</f>
        <v>4</v>
      </c>
      <c r="G386" s="2" t="str">
        <f t="shared" ref="G386:G449" si="13">INDEX(MyData,D386, E386+1)</f>
        <v>"null",</v>
      </c>
    </row>
    <row r="387" spans="4:7" x14ac:dyDescent="0.2">
      <c r="D387" s="24">
        <f t="shared" si="12"/>
        <v>30</v>
      </c>
      <c r="E387" s="24">
        <f>MIN(IF(MOD(ROWS($A$2:A387),$A$2)=0,E386+1, E386), $B$2-1)</f>
        <v>4</v>
      </c>
      <c r="G387" s="2" t="str">
        <f t="shared" si="13"/>
        <v>"null",</v>
      </c>
    </row>
    <row r="388" spans="4:7" x14ac:dyDescent="0.2">
      <c r="D388" s="24">
        <f t="shared" si="12"/>
        <v>31</v>
      </c>
      <c r="E388" s="24">
        <f>MIN(IF(MOD(ROWS($A$2:A388),$A$2)=0,E387+1, E387), $B$2-1)</f>
        <v>4</v>
      </c>
      <c r="G388" s="2" t="str">
        <f t="shared" si="13"/>
        <v>"null",</v>
      </c>
    </row>
    <row r="389" spans="4:7" x14ac:dyDescent="0.2">
      <c r="D389" s="24">
        <f t="shared" si="12"/>
        <v>32</v>
      </c>
      <c r="E389" s="24">
        <f>MIN(IF(MOD(ROWS($A$2:A389),$A$2)=0,E388+1, E388), $B$2-1)</f>
        <v>4</v>
      </c>
      <c r="G389" s="2" t="str">
        <f t="shared" si="13"/>
        <v>"null",</v>
      </c>
    </row>
    <row r="390" spans="4:7" x14ac:dyDescent="0.2">
      <c r="D390" s="24">
        <f t="shared" si="12"/>
        <v>33</v>
      </c>
      <c r="E390" s="24">
        <f>MIN(IF(MOD(ROWS($A$2:A390),$A$2)=0,E389+1, E389), $B$2-1)</f>
        <v>4</v>
      </c>
      <c r="G390" s="2" t="str">
        <f t="shared" si="13"/>
        <v xml:space="preserve">"null",//30 </v>
      </c>
    </row>
    <row r="391" spans="4:7" x14ac:dyDescent="0.2">
      <c r="D391" s="24">
        <f t="shared" si="12"/>
        <v>34</v>
      </c>
      <c r="E391" s="24">
        <f>MIN(IF(MOD(ROWS($A$2:A391),$A$2)=0,E390+1, E390), $B$2-1)</f>
        <v>4</v>
      </c>
      <c r="G391" s="2" t="str">
        <f t="shared" si="13"/>
        <v>"null",//31 Choose your name Form</v>
      </c>
    </row>
    <row r="392" spans="4:7" x14ac:dyDescent="0.2">
      <c r="D392" s="24">
        <f t="shared" si="12"/>
        <v>35</v>
      </c>
      <c r="E392" s="24">
        <f>MIN(IF(MOD(ROWS($A$2:A392),$A$2)=0,E391+1, E391), $B$2-1)</f>
        <v>4</v>
      </c>
      <c r="G392" s="2" t="str">
        <f t="shared" si="13"/>
        <v>"null",</v>
      </c>
    </row>
    <row r="393" spans="4:7" x14ac:dyDescent="0.2">
      <c r="D393" s="24">
        <f t="shared" si="12"/>
        <v>36</v>
      </c>
      <c r="E393" s="24">
        <f>MIN(IF(MOD(ROWS($A$2:A393),$A$2)=0,E392+1, E392), $B$2-1)</f>
        <v>4</v>
      </c>
      <c r="G393" s="2" t="str">
        <f t="shared" si="13"/>
        <v>"null",</v>
      </c>
    </row>
    <row r="394" spans="4:7" x14ac:dyDescent="0.2">
      <c r="D394" s="24">
        <f t="shared" si="12"/>
        <v>37</v>
      </c>
      <c r="E394" s="24">
        <f>MIN(IF(MOD(ROWS($A$2:A394),$A$2)=0,E393+1, E393), $B$2-1)</f>
        <v>4</v>
      </c>
      <c r="G394" s="2" t="str">
        <f t="shared" si="13"/>
        <v>"null",</v>
      </c>
    </row>
    <row r="395" spans="4:7" x14ac:dyDescent="0.2">
      <c r="D395" s="24">
        <f t="shared" si="12"/>
        <v>38</v>
      </c>
      <c r="E395" s="24">
        <f>MIN(IF(MOD(ROWS($A$2:A395),$A$2)=0,E394+1, E394), $B$2-1)</f>
        <v>4</v>
      </c>
      <c r="G395" s="2" t="str">
        <f t="shared" si="13"/>
        <v xml:space="preserve">"null",//35 </v>
      </c>
    </row>
    <row r="396" spans="4:7" x14ac:dyDescent="0.2">
      <c r="D396" s="24">
        <f t="shared" si="12"/>
        <v>39</v>
      </c>
      <c r="E396" s="24">
        <f>MIN(IF(MOD(ROWS($A$2:A396),$A$2)=0,E395+1, E395), $B$2-1)</f>
        <v>4</v>
      </c>
      <c r="G396" s="2" t="str">
        <f t="shared" si="13"/>
        <v>"null",</v>
      </c>
    </row>
    <row r="397" spans="4:7" x14ac:dyDescent="0.2">
      <c r="D397" s="24">
        <f t="shared" si="12"/>
        <v>40</v>
      </c>
      <c r="E397" s="24">
        <f>MIN(IF(MOD(ROWS($A$2:A397),$A$2)=0,E396+1, E396), $B$2-1)</f>
        <v>4</v>
      </c>
      <c r="G397" s="2" t="str">
        <f t="shared" si="13"/>
        <v>"null",</v>
      </c>
    </row>
    <row r="398" spans="4:7" x14ac:dyDescent="0.2">
      <c r="D398" s="24">
        <f t="shared" si="12"/>
        <v>41</v>
      </c>
      <c r="E398" s="24">
        <f>MIN(IF(MOD(ROWS($A$2:A398),$A$2)=0,E397+1, E397), $B$2-1)</f>
        <v>4</v>
      </c>
      <c r="G398" s="2" t="str">
        <f t="shared" si="13"/>
        <v>"null",</v>
      </c>
    </row>
    <row r="399" spans="4:7" x14ac:dyDescent="0.2">
      <c r="D399" s="24">
        <f t="shared" si="12"/>
        <v>42</v>
      </c>
      <c r="E399" s="24">
        <f>MIN(IF(MOD(ROWS($A$2:A399),$A$2)=0,E398+1, E398), $B$2-1)</f>
        <v>4</v>
      </c>
      <c r="G399" s="2" t="str">
        <f t="shared" si="13"/>
        <v>"null",</v>
      </c>
    </row>
    <row r="400" spans="4:7" x14ac:dyDescent="0.2">
      <c r="D400" s="24">
        <f t="shared" si="12"/>
        <v>43</v>
      </c>
      <c r="E400" s="24">
        <f>MIN(IF(MOD(ROWS($A$2:A400),$A$2)=0,E399+1, E399), $B$2-1)</f>
        <v>4</v>
      </c>
      <c r="G400" s="2" t="str">
        <f t="shared" si="13"/>
        <v xml:space="preserve">"null",//40 </v>
      </c>
    </row>
    <row r="401" spans="4:7" x14ac:dyDescent="0.2">
      <c r="D401" s="24">
        <f t="shared" si="12"/>
        <v>44</v>
      </c>
      <c r="E401" s="24">
        <f>MIN(IF(MOD(ROWS($A$2:A401),$A$2)=0,E400+1, E400), $B$2-1)</f>
        <v>4</v>
      </c>
      <c r="G401" s="2" t="str">
        <f t="shared" si="13"/>
        <v>"null",</v>
      </c>
    </row>
    <row r="402" spans="4:7" x14ac:dyDescent="0.2">
      <c r="D402" s="24">
        <f t="shared" si="12"/>
        <v>45</v>
      </c>
      <c r="E402" s="24">
        <f>MIN(IF(MOD(ROWS($A$2:A402),$A$2)=0,E401+1, E401), $B$2-1)</f>
        <v>4</v>
      </c>
      <c r="G402" s="2" t="str">
        <f t="shared" si="13"/>
        <v>"null",</v>
      </c>
    </row>
    <row r="403" spans="4:7" x14ac:dyDescent="0.2">
      <c r="D403" s="24">
        <f t="shared" si="12"/>
        <v>46</v>
      </c>
      <c r="E403" s="24">
        <f>MIN(IF(MOD(ROWS($A$2:A403),$A$2)=0,E402+1, E402), $B$2-1)</f>
        <v>4</v>
      </c>
      <c r="G403" s="2" t="str">
        <f t="shared" si="13"/>
        <v>"null",</v>
      </c>
    </row>
    <row r="404" spans="4:7" x14ac:dyDescent="0.2">
      <c r="D404" s="24">
        <f t="shared" si="12"/>
        <v>47</v>
      </c>
      <c r="E404" s="24">
        <f>MIN(IF(MOD(ROWS($A$2:A404),$A$2)=0,E403+1, E403), $B$2-1)</f>
        <v>4</v>
      </c>
      <c r="G404" s="2" t="str">
        <f t="shared" si="13"/>
        <v>"null",</v>
      </c>
    </row>
    <row r="405" spans="4:7" x14ac:dyDescent="0.2">
      <c r="D405" s="24">
        <f t="shared" si="12"/>
        <v>48</v>
      </c>
      <c r="E405" s="24">
        <f>MIN(IF(MOD(ROWS($A$2:A405),$A$2)=0,E404+1, E404), $B$2-1)</f>
        <v>4</v>
      </c>
      <c r="G405" s="2" t="str">
        <f t="shared" si="13"/>
        <v xml:space="preserve">"null",//45 </v>
      </c>
    </row>
    <row r="406" spans="4:7" x14ac:dyDescent="0.2">
      <c r="D406" s="24">
        <f t="shared" si="12"/>
        <v>49</v>
      </c>
      <c r="E406" s="24">
        <f>MIN(IF(MOD(ROWS($A$2:A406),$A$2)=0,E405+1, E405), $B$2-1)</f>
        <v>4</v>
      </c>
      <c r="G406" s="2" t="str">
        <f t="shared" si="13"/>
        <v>"null",</v>
      </c>
    </row>
    <row r="407" spans="4:7" x14ac:dyDescent="0.2">
      <c r="D407" s="24">
        <f t="shared" si="12"/>
        <v>50</v>
      </c>
      <c r="E407" s="24">
        <f>MIN(IF(MOD(ROWS($A$2:A407),$A$2)=0,E406+1, E406), $B$2-1)</f>
        <v>4</v>
      </c>
      <c r="G407" s="2" t="str">
        <f t="shared" si="13"/>
        <v>"null",</v>
      </c>
    </row>
    <row r="408" spans="4:7" x14ac:dyDescent="0.2">
      <c r="D408" s="24">
        <f t="shared" si="12"/>
        <v>51</v>
      </c>
      <c r="E408" s="24">
        <f>MIN(IF(MOD(ROWS($A$2:A408),$A$2)=0,E407+1, E407), $B$2-1)</f>
        <v>4</v>
      </c>
      <c r="G408" s="2" t="str">
        <f t="shared" si="13"/>
        <v>"null",</v>
      </c>
    </row>
    <row r="409" spans="4:7" x14ac:dyDescent="0.2">
      <c r="D409" s="24">
        <f t="shared" si="12"/>
        <v>52</v>
      </c>
      <c r="E409" s="24">
        <f>MIN(IF(MOD(ROWS($A$2:A409),$A$2)=0,E408+1, E408), $B$2-1)</f>
        <v>4</v>
      </c>
      <c r="G409" s="2" t="str">
        <f t="shared" si="13"/>
        <v>"null",</v>
      </c>
    </row>
    <row r="410" spans="4:7" x14ac:dyDescent="0.2">
      <c r="D410" s="24">
        <f t="shared" si="12"/>
        <v>53</v>
      </c>
      <c r="E410" s="24">
        <f>MIN(IF(MOD(ROWS($A$2:A410),$A$2)=0,E409+1, E409), $B$2-1)</f>
        <v>4</v>
      </c>
      <c r="G410" s="2" t="str">
        <f t="shared" si="13"/>
        <v xml:space="preserve">"null",//50 </v>
      </c>
    </row>
    <row r="411" spans="4:7" x14ac:dyDescent="0.2">
      <c r="D411" s="24">
        <f t="shared" si="12"/>
        <v>54</v>
      </c>
      <c r="E411" s="24">
        <f>MIN(IF(MOD(ROWS($A$2:A411),$A$2)=0,E410+1, E410), $B$2-1)</f>
        <v>4</v>
      </c>
      <c r="G411" s="2" t="str">
        <f t="shared" si="13"/>
        <v>"null",</v>
      </c>
    </row>
    <row r="412" spans="4:7" x14ac:dyDescent="0.2">
      <c r="D412" s="24">
        <f t="shared" si="12"/>
        <v>55</v>
      </c>
      <c r="E412" s="24">
        <f>MIN(IF(MOD(ROWS($A$2:A412),$A$2)=0,E411+1, E411), $B$2-1)</f>
        <v>4</v>
      </c>
      <c r="G412" s="2" t="str">
        <f t="shared" si="13"/>
        <v>"null",</v>
      </c>
    </row>
    <row r="413" spans="4:7" x14ac:dyDescent="0.2">
      <c r="D413" s="24">
        <f t="shared" si="12"/>
        <v>56</v>
      </c>
      <c r="E413" s="24">
        <f>MIN(IF(MOD(ROWS($A$2:A413),$A$2)=0,E412+1, E412), $B$2-1)</f>
        <v>4</v>
      </c>
      <c r="G413" s="2" t="str">
        <f t="shared" si="13"/>
        <v>"null",</v>
      </c>
    </row>
    <row r="414" spans="4:7" x14ac:dyDescent="0.2">
      <c r="D414" s="24">
        <f t="shared" si="12"/>
        <v>57</v>
      </c>
      <c r="E414" s="24">
        <f>MIN(IF(MOD(ROWS($A$2:A414),$A$2)=0,E413+1, E413), $B$2-1)</f>
        <v>4</v>
      </c>
      <c r="G414" s="2" t="str">
        <f t="shared" si="13"/>
        <v>"null",</v>
      </c>
    </row>
    <row r="415" spans="4:7" x14ac:dyDescent="0.2">
      <c r="D415" s="24">
        <f t="shared" si="12"/>
        <v>58</v>
      </c>
      <c r="E415" s="24">
        <f>MIN(IF(MOD(ROWS($A$2:A415),$A$2)=0,E414+1, E414), $B$2-1)</f>
        <v>4</v>
      </c>
      <c r="G415" s="2" t="str">
        <f t="shared" si="13"/>
        <v xml:space="preserve">"null",//55 </v>
      </c>
    </row>
    <row r="416" spans="4:7" x14ac:dyDescent="0.2">
      <c r="D416" s="24">
        <f t="shared" si="12"/>
        <v>59</v>
      </c>
      <c r="E416" s="24">
        <f>MIN(IF(MOD(ROWS($A$2:A416),$A$2)=0,E415+1, E415), $B$2-1)</f>
        <v>4</v>
      </c>
      <c r="G416" s="2" t="str">
        <f t="shared" si="13"/>
        <v>"null",</v>
      </c>
    </row>
    <row r="417" spans="4:7" x14ac:dyDescent="0.2">
      <c r="D417" s="24">
        <f t="shared" si="12"/>
        <v>60</v>
      </c>
      <c r="E417" s="24">
        <f>MIN(IF(MOD(ROWS($A$2:A417),$A$2)=0,E416+1, E416), $B$2-1)</f>
        <v>4</v>
      </c>
      <c r="G417" s="2" t="str">
        <f t="shared" si="13"/>
        <v>"null",</v>
      </c>
    </row>
    <row r="418" spans="4:7" x14ac:dyDescent="0.2">
      <c r="D418" s="24">
        <f t="shared" si="12"/>
        <v>61</v>
      </c>
      <c r="E418" s="24">
        <f>MIN(IF(MOD(ROWS($A$2:A418),$A$2)=0,E417+1, E417), $B$2-1)</f>
        <v>4</v>
      </c>
      <c r="G418" s="2" t="str">
        <f t="shared" si="13"/>
        <v>"null",</v>
      </c>
    </row>
    <row r="419" spans="4:7" x14ac:dyDescent="0.2">
      <c r="D419" s="24">
        <f t="shared" si="12"/>
        <v>62</v>
      </c>
      <c r="E419" s="24">
        <f>MIN(IF(MOD(ROWS($A$2:A419),$A$2)=0,E418+1, E418), $B$2-1)</f>
        <v>4</v>
      </c>
      <c r="G419" s="2" t="str">
        <f t="shared" si="13"/>
        <v>"null",</v>
      </c>
    </row>
    <row r="420" spans="4:7" x14ac:dyDescent="0.2">
      <c r="D420" s="24">
        <f t="shared" si="12"/>
        <v>63</v>
      </c>
      <c r="E420" s="24">
        <f>MIN(IF(MOD(ROWS($A$2:A420),$A$2)=0,E419+1, E419), $B$2-1)</f>
        <v>4</v>
      </c>
      <c r="G420" s="2" t="str">
        <f t="shared" si="13"/>
        <v xml:space="preserve">"null",//60 </v>
      </c>
    </row>
    <row r="421" spans="4:7" x14ac:dyDescent="0.2">
      <c r="D421" s="24">
        <f t="shared" si="12"/>
        <v>64</v>
      </c>
      <c r="E421" s="24">
        <f>MIN(IF(MOD(ROWS($A$2:A421),$A$2)=0,E420+1, E420), $B$2-1)</f>
        <v>4</v>
      </c>
      <c r="G421" s="2" t="str">
        <f t="shared" si="13"/>
        <v>"null",</v>
      </c>
    </row>
    <row r="422" spans="4:7" x14ac:dyDescent="0.2">
      <c r="D422" s="24">
        <f t="shared" si="12"/>
        <v>65</v>
      </c>
      <c r="E422" s="24">
        <f>MIN(IF(MOD(ROWS($A$2:A422),$A$2)=0,E421+1, E421), $B$2-1)</f>
        <v>4</v>
      </c>
      <c r="G422" s="2" t="str">
        <f t="shared" si="13"/>
        <v>"null",</v>
      </c>
    </row>
    <row r="423" spans="4:7" x14ac:dyDescent="0.2">
      <c r="D423" s="24">
        <f t="shared" si="12"/>
        <v>66</v>
      </c>
      <c r="E423" s="24">
        <f>MIN(IF(MOD(ROWS($A$2:A423),$A$2)=0,E422+1, E422), $B$2-1)</f>
        <v>4</v>
      </c>
      <c r="G423" s="2" t="str">
        <f t="shared" si="13"/>
        <v>"null",</v>
      </c>
    </row>
    <row r="424" spans="4:7" x14ac:dyDescent="0.2">
      <c r="D424" s="24">
        <f t="shared" si="12"/>
        <v>67</v>
      </c>
      <c r="E424" s="24">
        <f>MIN(IF(MOD(ROWS($A$2:A424),$A$2)=0,E423+1, E423), $B$2-1)</f>
        <v>4</v>
      </c>
      <c r="G424" s="2" t="str">
        <f t="shared" si="13"/>
        <v>"null",//64 ghost slide</v>
      </c>
    </row>
    <row r="425" spans="4:7" x14ac:dyDescent="0.2">
      <c r="D425" s="24">
        <f t="shared" si="12"/>
        <v>68</v>
      </c>
      <c r="E425" s="24">
        <f>MIN(IF(MOD(ROWS($A$2:A425),$A$2)=0,E424+1, E424), $B$2-1)</f>
        <v>4</v>
      </c>
      <c r="G425" s="2" t="str">
        <f t="shared" si="13"/>
        <v>"null",//65 ghost slide</v>
      </c>
    </row>
    <row r="426" spans="4:7" x14ac:dyDescent="0.2">
      <c r="D426" s="24">
        <f t="shared" si="12"/>
        <v>69</v>
      </c>
      <c r="E426" s="24">
        <f>MIN(IF(MOD(ROWS($A$2:A426),$A$2)=0,E425+1, E425), $B$2-1)</f>
        <v>4</v>
      </c>
      <c r="G426" s="2" t="str">
        <f t="shared" si="13"/>
        <v>"null",//66 ghost slide</v>
      </c>
    </row>
    <row r="427" spans="4:7" x14ac:dyDescent="0.2">
      <c r="D427" s="24">
        <f t="shared" si="12"/>
        <v>70</v>
      </c>
      <c r="E427" s="24">
        <f>MIN(IF(MOD(ROWS($A$2:A427),$A$2)=0,E426+1, E426), $B$2-1)</f>
        <v>4</v>
      </c>
      <c r="G427" s="2" t="str">
        <f t="shared" si="13"/>
        <v>"null",//67 ghost slide</v>
      </c>
    </row>
    <row r="428" spans="4:7" x14ac:dyDescent="0.2">
      <c r="D428" s="24">
        <f t="shared" si="12"/>
        <v>71</v>
      </c>
      <c r="E428" s="24">
        <f>MIN(IF(MOD(ROWS($A$2:A428),$A$2)=0,E427+1, E427), $B$2-1)</f>
        <v>4</v>
      </c>
      <c r="G428" s="2" t="str">
        <f t="shared" si="13"/>
        <v>"null",//68 ghost slide</v>
      </c>
    </row>
    <row r="429" spans="4:7" x14ac:dyDescent="0.2">
      <c r="D429" s="24">
        <f t="shared" si="12"/>
        <v>72</v>
      </c>
      <c r="E429" s="24">
        <f>MIN(IF(MOD(ROWS($A$2:A429),$A$2)=0,E428+1, E428), $B$2-1)</f>
        <v>4</v>
      </c>
      <c r="G429" s="2" t="str">
        <f t="shared" si="13"/>
        <v>"null",//69 ghost slide</v>
      </c>
    </row>
    <row r="430" spans="4:7" x14ac:dyDescent="0.2">
      <c r="D430" s="24">
        <f t="shared" si="12"/>
        <v>73</v>
      </c>
      <c r="E430" s="24">
        <f>MIN(IF(MOD(ROWS($A$2:A430),$A$2)=0,E429+1, E429), $B$2-1)</f>
        <v>4</v>
      </c>
      <c r="G430" s="2" t="str">
        <f t="shared" si="13"/>
        <v xml:space="preserve">"null",//70 </v>
      </c>
    </row>
    <row r="431" spans="4:7" x14ac:dyDescent="0.2">
      <c r="D431" s="24">
        <f t="shared" si="12"/>
        <v>74</v>
      </c>
      <c r="E431" s="24">
        <f>MIN(IF(MOD(ROWS($A$2:A431),$A$2)=0,E430+1, E430), $B$2-1)</f>
        <v>4</v>
      </c>
      <c r="G431" s="2" t="str">
        <f t="shared" si="13"/>
        <v>"null",</v>
      </c>
    </row>
    <row r="432" spans="4:7" x14ac:dyDescent="0.2">
      <c r="D432" s="24">
        <f t="shared" si="12"/>
        <v>75</v>
      </c>
      <c r="E432" s="24">
        <f>MIN(IF(MOD(ROWS($A$2:A432),$A$2)=0,E431+1, E431), $B$2-1)</f>
        <v>4</v>
      </c>
      <c r="G432" s="2" t="str">
        <f t="shared" si="13"/>
        <v>"null",</v>
      </c>
    </row>
    <row r="433" spans="4:7" x14ac:dyDescent="0.2">
      <c r="D433" s="24">
        <f t="shared" si="12"/>
        <v>76</v>
      </c>
      <c r="E433" s="24">
        <f>MIN(IF(MOD(ROWS($A$2:A433),$A$2)=0,E432+1, E432), $B$2-1)</f>
        <v>4</v>
      </c>
      <c r="G433" s="2" t="str">
        <f t="shared" si="13"/>
        <v>personnages.l_arlington[1],</v>
      </c>
    </row>
    <row r="434" spans="4:7" x14ac:dyDescent="0.2">
      <c r="D434" s="24">
        <f t="shared" si="12"/>
        <v>77</v>
      </c>
      <c r="E434" s="24">
        <f>MIN(IF(MOD(ROWS($A$2:A434),$A$2)=0,E433+1, E433), $B$2-1)</f>
        <v>4</v>
      </c>
      <c r="G434" s="2" t="str">
        <f t="shared" si="13"/>
        <v>personnages.l_arlington[1],</v>
      </c>
    </row>
    <row r="435" spans="4:7" x14ac:dyDescent="0.2">
      <c r="D435" s="24">
        <f t="shared" si="12"/>
        <v>78</v>
      </c>
      <c r="E435" s="24">
        <f>MIN(IF(MOD(ROWS($A$2:A435),$A$2)=0,E434+1, E434), $B$2-1)</f>
        <v>4</v>
      </c>
      <c r="G435" s="2" t="str">
        <f t="shared" si="13"/>
        <v xml:space="preserve">personnages.l_arlington[1],//75 </v>
      </c>
    </row>
    <row r="436" spans="4:7" x14ac:dyDescent="0.2">
      <c r="D436" s="24">
        <f t="shared" si="12"/>
        <v>79</v>
      </c>
      <c r="E436" s="24">
        <f>MIN(IF(MOD(ROWS($A$2:A436),$A$2)=0,E435+1, E435), $B$2-1)</f>
        <v>4</v>
      </c>
      <c r="G436" s="2" t="str">
        <f t="shared" si="13"/>
        <v>personnages.l_arlington[1],</v>
      </c>
    </row>
    <row r="437" spans="4:7" x14ac:dyDescent="0.2">
      <c r="D437" s="24">
        <f t="shared" si="12"/>
        <v>80</v>
      </c>
      <c r="E437" s="24">
        <f>MIN(IF(MOD(ROWS($A$2:A437),$A$2)=0,E436+1, E436), $B$2-1)</f>
        <v>4</v>
      </c>
      <c r="G437" s="2" t="str">
        <f t="shared" si="13"/>
        <v>personnages.l_arlington[1],</v>
      </c>
    </row>
    <row r="438" spans="4:7" x14ac:dyDescent="0.2">
      <c r="D438" s="24">
        <f t="shared" si="12"/>
        <v>81</v>
      </c>
      <c r="E438" s="24">
        <f>MIN(IF(MOD(ROWS($A$2:A438),$A$2)=0,E437+1, E437), $B$2-1)</f>
        <v>4</v>
      </c>
      <c r="G438" s="2" t="str">
        <f t="shared" si="13"/>
        <v>personnages.l_arlington[1],</v>
      </c>
    </row>
    <row r="439" spans="4:7" x14ac:dyDescent="0.2">
      <c r="D439" s="24">
        <f t="shared" si="12"/>
        <v>82</v>
      </c>
      <c r="E439" s="24">
        <f>MIN(IF(MOD(ROWS($A$2:A439),$A$2)=0,E438+1, E438), $B$2-1)</f>
        <v>4</v>
      </c>
      <c r="G439" s="2" t="str">
        <f t="shared" si="13"/>
        <v>personnages.l_arlington[1],</v>
      </c>
    </row>
    <row r="440" spans="4:7" x14ac:dyDescent="0.2">
      <c r="D440" s="24">
        <f t="shared" si="12"/>
        <v>83</v>
      </c>
      <c r="E440" s="24">
        <f>MIN(IF(MOD(ROWS($A$2:A440),$A$2)=0,E439+1, E439), $B$2-1)</f>
        <v>4</v>
      </c>
      <c r="G440" s="2" t="str">
        <f t="shared" si="13"/>
        <v xml:space="preserve">personnages.l_arlington[1],//80 </v>
      </c>
    </row>
    <row r="441" spans="4:7" x14ac:dyDescent="0.2">
      <c r="D441" s="24">
        <f t="shared" si="12"/>
        <v>84</v>
      </c>
      <c r="E441" s="24">
        <f>MIN(IF(MOD(ROWS($A$2:A441),$A$2)=0,E440+1, E440), $B$2-1)</f>
        <v>4</v>
      </c>
      <c r="G441" s="2" t="str">
        <f t="shared" si="13"/>
        <v>personnages.l_arlington[1],</v>
      </c>
    </row>
    <row r="442" spans="4:7" x14ac:dyDescent="0.2">
      <c r="D442" s="24">
        <f t="shared" si="12"/>
        <v>85</v>
      </c>
      <c r="E442" s="24">
        <f>MIN(IF(MOD(ROWS($A$2:A442),$A$2)=0,E441+1, E441), $B$2-1)</f>
        <v>4</v>
      </c>
      <c r="G442" s="2" t="str">
        <f t="shared" si="13"/>
        <v>personnages.l_arlington[1],</v>
      </c>
    </row>
    <row r="443" spans="4:7" x14ac:dyDescent="0.2">
      <c r="D443" s="24">
        <f t="shared" si="12"/>
        <v>86</v>
      </c>
      <c r="E443" s="24">
        <f>MIN(IF(MOD(ROWS($A$2:A443),$A$2)=0,E442+1, E442), $B$2-1)</f>
        <v>4</v>
      </c>
      <c r="G443" s="2" t="str">
        <f t="shared" si="13"/>
        <v>personnages.l_arlington[1],</v>
      </c>
    </row>
    <row r="444" spans="4:7" x14ac:dyDescent="0.2">
      <c r="D444" s="24">
        <f t="shared" si="12"/>
        <v>87</v>
      </c>
      <c r="E444" s="24">
        <f>MIN(IF(MOD(ROWS($A$2:A444),$A$2)=0,E443+1, E443), $B$2-1)</f>
        <v>4</v>
      </c>
      <c r="G444" s="2" t="str">
        <f t="shared" si="13"/>
        <v>"null",</v>
      </c>
    </row>
    <row r="445" spans="4:7" x14ac:dyDescent="0.2">
      <c r="D445" s="24">
        <f t="shared" si="12"/>
        <v>88</v>
      </c>
      <c r="E445" s="24">
        <f>MIN(IF(MOD(ROWS($A$2:A445),$A$2)=0,E444+1, E444), $B$2-1)</f>
        <v>4</v>
      </c>
      <c r="G445" s="2" t="str">
        <f t="shared" si="13"/>
        <v xml:space="preserve">"null",//85 </v>
      </c>
    </row>
    <row r="446" spans="4:7" x14ac:dyDescent="0.2">
      <c r="D446" s="24">
        <f t="shared" si="12"/>
        <v>89</v>
      </c>
      <c r="E446" s="24">
        <f>MIN(IF(MOD(ROWS($A$2:A446),$A$2)=0,E445+1, E445), $B$2-1)</f>
        <v>5</v>
      </c>
      <c r="G446" s="2" t="str">
        <f t="shared" si="13"/>
        <v>];</v>
      </c>
    </row>
    <row r="447" spans="4:7" x14ac:dyDescent="0.2">
      <c r="D447" s="24">
        <f t="shared" si="12"/>
        <v>1</v>
      </c>
      <c r="E447" s="24">
        <f>MIN(IF(MOD(ROWS($A$2:A447),$A$2)=0,E446+1, E446), $B$2-1)</f>
        <v>5</v>
      </c>
      <c r="G447" s="2" t="str">
        <f t="shared" si="13"/>
        <v>//story[5] === Location</v>
      </c>
    </row>
    <row r="448" spans="4:7" x14ac:dyDescent="0.2">
      <c r="D448" s="24">
        <f t="shared" si="12"/>
        <v>2</v>
      </c>
      <c r="E448" s="24">
        <f>MIN(IF(MOD(ROWS($A$2:A448),$A$2)=0,E447+1, E447), $B$2-1)</f>
        <v>5</v>
      </c>
      <c r="G448" s="2" t="str">
        <f t="shared" si="13"/>
        <v>story[5] = [</v>
      </c>
    </row>
    <row r="449" spans="4:7" x14ac:dyDescent="0.2">
      <c r="D449" s="24">
        <f t="shared" si="12"/>
        <v>3</v>
      </c>
      <c r="E449" s="24">
        <f>MIN(IF(MOD(ROWS($A$2:A449),$A$2)=0,E448+1, E448), $B$2-1)</f>
        <v>5</v>
      </c>
      <c r="G449" s="2" t="str">
        <f t="shared" si="13"/>
        <v xml:space="preserve">locations.blackScreen,//0 </v>
      </c>
    </row>
    <row r="450" spans="4:7" x14ac:dyDescent="0.2">
      <c r="D450" s="24">
        <f t="shared" ref="D450:D513" si="14">MOD(ROW(D449)-1+ROWS(MyData),ROWS(MyData))+1</f>
        <v>4</v>
      </c>
      <c r="E450" s="24">
        <f>MIN(IF(MOD(ROWS($A$2:A450),$A$2)=0,E449+1, E449), $B$2-1)</f>
        <v>5</v>
      </c>
      <c r="G450" s="2" t="str">
        <f t="shared" ref="G450:G513" si="15">INDEX(MyData,D450, E450+1)</f>
        <v>locations.entrance,</v>
      </c>
    </row>
    <row r="451" spans="4:7" x14ac:dyDescent="0.2">
      <c r="D451" s="24">
        <f t="shared" si="14"/>
        <v>5</v>
      </c>
      <c r="E451" s="24">
        <f>MIN(IF(MOD(ROWS($A$2:A451),$A$2)=0,E450+1, E450), $B$2-1)</f>
        <v>5</v>
      </c>
      <c r="G451" s="2" t="str">
        <f t="shared" si="15"/>
        <v>locations.entrance,</v>
      </c>
    </row>
    <row r="452" spans="4:7" x14ac:dyDescent="0.2">
      <c r="D452" s="24">
        <f t="shared" si="14"/>
        <v>6</v>
      </c>
      <c r="E452" s="24">
        <f>MIN(IF(MOD(ROWS($A$2:A452),$A$2)=0,E451+1, E451), $B$2-1)</f>
        <v>5</v>
      </c>
      <c r="G452" s="2" t="str">
        <f t="shared" si="15"/>
        <v>locations.entrance,</v>
      </c>
    </row>
    <row r="453" spans="4:7" x14ac:dyDescent="0.2">
      <c r="D453" s="24">
        <f t="shared" si="14"/>
        <v>7</v>
      </c>
      <c r="E453" s="24">
        <f>MIN(IF(MOD(ROWS($A$2:A453),$A$2)=0,E452+1, E452), $B$2-1)</f>
        <v>5</v>
      </c>
      <c r="G453" s="2" t="str">
        <f t="shared" si="15"/>
        <v>locations.entrance,</v>
      </c>
    </row>
    <row r="454" spans="4:7" x14ac:dyDescent="0.2">
      <c r="D454" s="24">
        <f t="shared" si="14"/>
        <v>8</v>
      </c>
      <c r="E454" s="24">
        <f>MIN(IF(MOD(ROWS($A$2:A454),$A$2)=0,E453+1, E453), $B$2-1)</f>
        <v>5</v>
      </c>
      <c r="G454" s="2" t="str">
        <f t="shared" si="15"/>
        <v xml:space="preserve">locations.entrance,//5 </v>
      </c>
    </row>
    <row r="455" spans="4:7" x14ac:dyDescent="0.2">
      <c r="D455" s="24">
        <f t="shared" si="14"/>
        <v>9</v>
      </c>
      <c r="E455" s="24">
        <f>MIN(IF(MOD(ROWS($A$2:A455),$A$2)=0,E454+1, E454), $B$2-1)</f>
        <v>5</v>
      </c>
      <c r="G455" s="2" t="str">
        <f t="shared" si="15"/>
        <v>locations.entrance,</v>
      </c>
    </row>
    <row r="456" spans="4:7" x14ac:dyDescent="0.2">
      <c r="D456" s="24">
        <f t="shared" si="14"/>
        <v>10</v>
      </c>
      <c r="E456" s="24">
        <f>MIN(IF(MOD(ROWS($A$2:A456),$A$2)=0,E455+1, E455), $B$2-1)</f>
        <v>5</v>
      </c>
      <c r="G456" s="2" t="str">
        <f t="shared" si="15"/>
        <v>locations.entrance,</v>
      </c>
    </row>
    <row r="457" spans="4:7" x14ac:dyDescent="0.2">
      <c r="D457" s="24">
        <f t="shared" si="14"/>
        <v>11</v>
      </c>
      <c r="E457" s="24">
        <f>MIN(IF(MOD(ROWS($A$2:A457),$A$2)=0,E456+1, E456), $B$2-1)</f>
        <v>5</v>
      </c>
      <c r="G457" s="2" t="str">
        <f t="shared" si="15"/>
        <v>locations.entrance,</v>
      </c>
    </row>
    <row r="458" spans="4:7" x14ac:dyDescent="0.2">
      <c r="D458" s="24">
        <f t="shared" si="14"/>
        <v>12</v>
      </c>
      <c r="E458" s="24">
        <f>MIN(IF(MOD(ROWS($A$2:A458),$A$2)=0,E457+1, E457), $B$2-1)</f>
        <v>5</v>
      </c>
      <c r="G458" s="2" t="str">
        <f t="shared" si="15"/>
        <v>locations.entrance,</v>
      </c>
    </row>
    <row r="459" spans="4:7" x14ac:dyDescent="0.2">
      <c r="D459" s="24">
        <f t="shared" si="14"/>
        <v>13</v>
      </c>
      <c r="E459" s="24">
        <f>MIN(IF(MOD(ROWS($A$2:A459),$A$2)=0,E458+1, E458), $B$2-1)</f>
        <v>5</v>
      </c>
      <c r="G459" s="2" t="str">
        <f t="shared" si="15"/>
        <v xml:space="preserve">locations.entrance,//10 </v>
      </c>
    </row>
    <row r="460" spans="4:7" x14ac:dyDescent="0.2">
      <c r="D460" s="24">
        <f t="shared" si="14"/>
        <v>14</v>
      </c>
      <c r="E460" s="24">
        <f>MIN(IF(MOD(ROWS($A$2:A460),$A$2)=0,E459+1, E459), $B$2-1)</f>
        <v>5</v>
      </c>
      <c r="G460" s="2" t="str">
        <f t="shared" si="15"/>
        <v>locations.entrance,</v>
      </c>
    </row>
    <row r="461" spans="4:7" x14ac:dyDescent="0.2">
      <c r="D461" s="24">
        <f t="shared" si="14"/>
        <v>15</v>
      </c>
      <c r="E461" s="24">
        <f>MIN(IF(MOD(ROWS($A$2:A461),$A$2)=0,E460+1, E460), $B$2-1)</f>
        <v>5</v>
      </c>
      <c r="G461" s="2" t="str">
        <f t="shared" si="15"/>
        <v>locations.entrance,</v>
      </c>
    </row>
    <row r="462" spans="4:7" x14ac:dyDescent="0.2">
      <c r="D462" s="24">
        <f t="shared" si="14"/>
        <v>16</v>
      </c>
      <c r="E462" s="24">
        <f>MIN(IF(MOD(ROWS($A$2:A462),$A$2)=0,E461+1, E461), $B$2-1)</f>
        <v>5</v>
      </c>
      <c r="G462" s="2" t="str">
        <f t="shared" si="15"/>
        <v>locations.entrance,</v>
      </c>
    </row>
    <row r="463" spans="4:7" x14ac:dyDescent="0.2">
      <c r="D463" s="24">
        <f t="shared" si="14"/>
        <v>17</v>
      </c>
      <c r="E463" s="24">
        <f>MIN(IF(MOD(ROWS($A$2:A463),$A$2)=0,E462+1, E462), $B$2-1)</f>
        <v>5</v>
      </c>
      <c r="G463" s="2" t="str">
        <f t="shared" si="15"/>
        <v>locations.entrance,</v>
      </c>
    </row>
    <row r="464" spans="4:7" x14ac:dyDescent="0.2">
      <c r="D464" s="24">
        <f t="shared" si="14"/>
        <v>18</v>
      </c>
      <c r="E464" s="24">
        <f>MIN(IF(MOD(ROWS($A$2:A464),$A$2)=0,E463+1, E463), $B$2-1)</f>
        <v>5</v>
      </c>
      <c r="G464" s="2" t="str">
        <f t="shared" si="15"/>
        <v xml:space="preserve">locations.entrance,//15 </v>
      </c>
    </row>
    <row r="465" spans="4:7" x14ac:dyDescent="0.2">
      <c r="D465" s="24">
        <f t="shared" si="14"/>
        <v>19</v>
      </c>
      <c r="E465" s="24">
        <f>MIN(IF(MOD(ROWS($A$2:A465),$A$2)=0,E464+1, E464), $B$2-1)</f>
        <v>5</v>
      </c>
      <c r="G465" s="2" t="str">
        <f t="shared" si="15"/>
        <v>locations.entrance,</v>
      </c>
    </row>
    <row r="466" spans="4:7" x14ac:dyDescent="0.2">
      <c r="D466" s="24">
        <f t="shared" si="14"/>
        <v>20</v>
      </c>
      <c r="E466" s="24">
        <f>MIN(IF(MOD(ROWS($A$2:A466),$A$2)=0,E465+1, E465), $B$2-1)</f>
        <v>5</v>
      </c>
      <c r="G466" s="2" t="str">
        <f t="shared" si="15"/>
        <v>locations.entrance,</v>
      </c>
    </row>
    <row r="467" spans="4:7" x14ac:dyDescent="0.2">
      <c r="D467" s="24">
        <f t="shared" si="14"/>
        <v>21</v>
      </c>
      <c r="E467" s="24">
        <f>MIN(IF(MOD(ROWS($A$2:A467),$A$2)=0,E466+1, E466), $B$2-1)</f>
        <v>5</v>
      </c>
      <c r="G467" s="2" t="str">
        <f t="shared" si="15"/>
        <v>locations.entrance,</v>
      </c>
    </row>
    <row r="468" spans="4:7" x14ac:dyDescent="0.2">
      <c r="D468" s="24">
        <f t="shared" si="14"/>
        <v>22</v>
      </c>
      <c r="E468" s="24">
        <f>MIN(IF(MOD(ROWS($A$2:A468),$A$2)=0,E467+1, E467), $B$2-1)</f>
        <v>5</v>
      </c>
      <c r="G468" s="2" t="str">
        <f t="shared" si="15"/>
        <v>locations.entrance,</v>
      </c>
    </row>
    <row r="469" spans="4:7" x14ac:dyDescent="0.2">
      <c r="D469" s="24">
        <f t="shared" si="14"/>
        <v>23</v>
      </c>
      <c r="E469" s="24">
        <f>MIN(IF(MOD(ROWS($A$2:A469),$A$2)=0,E468+1, E468), $B$2-1)</f>
        <v>5</v>
      </c>
      <c r="G469" s="2" t="str">
        <f t="shared" si="15"/>
        <v xml:space="preserve">locations.hall1,//20 </v>
      </c>
    </row>
    <row r="470" spans="4:7" x14ac:dyDescent="0.2">
      <c r="D470" s="24">
        <f t="shared" si="14"/>
        <v>24</v>
      </c>
      <c r="E470" s="24">
        <f>MIN(IF(MOD(ROWS($A$2:A470),$A$2)=0,E469+1, E469), $B$2-1)</f>
        <v>5</v>
      </c>
      <c r="G470" s="2" t="str">
        <f t="shared" si="15"/>
        <v>locations.hall1,</v>
      </c>
    </row>
    <row r="471" spans="4:7" x14ac:dyDescent="0.2">
      <c r="D471" s="24">
        <f t="shared" si="14"/>
        <v>25</v>
      </c>
      <c r="E471" s="24">
        <f>MIN(IF(MOD(ROWS($A$2:A471),$A$2)=0,E470+1, E470), $B$2-1)</f>
        <v>5</v>
      </c>
      <c r="G471" s="2" t="str">
        <f t="shared" si="15"/>
        <v>locations.hall1,</v>
      </c>
    </row>
    <row r="472" spans="4:7" x14ac:dyDescent="0.2">
      <c r="D472" s="24">
        <f t="shared" si="14"/>
        <v>26</v>
      </c>
      <c r="E472" s="24">
        <f>MIN(IF(MOD(ROWS($A$2:A472),$A$2)=0,E471+1, E471), $B$2-1)</f>
        <v>5</v>
      </c>
      <c r="G472" s="2" t="str">
        <f t="shared" si="15"/>
        <v>locations.hall1,</v>
      </c>
    </row>
    <row r="473" spans="4:7" x14ac:dyDescent="0.2">
      <c r="D473" s="24">
        <f t="shared" si="14"/>
        <v>27</v>
      </c>
      <c r="E473" s="24">
        <f>MIN(IF(MOD(ROWS($A$2:A473),$A$2)=0,E472+1, E472), $B$2-1)</f>
        <v>5</v>
      </c>
      <c r="G473" s="2" t="str">
        <f t="shared" si="15"/>
        <v>locations.hall1,</v>
      </c>
    </row>
    <row r="474" spans="4:7" x14ac:dyDescent="0.2">
      <c r="D474" s="24">
        <f t="shared" si="14"/>
        <v>28</v>
      </c>
      <c r="E474" s="24">
        <f>MIN(IF(MOD(ROWS($A$2:A474),$A$2)=0,E473+1, E473), $B$2-1)</f>
        <v>5</v>
      </c>
      <c r="G474" s="2" t="str">
        <f t="shared" si="15"/>
        <v>locations.hall1,//25 Department Form</v>
      </c>
    </row>
    <row r="475" spans="4:7" x14ac:dyDescent="0.2">
      <c r="D475" s="24">
        <f t="shared" si="14"/>
        <v>29</v>
      </c>
      <c r="E475" s="24">
        <f>MIN(IF(MOD(ROWS($A$2:A475),$A$2)=0,E474+1, E474), $B$2-1)</f>
        <v>5</v>
      </c>
      <c r="G475" s="2" t="str">
        <f t="shared" si="15"/>
        <v>locations.hall1,</v>
      </c>
    </row>
    <row r="476" spans="4:7" x14ac:dyDescent="0.2">
      <c r="D476" s="24">
        <f t="shared" si="14"/>
        <v>30</v>
      </c>
      <c r="E476" s="24">
        <f>MIN(IF(MOD(ROWS($A$2:A476),$A$2)=0,E475+1, E475), $B$2-1)</f>
        <v>5</v>
      </c>
      <c r="G476" s="2" t="str">
        <f t="shared" si="15"/>
        <v>locations.hall1,</v>
      </c>
    </row>
    <row r="477" spans="4:7" x14ac:dyDescent="0.2">
      <c r="D477" s="24">
        <f t="shared" si="14"/>
        <v>31</v>
      </c>
      <c r="E477" s="24">
        <f>MIN(IF(MOD(ROWS($A$2:A477),$A$2)=0,E476+1, E476), $B$2-1)</f>
        <v>5</v>
      </c>
      <c r="G477" s="2" t="str">
        <f t="shared" si="15"/>
        <v>locations.dorm,</v>
      </c>
    </row>
    <row r="478" spans="4:7" x14ac:dyDescent="0.2">
      <c r="D478" s="24">
        <f t="shared" si="14"/>
        <v>32</v>
      </c>
      <c r="E478" s="24">
        <f>MIN(IF(MOD(ROWS($A$2:A478),$A$2)=0,E477+1, E477), $B$2-1)</f>
        <v>5</v>
      </c>
      <c r="G478" s="2" t="str">
        <f t="shared" si="15"/>
        <v>locations.dorm,</v>
      </c>
    </row>
    <row r="479" spans="4:7" x14ac:dyDescent="0.2">
      <c r="D479" s="24">
        <f t="shared" si="14"/>
        <v>33</v>
      </c>
      <c r="E479" s="24">
        <f>MIN(IF(MOD(ROWS($A$2:A479),$A$2)=0,E478+1, E478), $B$2-1)</f>
        <v>5</v>
      </c>
      <c r="G479" s="2" t="str">
        <f t="shared" si="15"/>
        <v xml:space="preserve">locations.dorm,//30 </v>
      </c>
    </row>
    <row r="480" spans="4:7" x14ac:dyDescent="0.2">
      <c r="D480" s="24">
        <f t="shared" si="14"/>
        <v>34</v>
      </c>
      <c r="E480" s="24">
        <f>MIN(IF(MOD(ROWS($A$2:A480),$A$2)=0,E479+1, E479), $B$2-1)</f>
        <v>5</v>
      </c>
      <c r="G480" s="2" t="str">
        <f t="shared" si="15"/>
        <v>locations.dorm,//31 Choose your name Form</v>
      </c>
    </row>
    <row r="481" spans="4:7" x14ac:dyDescent="0.2">
      <c r="D481" s="24">
        <f t="shared" si="14"/>
        <v>35</v>
      </c>
      <c r="E481" s="24">
        <f>MIN(IF(MOD(ROWS($A$2:A481),$A$2)=0,E480+1, E480), $B$2-1)</f>
        <v>5</v>
      </c>
      <c r="G481" s="2" t="str">
        <f t="shared" si="15"/>
        <v>locations.dorm,</v>
      </c>
    </row>
    <row r="482" spans="4:7" x14ac:dyDescent="0.2">
      <c r="D482" s="24">
        <f t="shared" si="14"/>
        <v>36</v>
      </c>
      <c r="E482" s="24">
        <f>MIN(IF(MOD(ROWS($A$2:A482),$A$2)=0,E481+1, E481), $B$2-1)</f>
        <v>5</v>
      </c>
      <c r="G482" s="2" t="str">
        <f t="shared" si="15"/>
        <v>locations.dorm,</v>
      </c>
    </row>
    <row r="483" spans="4:7" x14ac:dyDescent="0.2">
      <c r="D483" s="24">
        <f t="shared" si="14"/>
        <v>37</v>
      </c>
      <c r="E483" s="24">
        <f>MIN(IF(MOD(ROWS($A$2:A483),$A$2)=0,E482+1, E482), $B$2-1)</f>
        <v>5</v>
      </c>
      <c r="G483" s="2" t="str">
        <f t="shared" si="15"/>
        <v>locations.dorm,</v>
      </c>
    </row>
    <row r="484" spans="4:7" x14ac:dyDescent="0.2">
      <c r="D484" s="24">
        <f t="shared" si="14"/>
        <v>38</v>
      </c>
      <c r="E484" s="24">
        <f>MIN(IF(MOD(ROWS($A$2:A484),$A$2)=0,E483+1, E483), $B$2-1)</f>
        <v>5</v>
      </c>
      <c r="G484" s="2" t="str">
        <f t="shared" si="15"/>
        <v xml:space="preserve">locations.dorm,//35 </v>
      </c>
    </row>
    <row r="485" spans="4:7" x14ac:dyDescent="0.2">
      <c r="D485" s="24">
        <f t="shared" si="14"/>
        <v>39</v>
      </c>
      <c r="E485" s="24">
        <f>MIN(IF(MOD(ROWS($A$2:A485),$A$2)=0,E484+1, E484), $B$2-1)</f>
        <v>5</v>
      </c>
      <c r="G485" s="2" t="str">
        <f t="shared" si="15"/>
        <v>locations.dorm,</v>
      </c>
    </row>
    <row r="486" spans="4:7" x14ac:dyDescent="0.2">
      <c r="D486" s="24">
        <f t="shared" si="14"/>
        <v>40</v>
      </c>
      <c r="E486" s="24">
        <f>MIN(IF(MOD(ROWS($A$2:A486),$A$2)=0,E485+1, E485), $B$2-1)</f>
        <v>5</v>
      </c>
      <c r="G486" s="2" t="str">
        <f t="shared" si="15"/>
        <v>locations.dorm,</v>
      </c>
    </row>
    <row r="487" spans="4:7" x14ac:dyDescent="0.2">
      <c r="D487" s="24">
        <f t="shared" si="14"/>
        <v>41</v>
      </c>
      <c r="E487" s="24">
        <f>MIN(IF(MOD(ROWS($A$2:A487),$A$2)=0,E486+1, E486), $B$2-1)</f>
        <v>5</v>
      </c>
      <c r="G487" s="2" t="str">
        <f t="shared" si="15"/>
        <v>locations.dorm,</v>
      </c>
    </row>
    <row r="488" spans="4:7" x14ac:dyDescent="0.2">
      <c r="D488" s="24">
        <f t="shared" si="14"/>
        <v>42</v>
      </c>
      <c r="E488" s="24">
        <f>MIN(IF(MOD(ROWS($A$2:A488),$A$2)=0,E487+1, E487), $B$2-1)</f>
        <v>5</v>
      </c>
      <c r="G488" s="2" t="str">
        <f t="shared" si="15"/>
        <v>locations.dorm,</v>
      </c>
    </row>
    <row r="489" spans="4:7" x14ac:dyDescent="0.2">
      <c r="D489" s="24">
        <f t="shared" si="14"/>
        <v>43</v>
      </c>
      <c r="E489" s="24">
        <f>MIN(IF(MOD(ROWS($A$2:A489),$A$2)=0,E488+1, E488), $B$2-1)</f>
        <v>5</v>
      </c>
      <c r="G489" s="2" t="str">
        <f t="shared" si="15"/>
        <v xml:space="preserve">locations.dorm,//40 </v>
      </c>
    </row>
    <row r="490" spans="4:7" x14ac:dyDescent="0.2">
      <c r="D490" s="24">
        <f t="shared" si="14"/>
        <v>44</v>
      </c>
      <c r="E490" s="24">
        <f>MIN(IF(MOD(ROWS($A$2:A490),$A$2)=0,E489+1, E489), $B$2-1)</f>
        <v>5</v>
      </c>
      <c r="G490" s="2" t="str">
        <f t="shared" si="15"/>
        <v>locations.dorm,</v>
      </c>
    </row>
    <row r="491" spans="4:7" x14ac:dyDescent="0.2">
      <c r="D491" s="24">
        <f t="shared" si="14"/>
        <v>45</v>
      </c>
      <c r="E491" s="24">
        <f>MIN(IF(MOD(ROWS($A$2:A491),$A$2)=0,E490+1, E490), $B$2-1)</f>
        <v>5</v>
      </c>
      <c r="G491" s="2" t="str">
        <f t="shared" si="15"/>
        <v>locations.dorm,</v>
      </c>
    </row>
    <row r="492" spans="4:7" x14ac:dyDescent="0.2">
      <c r="D492" s="24">
        <f t="shared" si="14"/>
        <v>46</v>
      </c>
      <c r="E492" s="24">
        <f>MIN(IF(MOD(ROWS($A$2:A492),$A$2)=0,E491+1, E491), $B$2-1)</f>
        <v>5</v>
      </c>
      <c r="G492" s="2" t="str">
        <f t="shared" si="15"/>
        <v>locations.dorm,</v>
      </c>
    </row>
    <row r="493" spans="4:7" x14ac:dyDescent="0.2">
      <c r="D493" s="24">
        <f t="shared" si="14"/>
        <v>47</v>
      </c>
      <c r="E493" s="24">
        <f>MIN(IF(MOD(ROWS($A$2:A493),$A$2)=0,E492+1, E492), $B$2-1)</f>
        <v>5</v>
      </c>
      <c r="G493" s="2" t="str">
        <f t="shared" si="15"/>
        <v>locations.dorm,</v>
      </c>
    </row>
    <row r="494" spans="4:7" x14ac:dyDescent="0.2">
      <c r="D494" s="24">
        <f t="shared" si="14"/>
        <v>48</v>
      </c>
      <c r="E494" s="24">
        <f>MIN(IF(MOD(ROWS($A$2:A494),$A$2)=0,E493+1, E493), $B$2-1)</f>
        <v>5</v>
      </c>
      <c r="G494" s="2" t="str">
        <f t="shared" si="15"/>
        <v xml:space="preserve">locations.dorm,//45 </v>
      </c>
    </row>
    <row r="495" spans="4:7" x14ac:dyDescent="0.2">
      <c r="D495" s="24">
        <f t="shared" si="14"/>
        <v>49</v>
      </c>
      <c r="E495" s="24">
        <f>MIN(IF(MOD(ROWS($A$2:A495),$A$2)=0,E494+1, E494), $B$2-1)</f>
        <v>5</v>
      </c>
      <c r="G495" s="2" t="str">
        <f t="shared" si="15"/>
        <v>locations.dorm,</v>
      </c>
    </row>
    <row r="496" spans="4:7" x14ac:dyDescent="0.2">
      <c r="D496" s="24">
        <f t="shared" si="14"/>
        <v>50</v>
      </c>
      <c r="E496" s="24">
        <f>MIN(IF(MOD(ROWS($A$2:A496),$A$2)=0,E495+1, E495), $B$2-1)</f>
        <v>5</v>
      </c>
      <c r="G496" s="2" t="str">
        <f t="shared" si="15"/>
        <v>locations.dorm,</v>
      </c>
    </row>
    <row r="497" spans="4:7" x14ac:dyDescent="0.2">
      <c r="D497" s="24">
        <f t="shared" si="14"/>
        <v>51</v>
      </c>
      <c r="E497" s="24">
        <f>MIN(IF(MOD(ROWS($A$2:A497),$A$2)=0,E496+1, E496), $B$2-1)</f>
        <v>5</v>
      </c>
      <c r="G497" s="2" t="str">
        <f t="shared" si="15"/>
        <v>locations.dorm,</v>
      </c>
    </row>
    <row r="498" spans="4:7" x14ac:dyDescent="0.2">
      <c r="D498" s="24">
        <f t="shared" si="14"/>
        <v>52</v>
      </c>
      <c r="E498" s="24">
        <f>MIN(IF(MOD(ROWS($A$2:A498),$A$2)=0,E497+1, E497), $B$2-1)</f>
        <v>5</v>
      </c>
      <c r="G498" s="2" t="str">
        <f t="shared" si="15"/>
        <v>locations.dorm,</v>
      </c>
    </row>
    <row r="499" spans="4:7" x14ac:dyDescent="0.2">
      <c r="D499" s="24">
        <f t="shared" si="14"/>
        <v>53</v>
      </c>
      <c r="E499" s="24">
        <f>MIN(IF(MOD(ROWS($A$2:A499),$A$2)=0,E498+1, E498), $B$2-1)</f>
        <v>5</v>
      </c>
      <c r="G499" s="2" t="str">
        <f t="shared" si="15"/>
        <v xml:space="preserve">locations.dorm,//50 </v>
      </c>
    </row>
    <row r="500" spans="4:7" x14ac:dyDescent="0.2">
      <c r="D500" s="24">
        <f t="shared" si="14"/>
        <v>54</v>
      </c>
      <c r="E500" s="24">
        <f>MIN(IF(MOD(ROWS($A$2:A500),$A$2)=0,E499+1, E499), $B$2-1)</f>
        <v>5</v>
      </c>
      <c r="G500" s="2" t="str">
        <f t="shared" si="15"/>
        <v>locations.dorm,</v>
      </c>
    </row>
    <row r="501" spans="4:7" x14ac:dyDescent="0.2">
      <c r="D501" s="24">
        <f t="shared" si="14"/>
        <v>55</v>
      </c>
      <c r="E501" s="24">
        <f>MIN(IF(MOD(ROWS($A$2:A501),$A$2)=0,E500+1, E500), $B$2-1)</f>
        <v>5</v>
      </c>
      <c r="G501" s="2" t="str">
        <f t="shared" si="15"/>
        <v>locations.dorm,</v>
      </c>
    </row>
    <row r="502" spans="4:7" x14ac:dyDescent="0.2">
      <c r="D502" s="24">
        <f t="shared" si="14"/>
        <v>56</v>
      </c>
      <c r="E502" s="24">
        <f>MIN(IF(MOD(ROWS($A$2:A502),$A$2)=0,E501+1, E501), $B$2-1)</f>
        <v>5</v>
      </c>
      <c r="G502" s="2" t="str">
        <f t="shared" si="15"/>
        <v>locations.class1,</v>
      </c>
    </row>
    <row r="503" spans="4:7" x14ac:dyDescent="0.2">
      <c r="D503" s="24">
        <f t="shared" si="14"/>
        <v>57</v>
      </c>
      <c r="E503" s="24">
        <f>MIN(IF(MOD(ROWS($A$2:A503),$A$2)=0,E502+1, E502), $B$2-1)</f>
        <v>5</v>
      </c>
      <c r="G503" s="2" t="str">
        <f t="shared" si="15"/>
        <v>locations.class1,</v>
      </c>
    </row>
    <row r="504" spans="4:7" x14ac:dyDescent="0.2">
      <c r="D504" s="24">
        <f t="shared" si="14"/>
        <v>58</v>
      </c>
      <c r="E504" s="24">
        <f>MIN(IF(MOD(ROWS($A$2:A504),$A$2)=0,E503+1, E503), $B$2-1)</f>
        <v>5</v>
      </c>
      <c r="G504" s="2" t="str">
        <f t="shared" si="15"/>
        <v xml:space="preserve">locations.class1,//55 </v>
      </c>
    </row>
    <row r="505" spans="4:7" x14ac:dyDescent="0.2">
      <c r="D505" s="24">
        <f t="shared" si="14"/>
        <v>59</v>
      </c>
      <c r="E505" s="24">
        <f>MIN(IF(MOD(ROWS($A$2:A505),$A$2)=0,E504+1, E504), $B$2-1)</f>
        <v>5</v>
      </c>
      <c r="G505" s="2" t="str">
        <f t="shared" si="15"/>
        <v>locations.class1,</v>
      </c>
    </row>
    <row r="506" spans="4:7" x14ac:dyDescent="0.2">
      <c r="D506" s="24">
        <f t="shared" si="14"/>
        <v>60</v>
      </c>
      <c r="E506" s="24">
        <f>MIN(IF(MOD(ROWS($A$2:A506),$A$2)=0,E505+1, E505), $B$2-1)</f>
        <v>5</v>
      </c>
      <c r="G506" s="2" t="str">
        <f t="shared" si="15"/>
        <v>locations.class1,</v>
      </c>
    </row>
    <row r="507" spans="4:7" x14ac:dyDescent="0.2">
      <c r="D507" s="24">
        <f t="shared" si="14"/>
        <v>61</v>
      </c>
      <c r="E507" s="24">
        <f>MIN(IF(MOD(ROWS($A$2:A507),$A$2)=0,E506+1, E506), $B$2-1)</f>
        <v>5</v>
      </c>
      <c r="G507" s="2" t="str">
        <f t="shared" si="15"/>
        <v>locations.class1,</v>
      </c>
    </row>
    <row r="508" spans="4:7" x14ac:dyDescent="0.2">
      <c r="D508" s="24">
        <f t="shared" si="14"/>
        <v>62</v>
      </c>
      <c r="E508" s="24">
        <f>MIN(IF(MOD(ROWS($A$2:A508),$A$2)=0,E507+1, E507), $B$2-1)</f>
        <v>5</v>
      </c>
      <c r="G508" s="2" t="str">
        <f t="shared" si="15"/>
        <v>locations.class1,</v>
      </c>
    </row>
    <row r="509" spans="4:7" x14ac:dyDescent="0.2">
      <c r="D509" s="24">
        <f t="shared" si="14"/>
        <v>63</v>
      </c>
      <c r="E509" s="24">
        <f>MIN(IF(MOD(ROWS($A$2:A509),$A$2)=0,E508+1, E508), $B$2-1)</f>
        <v>5</v>
      </c>
      <c r="G509" s="2" t="str">
        <f t="shared" si="15"/>
        <v xml:space="preserve">locations.class1,//60 </v>
      </c>
    </row>
    <row r="510" spans="4:7" x14ac:dyDescent="0.2">
      <c r="D510" s="24">
        <f t="shared" si="14"/>
        <v>64</v>
      </c>
      <c r="E510" s="24">
        <f>MIN(IF(MOD(ROWS($A$2:A510),$A$2)=0,E509+1, E509), $B$2-1)</f>
        <v>5</v>
      </c>
      <c r="G510" s="2" t="str">
        <f t="shared" si="15"/>
        <v>locations.class1,</v>
      </c>
    </row>
    <row r="511" spans="4:7" x14ac:dyDescent="0.2">
      <c r="D511" s="24">
        <f t="shared" si="14"/>
        <v>65</v>
      </c>
      <c r="E511" s="24">
        <f>MIN(IF(MOD(ROWS($A$2:A511),$A$2)=0,E510+1, E510), $B$2-1)</f>
        <v>5</v>
      </c>
      <c r="G511" s="2" t="str">
        <f t="shared" si="15"/>
        <v>locations.class1,</v>
      </c>
    </row>
    <row r="512" spans="4:7" x14ac:dyDescent="0.2">
      <c r="D512" s="24">
        <f t="shared" si="14"/>
        <v>66</v>
      </c>
      <c r="E512" s="24">
        <f>MIN(IF(MOD(ROWS($A$2:A512),$A$2)=0,E511+1, E511), $B$2-1)</f>
        <v>5</v>
      </c>
      <c r="G512" s="2" t="str">
        <f t="shared" si="15"/>
        <v>locations.class1,</v>
      </c>
    </row>
    <row r="513" spans="4:7" x14ac:dyDescent="0.2">
      <c r="D513" s="24">
        <f t="shared" si="14"/>
        <v>67</v>
      </c>
      <c r="E513" s="24">
        <f>MIN(IF(MOD(ROWS($A$2:A513),$A$2)=0,E512+1, E512), $B$2-1)</f>
        <v>5</v>
      </c>
      <c r="G513" s="2" t="str">
        <f t="shared" si="15"/>
        <v>"null",//64 ghost slide</v>
      </c>
    </row>
    <row r="514" spans="4:7" x14ac:dyDescent="0.2">
      <c r="D514" s="24">
        <f t="shared" ref="D514:D577" si="16">MOD(ROW(D513)-1+ROWS(MyData),ROWS(MyData))+1</f>
        <v>68</v>
      </c>
      <c r="E514" s="24">
        <f>MIN(IF(MOD(ROWS($A$2:A514),$A$2)=0,E513+1, E513), $B$2-1)</f>
        <v>5</v>
      </c>
      <c r="G514" s="2" t="str">
        <f t="shared" ref="G514:G577" si="17">INDEX(MyData,D514, E514+1)</f>
        <v>"null",//65 ghost slide</v>
      </c>
    </row>
    <row r="515" spans="4:7" x14ac:dyDescent="0.2">
      <c r="D515" s="24">
        <f t="shared" si="16"/>
        <v>69</v>
      </c>
      <c r="E515" s="24">
        <f>MIN(IF(MOD(ROWS($A$2:A515),$A$2)=0,E514+1, E514), $B$2-1)</f>
        <v>5</v>
      </c>
      <c r="G515" s="2" t="str">
        <f t="shared" si="17"/>
        <v>"null",//66 ghost slide</v>
      </c>
    </row>
    <row r="516" spans="4:7" x14ac:dyDescent="0.2">
      <c r="D516" s="24">
        <f t="shared" si="16"/>
        <v>70</v>
      </c>
      <c r="E516" s="24">
        <f>MIN(IF(MOD(ROWS($A$2:A516),$A$2)=0,E515+1, E515), $B$2-1)</f>
        <v>5</v>
      </c>
      <c r="G516" s="2" t="str">
        <f t="shared" si="17"/>
        <v>"null",//67 ghost slide</v>
      </c>
    </row>
    <row r="517" spans="4:7" x14ac:dyDescent="0.2">
      <c r="D517" s="24">
        <f t="shared" si="16"/>
        <v>71</v>
      </c>
      <c r="E517" s="24">
        <f>MIN(IF(MOD(ROWS($A$2:A517),$A$2)=0,E516+1, E516), $B$2-1)</f>
        <v>5</v>
      </c>
      <c r="G517" s="2" t="str">
        <f t="shared" si="17"/>
        <v>"null",//68 ghost slide</v>
      </c>
    </row>
    <row r="518" spans="4:7" x14ac:dyDescent="0.2">
      <c r="D518" s="24">
        <f t="shared" si="16"/>
        <v>72</v>
      </c>
      <c r="E518" s="24">
        <f>MIN(IF(MOD(ROWS($A$2:A518),$A$2)=0,E517+1, E517), $B$2-1)</f>
        <v>5</v>
      </c>
      <c r="G518" s="2" t="str">
        <f t="shared" si="17"/>
        <v>"null",//69 ghost slide</v>
      </c>
    </row>
    <row r="519" spans="4:7" x14ac:dyDescent="0.2">
      <c r="D519" s="24">
        <f t="shared" si="16"/>
        <v>73</v>
      </c>
      <c r="E519" s="24">
        <f>MIN(IF(MOD(ROWS($A$2:A519),$A$2)=0,E518+1, E518), $B$2-1)</f>
        <v>5</v>
      </c>
      <c r="G519" s="2" t="str">
        <f t="shared" si="17"/>
        <v xml:space="preserve">locations.hall1,//70 </v>
      </c>
    </row>
    <row r="520" spans="4:7" x14ac:dyDescent="0.2">
      <c r="D520" s="24">
        <f t="shared" si="16"/>
        <v>74</v>
      </c>
      <c r="E520" s="24">
        <f>MIN(IF(MOD(ROWS($A$2:A520),$A$2)=0,E519+1, E519), $B$2-1)</f>
        <v>5</v>
      </c>
      <c r="G520" s="2" t="str">
        <f t="shared" si="17"/>
        <v>locations.hall1,</v>
      </c>
    </row>
    <row r="521" spans="4:7" x14ac:dyDescent="0.2">
      <c r="D521" s="24">
        <f t="shared" si="16"/>
        <v>75</v>
      </c>
      <c r="E521" s="24">
        <f>MIN(IF(MOD(ROWS($A$2:A521),$A$2)=0,E520+1, E520), $B$2-1)</f>
        <v>5</v>
      </c>
      <c r="G521" s="2" t="str">
        <f t="shared" si="17"/>
        <v>locations.hall1,</v>
      </c>
    </row>
    <row r="522" spans="4:7" x14ac:dyDescent="0.2">
      <c r="D522" s="24">
        <f t="shared" si="16"/>
        <v>76</v>
      </c>
      <c r="E522" s="24">
        <f>MIN(IF(MOD(ROWS($A$2:A522),$A$2)=0,E521+1, E521), $B$2-1)</f>
        <v>5</v>
      </c>
      <c r="G522" s="2" t="str">
        <f t="shared" si="17"/>
        <v>locations.hall1,</v>
      </c>
    </row>
    <row r="523" spans="4:7" x14ac:dyDescent="0.2">
      <c r="D523" s="24">
        <f t="shared" si="16"/>
        <v>77</v>
      </c>
      <c r="E523" s="24">
        <f>MIN(IF(MOD(ROWS($A$2:A523),$A$2)=0,E522+1, E522), $B$2-1)</f>
        <v>5</v>
      </c>
      <c r="G523" s="2" t="str">
        <f t="shared" si="17"/>
        <v>locations.hall1,</v>
      </c>
    </row>
    <row r="524" spans="4:7" x14ac:dyDescent="0.2">
      <c r="D524" s="24">
        <f t="shared" si="16"/>
        <v>78</v>
      </c>
      <c r="E524" s="24">
        <f>MIN(IF(MOD(ROWS($A$2:A524),$A$2)=0,E523+1, E523), $B$2-1)</f>
        <v>5</v>
      </c>
      <c r="G524" s="2" t="str">
        <f t="shared" si="17"/>
        <v xml:space="preserve">locations.hall1,//75 </v>
      </c>
    </row>
    <row r="525" spans="4:7" x14ac:dyDescent="0.2">
      <c r="D525" s="24">
        <f t="shared" si="16"/>
        <v>79</v>
      </c>
      <c r="E525" s="24">
        <f>MIN(IF(MOD(ROWS($A$2:A525),$A$2)=0,E524+1, E524), $B$2-1)</f>
        <v>5</v>
      </c>
      <c r="G525" s="2" t="str">
        <f t="shared" si="17"/>
        <v>locations.hall1,</v>
      </c>
    </row>
    <row r="526" spans="4:7" x14ac:dyDescent="0.2">
      <c r="D526" s="24">
        <f t="shared" si="16"/>
        <v>80</v>
      </c>
      <c r="E526" s="24">
        <f>MIN(IF(MOD(ROWS($A$2:A526),$A$2)=0,E525+1, E525), $B$2-1)</f>
        <v>5</v>
      </c>
      <c r="G526" s="2" t="str">
        <f t="shared" si="17"/>
        <v>locations.hall1,</v>
      </c>
    </row>
    <row r="527" spans="4:7" x14ac:dyDescent="0.2">
      <c r="D527" s="24">
        <f t="shared" si="16"/>
        <v>81</v>
      </c>
      <c r="E527" s="24">
        <f>MIN(IF(MOD(ROWS($A$2:A527),$A$2)=0,E526+1, E526), $B$2-1)</f>
        <v>5</v>
      </c>
      <c r="G527" s="2" t="str">
        <f t="shared" si="17"/>
        <v>locations.hall1,</v>
      </c>
    </row>
    <row r="528" spans="4:7" x14ac:dyDescent="0.2">
      <c r="D528" s="24">
        <f t="shared" si="16"/>
        <v>82</v>
      </c>
      <c r="E528" s="24">
        <f>MIN(IF(MOD(ROWS($A$2:A528),$A$2)=0,E527+1, E527), $B$2-1)</f>
        <v>5</v>
      </c>
      <c r="G528" s="2" t="str">
        <f t="shared" si="17"/>
        <v>locations.hall1,</v>
      </c>
    </row>
    <row r="529" spans="4:7" x14ac:dyDescent="0.2">
      <c r="D529" s="24">
        <f t="shared" si="16"/>
        <v>83</v>
      </c>
      <c r="E529" s="24">
        <f>MIN(IF(MOD(ROWS($A$2:A529),$A$2)=0,E528+1, E528), $B$2-1)</f>
        <v>5</v>
      </c>
      <c r="G529" s="2" t="str">
        <f t="shared" si="17"/>
        <v xml:space="preserve">locations.hall1,//80 </v>
      </c>
    </row>
    <row r="530" spans="4:7" x14ac:dyDescent="0.2">
      <c r="D530" s="24">
        <f t="shared" si="16"/>
        <v>84</v>
      </c>
      <c r="E530" s="24">
        <f>MIN(IF(MOD(ROWS($A$2:A530),$A$2)=0,E529+1, E529), $B$2-1)</f>
        <v>5</v>
      </c>
      <c r="G530" s="2" t="str">
        <f t="shared" si="17"/>
        <v>locations.hall1,</v>
      </c>
    </row>
    <row r="531" spans="4:7" x14ac:dyDescent="0.2">
      <c r="D531" s="24">
        <f t="shared" si="16"/>
        <v>85</v>
      </c>
      <c r="E531" s="24">
        <f>MIN(IF(MOD(ROWS($A$2:A531),$A$2)=0,E530+1, E530), $B$2-1)</f>
        <v>5</v>
      </c>
      <c r="G531" s="2" t="str">
        <f t="shared" si="17"/>
        <v>locations.hall1,</v>
      </c>
    </row>
    <row r="532" spans="4:7" x14ac:dyDescent="0.2">
      <c r="D532" s="24">
        <f t="shared" si="16"/>
        <v>86</v>
      </c>
      <c r="E532" s="24">
        <f>MIN(IF(MOD(ROWS($A$2:A532),$A$2)=0,E531+1, E531), $B$2-1)</f>
        <v>5</v>
      </c>
      <c r="G532" s="2" t="str">
        <f t="shared" si="17"/>
        <v>locations.hall1,</v>
      </c>
    </row>
    <row r="533" spans="4:7" x14ac:dyDescent="0.2">
      <c r="D533" s="24">
        <f t="shared" si="16"/>
        <v>87</v>
      </c>
      <c r="E533" s="24">
        <f>MIN(IF(MOD(ROWS($A$2:A533),$A$2)=0,E532+1, E532), $B$2-1)</f>
        <v>5</v>
      </c>
      <c r="G533" s="2" t="str">
        <f t="shared" si="17"/>
        <v>locations.hall1,</v>
      </c>
    </row>
    <row r="534" spans="4:7" x14ac:dyDescent="0.2">
      <c r="D534" s="24">
        <f t="shared" si="16"/>
        <v>88</v>
      </c>
      <c r="E534" s="24">
        <f>MIN(IF(MOD(ROWS($A$2:A534),$A$2)=0,E533+1, E533), $B$2-1)</f>
        <v>5</v>
      </c>
      <c r="G534" s="2" t="str">
        <f t="shared" si="17"/>
        <v xml:space="preserve">locations.hall1,//85 </v>
      </c>
    </row>
    <row r="535" spans="4:7" x14ac:dyDescent="0.2">
      <c r="D535" s="24">
        <f t="shared" si="16"/>
        <v>89</v>
      </c>
      <c r="E535" s="24">
        <f>MIN(IF(MOD(ROWS($A$2:A535),$A$2)=0,E534+1, E534), $B$2-1)</f>
        <v>6</v>
      </c>
      <c r="G535" s="2" t="str">
        <f t="shared" si="17"/>
        <v>];</v>
      </c>
    </row>
    <row r="536" spans="4:7" x14ac:dyDescent="0.2">
      <c r="D536" s="24">
        <f t="shared" si="16"/>
        <v>1</v>
      </c>
      <c r="E536" s="24">
        <f>MIN(IF(MOD(ROWS($A$2:A536),$A$2)=0,E535+1, E535), $B$2-1)</f>
        <v>6</v>
      </c>
      <c r="G536" s="2" t="str">
        <f t="shared" si="17"/>
        <v>//story[6] === Special Option: Specific state of this slide</v>
      </c>
    </row>
    <row r="537" spans="4:7" x14ac:dyDescent="0.2">
      <c r="D537" s="24">
        <f t="shared" si="16"/>
        <v>2</v>
      </c>
      <c r="E537" s="24">
        <f>MIN(IF(MOD(ROWS($A$2:A537),$A$2)=0,E536+1, E536), $B$2-1)</f>
        <v>6</v>
      </c>
      <c r="G537" s="2" t="str">
        <f t="shared" si="17"/>
        <v>story[6] = [</v>
      </c>
    </row>
    <row r="538" spans="4:7" x14ac:dyDescent="0.2">
      <c r="D538" s="24">
        <f t="shared" si="16"/>
        <v>3</v>
      </c>
      <c r="E538" s="24">
        <f>MIN(IF(MOD(ROWS($A$2:A538),$A$2)=0,E537+1, E537), $B$2-1)</f>
        <v>6</v>
      </c>
      <c r="G538" s="2" t="str">
        <f t="shared" si="17"/>
        <v xml:space="preserve">-1,//0 </v>
      </c>
    </row>
    <row r="539" spans="4:7" x14ac:dyDescent="0.2">
      <c r="D539" s="24">
        <f t="shared" si="16"/>
        <v>4</v>
      </c>
      <c r="E539" s="24">
        <f>MIN(IF(MOD(ROWS($A$2:A539),$A$2)=0,E538+1, E538), $B$2-1)</f>
        <v>6</v>
      </c>
      <c r="G539" s="2" t="str">
        <f t="shared" si="17"/>
        <v>-1,</v>
      </c>
    </row>
    <row r="540" spans="4:7" x14ac:dyDescent="0.2">
      <c r="D540" s="24">
        <f t="shared" si="16"/>
        <v>5</v>
      </c>
      <c r="E540" s="24">
        <f>MIN(IF(MOD(ROWS($A$2:A540),$A$2)=0,E539+1, E539), $B$2-1)</f>
        <v>6</v>
      </c>
      <c r="G540" s="2" t="str">
        <f t="shared" si="17"/>
        <v>-1,</v>
      </c>
    </row>
    <row r="541" spans="4:7" x14ac:dyDescent="0.2">
      <c r="D541" s="24">
        <f t="shared" si="16"/>
        <v>6</v>
      </c>
      <c r="E541" s="24">
        <f>MIN(IF(MOD(ROWS($A$2:A541),$A$2)=0,E540+1, E540), $B$2-1)</f>
        <v>6</v>
      </c>
      <c r="G541" s="2" t="str">
        <f t="shared" si="17"/>
        <v>-1,</v>
      </c>
    </row>
    <row r="542" spans="4:7" x14ac:dyDescent="0.2">
      <c r="D542" s="24">
        <f t="shared" si="16"/>
        <v>7</v>
      </c>
      <c r="E542" s="24">
        <f>MIN(IF(MOD(ROWS($A$2:A542),$A$2)=0,E541+1, E541), $B$2-1)</f>
        <v>6</v>
      </c>
      <c r="G542" s="2" t="str">
        <f t="shared" si="17"/>
        <v>-1,</v>
      </c>
    </row>
    <row r="543" spans="4:7" x14ac:dyDescent="0.2">
      <c r="D543" s="24">
        <f t="shared" si="16"/>
        <v>8</v>
      </c>
      <c r="E543" s="24">
        <f>MIN(IF(MOD(ROWS($A$2:A543),$A$2)=0,E542+1, E542), $B$2-1)</f>
        <v>6</v>
      </c>
      <c r="G543" s="2" t="str">
        <f t="shared" si="17"/>
        <v xml:space="preserve">-1,//5 </v>
      </c>
    </row>
    <row r="544" spans="4:7" x14ac:dyDescent="0.2">
      <c r="D544" s="24">
        <f t="shared" si="16"/>
        <v>9</v>
      </c>
      <c r="E544" s="24">
        <f>MIN(IF(MOD(ROWS($A$2:A544),$A$2)=0,E543+1, E543), $B$2-1)</f>
        <v>6</v>
      </c>
      <c r="G544" s="2" t="str">
        <f t="shared" si="17"/>
        <v>-1,</v>
      </c>
    </row>
    <row r="545" spans="4:7" x14ac:dyDescent="0.2">
      <c r="D545" s="24">
        <f t="shared" si="16"/>
        <v>10</v>
      </c>
      <c r="E545" s="24">
        <f>MIN(IF(MOD(ROWS($A$2:A545),$A$2)=0,E544+1, E544), $B$2-1)</f>
        <v>6</v>
      </c>
      <c r="G545" s="2" t="str">
        <f t="shared" si="17"/>
        <v>-1,</v>
      </c>
    </row>
    <row r="546" spans="4:7" x14ac:dyDescent="0.2">
      <c r="D546" s="24">
        <f t="shared" si="16"/>
        <v>11</v>
      </c>
      <c r="E546" s="24">
        <f>MIN(IF(MOD(ROWS($A$2:A546),$A$2)=0,E545+1, E545), $B$2-1)</f>
        <v>6</v>
      </c>
      <c r="G546" s="2" t="str">
        <f t="shared" si="17"/>
        <v>-1,</v>
      </c>
    </row>
    <row r="547" spans="4:7" x14ac:dyDescent="0.2">
      <c r="D547" s="24">
        <f t="shared" si="16"/>
        <v>12</v>
      </c>
      <c r="E547" s="24">
        <f>MIN(IF(MOD(ROWS($A$2:A547),$A$2)=0,E546+1, E546), $B$2-1)</f>
        <v>6</v>
      </c>
      <c r="G547" s="2" t="str">
        <f t="shared" si="17"/>
        <v>-1,</v>
      </c>
    </row>
    <row r="548" spans="4:7" x14ac:dyDescent="0.2">
      <c r="D548" s="24">
        <f t="shared" si="16"/>
        <v>13</v>
      </c>
      <c r="E548" s="24">
        <f>MIN(IF(MOD(ROWS($A$2:A548),$A$2)=0,E547+1, E547), $B$2-1)</f>
        <v>6</v>
      </c>
      <c r="G548" s="2" t="str">
        <f t="shared" si="17"/>
        <v xml:space="preserve">-1,//10 </v>
      </c>
    </row>
    <row r="549" spans="4:7" x14ac:dyDescent="0.2">
      <c r="D549" s="24">
        <f t="shared" si="16"/>
        <v>14</v>
      </c>
      <c r="E549" s="24">
        <f>MIN(IF(MOD(ROWS($A$2:A549),$A$2)=0,E548+1, E548), $B$2-1)</f>
        <v>6</v>
      </c>
      <c r="G549" s="2" t="str">
        <f t="shared" si="17"/>
        <v>-1,</v>
      </c>
    </row>
    <row r="550" spans="4:7" x14ac:dyDescent="0.2">
      <c r="D550" s="24">
        <f t="shared" si="16"/>
        <v>15</v>
      </c>
      <c r="E550" s="24">
        <f>MIN(IF(MOD(ROWS($A$2:A550),$A$2)=0,E549+1, E549), $B$2-1)</f>
        <v>6</v>
      </c>
      <c r="G550" s="2" t="str">
        <f t="shared" si="17"/>
        <v>-1,</v>
      </c>
    </row>
    <row r="551" spans="4:7" x14ac:dyDescent="0.2">
      <c r="D551" s="24">
        <f t="shared" si="16"/>
        <v>16</v>
      </c>
      <c r="E551" s="24">
        <f>MIN(IF(MOD(ROWS($A$2:A551),$A$2)=0,E550+1, E550), $B$2-1)</f>
        <v>6</v>
      </c>
      <c r="G551" s="2" t="str">
        <f t="shared" si="17"/>
        <v>-1,</v>
      </c>
    </row>
    <row r="552" spans="4:7" x14ac:dyDescent="0.2">
      <c r="D552" s="24">
        <f t="shared" si="16"/>
        <v>17</v>
      </c>
      <c r="E552" s="24">
        <f>MIN(IF(MOD(ROWS($A$2:A552),$A$2)=0,E551+1, E551), $B$2-1)</f>
        <v>6</v>
      </c>
      <c r="G552" s="2" t="str">
        <f t="shared" si="17"/>
        <v>-1,</v>
      </c>
    </row>
    <row r="553" spans="4:7" x14ac:dyDescent="0.2">
      <c r="D553" s="24">
        <f t="shared" si="16"/>
        <v>18</v>
      </c>
      <c r="E553" s="24">
        <f>MIN(IF(MOD(ROWS($A$2:A553),$A$2)=0,E552+1, E552), $B$2-1)</f>
        <v>6</v>
      </c>
      <c r="G553" s="2" t="str">
        <f t="shared" si="17"/>
        <v xml:space="preserve">-1,//15 </v>
      </c>
    </row>
    <row r="554" spans="4:7" x14ac:dyDescent="0.2">
      <c r="D554" s="24">
        <f t="shared" si="16"/>
        <v>19</v>
      </c>
      <c r="E554" s="24">
        <f>MIN(IF(MOD(ROWS($A$2:A554),$A$2)=0,E553+1, E553), $B$2-1)</f>
        <v>6</v>
      </c>
      <c r="G554" s="2" t="str">
        <f t="shared" si="17"/>
        <v>-1,</v>
      </c>
    </row>
    <row r="555" spans="4:7" x14ac:dyDescent="0.2">
      <c r="D555" s="24">
        <f t="shared" si="16"/>
        <v>20</v>
      </c>
      <c r="E555" s="24">
        <f>MIN(IF(MOD(ROWS($A$2:A555),$A$2)=0,E554+1, E554), $B$2-1)</f>
        <v>6</v>
      </c>
      <c r="G555" s="2" t="str">
        <f t="shared" si="17"/>
        <v>-1,</v>
      </c>
    </row>
    <row r="556" spans="4:7" x14ac:dyDescent="0.2">
      <c r="D556" s="24">
        <f t="shared" si="16"/>
        <v>21</v>
      </c>
      <c r="E556" s="24">
        <f>MIN(IF(MOD(ROWS($A$2:A556),$A$2)=0,E555+1, E555), $B$2-1)</f>
        <v>6</v>
      </c>
      <c r="G556" s="2" t="str">
        <f t="shared" si="17"/>
        <v>-1,</v>
      </c>
    </row>
    <row r="557" spans="4:7" x14ac:dyDescent="0.2">
      <c r="D557" s="24">
        <f t="shared" si="16"/>
        <v>22</v>
      </c>
      <c r="E557" s="24">
        <f>MIN(IF(MOD(ROWS($A$2:A557),$A$2)=0,E556+1, E556), $B$2-1)</f>
        <v>6</v>
      </c>
      <c r="G557" s="2" t="str">
        <f t="shared" si="17"/>
        <v>-1,</v>
      </c>
    </row>
    <row r="558" spans="4:7" x14ac:dyDescent="0.2">
      <c r="D558" s="24">
        <f t="shared" si="16"/>
        <v>23</v>
      </c>
      <c r="E558" s="24">
        <f>MIN(IF(MOD(ROWS($A$2:A558),$A$2)=0,E557+1, E557), $B$2-1)</f>
        <v>6</v>
      </c>
      <c r="G558" s="2" t="str">
        <f t="shared" si="17"/>
        <v xml:space="preserve">-1,//20 </v>
      </c>
    </row>
    <row r="559" spans="4:7" x14ac:dyDescent="0.2">
      <c r="D559" s="24">
        <f t="shared" si="16"/>
        <v>24</v>
      </c>
      <c r="E559" s="24">
        <f>MIN(IF(MOD(ROWS($A$2:A559),$A$2)=0,E558+1, E558), $B$2-1)</f>
        <v>6</v>
      </c>
      <c r="G559" s="2" t="str">
        <f t="shared" si="17"/>
        <v>-1,</v>
      </c>
    </row>
    <row r="560" spans="4:7" x14ac:dyDescent="0.2">
      <c r="D560" s="24">
        <f t="shared" si="16"/>
        <v>25</v>
      </c>
      <c r="E560" s="24">
        <f>MIN(IF(MOD(ROWS($A$2:A560),$A$2)=0,E559+1, E559), $B$2-1)</f>
        <v>6</v>
      </c>
      <c r="G560" s="2" t="str">
        <f t="shared" si="17"/>
        <v>-1,</v>
      </c>
    </row>
    <row r="561" spans="4:7" x14ac:dyDescent="0.2">
      <c r="D561" s="24">
        <f t="shared" si="16"/>
        <v>26</v>
      </c>
      <c r="E561" s="24">
        <f>MIN(IF(MOD(ROWS($A$2:A561),$A$2)=0,E560+1, E560), $B$2-1)</f>
        <v>6</v>
      </c>
      <c r="G561" s="2" t="str">
        <f t="shared" si="17"/>
        <v>-1,</v>
      </c>
    </row>
    <row r="562" spans="4:7" x14ac:dyDescent="0.2">
      <c r="D562" s="24">
        <f t="shared" si="16"/>
        <v>27</v>
      </c>
      <c r="E562" s="24">
        <f>MIN(IF(MOD(ROWS($A$2:A562),$A$2)=0,E561+1, E561), $B$2-1)</f>
        <v>6</v>
      </c>
      <c r="G562" s="2" t="str">
        <f t="shared" si="17"/>
        <v>-3,</v>
      </c>
    </row>
    <row r="563" spans="4:7" x14ac:dyDescent="0.2">
      <c r="D563" s="24">
        <f t="shared" si="16"/>
        <v>28</v>
      </c>
      <c r="E563" s="24">
        <f>MIN(IF(MOD(ROWS($A$2:A563),$A$2)=0,E562+1, E562), $B$2-1)</f>
        <v>6</v>
      </c>
      <c r="G563" s="2" t="str">
        <f t="shared" si="17"/>
        <v>-1,//25 Department Form</v>
      </c>
    </row>
    <row r="564" spans="4:7" x14ac:dyDescent="0.2">
      <c r="D564" s="24">
        <f t="shared" si="16"/>
        <v>29</v>
      </c>
      <c r="E564" s="24">
        <f>MIN(IF(MOD(ROWS($A$2:A564),$A$2)=0,E563+1, E563), $B$2-1)</f>
        <v>6</v>
      </c>
      <c r="G564" s="2" t="str">
        <f t="shared" si="17"/>
        <v>-1,</v>
      </c>
    </row>
    <row r="565" spans="4:7" x14ac:dyDescent="0.2">
      <c r="D565" s="24">
        <f t="shared" si="16"/>
        <v>30</v>
      </c>
      <c r="E565" s="24">
        <f>MIN(IF(MOD(ROWS($A$2:A565),$A$2)=0,E564+1, E564), $B$2-1)</f>
        <v>6</v>
      </c>
      <c r="G565" s="2" t="str">
        <f t="shared" si="17"/>
        <v>-1,</v>
      </c>
    </row>
    <row r="566" spans="4:7" x14ac:dyDescent="0.2">
      <c r="D566" s="24">
        <f t="shared" si="16"/>
        <v>31</v>
      </c>
      <c r="E566" s="24">
        <f>MIN(IF(MOD(ROWS($A$2:A566),$A$2)=0,E565+1, E565), $B$2-1)</f>
        <v>6</v>
      </c>
      <c r="G566" s="2" t="str">
        <f t="shared" si="17"/>
        <v>-1,</v>
      </c>
    </row>
    <row r="567" spans="4:7" x14ac:dyDescent="0.2">
      <c r="D567" s="24">
        <f t="shared" si="16"/>
        <v>32</v>
      </c>
      <c r="E567" s="24">
        <f>MIN(IF(MOD(ROWS($A$2:A567),$A$2)=0,E566+1, E566), $B$2-1)</f>
        <v>6</v>
      </c>
      <c r="G567" s="2" t="str">
        <f t="shared" si="17"/>
        <v>-1,</v>
      </c>
    </row>
    <row r="568" spans="4:7" x14ac:dyDescent="0.2">
      <c r="D568" s="24">
        <f t="shared" si="16"/>
        <v>33</v>
      </c>
      <c r="E568" s="24">
        <f>MIN(IF(MOD(ROWS($A$2:A568),$A$2)=0,E567+1, E567), $B$2-1)</f>
        <v>6</v>
      </c>
      <c r="G568" s="2" t="str">
        <f t="shared" si="17"/>
        <v xml:space="preserve">-1,//30 </v>
      </c>
    </row>
    <row r="569" spans="4:7" x14ac:dyDescent="0.2">
      <c r="D569" s="24">
        <f t="shared" si="16"/>
        <v>34</v>
      </c>
      <c r="E569" s="24">
        <f>MIN(IF(MOD(ROWS($A$2:A569),$A$2)=0,E568+1, E568), $B$2-1)</f>
        <v>6</v>
      </c>
      <c r="G569" s="2" t="str">
        <f t="shared" si="17"/>
        <v>-31,//31 Choose your name Form</v>
      </c>
    </row>
    <row r="570" spans="4:7" x14ac:dyDescent="0.2">
      <c r="D570" s="24">
        <f t="shared" si="16"/>
        <v>35</v>
      </c>
      <c r="E570" s="24">
        <f>MIN(IF(MOD(ROWS($A$2:A570),$A$2)=0,E569+1, E569), $B$2-1)</f>
        <v>6</v>
      </c>
      <c r="G570" s="2" t="str">
        <f t="shared" si="17"/>
        <v>-1,</v>
      </c>
    </row>
    <row r="571" spans="4:7" x14ac:dyDescent="0.2">
      <c r="D571" s="24">
        <f t="shared" si="16"/>
        <v>36</v>
      </c>
      <c r="E571" s="24">
        <f>MIN(IF(MOD(ROWS($A$2:A571),$A$2)=0,E570+1, E570), $B$2-1)</f>
        <v>6</v>
      </c>
      <c r="G571" s="2" t="str">
        <f t="shared" si="17"/>
        <v>-1,</v>
      </c>
    </row>
    <row r="572" spans="4:7" x14ac:dyDescent="0.2">
      <c r="D572" s="24">
        <f t="shared" si="16"/>
        <v>37</v>
      </c>
      <c r="E572" s="24">
        <f>MIN(IF(MOD(ROWS($A$2:A572),$A$2)=0,E571+1, E571), $B$2-1)</f>
        <v>6</v>
      </c>
      <c r="G572" s="2" t="str">
        <f t="shared" si="17"/>
        <v>-1,</v>
      </c>
    </row>
    <row r="573" spans="4:7" x14ac:dyDescent="0.2">
      <c r="D573" s="24">
        <f t="shared" si="16"/>
        <v>38</v>
      </c>
      <c r="E573" s="24">
        <f>MIN(IF(MOD(ROWS($A$2:A573),$A$2)=0,E572+1, E572), $B$2-1)</f>
        <v>6</v>
      </c>
      <c r="G573" s="2" t="str">
        <f t="shared" si="17"/>
        <v xml:space="preserve">-2,//35 </v>
      </c>
    </row>
    <row r="574" spans="4:7" x14ac:dyDescent="0.2">
      <c r="D574" s="24">
        <f t="shared" si="16"/>
        <v>39</v>
      </c>
      <c r="E574" s="24">
        <f>MIN(IF(MOD(ROWS($A$2:A574),$A$2)=0,E573+1, E573), $B$2-1)</f>
        <v>6</v>
      </c>
      <c r="G574" s="2" t="str">
        <f t="shared" si="17"/>
        <v>-1,</v>
      </c>
    </row>
    <row r="575" spans="4:7" x14ac:dyDescent="0.2">
      <c r="D575" s="24">
        <f t="shared" si="16"/>
        <v>40</v>
      </c>
      <c r="E575" s="24">
        <f>MIN(IF(MOD(ROWS($A$2:A575),$A$2)=0,E574+1, E574), $B$2-1)</f>
        <v>6</v>
      </c>
      <c r="G575" s="2" t="str">
        <f t="shared" si="17"/>
        <v>-1,</v>
      </c>
    </row>
    <row r="576" spans="4:7" x14ac:dyDescent="0.2">
      <c r="D576" s="24">
        <f t="shared" si="16"/>
        <v>41</v>
      </c>
      <c r="E576" s="24">
        <f>MIN(IF(MOD(ROWS($A$2:A576),$A$2)=0,E575+1, E575), $B$2-1)</f>
        <v>6</v>
      </c>
      <c r="G576" s="2" t="str">
        <f t="shared" si="17"/>
        <v>-1,</v>
      </c>
    </row>
    <row r="577" spans="4:7" x14ac:dyDescent="0.2">
      <c r="D577" s="24">
        <f t="shared" si="16"/>
        <v>42</v>
      </c>
      <c r="E577" s="24">
        <f>MIN(IF(MOD(ROWS($A$2:A577),$A$2)=0,E576+1, E576), $B$2-1)</f>
        <v>6</v>
      </c>
      <c r="G577" s="2" t="str">
        <f t="shared" si="17"/>
        <v>-1,</v>
      </c>
    </row>
    <row r="578" spans="4:7" x14ac:dyDescent="0.2">
      <c r="D578" s="24">
        <f t="shared" ref="D578:D641" si="18">MOD(ROW(D577)-1+ROWS(MyData),ROWS(MyData))+1</f>
        <v>43</v>
      </c>
      <c r="E578" s="24">
        <f>MIN(IF(MOD(ROWS($A$2:A578),$A$2)=0,E577+1, E577), $B$2-1)</f>
        <v>6</v>
      </c>
      <c r="G578" s="2" t="str">
        <f t="shared" ref="G578:G641" si="19">INDEX(MyData,D578, E578+1)</f>
        <v xml:space="preserve">-1,//40 </v>
      </c>
    </row>
    <row r="579" spans="4:7" x14ac:dyDescent="0.2">
      <c r="D579" s="24">
        <f t="shared" si="18"/>
        <v>44</v>
      </c>
      <c r="E579" s="24">
        <f>MIN(IF(MOD(ROWS($A$2:A579),$A$2)=0,E578+1, E578), $B$2-1)</f>
        <v>6</v>
      </c>
      <c r="G579" s="2" t="str">
        <f t="shared" si="19"/>
        <v>-1,</v>
      </c>
    </row>
    <row r="580" spans="4:7" x14ac:dyDescent="0.2">
      <c r="D580" s="24">
        <f t="shared" si="18"/>
        <v>45</v>
      </c>
      <c r="E580" s="24">
        <f>MIN(IF(MOD(ROWS($A$2:A580),$A$2)=0,E579+1, E579), $B$2-1)</f>
        <v>6</v>
      </c>
      <c r="G580" s="2" t="str">
        <f t="shared" si="19"/>
        <v>-1,</v>
      </c>
    </row>
    <row r="581" spans="4:7" x14ac:dyDescent="0.2">
      <c r="D581" s="24">
        <f t="shared" si="18"/>
        <v>46</v>
      </c>
      <c r="E581" s="24">
        <f>MIN(IF(MOD(ROWS($A$2:A581),$A$2)=0,E580+1, E580), $B$2-1)</f>
        <v>6</v>
      </c>
      <c r="G581" s="2" t="str">
        <f t="shared" si="19"/>
        <v>-1,</v>
      </c>
    </row>
    <row r="582" spans="4:7" x14ac:dyDescent="0.2">
      <c r="D582" s="24">
        <f t="shared" si="18"/>
        <v>47</v>
      </c>
      <c r="E582" s="24">
        <f>MIN(IF(MOD(ROWS($A$2:A582),$A$2)=0,E581+1, E581), $B$2-1)</f>
        <v>6</v>
      </c>
      <c r="G582" s="2" t="str">
        <f t="shared" si="19"/>
        <v>-1,</v>
      </c>
    </row>
    <row r="583" spans="4:7" x14ac:dyDescent="0.2">
      <c r="D583" s="24">
        <f t="shared" si="18"/>
        <v>48</v>
      </c>
      <c r="E583" s="24">
        <f>MIN(IF(MOD(ROWS($A$2:A583),$A$2)=0,E582+1, E582), $B$2-1)</f>
        <v>6</v>
      </c>
      <c r="G583" s="2" t="str">
        <f t="shared" si="19"/>
        <v xml:space="preserve">-1,//45 </v>
      </c>
    </row>
    <row r="584" spans="4:7" x14ac:dyDescent="0.2">
      <c r="D584" s="24">
        <f t="shared" si="18"/>
        <v>49</v>
      </c>
      <c r="E584" s="24">
        <f>MIN(IF(MOD(ROWS($A$2:A584),$A$2)=0,E583+1, E583), $B$2-1)</f>
        <v>6</v>
      </c>
      <c r="G584" s="2" t="str">
        <f t="shared" si="19"/>
        <v>-1,</v>
      </c>
    </row>
    <row r="585" spans="4:7" x14ac:dyDescent="0.2">
      <c r="D585" s="24">
        <f t="shared" si="18"/>
        <v>50</v>
      </c>
      <c r="E585" s="24">
        <f>MIN(IF(MOD(ROWS($A$2:A585),$A$2)=0,E584+1, E584), $B$2-1)</f>
        <v>6</v>
      </c>
      <c r="G585" s="2" t="str">
        <f t="shared" si="19"/>
        <v>-1,</v>
      </c>
    </row>
    <row r="586" spans="4:7" x14ac:dyDescent="0.2">
      <c r="D586" s="24">
        <f t="shared" si="18"/>
        <v>51</v>
      </c>
      <c r="E586" s="24">
        <f>MIN(IF(MOD(ROWS($A$2:A586),$A$2)=0,E585+1, E585), $B$2-1)</f>
        <v>6</v>
      </c>
      <c r="G586" s="2" t="str">
        <f t="shared" si="19"/>
        <v>-1,</v>
      </c>
    </row>
    <row r="587" spans="4:7" x14ac:dyDescent="0.2">
      <c r="D587" s="24">
        <f t="shared" si="18"/>
        <v>52</v>
      </c>
      <c r="E587" s="24">
        <f>MIN(IF(MOD(ROWS($A$2:A587),$A$2)=0,E586+1, E586), $B$2-1)</f>
        <v>6</v>
      </c>
      <c r="G587" s="2" t="str">
        <f t="shared" si="19"/>
        <v>-1,</v>
      </c>
    </row>
    <row r="588" spans="4:7" x14ac:dyDescent="0.2">
      <c r="D588" s="24">
        <f t="shared" si="18"/>
        <v>53</v>
      </c>
      <c r="E588" s="24">
        <f>MIN(IF(MOD(ROWS($A$2:A588),$A$2)=0,E587+1, E587), $B$2-1)</f>
        <v>6</v>
      </c>
      <c r="G588" s="2" t="str">
        <f t="shared" si="19"/>
        <v xml:space="preserve">-1,//50 </v>
      </c>
    </row>
    <row r="589" spans="4:7" x14ac:dyDescent="0.2">
      <c r="D589" s="24">
        <f t="shared" si="18"/>
        <v>54</v>
      </c>
      <c r="E589" s="24">
        <f>MIN(IF(MOD(ROWS($A$2:A589),$A$2)=0,E588+1, E588), $B$2-1)</f>
        <v>6</v>
      </c>
      <c r="G589" s="2" t="str">
        <f t="shared" si="19"/>
        <v>-1,</v>
      </c>
    </row>
    <row r="590" spans="4:7" x14ac:dyDescent="0.2">
      <c r="D590" s="24">
        <f t="shared" si="18"/>
        <v>55</v>
      </c>
      <c r="E590" s="24">
        <f>MIN(IF(MOD(ROWS($A$2:A590),$A$2)=0,E589+1, E589), $B$2-1)</f>
        <v>6</v>
      </c>
      <c r="G590" s="2" t="str">
        <f t="shared" si="19"/>
        <v>-2,</v>
      </c>
    </row>
    <row r="591" spans="4:7" x14ac:dyDescent="0.2">
      <c r="D591" s="24">
        <f t="shared" si="18"/>
        <v>56</v>
      </c>
      <c r="E591" s="24">
        <f>MIN(IF(MOD(ROWS($A$2:A591),$A$2)=0,E590+1, E590), $B$2-1)</f>
        <v>6</v>
      </c>
      <c r="G591" s="2" t="str">
        <f t="shared" si="19"/>
        <v>-1,</v>
      </c>
    </row>
    <row r="592" spans="4:7" x14ac:dyDescent="0.2">
      <c r="D592" s="24">
        <f t="shared" si="18"/>
        <v>57</v>
      </c>
      <c r="E592" s="24">
        <f>MIN(IF(MOD(ROWS($A$2:A592),$A$2)=0,E591+1, E591), $B$2-1)</f>
        <v>6</v>
      </c>
      <c r="G592" s="2" t="str">
        <f t="shared" si="19"/>
        <v>-4,</v>
      </c>
    </row>
    <row r="593" spans="4:7" x14ac:dyDescent="0.2">
      <c r="D593" s="24">
        <f t="shared" si="18"/>
        <v>58</v>
      </c>
      <c r="E593" s="24">
        <f>MIN(IF(MOD(ROWS($A$2:A593),$A$2)=0,E592+1, E592), $B$2-1)</f>
        <v>6</v>
      </c>
      <c r="G593" s="2" t="str">
        <f t="shared" si="19"/>
        <v xml:space="preserve">-5,//55 </v>
      </c>
    </row>
    <row r="594" spans="4:7" x14ac:dyDescent="0.2">
      <c r="D594" s="24">
        <f t="shared" si="18"/>
        <v>59</v>
      </c>
      <c r="E594" s="24">
        <f>MIN(IF(MOD(ROWS($A$2:A594),$A$2)=0,E593+1, E593), $B$2-1)</f>
        <v>6</v>
      </c>
      <c r="G594" s="2" t="str">
        <f t="shared" si="19"/>
        <v>64,</v>
      </c>
    </row>
    <row r="595" spans="4:7" x14ac:dyDescent="0.2">
      <c r="D595" s="24">
        <f t="shared" si="18"/>
        <v>60</v>
      </c>
      <c r="E595" s="24">
        <f>MIN(IF(MOD(ROWS($A$2:A595),$A$2)=0,E594+1, E594), $B$2-1)</f>
        <v>6</v>
      </c>
      <c r="G595" s="2" t="str">
        <f t="shared" si="19"/>
        <v>64,</v>
      </c>
    </row>
    <row r="596" spans="4:7" x14ac:dyDescent="0.2">
      <c r="D596" s="24">
        <f t="shared" si="18"/>
        <v>61</v>
      </c>
      <c r="E596" s="24">
        <f>MIN(IF(MOD(ROWS($A$2:A596),$A$2)=0,E595+1, E595), $B$2-1)</f>
        <v>6</v>
      </c>
      <c r="G596" s="2" t="str">
        <f t="shared" si="19"/>
        <v>64,</v>
      </c>
    </row>
    <row r="597" spans="4:7" x14ac:dyDescent="0.2">
      <c r="D597" s="24">
        <f t="shared" si="18"/>
        <v>62</v>
      </c>
      <c r="E597" s="24">
        <f>MIN(IF(MOD(ROWS($A$2:A597),$A$2)=0,E596+1, E596), $B$2-1)</f>
        <v>6</v>
      </c>
      <c r="G597" s="2" t="str">
        <f t="shared" si="19"/>
        <v>-5,</v>
      </c>
    </row>
    <row r="598" spans="4:7" x14ac:dyDescent="0.2">
      <c r="D598" s="24">
        <f t="shared" si="18"/>
        <v>63</v>
      </c>
      <c r="E598" s="24">
        <f>MIN(IF(MOD(ROWS($A$2:A598),$A$2)=0,E597+1, E597), $B$2-1)</f>
        <v>6</v>
      </c>
      <c r="G598" s="2" t="str">
        <f t="shared" si="19"/>
        <v xml:space="preserve">64,//60 </v>
      </c>
    </row>
    <row r="599" spans="4:7" x14ac:dyDescent="0.2">
      <c r="D599" s="24">
        <f t="shared" si="18"/>
        <v>64</v>
      </c>
      <c r="E599" s="24">
        <f>MIN(IF(MOD(ROWS($A$2:A599),$A$2)=0,E598+1, E598), $B$2-1)</f>
        <v>6</v>
      </c>
      <c r="G599" s="2" t="str">
        <f t="shared" si="19"/>
        <v>64,</v>
      </c>
    </row>
    <row r="600" spans="4:7" x14ac:dyDescent="0.2">
      <c r="D600" s="24">
        <f t="shared" si="18"/>
        <v>65</v>
      </c>
      <c r="E600" s="24">
        <f>MIN(IF(MOD(ROWS($A$2:A600),$A$2)=0,E599+1, E599), $B$2-1)</f>
        <v>6</v>
      </c>
      <c r="G600" s="2" t="str">
        <f t="shared" si="19"/>
        <v>64,</v>
      </c>
    </row>
    <row r="601" spans="4:7" x14ac:dyDescent="0.2">
      <c r="D601" s="24">
        <f t="shared" si="18"/>
        <v>66</v>
      </c>
      <c r="E601" s="24">
        <f>MIN(IF(MOD(ROWS($A$2:A601),$A$2)=0,E600+1, E600), $B$2-1)</f>
        <v>6</v>
      </c>
      <c r="G601" s="2" t="str">
        <f t="shared" si="19"/>
        <v>-2,</v>
      </c>
    </row>
    <row r="602" spans="4:7" x14ac:dyDescent="0.2">
      <c r="D602" s="24">
        <f t="shared" si="18"/>
        <v>67</v>
      </c>
      <c r="E602" s="24">
        <f>MIN(IF(MOD(ROWS($A$2:A602),$A$2)=0,E601+1, E601), $B$2-1)</f>
        <v>6</v>
      </c>
      <c r="G602" s="2" t="str">
        <f t="shared" si="19"/>
        <v>-6,//64 ghost slide</v>
      </c>
    </row>
    <row r="603" spans="4:7" x14ac:dyDescent="0.2">
      <c r="D603" s="24">
        <f t="shared" si="18"/>
        <v>68</v>
      </c>
      <c r="E603" s="24">
        <f>MIN(IF(MOD(ROWS($A$2:A603),$A$2)=0,E602+1, E602), $B$2-1)</f>
        <v>6</v>
      </c>
      <c r="G603" s="2" t="str">
        <f t="shared" si="19"/>
        <v>-6,//65 ghost slide</v>
      </c>
    </row>
    <row r="604" spans="4:7" x14ac:dyDescent="0.2">
      <c r="D604" s="24">
        <f t="shared" si="18"/>
        <v>69</v>
      </c>
      <c r="E604" s="24">
        <f>MIN(IF(MOD(ROWS($A$2:A604),$A$2)=0,E603+1, E603), $B$2-1)</f>
        <v>6</v>
      </c>
      <c r="G604" s="2" t="str">
        <f t="shared" si="19"/>
        <v>-6,//66 ghost slide</v>
      </c>
    </row>
    <row r="605" spans="4:7" x14ac:dyDescent="0.2">
      <c r="D605" s="24">
        <f t="shared" si="18"/>
        <v>70</v>
      </c>
      <c r="E605" s="24">
        <f>MIN(IF(MOD(ROWS($A$2:A605),$A$2)=0,E604+1, E604), $B$2-1)</f>
        <v>6</v>
      </c>
      <c r="G605" s="2" t="str">
        <f t="shared" si="19"/>
        <v>-6,//67 ghost slide</v>
      </c>
    </row>
    <row r="606" spans="4:7" x14ac:dyDescent="0.2">
      <c r="D606" s="24">
        <f t="shared" si="18"/>
        <v>71</v>
      </c>
      <c r="E606" s="24">
        <f>MIN(IF(MOD(ROWS($A$2:A606),$A$2)=0,E605+1, E605), $B$2-1)</f>
        <v>6</v>
      </c>
      <c r="G606" s="2" t="str">
        <f t="shared" si="19"/>
        <v>-6,//68 ghost slide</v>
      </c>
    </row>
    <row r="607" spans="4:7" x14ac:dyDescent="0.2">
      <c r="D607" s="24">
        <f t="shared" si="18"/>
        <v>72</v>
      </c>
      <c r="E607" s="24">
        <f>MIN(IF(MOD(ROWS($A$2:A607),$A$2)=0,E606+1, E606), $B$2-1)</f>
        <v>6</v>
      </c>
      <c r="G607" s="2" t="str">
        <f t="shared" si="19"/>
        <v>-6,//69 ghost slide</v>
      </c>
    </row>
    <row r="608" spans="4:7" x14ac:dyDescent="0.2">
      <c r="D608" s="24">
        <f t="shared" si="18"/>
        <v>73</v>
      </c>
      <c r="E608" s="24">
        <f>MIN(IF(MOD(ROWS($A$2:A608),$A$2)=0,E607+1, E607), $B$2-1)</f>
        <v>6</v>
      </c>
      <c r="G608" s="2" t="str">
        <f t="shared" si="19"/>
        <v xml:space="preserve">74,//70 </v>
      </c>
    </row>
    <row r="609" spans="4:7" x14ac:dyDescent="0.2">
      <c r="D609" s="24">
        <f t="shared" si="18"/>
        <v>74</v>
      </c>
      <c r="E609" s="24">
        <f>MIN(IF(MOD(ROWS($A$2:A609),$A$2)=0,E608+1, E608), $B$2-1)</f>
        <v>6</v>
      </c>
      <c r="G609" s="2" t="str">
        <f t="shared" si="19"/>
        <v>74,</v>
      </c>
    </row>
    <row r="610" spans="4:7" x14ac:dyDescent="0.2">
      <c r="D610" s="24">
        <f t="shared" si="18"/>
        <v>75</v>
      </c>
      <c r="E610" s="24">
        <f>MIN(IF(MOD(ROWS($A$2:A610),$A$2)=0,E609+1, E609), $B$2-1)</f>
        <v>6</v>
      </c>
      <c r="G610" s="2" t="str">
        <f t="shared" si="19"/>
        <v>74,</v>
      </c>
    </row>
    <row r="611" spans="4:7" x14ac:dyDescent="0.2">
      <c r="D611" s="24">
        <f t="shared" si="18"/>
        <v>76</v>
      </c>
      <c r="E611" s="24">
        <f>MIN(IF(MOD(ROWS($A$2:A611),$A$2)=0,E610+1, E610), $B$2-1)</f>
        <v>6</v>
      </c>
      <c r="G611" s="2" t="str">
        <f t="shared" si="19"/>
        <v>-1,</v>
      </c>
    </row>
    <row r="612" spans="4:7" x14ac:dyDescent="0.2">
      <c r="D612" s="24">
        <f t="shared" si="18"/>
        <v>77</v>
      </c>
      <c r="E612" s="24">
        <f>MIN(IF(MOD(ROWS($A$2:A612),$A$2)=0,E611+1, E611), $B$2-1)</f>
        <v>6</v>
      </c>
      <c r="G612" s="2" t="str">
        <f t="shared" si="19"/>
        <v>-1,</v>
      </c>
    </row>
    <row r="613" spans="4:7" x14ac:dyDescent="0.2">
      <c r="D613" s="24">
        <f t="shared" si="18"/>
        <v>78</v>
      </c>
      <c r="E613" s="24">
        <f>MIN(IF(MOD(ROWS($A$2:A613),$A$2)=0,E612+1, E612), $B$2-1)</f>
        <v>6</v>
      </c>
      <c r="G613" s="2" t="str">
        <f t="shared" si="19"/>
        <v xml:space="preserve">-1,//75 </v>
      </c>
    </row>
    <row r="614" spans="4:7" x14ac:dyDescent="0.2">
      <c r="D614" s="24">
        <f t="shared" si="18"/>
        <v>79</v>
      </c>
      <c r="E614" s="24">
        <f>MIN(IF(MOD(ROWS($A$2:A614),$A$2)=0,E613+1, E613), $B$2-1)</f>
        <v>6</v>
      </c>
      <c r="G614" s="2" t="str">
        <f t="shared" si="19"/>
        <v>-1,</v>
      </c>
    </row>
    <row r="615" spans="4:7" x14ac:dyDescent="0.2">
      <c r="D615" s="24">
        <f t="shared" si="18"/>
        <v>80</v>
      </c>
      <c r="E615" s="24">
        <f>MIN(IF(MOD(ROWS($A$2:A615),$A$2)=0,E614+1, E614), $B$2-1)</f>
        <v>6</v>
      </c>
      <c r="G615" s="2" t="str">
        <f t="shared" si="19"/>
        <v>-1,</v>
      </c>
    </row>
    <row r="616" spans="4:7" x14ac:dyDescent="0.2">
      <c r="D616" s="24">
        <f t="shared" si="18"/>
        <v>81</v>
      </c>
      <c r="E616" s="24">
        <f>MIN(IF(MOD(ROWS($A$2:A616),$A$2)=0,E615+1, E615), $B$2-1)</f>
        <v>6</v>
      </c>
      <c r="G616" s="2" t="str">
        <f t="shared" si="19"/>
        <v>-1,</v>
      </c>
    </row>
    <row r="617" spans="4:7" x14ac:dyDescent="0.2">
      <c r="D617" s="24">
        <f t="shared" si="18"/>
        <v>82</v>
      </c>
      <c r="E617" s="24">
        <f>MIN(IF(MOD(ROWS($A$2:A617),$A$2)=0,E616+1, E616), $B$2-1)</f>
        <v>6</v>
      </c>
      <c r="G617" s="2" t="str">
        <f t="shared" si="19"/>
        <v>-1,</v>
      </c>
    </row>
    <row r="618" spans="4:7" x14ac:dyDescent="0.2">
      <c r="D618" s="24">
        <f t="shared" si="18"/>
        <v>83</v>
      </c>
      <c r="E618" s="24">
        <f>MIN(IF(MOD(ROWS($A$2:A618),$A$2)=0,E617+1, E617), $B$2-1)</f>
        <v>6</v>
      </c>
      <c r="G618" s="2" t="str">
        <f t="shared" si="19"/>
        <v xml:space="preserve">-1,//80 </v>
      </c>
    </row>
    <row r="619" spans="4:7" x14ac:dyDescent="0.2">
      <c r="D619" s="24">
        <f t="shared" si="18"/>
        <v>84</v>
      </c>
      <c r="E619" s="24">
        <f>MIN(IF(MOD(ROWS($A$2:A619),$A$2)=0,E618+1, E618), $B$2-1)</f>
        <v>6</v>
      </c>
      <c r="G619" s="2" t="str">
        <f t="shared" si="19"/>
        <v>-1,</v>
      </c>
    </row>
    <row r="620" spans="4:7" x14ac:dyDescent="0.2">
      <c r="D620" s="24">
        <f t="shared" si="18"/>
        <v>85</v>
      </c>
      <c r="E620" s="24">
        <f>MIN(IF(MOD(ROWS($A$2:A620),$A$2)=0,E619+1, E619), $B$2-1)</f>
        <v>6</v>
      </c>
      <c r="G620" s="2" t="str">
        <f t="shared" si="19"/>
        <v>-1,</v>
      </c>
    </row>
    <row r="621" spans="4:7" x14ac:dyDescent="0.2">
      <c r="D621" s="24">
        <f t="shared" si="18"/>
        <v>86</v>
      </c>
      <c r="E621" s="24">
        <f>MIN(IF(MOD(ROWS($A$2:A621),$A$2)=0,E620+1, E620), $B$2-1)</f>
        <v>6</v>
      </c>
      <c r="G621" s="2" t="str">
        <f t="shared" si="19"/>
        <v>-1,</v>
      </c>
    </row>
    <row r="622" spans="4:7" x14ac:dyDescent="0.2">
      <c r="D622" s="24">
        <f t="shared" si="18"/>
        <v>87</v>
      </c>
      <c r="E622" s="24">
        <f>MIN(IF(MOD(ROWS($A$2:A622),$A$2)=0,E621+1, E621), $B$2-1)</f>
        <v>6</v>
      </c>
      <c r="G622" s="2" t="str">
        <f t="shared" si="19"/>
        <v>-1,</v>
      </c>
    </row>
    <row r="623" spans="4:7" x14ac:dyDescent="0.2">
      <c r="D623" s="24">
        <f t="shared" si="18"/>
        <v>88</v>
      </c>
      <c r="E623" s="24">
        <f>MIN(IF(MOD(ROWS($A$2:A623),$A$2)=0,E622+1, E622), $B$2-1)</f>
        <v>6</v>
      </c>
      <c r="G623" s="2" t="str">
        <f t="shared" si="19"/>
        <v xml:space="preserve">-1,//85 </v>
      </c>
    </row>
    <row r="624" spans="4:7" x14ac:dyDescent="0.2">
      <c r="D624" s="24">
        <f t="shared" si="18"/>
        <v>89</v>
      </c>
      <c r="E624" s="24">
        <f>MIN(IF(MOD(ROWS($A$2:A624),$A$2)=0,E623+1, E623), $B$2-1)</f>
        <v>7</v>
      </c>
      <c r="G624" s="2" t="str">
        <f t="shared" si="19"/>
        <v>];</v>
      </c>
    </row>
    <row r="625" spans="4:7" x14ac:dyDescent="0.2">
      <c r="D625" s="24">
        <f t="shared" si="18"/>
        <v>1</v>
      </c>
      <c r="E625" s="24">
        <f>MIN(IF(MOD(ROWS($A$2:A625),$A$2)=0,E624+1, E624), $B$2-1)</f>
        <v>7</v>
      </c>
      <c r="G625" s="2" t="str">
        <f t="shared" si="19"/>
        <v>//story[7] === Objective -&gt; "0" is no objective, all other numbers are specific cases</v>
      </c>
    </row>
    <row r="626" spans="4:7" x14ac:dyDescent="0.2">
      <c r="D626" s="24">
        <f t="shared" si="18"/>
        <v>2</v>
      </c>
      <c r="E626" s="24">
        <f>MIN(IF(MOD(ROWS($A$2:A626),$A$2)=0,E625+1, E625), $B$2-1)</f>
        <v>7</v>
      </c>
      <c r="G626" s="2" t="str">
        <f t="shared" si="19"/>
        <v>story[7] = [</v>
      </c>
    </row>
    <row r="627" spans="4:7" x14ac:dyDescent="0.2">
      <c r="D627" s="24">
        <f t="shared" si="18"/>
        <v>3</v>
      </c>
      <c r="E627" s="24">
        <f>MIN(IF(MOD(ROWS($A$2:A627),$A$2)=0,E626+1, E626), $B$2-1)</f>
        <v>7</v>
      </c>
      <c r="G627" s="2" t="str">
        <f t="shared" si="19"/>
        <v xml:space="preserve">0,//0 </v>
      </c>
    </row>
    <row r="628" spans="4:7" x14ac:dyDescent="0.2">
      <c r="D628" s="24">
        <f t="shared" si="18"/>
        <v>4</v>
      </c>
      <c r="E628" s="24">
        <f>MIN(IF(MOD(ROWS($A$2:A628),$A$2)=0,E627+1, E627), $B$2-1)</f>
        <v>7</v>
      </c>
      <c r="G628" s="2" t="str">
        <f t="shared" si="19"/>
        <v>0,</v>
      </c>
    </row>
    <row r="629" spans="4:7" x14ac:dyDescent="0.2">
      <c r="D629" s="24">
        <f t="shared" si="18"/>
        <v>5</v>
      </c>
      <c r="E629" s="24">
        <f>MIN(IF(MOD(ROWS($A$2:A629),$A$2)=0,E628+1, E628), $B$2-1)</f>
        <v>7</v>
      </c>
      <c r="G629" s="2" t="str">
        <f t="shared" si="19"/>
        <v>0,</v>
      </c>
    </row>
    <row r="630" spans="4:7" x14ac:dyDescent="0.2">
      <c r="D630" s="24">
        <f t="shared" si="18"/>
        <v>6</v>
      </c>
      <c r="E630" s="24">
        <f>MIN(IF(MOD(ROWS($A$2:A630),$A$2)=0,E629+1, E629), $B$2-1)</f>
        <v>7</v>
      </c>
      <c r="G630" s="2" t="str">
        <f t="shared" si="19"/>
        <v>0,</v>
      </c>
    </row>
    <row r="631" spans="4:7" x14ac:dyDescent="0.2">
      <c r="D631" s="24">
        <f t="shared" si="18"/>
        <v>7</v>
      </c>
      <c r="E631" s="24">
        <f>MIN(IF(MOD(ROWS($A$2:A631),$A$2)=0,E630+1, E630), $B$2-1)</f>
        <v>7</v>
      </c>
      <c r="G631" s="2" t="str">
        <f t="shared" si="19"/>
        <v>0,</v>
      </c>
    </row>
    <row r="632" spans="4:7" x14ac:dyDescent="0.2">
      <c r="D632" s="24">
        <f t="shared" si="18"/>
        <v>8</v>
      </c>
      <c r="E632" s="24">
        <f>MIN(IF(MOD(ROWS($A$2:A632),$A$2)=0,E631+1, E631), $B$2-1)</f>
        <v>7</v>
      </c>
      <c r="G632" s="2" t="str">
        <f t="shared" si="19"/>
        <v xml:space="preserve">0,//5 </v>
      </c>
    </row>
    <row r="633" spans="4:7" x14ac:dyDescent="0.2">
      <c r="D633" s="24">
        <f t="shared" si="18"/>
        <v>9</v>
      </c>
      <c r="E633" s="24">
        <f>MIN(IF(MOD(ROWS($A$2:A633),$A$2)=0,E632+1, E632), $B$2-1)</f>
        <v>7</v>
      </c>
      <c r="G633" s="2" t="str">
        <f t="shared" si="19"/>
        <v>0,</v>
      </c>
    </row>
    <row r="634" spans="4:7" x14ac:dyDescent="0.2">
      <c r="D634" s="24">
        <f t="shared" si="18"/>
        <v>10</v>
      </c>
      <c r="E634" s="24">
        <f>MIN(IF(MOD(ROWS($A$2:A634),$A$2)=0,E633+1, E633), $B$2-1)</f>
        <v>7</v>
      </c>
      <c r="G634" s="2" t="str">
        <f t="shared" si="19"/>
        <v>0,</v>
      </c>
    </row>
    <row r="635" spans="4:7" x14ac:dyDescent="0.2">
      <c r="D635" s="24">
        <f t="shared" si="18"/>
        <v>11</v>
      </c>
      <c r="E635" s="24">
        <f>MIN(IF(MOD(ROWS($A$2:A635),$A$2)=0,E634+1, E634), $B$2-1)</f>
        <v>7</v>
      </c>
      <c r="G635" s="2" t="str">
        <f t="shared" si="19"/>
        <v>0,</v>
      </c>
    </row>
    <row r="636" spans="4:7" x14ac:dyDescent="0.2">
      <c r="D636" s="24">
        <f t="shared" si="18"/>
        <v>12</v>
      </c>
      <c r="E636" s="24">
        <f>MIN(IF(MOD(ROWS($A$2:A636),$A$2)=0,E635+1, E635), $B$2-1)</f>
        <v>7</v>
      </c>
      <c r="G636" s="2" t="str">
        <f t="shared" si="19"/>
        <v>0,</v>
      </c>
    </row>
    <row r="637" spans="4:7" x14ac:dyDescent="0.2">
      <c r="D637" s="24">
        <f t="shared" si="18"/>
        <v>13</v>
      </c>
      <c r="E637" s="24">
        <f>MIN(IF(MOD(ROWS($A$2:A637),$A$2)=0,E636+1, E636), $B$2-1)</f>
        <v>7</v>
      </c>
      <c r="G637" s="2" t="str">
        <f t="shared" si="19"/>
        <v xml:space="preserve">0,//10 </v>
      </c>
    </row>
    <row r="638" spans="4:7" x14ac:dyDescent="0.2">
      <c r="D638" s="24">
        <f t="shared" si="18"/>
        <v>14</v>
      </c>
      <c r="E638" s="24">
        <f>MIN(IF(MOD(ROWS($A$2:A638),$A$2)=0,E637+1, E637), $B$2-1)</f>
        <v>7</v>
      </c>
      <c r="G638" s="2" t="str">
        <f t="shared" si="19"/>
        <v>0,</v>
      </c>
    </row>
    <row r="639" spans="4:7" x14ac:dyDescent="0.2">
      <c r="D639" s="24">
        <f t="shared" si="18"/>
        <v>15</v>
      </c>
      <c r="E639" s="24">
        <f>MIN(IF(MOD(ROWS($A$2:A639),$A$2)=0,E638+1, E638), $B$2-1)</f>
        <v>7</v>
      </c>
      <c r="G639" s="2" t="str">
        <f t="shared" si="19"/>
        <v>0,</v>
      </c>
    </row>
    <row r="640" spans="4:7" x14ac:dyDescent="0.2">
      <c r="D640" s="24">
        <f t="shared" si="18"/>
        <v>16</v>
      </c>
      <c r="E640" s="24">
        <f>MIN(IF(MOD(ROWS($A$2:A640),$A$2)=0,E639+1, E639), $B$2-1)</f>
        <v>7</v>
      </c>
      <c r="G640" s="2" t="str">
        <f t="shared" si="19"/>
        <v>0,</v>
      </c>
    </row>
    <row r="641" spans="4:7" x14ac:dyDescent="0.2">
      <c r="D641" s="24">
        <f t="shared" si="18"/>
        <v>17</v>
      </c>
      <c r="E641" s="24">
        <f>MIN(IF(MOD(ROWS($A$2:A641),$A$2)=0,E640+1, E640), $B$2-1)</f>
        <v>7</v>
      </c>
      <c r="G641" s="2" t="str">
        <f t="shared" si="19"/>
        <v>0,</v>
      </c>
    </row>
    <row r="642" spans="4:7" x14ac:dyDescent="0.2">
      <c r="D642" s="24">
        <f t="shared" ref="D642:D705" si="20">MOD(ROW(D641)-1+ROWS(MyData),ROWS(MyData))+1</f>
        <v>18</v>
      </c>
      <c r="E642" s="24">
        <f>MIN(IF(MOD(ROWS($A$2:A642),$A$2)=0,E641+1, E641), $B$2-1)</f>
        <v>7</v>
      </c>
      <c r="G642" s="2" t="str">
        <f t="shared" ref="G642:G705" si="21">INDEX(MyData,D642, E642+1)</f>
        <v xml:space="preserve">0,//15 </v>
      </c>
    </row>
    <row r="643" spans="4:7" x14ac:dyDescent="0.2">
      <c r="D643" s="24">
        <f t="shared" si="20"/>
        <v>19</v>
      </c>
      <c r="E643" s="24">
        <f>MIN(IF(MOD(ROWS($A$2:A643),$A$2)=0,E642+1, E642), $B$2-1)</f>
        <v>7</v>
      </c>
      <c r="G643" s="2" t="str">
        <f t="shared" si="21"/>
        <v>0,</v>
      </c>
    </row>
    <row r="644" spans="4:7" x14ac:dyDescent="0.2">
      <c r="D644" s="24">
        <f t="shared" si="20"/>
        <v>20</v>
      </c>
      <c r="E644" s="24">
        <f>MIN(IF(MOD(ROWS($A$2:A644),$A$2)=0,E643+1, E643), $B$2-1)</f>
        <v>7</v>
      </c>
      <c r="G644" s="2" t="str">
        <f t="shared" si="21"/>
        <v>0,</v>
      </c>
    </row>
    <row r="645" spans="4:7" x14ac:dyDescent="0.2">
      <c r="D645" s="24">
        <f t="shared" si="20"/>
        <v>21</v>
      </c>
      <c r="E645" s="24">
        <f>MIN(IF(MOD(ROWS($A$2:A645),$A$2)=0,E644+1, E644), $B$2-1)</f>
        <v>7</v>
      </c>
      <c r="G645" s="2" t="str">
        <f t="shared" si="21"/>
        <v>0,</v>
      </c>
    </row>
    <row r="646" spans="4:7" x14ac:dyDescent="0.2">
      <c r="D646" s="24">
        <f t="shared" si="20"/>
        <v>22</v>
      </c>
      <c r="E646" s="24">
        <f>MIN(IF(MOD(ROWS($A$2:A646),$A$2)=0,E645+1, E645), $B$2-1)</f>
        <v>7</v>
      </c>
      <c r="G646" s="2" t="str">
        <f t="shared" si="21"/>
        <v>0,</v>
      </c>
    </row>
    <row r="647" spans="4:7" x14ac:dyDescent="0.2">
      <c r="D647" s="24">
        <f t="shared" si="20"/>
        <v>23</v>
      </c>
      <c r="E647" s="24">
        <f>MIN(IF(MOD(ROWS($A$2:A647),$A$2)=0,E646+1, E646), $B$2-1)</f>
        <v>7</v>
      </c>
      <c r="G647" s="2" t="str">
        <f t="shared" si="21"/>
        <v xml:space="preserve">0,//20 </v>
      </c>
    </row>
    <row r="648" spans="4:7" x14ac:dyDescent="0.2">
      <c r="D648" s="24">
        <f t="shared" si="20"/>
        <v>24</v>
      </c>
      <c r="E648" s="24">
        <f>MIN(IF(MOD(ROWS($A$2:A648),$A$2)=0,E647+1, E647), $B$2-1)</f>
        <v>7</v>
      </c>
      <c r="G648" s="2" t="str">
        <f t="shared" si="21"/>
        <v>0,</v>
      </c>
    </row>
    <row r="649" spans="4:7" x14ac:dyDescent="0.2">
      <c r="D649" s="24">
        <f t="shared" si="20"/>
        <v>25</v>
      </c>
      <c r="E649" s="24">
        <f>MIN(IF(MOD(ROWS($A$2:A649),$A$2)=0,E648+1, E648), $B$2-1)</f>
        <v>7</v>
      </c>
      <c r="G649" s="2" t="str">
        <f t="shared" si="21"/>
        <v>0,</v>
      </c>
    </row>
    <row r="650" spans="4:7" x14ac:dyDescent="0.2">
      <c r="D650" s="24">
        <f t="shared" si="20"/>
        <v>26</v>
      </c>
      <c r="E650" s="24">
        <f>MIN(IF(MOD(ROWS($A$2:A650),$A$2)=0,E649+1, E649), $B$2-1)</f>
        <v>7</v>
      </c>
      <c r="G650" s="2" t="str">
        <f t="shared" si="21"/>
        <v>0,</v>
      </c>
    </row>
    <row r="651" spans="4:7" x14ac:dyDescent="0.2">
      <c r="D651" s="24">
        <f t="shared" si="20"/>
        <v>27</v>
      </c>
      <c r="E651" s="24">
        <f>MIN(IF(MOD(ROWS($A$2:A651),$A$2)=0,E650+1, E650), $B$2-1)</f>
        <v>7</v>
      </c>
      <c r="G651" s="2" t="str">
        <f t="shared" si="21"/>
        <v>0,</v>
      </c>
    </row>
    <row r="652" spans="4:7" x14ac:dyDescent="0.2">
      <c r="D652" s="24">
        <f t="shared" si="20"/>
        <v>28</v>
      </c>
      <c r="E652" s="24">
        <f>MIN(IF(MOD(ROWS($A$2:A652),$A$2)=0,E651+1, E651), $B$2-1)</f>
        <v>7</v>
      </c>
      <c r="G652" s="2" t="str">
        <f t="shared" si="21"/>
        <v>0,//25 Department Form</v>
      </c>
    </row>
    <row r="653" spans="4:7" x14ac:dyDescent="0.2">
      <c r="D653" s="24">
        <f t="shared" si="20"/>
        <v>29</v>
      </c>
      <c r="E653" s="24">
        <f>MIN(IF(MOD(ROWS($A$2:A653),$A$2)=0,E652+1, E652), $B$2-1)</f>
        <v>7</v>
      </c>
      <c r="G653" s="2" t="str">
        <f t="shared" si="21"/>
        <v>0,</v>
      </c>
    </row>
    <row r="654" spans="4:7" x14ac:dyDescent="0.2">
      <c r="D654" s="24">
        <f t="shared" si="20"/>
        <v>30</v>
      </c>
      <c r="E654" s="24">
        <f>MIN(IF(MOD(ROWS($A$2:A654),$A$2)=0,E653+1, E653), $B$2-1)</f>
        <v>7</v>
      </c>
      <c r="G654" s="2" t="str">
        <f t="shared" si="21"/>
        <v>0,</v>
      </c>
    </row>
    <row r="655" spans="4:7" x14ac:dyDescent="0.2">
      <c r="D655" s="24">
        <f t="shared" si="20"/>
        <v>31</v>
      </c>
      <c r="E655" s="24">
        <f>MIN(IF(MOD(ROWS($A$2:A655),$A$2)=0,E654+1, E654), $B$2-1)</f>
        <v>7</v>
      </c>
      <c r="G655" s="2" t="str">
        <f t="shared" si="21"/>
        <v>0,</v>
      </c>
    </row>
    <row r="656" spans="4:7" x14ac:dyDescent="0.2">
      <c r="D656" s="24">
        <f t="shared" si="20"/>
        <v>32</v>
      </c>
      <c r="E656" s="24">
        <f>MIN(IF(MOD(ROWS($A$2:A656),$A$2)=0,E655+1, E655), $B$2-1)</f>
        <v>7</v>
      </c>
      <c r="G656" s="2" t="str">
        <f t="shared" si="21"/>
        <v>0,</v>
      </c>
    </row>
    <row r="657" spans="4:7" x14ac:dyDescent="0.2">
      <c r="D657" s="24">
        <f t="shared" si="20"/>
        <v>33</v>
      </c>
      <c r="E657" s="24">
        <f>MIN(IF(MOD(ROWS($A$2:A657),$A$2)=0,E656+1, E656), $B$2-1)</f>
        <v>7</v>
      </c>
      <c r="G657" s="2" t="str">
        <f t="shared" si="21"/>
        <v xml:space="preserve">0,//30 </v>
      </c>
    </row>
    <row r="658" spans="4:7" x14ac:dyDescent="0.2">
      <c r="D658" s="24">
        <f t="shared" si="20"/>
        <v>34</v>
      </c>
      <c r="E658" s="24">
        <f>MIN(IF(MOD(ROWS($A$2:A658),$A$2)=0,E657+1, E657), $B$2-1)</f>
        <v>7</v>
      </c>
      <c r="G658" s="2" t="str">
        <f t="shared" si="21"/>
        <v>0,//31 Choose your name Form</v>
      </c>
    </row>
    <row r="659" spans="4:7" x14ac:dyDescent="0.2">
      <c r="D659" s="24">
        <f t="shared" si="20"/>
        <v>35</v>
      </c>
      <c r="E659" s="24">
        <f>MIN(IF(MOD(ROWS($A$2:A659),$A$2)=0,E658+1, E658), $B$2-1)</f>
        <v>7</v>
      </c>
      <c r="G659" s="2" t="str">
        <f t="shared" si="21"/>
        <v>0,</v>
      </c>
    </row>
    <row r="660" spans="4:7" x14ac:dyDescent="0.2">
      <c r="D660" s="24">
        <f t="shared" si="20"/>
        <v>36</v>
      </c>
      <c r="E660" s="24">
        <f>MIN(IF(MOD(ROWS($A$2:A660),$A$2)=0,E659+1, E659), $B$2-1)</f>
        <v>7</v>
      </c>
      <c r="G660" s="2" t="str">
        <f t="shared" si="21"/>
        <v>0,</v>
      </c>
    </row>
    <row r="661" spans="4:7" x14ac:dyDescent="0.2">
      <c r="D661" s="24">
        <f t="shared" si="20"/>
        <v>37</v>
      </c>
      <c r="E661" s="24">
        <f>MIN(IF(MOD(ROWS($A$2:A661),$A$2)=0,E660+1, E660), $B$2-1)</f>
        <v>7</v>
      </c>
      <c r="G661" s="2" t="str">
        <f t="shared" si="21"/>
        <v>0,</v>
      </c>
    </row>
    <row r="662" spans="4:7" x14ac:dyDescent="0.2">
      <c r="D662" s="24">
        <f t="shared" si="20"/>
        <v>38</v>
      </c>
      <c r="E662" s="24">
        <f>MIN(IF(MOD(ROWS($A$2:A662),$A$2)=0,E661+1, E661), $B$2-1)</f>
        <v>7</v>
      </c>
      <c r="G662" s="2" t="str">
        <f t="shared" si="21"/>
        <v xml:space="preserve">0,//35 </v>
      </c>
    </row>
    <row r="663" spans="4:7" x14ac:dyDescent="0.2">
      <c r="D663" s="24">
        <f t="shared" si="20"/>
        <v>39</v>
      </c>
      <c r="E663" s="24">
        <f>MIN(IF(MOD(ROWS($A$2:A663),$A$2)=0,E662+1, E662), $B$2-1)</f>
        <v>7</v>
      </c>
      <c r="G663" s="2" t="str">
        <f t="shared" si="21"/>
        <v>0,</v>
      </c>
    </row>
    <row r="664" spans="4:7" x14ac:dyDescent="0.2">
      <c r="D664" s="24">
        <f t="shared" si="20"/>
        <v>40</v>
      </c>
      <c r="E664" s="24">
        <f>MIN(IF(MOD(ROWS($A$2:A664),$A$2)=0,E663+1, E663), $B$2-1)</f>
        <v>7</v>
      </c>
      <c r="G664" s="2" t="str">
        <f t="shared" si="21"/>
        <v>0,</v>
      </c>
    </row>
    <row r="665" spans="4:7" x14ac:dyDescent="0.2">
      <c r="D665" s="24">
        <f t="shared" si="20"/>
        <v>41</v>
      </c>
      <c r="E665" s="24">
        <f>MIN(IF(MOD(ROWS($A$2:A665),$A$2)=0,E664+1, E664), $B$2-1)</f>
        <v>7</v>
      </c>
      <c r="G665" s="2" t="str">
        <f t="shared" si="21"/>
        <v>0,</v>
      </c>
    </row>
    <row r="666" spans="4:7" x14ac:dyDescent="0.2">
      <c r="D666" s="24">
        <f t="shared" si="20"/>
        <v>42</v>
      </c>
      <c r="E666" s="24">
        <f>MIN(IF(MOD(ROWS($A$2:A666),$A$2)=0,E665+1, E665), $B$2-1)</f>
        <v>7</v>
      </c>
      <c r="G666" s="2" t="str">
        <f t="shared" si="21"/>
        <v>0,</v>
      </c>
    </row>
    <row r="667" spans="4:7" x14ac:dyDescent="0.2">
      <c r="D667" s="24">
        <f t="shared" si="20"/>
        <v>43</v>
      </c>
      <c r="E667" s="24">
        <f>MIN(IF(MOD(ROWS($A$2:A667),$A$2)=0,E666+1, E666), $B$2-1)</f>
        <v>7</v>
      </c>
      <c r="G667" s="2" t="str">
        <f t="shared" si="21"/>
        <v xml:space="preserve">0,//40 </v>
      </c>
    </row>
    <row r="668" spans="4:7" x14ac:dyDescent="0.2">
      <c r="D668" s="24">
        <f t="shared" si="20"/>
        <v>44</v>
      </c>
      <c r="E668" s="24">
        <f>MIN(IF(MOD(ROWS($A$2:A668),$A$2)=0,E667+1, E667), $B$2-1)</f>
        <v>7</v>
      </c>
      <c r="G668" s="2" t="str">
        <f t="shared" si="21"/>
        <v>0,</v>
      </c>
    </row>
    <row r="669" spans="4:7" x14ac:dyDescent="0.2">
      <c r="D669" s="24">
        <f t="shared" si="20"/>
        <v>45</v>
      </c>
      <c r="E669" s="24">
        <f>MIN(IF(MOD(ROWS($A$2:A669),$A$2)=0,E668+1, E668), $B$2-1)</f>
        <v>7</v>
      </c>
      <c r="G669" s="2" t="str">
        <f t="shared" si="21"/>
        <v>0,</v>
      </c>
    </row>
    <row r="670" spans="4:7" x14ac:dyDescent="0.2">
      <c r="D670" s="24">
        <f t="shared" si="20"/>
        <v>46</v>
      </c>
      <c r="E670" s="24">
        <f>MIN(IF(MOD(ROWS($A$2:A670),$A$2)=0,E669+1, E669), $B$2-1)</f>
        <v>7</v>
      </c>
      <c r="G670" s="2" t="str">
        <f t="shared" si="21"/>
        <v>0,</v>
      </c>
    </row>
    <row r="671" spans="4:7" x14ac:dyDescent="0.2">
      <c r="D671" s="24">
        <f t="shared" si="20"/>
        <v>47</v>
      </c>
      <c r="E671" s="24">
        <f>MIN(IF(MOD(ROWS($A$2:A671),$A$2)=0,E670+1, E670), $B$2-1)</f>
        <v>7</v>
      </c>
      <c r="G671" s="2" t="str">
        <f t="shared" si="21"/>
        <v>0,</v>
      </c>
    </row>
    <row r="672" spans="4:7" x14ac:dyDescent="0.2">
      <c r="D672" s="24">
        <f t="shared" si="20"/>
        <v>48</v>
      </c>
      <c r="E672" s="24">
        <f>MIN(IF(MOD(ROWS($A$2:A672),$A$2)=0,E671+1, E671), $B$2-1)</f>
        <v>7</v>
      </c>
      <c r="G672" s="2" t="str">
        <f t="shared" si="21"/>
        <v xml:space="preserve">0,//45 </v>
      </c>
    </row>
    <row r="673" spans="4:7" x14ac:dyDescent="0.2">
      <c r="D673" s="24">
        <f t="shared" si="20"/>
        <v>49</v>
      </c>
      <c r="E673" s="24">
        <f>MIN(IF(MOD(ROWS($A$2:A673),$A$2)=0,E672+1, E672), $B$2-1)</f>
        <v>7</v>
      </c>
      <c r="G673" s="2" t="str">
        <f t="shared" si="21"/>
        <v>0,</v>
      </c>
    </row>
    <row r="674" spans="4:7" x14ac:dyDescent="0.2">
      <c r="D674" s="24">
        <f t="shared" si="20"/>
        <v>50</v>
      </c>
      <c r="E674" s="24">
        <f>MIN(IF(MOD(ROWS($A$2:A674),$A$2)=0,E673+1, E673), $B$2-1)</f>
        <v>7</v>
      </c>
      <c r="G674" s="2" t="str">
        <f t="shared" si="21"/>
        <v>0,</v>
      </c>
    </row>
    <row r="675" spans="4:7" x14ac:dyDescent="0.2">
      <c r="D675" s="24">
        <f t="shared" si="20"/>
        <v>51</v>
      </c>
      <c r="E675" s="24">
        <f>MIN(IF(MOD(ROWS($A$2:A675),$A$2)=0,E674+1, E674), $B$2-1)</f>
        <v>7</v>
      </c>
      <c r="G675" s="2" t="str">
        <f t="shared" si="21"/>
        <v>0,</v>
      </c>
    </row>
    <row r="676" spans="4:7" x14ac:dyDescent="0.2">
      <c r="D676" s="24">
        <f t="shared" si="20"/>
        <v>52</v>
      </c>
      <c r="E676" s="24">
        <f>MIN(IF(MOD(ROWS($A$2:A676),$A$2)=0,E675+1, E675), $B$2-1)</f>
        <v>7</v>
      </c>
      <c r="G676" s="2" t="str">
        <f t="shared" si="21"/>
        <v>0,</v>
      </c>
    </row>
    <row r="677" spans="4:7" x14ac:dyDescent="0.2">
      <c r="D677" s="24">
        <f t="shared" si="20"/>
        <v>53</v>
      </c>
      <c r="E677" s="24">
        <f>MIN(IF(MOD(ROWS($A$2:A677),$A$2)=0,E676+1, E676), $B$2-1)</f>
        <v>7</v>
      </c>
      <c r="G677" s="2" t="str">
        <f t="shared" si="21"/>
        <v xml:space="preserve">0,//50 </v>
      </c>
    </row>
    <row r="678" spans="4:7" x14ac:dyDescent="0.2">
      <c r="D678" s="24">
        <f t="shared" si="20"/>
        <v>54</v>
      </c>
      <c r="E678" s="24">
        <f>MIN(IF(MOD(ROWS($A$2:A678),$A$2)=0,E677+1, E677), $B$2-1)</f>
        <v>7</v>
      </c>
      <c r="G678" s="2" t="str">
        <f t="shared" si="21"/>
        <v>0,</v>
      </c>
    </row>
    <row r="679" spans="4:7" x14ac:dyDescent="0.2">
      <c r="D679" s="24">
        <f t="shared" si="20"/>
        <v>55</v>
      </c>
      <c r="E679" s="24">
        <f>MIN(IF(MOD(ROWS($A$2:A679),$A$2)=0,E678+1, E678), $B$2-1)</f>
        <v>7</v>
      </c>
      <c r="G679" s="2" t="str">
        <f t="shared" si="21"/>
        <v>3,</v>
      </c>
    </row>
    <row r="680" spans="4:7" x14ac:dyDescent="0.2">
      <c r="D680" s="24">
        <f t="shared" si="20"/>
        <v>56</v>
      </c>
      <c r="E680" s="24">
        <f>MIN(IF(MOD(ROWS($A$2:A680),$A$2)=0,E679+1, E679), $B$2-1)</f>
        <v>7</v>
      </c>
      <c r="G680" s="2" t="str">
        <f t="shared" si="21"/>
        <v>0,</v>
      </c>
    </row>
    <row r="681" spans="4:7" x14ac:dyDescent="0.2">
      <c r="D681" s="24">
        <f t="shared" si="20"/>
        <v>57</v>
      </c>
      <c r="E681" s="24">
        <f>MIN(IF(MOD(ROWS($A$2:A681),$A$2)=0,E680+1, E680), $B$2-1)</f>
        <v>7</v>
      </c>
      <c r="G681" s="2" t="str">
        <f t="shared" si="21"/>
        <v>0,</v>
      </c>
    </row>
    <row r="682" spans="4:7" x14ac:dyDescent="0.2">
      <c r="D682" s="24">
        <f t="shared" si="20"/>
        <v>58</v>
      </c>
      <c r="E682" s="24">
        <f>MIN(IF(MOD(ROWS($A$2:A682),$A$2)=0,E681+1, E681), $B$2-1)</f>
        <v>7</v>
      </c>
      <c r="G682" s="2" t="str">
        <f t="shared" si="21"/>
        <v xml:space="preserve">0,//55 </v>
      </c>
    </row>
    <row r="683" spans="4:7" x14ac:dyDescent="0.2">
      <c r="D683" s="24">
        <f t="shared" si="20"/>
        <v>59</v>
      </c>
      <c r="E683" s="24">
        <f>MIN(IF(MOD(ROWS($A$2:A683),$A$2)=0,E682+1, E682), $B$2-1)</f>
        <v>7</v>
      </c>
      <c r="G683" s="2" t="str">
        <f t="shared" si="21"/>
        <v>0,</v>
      </c>
    </row>
    <row r="684" spans="4:7" x14ac:dyDescent="0.2">
      <c r="D684" s="24">
        <f t="shared" si="20"/>
        <v>60</v>
      </c>
      <c r="E684" s="24">
        <f>MIN(IF(MOD(ROWS($A$2:A684),$A$2)=0,E683+1, E683), $B$2-1)</f>
        <v>7</v>
      </c>
      <c r="G684" s="2" t="str">
        <f t="shared" si="21"/>
        <v>0,</v>
      </c>
    </row>
    <row r="685" spans="4:7" x14ac:dyDescent="0.2">
      <c r="D685" s="24">
        <f t="shared" si="20"/>
        <v>61</v>
      </c>
      <c r="E685" s="24">
        <f>MIN(IF(MOD(ROWS($A$2:A685),$A$2)=0,E684+1, E684), $B$2-1)</f>
        <v>7</v>
      </c>
      <c r="G685" s="2" t="str">
        <f t="shared" si="21"/>
        <v>0,</v>
      </c>
    </row>
    <row r="686" spans="4:7" x14ac:dyDescent="0.2">
      <c r="D686" s="24">
        <f t="shared" si="20"/>
        <v>62</v>
      </c>
      <c r="E686" s="24">
        <f>MIN(IF(MOD(ROWS($A$2:A686),$A$2)=0,E685+1, E685), $B$2-1)</f>
        <v>7</v>
      </c>
      <c r="G686" s="2" t="str">
        <f t="shared" si="21"/>
        <v>0,</v>
      </c>
    </row>
    <row r="687" spans="4:7" x14ac:dyDescent="0.2">
      <c r="D687" s="24">
        <f t="shared" si="20"/>
        <v>63</v>
      </c>
      <c r="E687" s="24">
        <f>MIN(IF(MOD(ROWS($A$2:A687),$A$2)=0,E686+1, E686), $B$2-1)</f>
        <v>7</v>
      </c>
      <c r="G687" s="2" t="str">
        <f t="shared" si="21"/>
        <v xml:space="preserve">0,//60 </v>
      </c>
    </row>
    <row r="688" spans="4:7" x14ac:dyDescent="0.2">
      <c r="D688" s="24">
        <f t="shared" si="20"/>
        <v>64</v>
      </c>
      <c r="E688" s="24">
        <f>MIN(IF(MOD(ROWS($A$2:A688),$A$2)=0,E687+1, E687), $B$2-1)</f>
        <v>7</v>
      </c>
      <c r="G688" s="2" t="str">
        <f t="shared" si="21"/>
        <v>0,</v>
      </c>
    </row>
    <row r="689" spans="4:7" x14ac:dyDescent="0.2">
      <c r="D689" s="24">
        <f t="shared" si="20"/>
        <v>65</v>
      </c>
      <c r="E689" s="24">
        <f>MIN(IF(MOD(ROWS($A$2:A689),$A$2)=0,E688+1, E688), $B$2-1)</f>
        <v>7</v>
      </c>
      <c r="G689" s="2" t="str">
        <f t="shared" si="21"/>
        <v>0,</v>
      </c>
    </row>
    <row r="690" spans="4:7" x14ac:dyDescent="0.2">
      <c r="D690" s="24">
        <f t="shared" si="20"/>
        <v>66</v>
      </c>
      <c r="E690" s="24">
        <f>MIN(IF(MOD(ROWS($A$2:A690),$A$2)=0,E689+1, E689), $B$2-1)</f>
        <v>7</v>
      </c>
      <c r="G690" s="2" t="str">
        <f t="shared" si="21"/>
        <v>2,</v>
      </c>
    </row>
    <row r="691" spans="4:7" x14ac:dyDescent="0.2">
      <c r="D691" s="24">
        <f t="shared" si="20"/>
        <v>67</v>
      </c>
      <c r="E691" s="24">
        <f>MIN(IF(MOD(ROWS($A$2:A691),$A$2)=0,E690+1, E690), $B$2-1)</f>
        <v>7</v>
      </c>
      <c r="G691" s="2" t="str">
        <f t="shared" si="21"/>
        <v>0,//64 ghost slide</v>
      </c>
    </row>
    <row r="692" spans="4:7" x14ac:dyDescent="0.2">
      <c r="D692" s="24">
        <f t="shared" si="20"/>
        <v>68</v>
      </c>
      <c r="E692" s="24">
        <f>MIN(IF(MOD(ROWS($A$2:A692),$A$2)=0,E691+1, E691), $B$2-1)</f>
        <v>7</v>
      </c>
      <c r="G692" s="2" t="str">
        <f t="shared" si="21"/>
        <v>0,//65 ghost slide</v>
      </c>
    </row>
    <row r="693" spans="4:7" x14ac:dyDescent="0.2">
      <c r="D693" s="24">
        <f t="shared" si="20"/>
        <v>69</v>
      </c>
      <c r="E693" s="24">
        <f>MIN(IF(MOD(ROWS($A$2:A693),$A$2)=0,E692+1, E692), $B$2-1)</f>
        <v>7</v>
      </c>
      <c r="G693" s="2" t="str">
        <f t="shared" si="21"/>
        <v>0,//66 ghost slide</v>
      </c>
    </row>
    <row r="694" spans="4:7" x14ac:dyDescent="0.2">
      <c r="D694" s="24">
        <f t="shared" si="20"/>
        <v>70</v>
      </c>
      <c r="E694" s="24">
        <f>MIN(IF(MOD(ROWS($A$2:A694),$A$2)=0,E693+1, E693), $B$2-1)</f>
        <v>7</v>
      </c>
      <c r="G694" s="2" t="str">
        <f t="shared" si="21"/>
        <v>0,//67 ghost slide</v>
      </c>
    </row>
    <row r="695" spans="4:7" x14ac:dyDescent="0.2">
      <c r="D695" s="24">
        <f t="shared" si="20"/>
        <v>71</v>
      </c>
      <c r="E695" s="24">
        <f>MIN(IF(MOD(ROWS($A$2:A695),$A$2)=0,E694+1, E694), $B$2-1)</f>
        <v>7</v>
      </c>
      <c r="G695" s="2" t="str">
        <f t="shared" si="21"/>
        <v>0,//68 ghost slide</v>
      </c>
    </row>
    <row r="696" spans="4:7" x14ac:dyDescent="0.2">
      <c r="D696" s="24">
        <f t="shared" si="20"/>
        <v>72</v>
      </c>
      <c r="E696" s="24">
        <f>MIN(IF(MOD(ROWS($A$2:A696),$A$2)=0,E695+1, E695), $B$2-1)</f>
        <v>7</v>
      </c>
      <c r="G696" s="2" t="str">
        <f t="shared" si="21"/>
        <v>0,//69 ghost slide</v>
      </c>
    </row>
    <row r="697" spans="4:7" x14ac:dyDescent="0.2">
      <c r="D697" s="24">
        <f t="shared" si="20"/>
        <v>73</v>
      </c>
      <c r="E697" s="24">
        <f>MIN(IF(MOD(ROWS($A$2:A697),$A$2)=0,E696+1, E696), $B$2-1)</f>
        <v>7</v>
      </c>
      <c r="G697" s="2" t="str">
        <f t="shared" si="21"/>
        <v xml:space="preserve">0,//70 </v>
      </c>
    </row>
    <row r="698" spans="4:7" x14ac:dyDescent="0.2">
      <c r="D698" s="24">
        <f t="shared" si="20"/>
        <v>74</v>
      </c>
      <c r="E698" s="24">
        <f>MIN(IF(MOD(ROWS($A$2:A698),$A$2)=0,E697+1, E697), $B$2-1)</f>
        <v>7</v>
      </c>
      <c r="G698" s="2" t="str">
        <f t="shared" si="21"/>
        <v>0,</v>
      </c>
    </row>
    <row r="699" spans="4:7" x14ac:dyDescent="0.2">
      <c r="D699" s="24">
        <f t="shared" si="20"/>
        <v>75</v>
      </c>
      <c r="E699" s="24">
        <f>MIN(IF(MOD(ROWS($A$2:A699),$A$2)=0,E698+1, E698), $B$2-1)</f>
        <v>7</v>
      </c>
      <c r="G699" s="2" t="str">
        <f t="shared" si="21"/>
        <v>0,</v>
      </c>
    </row>
    <row r="700" spans="4:7" x14ac:dyDescent="0.2">
      <c r="D700" s="24">
        <f t="shared" si="20"/>
        <v>76</v>
      </c>
      <c r="E700" s="24">
        <f>MIN(IF(MOD(ROWS($A$2:A700),$A$2)=0,E699+1, E699), $B$2-1)</f>
        <v>7</v>
      </c>
      <c r="G700" s="2" t="str">
        <f t="shared" si="21"/>
        <v>0,</v>
      </c>
    </row>
    <row r="701" spans="4:7" x14ac:dyDescent="0.2">
      <c r="D701" s="24">
        <f t="shared" si="20"/>
        <v>77</v>
      </c>
      <c r="E701" s="24">
        <f>MIN(IF(MOD(ROWS($A$2:A701),$A$2)=0,E700+1, E700), $B$2-1)</f>
        <v>7</v>
      </c>
      <c r="G701" s="2" t="str">
        <f t="shared" si="21"/>
        <v>0,</v>
      </c>
    </row>
    <row r="702" spans="4:7" x14ac:dyDescent="0.2">
      <c r="D702" s="24">
        <f t="shared" si="20"/>
        <v>78</v>
      </c>
      <c r="E702" s="24">
        <f>MIN(IF(MOD(ROWS($A$2:A702),$A$2)=0,E701+1, E701), $B$2-1)</f>
        <v>7</v>
      </c>
      <c r="G702" s="2" t="str">
        <f t="shared" si="21"/>
        <v xml:space="preserve">0,//75 </v>
      </c>
    </row>
    <row r="703" spans="4:7" x14ac:dyDescent="0.2">
      <c r="D703" s="24">
        <f t="shared" si="20"/>
        <v>79</v>
      </c>
      <c r="E703" s="24">
        <f>MIN(IF(MOD(ROWS($A$2:A703),$A$2)=0,E702+1, E702), $B$2-1)</f>
        <v>7</v>
      </c>
      <c r="G703" s="2" t="str">
        <f t="shared" si="21"/>
        <v>0,</v>
      </c>
    </row>
    <row r="704" spans="4:7" x14ac:dyDescent="0.2">
      <c r="D704" s="24">
        <f t="shared" si="20"/>
        <v>80</v>
      </c>
      <c r="E704" s="24">
        <f>MIN(IF(MOD(ROWS($A$2:A704),$A$2)=0,E703+1, E703), $B$2-1)</f>
        <v>7</v>
      </c>
      <c r="G704" s="2" t="str">
        <f t="shared" si="21"/>
        <v>0,</v>
      </c>
    </row>
    <row r="705" spans="4:7" x14ac:dyDescent="0.2">
      <c r="D705" s="24">
        <f t="shared" si="20"/>
        <v>81</v>
      </c>
      <c r="E705" s="24">
        <f>MIN(IF(MOD(ROWS($A$2:A705),$A$2)=0,E704+1, E704), $B$2-1)</f>
        <v>7</v>
      </c>
      <c r="G705" s="2" t="str">
        <f t="shared" si="21"/>
        <v>0,</v>
      </c>
    </row>
    <row r="706" spans="4:7" x14ac:dyDescent="0.2">
      <c r="D706" s="24">
        <f t="shared" ref="D706:D769" si="22">MOD(ROW(D705)-1+ROWS(MyData),ROWS(MyData))+1</f>
        <v>82</v>
      </c>
      <c r="E706" s="24">
        <f>MIN(IF(MOD(ROWS($A$2:A706),$A$2)=0,E705+1, E705), $B$2-1)</f>
        <v>7</v>
      </c>
      <c r="G706" s="2" t="str">
        <f t="shared" ref="G706:G769" si="23">INDEX(MyData,D706, E706+1)</f>
        <v>0,</v>
      </c>
    </row>
    <row r="707" spans="4:7" x14ac:dyDescent="0.2">
      <c r="D707" s="24">
        <f t="shared" si="22"/>
        <v>83</v>
      </c>
      <c r="E707" s="24">
        <f>MIN(IF(MOD(ROWS($A$2:A707),$A$2)=0,E706+1, E706), $B$2-1)</f>
        <v>7</v>
      </c>
      <c r="G707" s="2" t="str">
        <f t="shared" si="23"/>
        <v xml:space="preserve">0,//80 </v>
      </c>
    </row>
    <row r="708" spans="4:7" x14ac:dyDescent="0.2">
      <c r="D708" s="24">
        <f t="shared" si="22"/>
        <v>84</v>
      </c>
      <c r="E708" s="24">
        <f>MIN(IF(MOD(ROWS($A$2:A708),$A$2)=0,E707+1, E707), $B$2-1)</f>
        <v>7</v>
      </c>
      <c r="G708" s="2" t="str">
        <f t="shared" si="23"/>
        <v>0,</v>
      </c>
    </row>
    <row r="709" spans="4:7" x14ac:dyDescent="0.2">
      <c r="D709" s="24">
        <f t="shared" si="22"/>
        <v>85</v>
      </c>
      <c r="E709" s="24">
        <f>MIN(IF(MOD(ROWS($A$2:A709),$A$2)=0,E708+1, E708), $B$2-1)</f>
        <v>7</v>
      </c>
      <c r="G709" s="2" t="str">
        <f t="shared" si="23"/>
        <v>0,</v>
      </c>
    </row>
    <row r="710" spans="4:7" x14ac:dyDescent="0.2">
      <c r="D710" s="24">
        <f t="shared" si="22"/>
        <v>86</v>
      </c>
      <c r="E710" s="24">
        <f>MIN(IF(MOD(ROWS($A$2:A710),$A$2)=0,E709+1, E709), $B$2-1)</f>
        <v>7</v>
      </c>
      <c r="G710" s="2" t="str">
        <f t="shared" si="23"/>
        <v>0,</v>
      </c>
    </row>
    <row r="711" spans="4:7" x14ac:dyDescent="0.2">
      <c r="D711" s="24">
        <f t="shared" si="22"/>
        <v>87</v>
      </c>
      <c r="E711" s="24">
        <f>MIN(IF(MOD(ROWS($A$2:A711),$A$2)=0,E710+1, E710), $B$2-1)</f>
        <v>7</v>
      </c>
      <c r="G711" s="2" t="str">
        <f t="shared" si="23"/>
        <v>0,</v>
      </c>
    </row>
    <row r="712" spans="4:7" x14ac:dyDescent="0.2">
      <c r="D712" s="24">
        <f t="shared" si="22"/>
        <v>88</v>
      </c>
      <c r="E712" s="24">
        <f>MIN(IF(MOD(ROWS($A$2:A712),$A$2)=0,E711+1, E711), $B$2-1)</f>
        <v>7</v>
      </c>
      <c r="G712" s="2" t="str">
        <f t="shared" si="23"/>
        <v xml:space="preserve">0,//85 </v>
      </c>
    </row>
    <row r="713" spans="4:7" x14ac:dyDescent="0.2">
      <c r="D713" s="24">
        <f t="shared" si="22"/>
        <v>89</v>
      </c>
      <c r="E713" s="24">
        <f>MIN(IF(MOD(ROWS($A$2:A713),$A$2)=0,E712+1, E712), $B$2-1)</f>
        <v>8</v>
      </c>
      <c r="G713" s="2" t="str">
        <f t="shared" si="23"/>
        <v>];</v>
      </c>
    </row>
    <row r="714" spans="4:7" x14ac:dyDescent="0.2">
      <c r="D714" s="24">
        <f t="shared" si="22"/>
        <v>1</v>
      </c>
      <c r="E714" s="24">
        <f>MIN(IF(MOD(ROWS($A$2:A714),$A$2)=0,E713+1, E713), $B$2-1)</f>
        <v>8</v>
      </c>
      <c r="G714" s="2" t="str">
        <f t="shared" si="23"/>
        <v>//story[8] === Friendship Link -&gt; "-1"is no link, otherwise the number represents the array number of the slide</v>
      </c>
    </row>
    <row r="715" spans="4:7" x14ac:dyDescent="0.2">
      <c r="D715" s="24">
        <f t="shared" si="22"/>
        <v>2</v>
      </c>
      <c r="E715" s="24">
        <f>MIN(IF(MOD(ROWS($A$2:A715),$A$2)=0,E714+1, E714), $B$2-1)</f>
        <v>8</v>
      </c>
      <c r="G715" s="2" t="str">
        <f t="shared" si="23"/>
        <v>story[8] = [</v>
      </c>
    </row>
    <row r="716" spans="4:7" x14ac:dyDescent="0.2">
      <c r="D716" s="24">
        <f t="shared" si="22"/>
        <v>3</v>
      </c>
      <c r="E716" s="24">
        <f>MIN(IF(MOD(ROWS($A$2:A716),$A$2)=0,E715+1, E715), $B$2-1)</f>
        <v>8</v>
      </c>
      <c r="G716" s="2" t="str">
        <f t="shared" si="23"/>
        <v xml:space="preserve">-1,//0 </v>
      </c>
    </row>
    <row r="717" spans="4:7" x14ac:dyDescent="0.2">
      <c r="D717" s="24">
        <f t="shared" si="22"/>
        <v>4</v>
      </c>
      <c r="E717" s="24">
        <f>MIN(IF(MOD(ROWS($A$2:A717),$A$2)=0,E716+1, E716), $B$2-1)</f>
        <v>8</v>
      </c>
      <c r="G717" s="2" t="str">
        <f t="shared" si="23"/>
        <v>-1,</v>
      </c>
    </row>
    <row r="718" spans="4:7" x14ac:dyDescent="0.2">
      <c r="D718" s="24">
        <f t="shared" si="22"/>
        <v>5</v>
      </c>
      <c r="E718" s="24">
        <f>MIN(IF(MOD(ROWS($A$2:A718),$A$2)=0,E717+1, E717), $B$2-1)</f>
        <v>8</v>
      </c>
      <c r="G718" s="2" t="str">
        <f t="shared" si="23"/>
        <v>-1,</v>
      </c>
    </row>
    <row r="719" spans="4:7" x14ac:dyDescent="0.2">
      <c r="D719" s="24">
        <f t="shared" si="22"/>
        <v>6</v>
      </c>
      <c r="E719" s="24">
        <f>MIN(IF(MOD(ROWS($A$2:A719),$A$2)=0,E718+1, E718), $B$2-1)</f>
        <v>8</v>
      </c>
      <c r="G719" s="2" t="str">
        <f t="shared" si="23"/>
        <v>-1,</v>
      </c>
    </row>
    <row r="720" spans="4:7" x14ac:dyDescent="0.2">
      <c r="D720" s="24">
        <f t="shared" si="22"/>
        <v>7</v>
      </c>
      <c r="E720" s="24">
        <f>MIN(IF(MOD(ROWS($A$2:A720),$A$2)=0,E719+1, E719), $B$2-1)</f>
        <v>8</v>
      </c>
      <c r="G720" s="2" t="str">
        <f t="shared" si="23"/>
        <v>-1,</v>
      </c>
    </row>
    <row r="721" spans="4:7" x14ac:dyDescent="0.2">
      <c r="D721" s="24">
        <f t="shared" si="22"/>
        <v>8</v>
      </c>
      <c r="E721" s="24">
        <f>MIN(IF(MOD(ROWS($A$2:A721),$A$2)=0,E720+1, E720), $B$2-1)</f>
        <v>8</v>
      </c>
      <c r="G721" s="2" t="str">
        <f t="shared" si="23"/>
        <v xml:space="preserve">-1,//5 </v>
      </c>
    </row>
    <row r="722" spans="4:7" x14ac:dyDescent="0.2">
      <c r="D722" s="24">
        <f t="shared" si="22"/>
        <v>9</v>
      </c>
      <c r="E722" s="24">
        <f>MIN(IF(MOD(ROWS($A$2:A722),$A$2)=0,E721+1, E721), $B$2-1)</f>
        <v>8</v>
      </c>
      <c r="G722" s="2" t="str">
        <f t="shared" si="23"/>
        <v>-1,</v>
      </c>
    </row>
    <row r="723" spans="4:7" x14ac:dyDescent="0.2">
      <c r="D723" s="24">
        <f t="shared" si="22"/>
        <v>10</v>
      </c>
      <c r="E723" s="24">
        <f>MIN(IF(MOD(ROWS($A$2:A723),$A$2)=0,E722+1, E722), $B$2-1)</f>
        <v>8</v>
      </c>
      <c r="G723" s="2" t="str">
        <f t="shared" si="23"/>
        <v>-1,</v>
      </c>
    </row>
    <row r="724" spans="4:7" x14ac:dyDescent="0.2">
      <c r="D724" s="24">
        <f t="shared" si="22"/>
        <v>11</v>
      </c>
      <c r="E724" s="24">
        <f>MIN(IF(MOD(ROWS($A$2:A724),$A$2)=0,E723+1, E723), $B$2-1)</f>
        <v>8</v>
      </c>
      <c r="G724" s="2" t="str">
        <f t="shared" si="23"/>
        <v>-1,</v>
      </c>
    </row>
    <row r="725" spans="4:7" x14ac:dyDescent="0.2">
      <c r="D725" s="24">
        <f t="shared" si="22"/>
        <v>12</v>
      </c>
      <c r="E725" s="24">
        <f>MIN(IF(MOD(ROWS($A$2:A725),$A$2)=0,E724+1, E724), $B$2-1)</f>
        <v>8</v>
      </c>
      <c r="G725" s="2" t="str">
        <f t="shared" si="23"/>
        <v>-1,</v>
      </c>
    </row>
    <row r="726" spans="4:7" x14ac:dyDescent="0.2">
      <c r="D726" s="24">
        <f t="shared" si="22"/>
        <v>13</v>
      </c>
      <c r="E726" s="24">
        <f>MIN(IF(MOD(ROWS($A$2:A726),$A$2)=0,E725+1, E725), $B$2-1)</f>
        <v>8</v>
      </c>
      <c r="G726" s="2" t="str">
        <f t="shared" si="23"/>
        <v xml:space="preserve">-1,//10 </v>
      </c>
    </row>
    <row r="727" spans="4:7" x14ac:dyDescent="0.2">
      <c r="D727" s="24">
        <f t="shared" si="22"/>
        <v>14</v>
      </c>
      <c r="E727" s="24">
        <f>MIN(IF(MOD(ROWS($A$2:A727),$A$2)=0,E726+1, E726), $B$2-1)</f>
        <v>8</v>
      </c>
      <c r="G727" s="2" t="str">
        <f t="shared" si="23"/>
        <v>-1,</v>
      </c>
    </row>
    <row r="728" spans="4:7" x14ac:dyDescent="0.2">
      <c r="D728" s="24">
        <f t="shared" si="22"/>
        <v>15</v>
      </c>
      <c r="E728" s="24">
        <f>MIN(IF(MOD(ROWS($A$2:A728),$A$2)=0,E727+1, E727), $B$2-1)</f>
        <v>8</v>
      </c>
      <c r="G728" s="2" t="str">
        <f t="shared" si="23"/>
        <v>-1,</v>
      </c>
    </row>
    <row r="729" spans="4:7" x14ac:dyDescent="0.2">
      <c r="D729" s="24">
        <f t="shared" si="22"/>
        <v>16</v>
      </c>
      <c r="E729" s="24">
        <f>MIN(IF(MOD(ROWS($A$2:A729),$A$2)=0,E728+1, E728), $B$2-1)</f>
        <v>8</v>
      </c>
      <c r="G729" s="2" t="str">
        <f t="shared" si="23"/>
        <v>-1,</v>
      </c>
    </row>
    <row r="730" spans="4:7" x14ac:dyDescent="0.2">
      <c r="D730" s="24">
        <f t="shared" si="22"/>
        <v>17</v>
      </c>
      <c r="E730" s="24">
        <f>MIN(IF(MOD(ROWS($A$2:A730),$A$2)=0,E729+1, E729), $B$2-1)</f>
        <v>8</v>
      </c>
      <c r="G730" s="2" t="str">
        <f t="shared" si="23"/>
        <v>-1,</v>
      </c>
    </row>
    <row r="731" spans="4:7" x14ac:dyDescent="0.2">
      <c r="D731" s="24">
        <f t="shared" si="22"/>
        <v>18</v>
      </c>
      <c r="E731" s="24">
        <f>MIN(IF(MOD(ROWS($A$2:A731),$A$2)=0,E730+1, E730), $B$2-1)</f>
        <v>8</v>
      </c>
      <c r="G731" s="2" t="str">
        <f t="shared" si="23"/>
        <v xml:space="preserve">-1,//15 </v>
      </c>
    </row>
    <row r="732" spans="4:7" x14ac:dyDescent="0.2">
      <c r="D732" s="24">
        <f t="shared" si="22"/>
        <v>19</v>
      </c>
      <c r="E732" s="24">
        <f>MIN(IF(MOD(ROWS($A$2:A732),$A$2)=0,E731+1, E731), $B$2-1)</f>
        <v>8</v>
      </c>
      <c r="G732" s="2" t="str">
        <f t="shared" si="23"/>
        <v>-1,</v>
      </c>
    </row>
    <row r="733" spans="4:7" x14ac:dyDescent="0.2">
      <c r="D733" s="24">
        <f t="shared" si="22"/>
        <v>20</v>
      </c>
      <c r="E733" s="24">
        <f>MIN(IF(MOD(ROWS($A$2:A733),$A$2)=0,E732+1, E732), $B$2-1)</f>
        <v>8</v>
      </c>
      <c r="G733" s="2" t="str">
        <f t="shared" si="23"/>
        <v>-1,</v>
      </c>
    </row>
    <row r="734" spans="4:7" x14ac:dyDescent="0.2">
      <c r="D734" s="24">
        <f t="shared" si="22"/>
        <v>21</v>
      </c>
      <c r="E734" s="24">
        <f>MIN(IF(MOD(ROWS($A$2:A734),$A$2)=0,E733+1, E733), $B$2-1)</f>
        <v>8</v>
      </c>
      <c r="G734" s="2" t="str">
        <f t="shared" si="23"/>
        <v>-1,</v>
      </c>
    </row>
    <row r="735" spans="4:7" x14ac:dyDescent="0.2">
      <c r="D735" s="24">
        <f t="shared" si="22"/>
        <v>22</v>
      </c>
      <c r="E735" s="24">
        <f>MIN(IF(MOD(ROWS($A$2:A735),$A$2)=0,E734+1, E734), $B$2-1)</f>
        <v>8</v>
      </c>
      <c r="G735" s="2" t="str">
        <f t="shared" si="23"/>
        <v>-1,</v>
      </c>
    </row>
    <row r="736" spans="4:7" x14ac:dyDescent="0.2">
      <c r="D736" s="24">
        <f t="shared" si="22"/>
        <v>23</v>
      </c>
      <c r="E736" s="24">
        <f>MIN(IF(MOD(ROWS($A$2:A736),$A$2)=0,E735+1, E735), $B$2-1)</f>
        <v>8</v>
      </c>
      <c r="G736" s="2" t="str">
        <f t="shared" si="23"/>
        <v xml:space="preserve">-1,//20 </v>
      </c>
    </row>
    <row r="737" spans="4:7" x14ac:dyDescent="0.2">
      <c r="D737" s="24">
        <f t="shared" si="22"/>
        <v>24</v>
      </c>
      <c r="E737" s="24">
        <f>MIN(IF(MOD(ROWS($A$2:A737),$A$2)=0,E736+1, E736), $B$2-1)</f>
        <v>8</v>
      </c>
      <c r="G737" s="2" t="str">
        <f t="shared" si="23"/>
        <v>-1,</v>
      </c>
    </row>
    <row r="738" spans="4:7" x14ac:dyDescent="0.2">
      <c r="D738" s="24">
        <f t="shared" si="22"/>
        <v>25</v>
      </c>
      <c r="E738" s="24">
        <f>MIN(IF(MOD(ROWS($A$2:A738),$A$2)=0,E737+1, E737), $B$2-1)</f>
        <v>8</v>
      </c>
      <c r="G738" s="2" t="str">
        <f t="shared" si="23"/>
        <v>-1,</v>
      </c>
    </row>
    <row r="739" spans="4:7" x14ac:dyDescent="0.2">
      <c r="D739" s="24">
        <f t="shared" si="22"/>
        <v>26</v>
      </c>
      <c r="E739" s="24">
        <f>MIN(IF(MOD(ROWS($A$2:A739),$A$2)=0,E738+1, E738), $B$2-1)</f>
        <v>8</v>
      </c>
      <c r="G739" s="2" t="str">
        <f t="shared" si="23"/>
        <v>-1,</v>
      </c>
    </row>
    <row r="740" spans="4:7" x14ac:dyDescent="0.2">
      <c r="D740" s="24">
        <f t="shared" si="22"/>
        <v>27</v>
      </c>
      <c r="E740" s="24">
        <f>MIN(IF(MOD(ROWS($A$2:A740),$A$2)=0,E739+1, E739), $B$2-1)</f>
        <v>8</v>
      </c>
      <c r="G740" s="2" t="str">
        <f t="shared" si="23"/>
        <v>-1,</v>
      </c>
    </row>
    <row r="741" spans="4:7" x14ac:dyDescent="0.2">
      <c r="D741" s="24">
        <f t="shared" si="22"/>
        <v>28</v>
      </c>
      <c r="E741" s="24">
        <f>MIN(IF(MOD(ROWS($A$2:A741),$A$2)=0,E740+1, E740), $B$2-1)</f>
        <v>8</v>
      </c>
      <c r="G741" s="2" t="str">
        <f t="shared" si="23"/>
        <v>-1,//25 Department Form</v>
      </c>
    </row>
    <row r="742" spans="4:7" x14ac:dyDescent="0.2">
      <c r="D742" s="24">
        <f t="shared" si="22"/>
        <v>29</v>
      </c>
      <c r="E742" s="24">
        <f>MIN(IF(MOD(ROWS($A$2:A742),$A$2)=0,E741+1, E741), $B$2-1)</f>
        <v>8</v>
      </c>
      <c r="G742" s="2" t="str">
        <f t="shared" si="23"/>
        <v>-1,</v>
      </c>
    </row>
    <row r="743" spans="4:7" x14ac:dyDescent="0.2">
      <c r="D743" s="24">
        <f t="shared" si="22"/>
        <v>30</v>
      </c>
      <c r="E743" s="24">
        <f>MIN(IF(MOD(ROWS($A$2:A743),$A$2)=0,E742+1, E742), $B$2-1)</f>
        <v>8</v>
      </c>
      <c r="G743" s="2" t="str">
        <f t="shared" si="23"/>
        <v>-1,</v>
      </c>
    </row>
    <row r="744" spans="4:7" x14ac:dyDescent="0.2">
      <c r="D744" s="24">
        <f t="shared" si="22"/>
        <v>31</v>
      </c>
      <c r="E744" s="24">
        <f>MIN(IF(MOD(ROWS($A$2:A744),$A$2)=0,E743+1, E743), $B$2-1)</f>
        <v>8</v>
      </c>
      <c r="G744" s="2" t="str">
        <f t="shared" si="23"/>
        <v>-1,</v>
      </c>
    </row>
    <row r="745" spans="4:7" x14ac:dyDescent="0.2">
      <c r="D745" s="24">
        <f t="shared" si="22"/>
        <v>32</v>
      </c>
      <c r="E745" s="24">
        <f>MIN(IF(MOD(ROWS($A$2:A745),$A$2)=0,E744+1, E744), $B$2-1)</f>
        <v>8</v>
      </c>
      <c r="G745" s="2" t="str">
        <f t="shared" si="23"/>
        <v>-1,</v>
      </c>
    </row>
    <row r="746" spans="4:7" x14ac:dyDescent="0.2">
      <c r="D746" s="24">
        <f t="shared" si="22"/>
        <v>33</v>
      </c>
      <c r="E746" s="24">
        <f>MIN(IF(MOD(ROWS($A$2:A746),$A$2)=0,E745+1, E745), $B$2-1)</f>
        <v>8</v>
      </c>
      <c r="G746" s="2" t="str">
        <f t="shared" si="23"/>
        <v xml:space="preserve">-1,//30 </v>
      </c>
    </row>
    <row r="747" spans="4:7" x14ac:dyDescent="0.2">
      <c r="D747" s="24">
        <f t="shared" si="22"/>
        <v>34</v>
      </c>
      <c r="E747" s="24">
        <f>MIN(IF(MOD(ROWS($A$2:A747),$A$2)=0,E746+1, E746), $B$2-1)</f>
        <v>8</v>
      </c>
      <c r="G747" s="2" t="str">
        <f t="shared" si="23"/>
        <v>-1,//31 Choose your name Form</v>
      </c>
    </row>
    <row r="748" spans="4:7" x14ac:dyDescent="0.2">
      <c r="D748" s="24">
        <f t="shared" si="22"/>
        <v>35</v>
      </c>
      <c r="E748" s="24">
        <f>MIN(IF(MOD(ROWS($A$2:A748),$A$2)=0,E747+1, E747), $B$2-1)</f>
        <v>8</v>
      </c>
      <c r="G748" s="2" t="str">
        <f t="shared" si="23"/>
        <v>-1,</v>
      </c>
    </row>
    <row r="749" spans="4:7" x14ac:dyDescent="0.2">
      <c r="D749" s="24">
        <f t="shared" si="22"/>
        <v>36</v>
      </c>
      <c r="E749" s="24">
        <f>MIN(IF(MOD(ROWS($A$2:A749),$A$2)=0,E748+1, E748), $B$2-1)</f>
        <v>8</v>
      </c>
      <c r="G749" s="2" t="str">
        <f t="shared" si="23"/>
        <v>-1,</v>
      </c>
    </row>
    <row r="750" spans="4:7" x14ac:dyDescent="0.2">
      <c r="D750" s="24">
        <f t="shared" si="22"/>
        <v>37</v>
      </c>
      <c r="E750" s="24">
        <f>MIN(IF(MOD(ROWS($A$2:A750),$A$2)=0,E749+1, E749), $B$2-1)</f>
        <v>8</v>
      </c>
      <c r="G750" s="2" t="str">
        <f t="shared" si="23"/>
        <v>-1,</v>
      </c>
    </row>
    <row r="751" spans="4:7" x14ac:dyDescent="0.2">
      <c r="D751" s="24">
        <f t="shared" si="22"/>
        <v>38</v>
      </c>
      <c r="E751" s="24">
        <f>MIN(IF(MOD(ROWS($A$2:A751),$A$2)=0,E750+1, E750), $B$2-1)</f>
        <v>8</v>
      </c>
      <c r="G751" s="2" t="str">
        <f t="shared" si="23"/>
        <v xml:space="preserve">-1,//35 </v>
      </c>
    </row>
    <row r="752" spans="4:7" x14ac:dyDescent="0.2">
      <c r="D752" s="24">
        <f t="shared" si="22"/>
        <v>39</v>
      </c>
      <c r="E752" s="24">
        <f>MIN(IF(MOD(ROWS($A$2:A752),$A$2)=0,E751+1, E751), $B$2-1)</f>
        <v>8</v>
      </c>
      <c r="G752" s="2" t="str">
        <f t="shared" si="23"/>
        <v>-1,</v>
      </c>
    </row>
    <row r="753" spans="4:7" x14ac:dyDescent="0.2">
      <c r="D753" s="24">
        <f t="shared" si="22"/>
        <v>40</v>
      </c>
      <c r="E753" s="24">
        <f>MIN(IF(MOD(ROWS($A$2:A753),$A$2)=0,E752+1, E752), $B$2-1)</f>
        <v>8</v>
      </c>
      <c r="G753" s="2" t="str">
        <f t="shared" si="23"/>
        <v>-1,</v>
      </c>
    </row>
    <row r="754" spans="4:7" x14ac:dyDescent="0.2">
      <c r="D754" s="24">
        <f t="shared" si="22"/>
        <v>41</v>
      </c>
      <c r="E754" s="24">
        <f>MIN(IF(MOD(ROWS($A$2:A754),$A$2)=0,E753+1, E753), $B$2-1)</f>
        <v>8</v>
      </c>
      <c r="G754" s="2" t="str">
        <f t="shared" si="23"/>
        <v>-1,</v>
      </c>
    </row>
    <row r="755" spans="4:7" x14ac:dyDescent="0.2">
      <c r="D755" s="24">
        <f t="shared" si="22"/>
        <v>42</v>
      </c>
      <c r="E755" s="24">
        <f>MIN(IF(MOD(ROWS($A$2:A755),$A$2)=0,E754+1, E754), $B$2-1)</f>
        <v>8</v>
      </c>
      <c r="G755" s="2" t="str">
        <f t="shared" si="23"/>
        <v>-1,</v>
      </c>
    </row>
    <row r="756" spans="4:7" x14ac:dyDescent="0.2">
      <c r="D756" s="24">
        <f t="shared" si="22"/>
        <v>43</v>
      </c>
      <c r="E756" s="24">
        <f>MIN(IF(MOD(ROWS($A$2:A756),$A$2)=0,E755+1, E755), $B$2-1)</f>
        <v>8</v>
      </c>
      <c r="G756" s="2" t="str">
        <f t="shared" si="23"/>
        <v xml:space="preserve">-1,//40 </v>
      </c>
    </row>
    <row r="757" spans="4:7" x14ac:dyDescent="0.2">
      <c r="D757" s="24">
        <f t="shared" si="22"/>
        <v>44</v>
      </c>
      <c r="E757" s="24">
        <f>MIN(IF(MOD(ROWS($A$2:A757),$A$2)=0,E756+1, E756), $B$2-1)</f>
        <v>8</v>
      </c>
      <c r="G757" s="2" t="str">
        <f t="shared" si="23"/>
        <v>-1,</v>
      </c>
    </row>
    <row r="758" spans="4:7" x14ac:dyDescent="0.2">
      <c r="D758" s="24">
        <f t="shared" si="22"/>
        <v>45</v>
      </c>
      <c r="E758" s="24">
        <f>MIN(IF(MOD(ROWS($A$2:A758),$A$2)=0,E757+1, E757), $B$2-1)</f>
        <v>8</v>
      </c>
      <c r="G758" s="2" t="str">
        <f t="shared" si="23"/>
        <v>-1,</v>
      </c>
    </row>
    <row r="759" spans="4:7" x14ac:dyDescent="0.2">
      <c r="D759" s="24">
        <f t="shared" si="22"/>
        <v>46</v>
      </c>
      <c r="E759" s="24">
        <f>MIN(IF(MOD(ROWS($A$2:A759),$A$2)=0,E758+1, E758), $B$2-1)</f>
        <v>8</v>
      </c>
      <c r="G759" s="2" t="str">
        <f t="shared" si="23"/>
        <v>-1,</v>
      </c>
    </row>
    <row r="760" spans="4:7" x14ac:dyDescent="0.2">
      <c r="D760" s="24">
        <f t="shared" si="22"/>
        <v>47</v>
      </c>
      <c r="E760" s="24">
        <f>MIN(IF(MOD(ROWS($A$2:A760),$A$2)=0,E759+1, E759), $B$2-1)</f>
        <v>8</v>
      </c>
      <c r="G760" s="2" t="str">
        <f t="shared" si="23"/>
        <v>-1,</v>
      </c>
    </row>
    <row r="761" spans="4:7" x14ac:dyDescent="0.2">
      <c r="D761" s="24">
        <f t="shared" si="22"/>
        <v>48</v>
      </c>
      <c r="E761" s="24">
        <f>MIN(IF(MOD(ROWS($A$2:A761),$A$2)=0,E760+1, E760), $B$2-1)</f>
        <v>8</v>
      </c>
      <c r="G761" s="2" t="str">
        <f t="shared" si="23"/>
        <v xml:space="preserve">-1,//45 </v>
      </c>
    </row>
    <row r="762" spans="4:7" x14ac:dyDescent="0.2">
      <c r="D762" s="24">
        <f t="shared" si="22"/>
        <v>49</v>
      </c>
      <c r="E762" s="24">
        <f>MIN(IF(MOD(ROWS($A$2:A762),$A$2)=0,E761+1, E761), $B$2-1)</f>
        <v>8</v>
      </c>
      <c r="G762" s="2" t="str">
        <f t="shared" si="23"/>
        <v>-1,</v>
      </c>
    </row>
    <row r="763" spans="4:7" x14ac:dyDescent="0.2">
      <c r="D763" s="24">
        <f t="shared" si="22"/>
        <v>50</v>
      </c>
      <c r="E763" s="24">
        <f>MIN(IF(MOD(ROWS($A$2:A763),$A$2)=0,E762+1, E762), $B$2-1)</f>
        <v>8</v>
      </c>
      <c r="G763" s="2" t="str">
        <f t="shared" si="23"/>
        <v>-1,</v>
      </c>
    </row>
    <row r="764" spans="4:7" x14ac:dyDescent="0.2">
      <c r="D764" s="24">
        <f t="shared" si="22"/>
        <v>51</v>
      </c>
      <c r="E764" s="24">
        <f>MIN(IF(MOD(ROWS($A$2:A764),$A$2)=0,E763+1, E763), $B$2-1)</f>
        <v>8</v>
      </c>
      <c r="G764" s="2" t="str">
        <f t="shared" si="23"/>
        <v>-1,</v>
      </c>
    </row>
    <row r="765" spans="4:7" x14ac:dyDescent="0.2">
      <c r="D765" s="24">
        <f t="shared" si="22"/>
        <v>52</v>
      </c>
      <c r="E765" s="24">
        <f>MIN(IF(MOD(ROWS($A$2:A765),$A$2)=0,E764+1, E764), $B$2-1)</f>
        <v>8</v>
      </c>
      <c r="G765" s="2" t="str">
        <f t="shared" si="23"/>
        <v>-1,</v>
      </c>
    </row>
    <row r="766" spans="4:7" x14ac:dyDescent="0.2">
      <c r="D766" s="24">
        <f t="shared" si="22"/>
        <v>53</v>
      </c>
      <c r="E766" s="24">
        <f>MIN(IF(MOD(ROWS($A$2:A766),$A$2)=0,E765+1, E765), $B$2-1)</f>
        <v>8</v>
      </c>
      <c r="G766" s="2" t="str">
        <f t="shared" si="23"/>
        <v xml:space="preserve">-1,//50 </v>
      </c>
    </row>
    <row r="767" spans="4:7" x14ac:dyDescent="0.2">
      <c r="D767" s="24">
        <f t="shared" si="22"/>
        <v>54</v>
      </c>
      <c r="E767" s="24">
        <f>MIN(IF(MOD(ROWS($A$2:A767),$A$2)=0,E766+1, E766), $B$2-1)</f>
        <v>8</v>
      </c>
      <c r="G767" s="2" t="str">
        <f t="shared" si="23"/>
        <v>-1,</v>
      </c>
    </row>
    <row r="768" spans="4:7" x14ac:dyDescent="0.2">
      <c r="D768" s="24">
        <f t="shared" si="22"/>
        <v>55</v>
      </c>
      <c r="E768" s="24">
        <f>MIN(IF(MOD(ROWS($A$2:A768),$A$2)=0,E767+1, E767), $B$2-1)</f>
        <v>8</v>
      </c>
      <c r="G768" s="2" t="str">
        <f t="shared" si="23"/>
        <v>-1,</v>
      </c>
    </row>
    <row r="769" spans="4:7" x14ac:dyDescent="0.2">
      <c r="D769" s="24">
        <f t="shared" si="22"/>
        <v>56</v>
      </c>
      <c r="E769" s="24">
        <f>MIN(IF(MOD(ROWS($A$2:A769),$A$2)=0,E768+1, E768), $B$2-1)</f>
        <v>8</v>
      </c>
      <c r="G769" s="2" t="str">
        <f t="shared" si="23"/>
        <v>-1,</v>
      </c>
    </row>
    <row r="770" spans="4:7" x14ac:dyDescent="0.2">
      <c r="D770" s="24">
        <f t="shared" ref="D770:D833" si="24">MOD(ROW(D769)-1+ROWS(MyData),ROWS(MyData))+1</f>
        <v>57</v>
      </c>
      <c r="E770" s="24">
        <f>MIN(IF(MOD(ROWS($A$2:A770),$A$2)=0,E769+1, E769), $B$2-1)</f>
        <v>8</v>
      </c>
      <c r="G770" s="2" t="str">
        <f t="shared" ref="G770:G833" si="25">INDEX(MyData,D770, E770+1)</f>
        <v>55,</v>
      </c>
    </row>
    <row r="771" spans="4:7" x14ac:dyDescent="0.2">
      <c r="D771" s="24">
        <f t="shared" si="24"/>
        <v>58</v>
      </c>
      <c r="E771" s="24">
        <f>MIN(IF(MOD(ROWS($A$2:A771),$A$2)=0,E770+1, E770), $B$2-1)</f>
        <v>8</v>
      </c>
      <c r="G771" s="2" t="str">
        <f t="shared" si="25"/>
        <v xml:space="preserve">-1,//55 </v>
      </c>
    </row>
    <row r="772" spans="4:7" x14ac:dyDescent="0.2">
      <c r="D772" s="24">
        <f t="shared" si="24"/>
        <v>59</v>
      </c>
      <c r="E772" s="24">
        <f>MIN(IF(MOD(ROWS($A$2:A772),$A$2)=0,E771+1, E771), $B$2-1)</f>
        <v>8</v>
      </c>
      <c r="G772" s="2" t="str">
        <f t="shared" si="25"/>
        <v>-1,</v>
      </c>
    </row>
    <row r="773" spans="4:7" x14ac:dyDescent="0.2">
      <c r="D773" s="24">
        <f t="shared" si="24"/>
        <v>60</v>
      </c>
      <c r="E773" s="24">
        <f>MIN(IF(MOD(ROWS($A$2:A773),$A$2)=0,E772+1, E772), $B$2-1)</f>
        <v>8</v>
      </c>
      <c r="G773" s="2" t="str">
        <f t="shared" si="25"/>
        <v>-1,</v>
      </c>
    </row>
    <row r="774" spans="4:7" x14ac:dyDescent="0.2">
      <c r="D774" s="24">
        <f t="shared" si="24"/>
        <v>61</v>
      </c>
      <c r="E774" s="24">
        <f>MIN(IF(MOD(ROWS($A$2:A774),$A$2)=0,E773+1, E773), $B$2-1)</f>
        <v>8</v>
      </c>
      <c r="G774" s="2" t="str">
        <f t="shared" si="25"/>
        <v>-1,</v>
      </c>
    </row>
    <row r="775" spans="4:7" x14ac:dyDescent="0.2">
      <c r="D775" s="24">
        <f t="shared" si="24"/>
        <v>62</v>
      </c>
      <c r="E775" s="24">
        <f>MIN(IF(MOD(ROWS($A$2:A775),$A$2)=0,E774+1, E774), $B$2-1)</f>
        <v>8</v>
      </c>
      <c r="G775" s="2" t="str">
        <f t="shared" si="25"/>
        <v>-1,</v>
      </c>
    </row>
    <row r="776" spans="4:7" x14ac:dyDescent="0.2">
      <c r="D776" s="24">
        <f t="shared" si="24"/>
        <v>63</v>
      </c>
      <c r="E776" s="24">
        <f>MIN(IF(MOD(ROWS($A$2:A776),$A$2)=0,E775+1, E775), $B$2-1)</f>
        <v>8</v>
      </c>
      <c r="G776" s="2" t="str">
        <f t="shared" si="25"/>
        <v xml:space="preserve">-1,//60 </v>
      </c>
    </row>
    <row r="777" spans="4:7" x14ac:dyDescent="0.2">
      <c r="D777" s="24">
        <f t="shared" si="24"/>
        <v>64</v>
      </c>
      <c r="E777" s="24">
        <f>MIN(IF(MOD(ROWS($A$2:A777),$A$2)=0,E776+1, E776), $B$2-1)</f>
        <v>8</v>
      </c>
      <c r="G777" s="2" t="str">
        <f t="shared" si="25"/>
        <v>-1,</v>
      </c>
    </row>
    <row r="778" spans="4:7" x14ac:dyDescent="0.2">
      <c r="D778" s="24">
        <f t="shared" si="24"/>
        <v>65</v>
      </c>
      <c r="E778" s="24">
        <f>MIN(IF(MOD(ROWS($A$2:A778),$A$2)=0,E777+1, E777), $B$2-1)</f>
        <v>8</v>
      </c>
      <c r="G778" s="2" t="str">
        <f t="shared" si="25"/>
        <v>-1,</v>
      </c>
    </row>
    <row r="779" spans="4:7" x14ac:dyDescent="0.2">
      <c r="D779" s="24">
        <f t="shared" si="24"/>
        <v>66</v>
      </c>
      <c r="E779" s="24">
        <f>MIN(IF(MOD(ROWS($A$2:A779),$A$2)=0,E778+1, E778), $B$2-1)</f>
        <v>8</v>
      </c>
      <c r="G779" s="2" t="str">
        <f t="shared" si="25"/>
        <v>-1,</v>
      </c>
    </row>
    <row r="780" spans="4:7" x14ac:dyDescent="0.2">
      <c r="D780" s="24">
        <f t="shared" si="24"/>
        <v>67</v>
      </c>
      <c r="E780" s="24">
        <f>MIN(IF(MOD(ROWS($A$2:A780),$A$2)=0,E779+1, E779), $B$2-1)</f>
        <v>8</v>
      </c>
      <c r="G780" s="2" t="str">
        <f t="shared" si="25"/>
        <v>-1,//64 ghost slide</v>
      </c>
    </row>
    <row r="781" spans="4:7" x14ac:dyDescent="0.2">
      <c r="D781" s="24">
        <f t="shared" si="24"/>
        <v>68</v>
      </c>
      <c r="E781" s="24">
        <f>MIN(IF(MOD(ROWS($A$2:A781),$A$2)=0,E780+1, E780), $B$2-1)</f>
        <v>8</v>
      </c>
      <c r="G781" s="2" t="str">
        <f t="shared" si="25"/>
        <v>-1,//65 ghost slide</v>
      </c>
    </row>
    <row r="782" spans="4:7" x14ac:dyDescent="0.2">
      <c r="D782" s="24">
        <f t="shared" si="24"/>
        <v>69</v>
      </c>
      <c r="E782" s="24">
        <f>MIN(IF(MOD(ROWS($A$2:A782),$A$2)=0,E781+1, E781), $B$2-1)</f>
        <v>8</v>
      </c>
      <c r="G782" s="2" t="str">
        <f t="shared" si="25"/>
        <v>-1,//66 ghost slide</v>
      </c>
    </row>
    <row r="783" spans="4:7" x14ac:dyDescent="0.2">
      <c r="D783" s="24">
        <f t="shared" si="24"/>
        <v>70</v>
      </c>
      <c r="E783" s="24">
        <f>MIN(IF(MOD(ROWS($A$2:A783),$A$2)=0,E782+1, E782), $B$2-1)</f>
        <v>8</v>
      </c>
      <c r="G783" s="2" t="str">
        <f t="shared" si="25"/>
        <v>-1,//67 ghost slide</v>
      </c>
    </row>
    <row r="784" spans="4:7" x14ac:dyDescent="0.2">
      <c r="D784" s="24">
        <f t="shared" si="24"/>
        <v>71</v>
      </c>
      <c r="E784" s="24">
        <f>MIN(IF(MOD(ROWS($A$2:A784),$A$2)=0,E783+1, E783), $B$2-1)</f>
        <v>8</v>
      </c>
      <c r="G784" s="2" t="str">
        <f t="shared" si="25"/>
        <v>-1,//68 ghost slide</v>
      </c>
    </row>
    <row r="785" spans="4:7" x14ac:dyDescent="0.2">
      <c r="D785" s="24">
        <f t="shared" si="24"/>
        <v>72</v>
      </c>
      <c r="E785" s="24">
        <f>MIN(IF(MOD(ROWS($A$2:A785),$A$2)=0,E784+1, E784), $B$2-1)</f>
        <v>8</v>
      </c>
      <c r="G785" s="2" t="str">
        <f t="shared" si="25"/>
        <v>-1,//69 ghost slide</v>
      </c>
    </row>
    <row r="786" spans="4:7" x14ac:dyDescent="0.2">
      <c r="D786" s="24">
        <f t="shared" si="24"/>
        <v>73</v>
      </c>
      <c r="E786" s="24">
        <f>MIN(IF(MOD(ROWS($A$2:A786),$A$2)=0,E785+1, E785), $B$2-1)</f>
        <v>8</v>
      </c>
      <c r="G786" s="2" t="str">
        <f t="shared" si="25"/>
        <v xml:space="preserve">-1,//70 </v>
      </c>
    </row>
    <row r="787" spans="4:7" x14ac:dyDescent="0.2">
      <c r="D787" s="24">
        <f t="shared" si="24"/>
        <v>74</v>
      </c>
      <c r="E787" s="24">
        <f>MIN(IF(MOD(ROWS($A$2:A787),$A$2)=0,E786+1, E786), $B$2-1)</f>
        <v>8</v>
      </c>
      <c r="G787" s="2" t="str">
        <f t="shared" si="25"/>
        <v>-1,</v>
      </c>
    </row>
    <row r="788" spans="4:7" x14ac:dyDescent="0.2">
      <c r="D788" s="24">
        <f t="shared" si="24"/>
        <v>75</v>
      </c>
      <c r="E788" s="24">
        <f>MIN(IF(MOD(ROWS($A$2:A788),$A$2)=0,E787+1, E787), $B$2-1)</f>
        <v>8</v>
      </c>
      <c r="G788" s="2" t="str">
        <f t="shared" si="25"/>
        <v>-1,</v>
      </c>
    </row>
    <row r="789" spans="4:7" x14ac:dyDescent="0.2">
      <c r="D789" s="24">
        <f t="shared" si="24"/>
        <v>76</v>
      </c>
      <c r="E789" s="24">
        <f>MIN(IF(MOD(ROWS($A$2:A789),$A$2)=0,E788+1, E788), $B$2-1)</f>
        <v>8</v>
      </c>
      <c r="G789" s="2" t="str">
        <f t="shared" si="25"/>
        <v>-1,</v>
      </c>
    </row>
    <row r="790" spans="4:7" x14ac:dyDescent="0.2">
      <c r="D790" s="24">
        <f t="shared" si="24"/>
        <v>77</v>
      </c>
      <c r="E790" s="24">
        <f>MIN(IF(MOD(ROWS($A$2:A790),$A$2)=0,E789+1, E789), $B$2-1)</f>
        <v>8</v>
      </c>
      <c r="G790" s="2" t="str">
        <f t="shared" si="25"/>
        <v>-1,</v>
      </c>
    </row>
    <row r="791" spans="4:7" x14ac:dyDescent="0.2">
      <c r="D791" s="24">
        <f t="shared" si="24"/>
        <v>78</v>
      </c>
      <c r="E791" s="24">
        <f>MIN(IF(MOD(ROWS($A$2:A791),$A$2)=0,E790+1, E790), $B$2-1)</f>
        <v>8</v>
      </c>
      <c r="G791" s="2" t="str">
        <f t="shared" si="25"/>
        <v xml:space="preserve">-1,//75 </v>
      </c>
    </row>
    <row r="792" spans="4:7" x14ac:dyDescent="0.2">
      <c r="D792" s="24">
        <f t="shared" si="24"/>
        <v>79</v>
      </c>
      <c r="E792" s="24">
        <f>MIN(IF(MOD(ROWS($A$2:A792),$A$2)=0,E791+1, E791), $B$2-1)</f>
        <v>8</v>
      </c>
      <c r="G792" s="2" t="str">
        <f t="shared" si="25"/>
        <v>-1,</v>
      </c>
    </row>
    <row r="793" spans="4:7" x14ac:dyDescent="0.2">
      <c r="D793" s="24">
        <f t="shared" si="24"/>
        <v>80</v>
      </c>
      <c r="E793" s="24">
        <f>MIN(IF(MOD(ROWS($A$2:A793),$A$2)=0,E792+1, E792), $B$2-1)</f>
        <v>8</v>
      </c>
      <c r="G793" s="2" t="str">
        <f t="shared" si="25"/>
        <v>-1,</v>
      </c>
    </row>
    <row r="794" spans="4:7" x14ac:dyDescent="0.2">
      <c r="D794" s="24">
        <f t="shared" si="24"/>
        <v>81</v>
      </c>
      <c r="E794" s="24">
        <f>MIN(IF(MOD(ROWS($A$2:A794),$A$2)=0,E793+1, E793), $B$2-1)</f>
        <v>8</v>
      </c>
      <c r="G794" s="2" t="str">
        <f t="shared" si="25"/>
        <v>-1,</v>
      </c>
    </row>
    <row r="795" spans="4:7" x14ac:dyDescent="0.2">
      <c r="D795" s="24">
        <f t="shared" si="24"/>
        <v>82</v>
      </c>
      <c r="E795" s="24">
        <f>MIN(IF(MOD(ROWS($A$2:A795),$A$2)=0,E794+1, E794), $B$2-1)</f>
        <v>8</v>
      </c>
      <c r="G795" s="2" t="str">
        <f t="shared" si="25"/>
        <v>-1,</v>
      </c>
    </row>
    <row r="796" spans="4:7" x14ac:dyDescent="0.2">
      <c r="D796" s="24">
        <f t="shared" si="24"/>
        <v>83</v>
      </c>
      <c r="E796" s="24">
        <f>MIN(IF(MOD(ROWS($A$2:A796),$A$2)=0,E795+1, E795), $B$2-1)</f>
        <v>8</v>
      </c>
      <c r="G796" s="2" t="str">
        <f t="shared" si="25"/>
        <v xml:space="preserve">-1,//80 </v>
      </c>
    </row>
    <row r="797" spans="4:7" x14ac:dyDescent="0.2">
      <c r="D797" s="24">
        <f t="shared" si="24"/>
        <v>84</v>
      </c>
      <c r="E797" s="24">
        <f>MIN(IF(MOD(ROWS($A$2:A797),$A$2)=0,E796+1, E796), $B$2-1)</f>
        <v>8</v>
      </c>
      <c r="G797" s="2" t="str">
        <f t="shared" si="25"/>
        <v>-1,</v>
      </c>
    </row>
    <row r="798" spans="4:7" x14ac:dyDescent="0.2">
      <c r="D798" s="24">
        <f t="shared" si="24"/>
        <v>85</v>
      </c>
      <c r="E798" s="24">
        <f>MIN(IF(MOD(ROWS($A$2:A798),$A$2)=0,E797+1, E797), $B$2-1)</f>
        <v>8</v>
      </c>
      <c r="G798" s="2" t="str">
        <f t="shared" si="25"/>
        <v>-1,</v>
      </c>
    </row>
    <row r="799" spans="4:7" x14ac:dyDescent="0.2">
      <c r="D799" s="24">
        <f t="shared" si="24"/>
        <v>86</v>
      </c>
      <c r="E799" s="24">
        <f>MIN(IF(MOD(ROWS($A$2:A799),$A$2)=0,E798+1, E798), $B$2-1)</f>
        <v>8</v>
      </c>
      <c r="G799" s="2" t="str">
        <f t="shared" si="25"/>
        <v>-1,</v>
      </c>
    </row>
    <row r="800" spans="4:7" x14ac:dyDescent="0.2">
      <c r="D800" s="24">
        <f t="shared" si="24"/>
        <v>87</v>
      </c>
      <c r="E800" s="24">
        <f>MIN(IF(MOD(ROWS($A$2:A800),$A$2)=0,E799+1, E799), $B$2-1)</f>
        <v>8</v>
      </c>
      <c r="G800" s="2" t="str">
        <f t="shared" si="25"/>
        <v>-1,</v>
      </c>
    </row>
    <row r="801" spans="4:7" x14ac:dyDescent="0.2">
      <c r="D801" s="24">
        <f t="shared" si="24"/>
        <v>88</v>
      </c>
      <c r="E801" s="24">
        <f>MIN(IF(MOD(ROWS($A$2:A801),$A$2)=0,E800+1, E800), $B$2-1)</f>
        <v>8</v>
      </c>
      <c r="G801" s="2" t="str">
        <f t="shared" si="25"/>
        <v xml:space="preserve">-1,//85 </v>
      </c>
    </row>
    <row r="802" spans="4:7" x14ac:dyDescent="0.2">
      <c r="D802" s="24">
        <f t="shared" si="24"/>
        <v>89</v>
      </c>
      <c r="E802" s="24">
        <f>MIN(IF(MOD(ROWS($A$2:A802),$A$2)=0,E801+1, E801), $B$2-1)</f>
        <v>9</v>
      </c>
      <c r="G802" s="2" t="str">
        <f t="shared" si="25"/>
        <v>];</v>
      </c>
    </row>
    <row r="803" spans="4:7" x14ac:dyDescent="0.2">
      <c r="D803" s="24">
        <f t="shared" si="24"/>
        <v>1</v>
      </c>
      <c r="E803" s="24">
        <f>MIN(IF(MOD(ROWS($A$2:A803),$A$2)=0,E802+1, E802), $B$2-1)</f>
        <v>9</v>
      </c>
      <c r="G803" s="2" t="str">
        <f t="shared" si="25"/>
        <v>//story[9] === Romance Link -&gt; "-1"is no link, otherwise the number represents the array number of the slide</v>
      </c>
    </row>
    <row r="804" spans="4:7" x14ac:dyDescent="0.2">
      <c r="D804" s="24">
        <f t="shared" si="24"/>
        <v>2</v>
      </c>
      <c r="E804" s="24">
        <f>MIN(IF(MOD(ROWS($A$2:A804),$A$2)=0,E803+1, E803), $B$2-1)</f>
        <v>9</v>
      </c>
      <c r="G804" s="2" t="str">
        <f t="shared" si="25"/>
        <v>story[9] = [</v>
      </c>
    </row>
    <row r="805" spans="4:7" x14ac:dyDescent="0.2">
      <c r="D805" s="24">
        <f t="shared" si="24"/>
        <v>3</v>
      </c>
      <c r="E805" s="24">
        <f>MIN(IF(MOD(ROWS($A$2:A805),$A$2)=0,E804+1, E804), $B$2-1)</f>
        <v>9</v>
      </c>
      <c r="G805" s="2" t="str">
        <f t="shared" si="25"/>
        <v xml:space="preserve">-1,//0 </v>
      </c>
    </row>
    <row r="806" spans="4:7" x14ac:dyDescent="0.2">
      <c r="D806" s="24">
        <f t="shared" si="24"/>
        <v>4</v>
      </c>
      <c r="E806" s="24">
        <f>MIN(IF(MOD(ROWS($A$2:A806),$A$2)=0,E805+1, E805), $B$2-1)</f>
        <v>9</v>
      </c>
      <c r="G806" s="2" t="str">
        <f t="shared" si="25"/>
        <v>-1,</v>
      </c>
    </row>
    <row r="807" spans="4:7" x14ac:dyDescent="0.2">
      <c r="D807" s="24">
        <f t="shared" si="24"/>
        <v>5</v>
      </c>
      <c r="E807" s="24">
        <f>MIN(IF(MOD(ROWS($A$2:A807),$A$2)=0,E806+1, E806), $B$2-1)</f>
        <v>9</v>
      </c>
      <c r="G807" s="2" t="str">
        <f t="shared" si="25"/>
        <v>-1,</v>
      </c>
    </row>
    <row r="808" spans="4:7" x14ac:dyDescent="0.2">
      <c r="D808" s="24">
        <f t="shared" si="24"/>
        <v>6</v>
      </c>
      <c r="E808" s="24">
        <f>MIN(IF(MOD(ROWS($A$2:A808),$A$2)=0,E807+1, E807), $B$2-1)</f>
        <v>9</v>
      </c>
      <c r="G808" s="2" t="str">
        <f t="shared" si="25"/>
        <v>-1,</v>
      </c>
    </row>
    <row r="809" spans="4:7" x14ac:dyDescent="0.2">
      <c r="D809" s="24">
        <f t="shared" si="24"/>
        <v>7</v>
      </c>
      <c r="E809" s="24">
        <f>MIN(IF(MOD(ROWS($A$2:A809),$A$2)=0,E808+1, E808), $B$2-1)</f>
        <v>9</v>
      </c>
      <c r="G809" s="2" t="str">
        <f t="shared" si="25"/>
        <v>-1,</v>
      </c>
    </row>
    <row r="810" spans="4:7" x14ac:dyDescent="0.2">
      <c r="D810" s="24">
        <f t="shared" si="24"/>
        <v>8</v>
      </c>
      <c r="E810" s="24">
        <f>MIN(IF(MOD(ROWS($A$2:A810),$A$2)=0,E809+1, E809), $B$2-1)</f>
        <v>9</v>
      </c>
      <c r="G810" s="2" t="str">
        <f t="shared" si="25"/>
        <v xml:space="preserve">-1,//5 </v>
      </c>
    </row>
    <row r="811" spans="4:7" x14ac:dyDescent="0.2">
      <c r="D811" s="24">
        <f t="shared" si="24"/>
        <v>9</v>
      </c>
      <c r="E811" s="24">
        <f>MIN(IF(MOD(ROWS($A$2:A811),$A$2)=0,E810+1, E810), $B$2-1)</f>
        <v>9</v>
      </c>
      <c r="G811" s="2" t="str">
        <f t="shared" si="25"/>
        <v>-1,</v>
      </c>
    </row>
    <row r="812" spans="4:7" x14ac:dyDescent="0.2">
      <c r="D812" s="24">
        <f t="shared" si="24"/>
        <v>10</v>
      </c>
      <c r="E812" s="24">
        <f>MIN(IF(MOD(ROWS($A$2:A812),$A$2)=0,E811+1, E811), $B$2-1)</f>
        <v>9</v>
      </c>
      <c r="G812" s="2" t="str">
        <f t="shared" si="25"/>
        <v>-1,</v>
      </c>
    </row>
    <row r="813" spans="4:7" x14ac:dyDescent="0.2">
      <c r="D813" s="24">
        <f t="shared" si="24"/>
        <v>11</v>
      </c>
      <c r="E813" s="24">
        <f>MIN(IF(MOD(ROWS($A$2:A813),$A$2)=0,E812+1, E812), $B$2-1)</f>
        <v>9</v>
      </c>
      <c r="G813" s="2" t="str">
        <f t="shared" si="25"/>
        <v>-1,</v>
      </c>
    </row>
    <row r="814" spans="4:7" x14ac:dyDescent="0.2">
      <c r="D814" s="24">
        <f t="shared" si="24"/>
        <v>12</v>
      </c>
      <c r="E814" s="24">
        <f>MIN(IF(MOD(ROWS($A$2:A814),$A$2)=0,E813+1, E813), $B$2-1)</f>
        <v>9</v>
      </c>
      <c r="G814" s="2" t="str">
        <f t="shared" si="25"/>
        <v>-1,</v>
      </c>
    </row>
    <row r="815" spans="4:7" x14ac:dyDescent="0.2">
      <c r="D815" s="24">
        <f t="shared" si="24"/>
        <v>13</v>
      </c>
      <c r="E815" s="24">
        <f>MIN(IF(MOD(ROWS($A$2:A815),$A$2)=0,E814+1, E814), $B$2-1)</f>
        <v>9</v>
      </c>
      <c r="G815" s="2" t="str">
        <f t="shared" si="25"/>
        <v xml:space="preserve">-1,//10 </v>
      </c>
    </row>
    <row r="816" spans="4:7" x14ac:dyDescent="0.2">
      <c r="D816" s="24">
        <f t="shared" si="24"/>
        <v>14</v>
      </c>
      <c r="E816" s="24">
        <f>MIN(IF(MOD(ROWS($A$2:A816),$A$2)=0,E815+1, E815), $B$2-1)</f>
        <v>9</v>
      </c>
      <c r="G816" s="2" t="str">
        <f t="shared" si="25"/>
        <v>-1,</v>
      </c>
    </row>
    <row r="817" spans="4:7" x14ac:dyDescent="0.2">
      <c r="D817" s="24">
        <f t="shared" si="24"/>
        <v>15</v>
      </c>
      <c r="E817" s="24">
        <f>MIN(IF(MOD(ROWS($A$2:A817),$A$2)=0,E816+1, E816), $B$2-1)</f>
        <v>9</v>
      </c>
      <c r="G817" s="2" t="str">
        <f t="shared" si="25"/>
        <v>-1,</v>
      </c>
    </row>
    <row r="818" spans="4:7" x14ac:dyDescent="0.2">
      <c r="D818" s="24">
        <f t="shared" si="24"/>
        <v>16</v>
      </c>
      <c r="E818" s="24">
        <f>MIN(IF(MOD(ROWS($A$2:A818),$A$2)=0,E817+1, E817), $B$2-1)</f>
        <v>9</v>
      </c>
      <c r="G818" s="2" t="str">
        <f t="shared" si="25"/>
        <v>-1,</v>
      </c>
    </row>
    <row r="819" spans="4:7" x14ac:dyDescent="0.2">
      <c r="D819" s="24">
        <f t="shared" si="24"/>
        <v>17</v>
      </c>
      <c r="E819" s="24">
        <f>MIN(IF(MOD(ROWS($A$2:A819),$A$2)=0,E818+1, E818), $B$2-1)</f>
        <v>9</v>
      </c>
      <c r="G819" s="2" t="str">
        <f t="shared" si="25"/>
        <v>-1,</v>
      </c>
    </row>
    <row r="820" spans="4:7" x14ac:dyDescent="0.2">
      <c r="D820" s="24">
        <f t="shared" si="24"/>
        <v>18</v>
      </c>
      <c r="E820" s="24">
        <f>MIN(IF(MOD(ROWS($A$2:A820),$A$2)=0,E819+1, E819), $B$2-1)</f>
        <v>9</v>
      </c>
      <c r="G820" s="2" t="str">
        <f t="shared" si="25"/>
        <v xml:space="preserve">-1,//15 </v>
      </c>
    </row>
    <row r="821" spans="4:7" x14ac:dyDescent="0.2">
      <c r="D821" s="24">
        <f t="shared" si="24"/>
        <v>19</v>
      </c>
      <c r="E821" s="24">
        <f>MIN(IF(MOD(ROWS($A$2:A821),$A$2)=0,E820+1, E820), $B$2-1)</f>
        <v>9</v>
      </c>
      <c r="G821" s="2" t="str">
        <f t="shared" si="25"/>
        <v>-1,</v>
      </c>
    </row>
    <row r="822" spans="4:7" x14ac:dyDescent="0.2">
      <c r="D822" s="24">
        <f t="shared" si="24"/>
        <v>20</v>
      </c>
      <c r="E822" s="24">
        <f>MIN(IF(MOD(ROWS($A$2:A822),$A$2)=0,E821+1, E821), $B$2-1)</f>
        <v>9</v>
      </c>
      <c r="G822" s="2" t="str">
        <f t="shared" si="25"/>
        <v>-1,</v>
      </c>
    </row>
    <row r="823" spans="4:7" x14ac:dyDescent="0.2">
      <c r="D823" s="24">
        <f t="shared" si="24"/>
        <v>21</v>
      </c>
      <c r="E823" s="24">
        <f>MIN(IF(MOD(ROWS($A$2:A823),$A$2)=0,E822+1, E822), $B$2-1)</f>
        <v>9</v>
      </c>
      <c r="G823" s="2" t="str">
        <f t="shared" si="25"/>
        <v>-1,</v>
      </c>
    </row>
    <row r="824" spans="4:7" x14ac:dyDescent="0.2">
      <c r="D824" s="24">
        <f t="shared" si="24"/>
        <v>22</v>
      </c>
      <c r="E824" s="24">
        <f>MIN(IF(MOD(ROWS($A$2:A824),$A$2)=0,E823+1, E823), $B$2-1)</f>
        <v>9</v>
      </c>
      <c r="G824" s="2" t="str">
        <f t="shared" si="25"/>
        <v>-1,</v>
      </c>
    </row>
    <row r="825" spans="4:7" x14ac:dyDescent="0.2">
      <c r="D825" s="24">
        <f t="shared" si="24"/>
        <v>23</v>
      </c>
      <c r="E825" s="24">
        <f>MIN(IF(MOD(ROWS($A$2:A825),$A$2)=0,E824+1, E824), $B$2-1)</f>
        <v>9</v>
      </c>
      <c r="G825" s="2" t="str">
        <f t="shared" si="25"/>
        <v xml:space="preserve">-1,//20 </v>
      </c>
    </row>
    <row r="826" spans="4:7" x14ac:dyDescent="0.2">
      <c r="D826" s="24">
        <f t="shared" si="24"/>
        <v>24</v>
      </c>
      <c r="E826" s="24">
        <f>MIN(IF(MOD(ROWS($A$2:A826),$A$2)=0,E825+1, E825), $B$2-1)</f>
        <v>9</v>
      </c>
      <c r="G826" s="2" t="str">
        <f t="shared" si="25"/>
        <v>-1,</v>
      </c>
    </row>
    <row r="827" spans="4:7" x14ac:dyDescent="0.2">
      <c r="D827" s="24">
        <f t="shared" si="24"/>
        <v>25</v>
      </c>
      <c r="E827" s="24">
        <f>MIN(IF(MOD(ROWS($A$2:A827),$A$2)=0,E826+1, E826), $B$2-1)</f>
        <v>9</v>
      </c>
      <c r="G827" s="2" t="str">
        <f t="shared" si="25"/>
        <v>-1,</v>
      </c>
    </row>
    <row r="828" spans="4:7" x14ac:dyDescent="0.2">
      <c r="D828" s="24">
        <f t="shared" si="24"/>
        <v>26</v>
      </c>
      <c r="E828" s="24">
        <f>MIN(IF(MOD(ROWS($A$2:A828),$A$2)=0,E827+1, E827), $B$2-1)</f>
        <v>9</v>
      </c>
      <c r="G828" s="2" t="str">
        <f t="shared" si="25"/>
        <v>-1,</v>
      </c>
    </row>
    <row r="829" spans="4:7" x14ac:dyDescent="0.2">
      <c r="D829" s="24">
        <f t="shared" si="24"/>
        <v>27</v>
      </c>
      <c r="E829" s="24">
        <f>MIN(IF(MOD(ROWS($A$2:A829),$A$2)=0,E828+1, E828), $B$2-1)</f>
        <v>9</v>
      </c>
      <c r="G829" s="2" t="str">
        <f t="shared" si="25"/>
        <v>-1,</v>
      </c>
    </row>
    <row r="830" spans="4:7" x14ac:dyDescent="0.2">
      <c r="D830" s="24">
        <f t="shared" si="24"/>
        <v>28</v>
      </c>
      <c r="E830" s="24">
        <f>MIN(IF(MOD(ROWS($A$2:A830),$A$2)=0,E829+1, E829), $B$2-1)</f>
        <v>9</v>
      </c>
      <c r="G830" s="2" t="str">
        <f t="shared" si="25"/>
        <v>-1,//25 Department Form</v>
      </c>
    </row>
    <row r="831" spans="4:7" x14ac:dyDescent="0.2">
      <c r="D831" s="24">
        <f t="shared" si="24"/>
        <v>29</v>
      </c>
      <c r="E831" s="24">
        <f>MIN(IF(MOD(ROWS($A$2:A831),$A$2)=0,E830+1, E830), $B$2-1)</f>
        <v>9</v>
      </c>
      <c r="G831" s="2" t="str">
        <f t="shared" si="25"/>
        <v>-1,</v>
      </c>
    </row>
    <row r="832" spans="4:7" x14ac:dyDescent="0.2">
      <c r="D832" s="24">
        <f t="shared" si="24"/>
        <v>30</v>
      </c>
      <c r="E832" s="24">
        <f>MIN(IF(MOD(ROWS($A$2:A832),$A$2)=0,E831+1, E831), $B$2-1)</f>
        <v>9</v>
      </c>
      <c r="G832" s="2" t="str">
        <f t="shared" si="25"/>
        <v>-1,</v>
      </c>
    </row>
    <row r="833" spans="4:7" x14ac:dyDescent="0.2">
      <c r="D833" s="24">
        <f t="shared" si="24"/>
        <v>31</v>
      </c>
      <c r="E833" s="24">
        <f>MIN(IF(MOD(ROWS($A$2:A833),$A$2)=0,E832+1, E832), $B$2-1)</f>
        <v>9</v>
      </c>
      <c r="G833" s="2" t="str">
        <f t="shared" si="25"/>
        <v>-1,</v>
      </c>
    </row>
    <row r="834" spans="4:7" x14ac:dyDescent="0.2">
      <c r="D834" s="24">
        <f t="shared" ref="D834:D897" si="26">MOD(ROW(D833)-1+ROWS(MyData),ROWS(MyData))+1</f>
        <v>32</v>
      </c>
      <c r="E834" s="24">
        <f>MIN(IF(MOD(ROWS($A$2:A834),$A$2)=0,E833+1, E833), $B$2-1)</f>
        <v>9</v>
      </c>
      <c r="G834" s="2" t="str">
        <f t="shared" ref="G834:G897" si="27">INDEX(MyData,D834, E834+1)</f>
        <v>-1,</v>
      </c>
    </row>
    <row r="835" spans="4:7" x14ac:dyDescent="0.2">
      <c r="D835" s="24">
        <f t="shared" si="26"/>
        <v>33</v>
      </c>
      <c r="E835" s="24">
        <f>MIN(IF(MOD(ROWS($A$2:A835),$A$2)=0,E834+1, E834), $B$2-1)</f>
        <v>9</v>
      </c>
      <c r="G835" s="2" t="str">
        <f t="shared" si="27"/>
        <v xml:space="preserve">-1,//30 </v>
      </c>
    </row>
    <row r="836" spans="4:7" x14ac:dyDescent="0.2">
      <c r="D836" s="24">
        <f t="shared" si="26"/>
        <v>34</v>
      </c>
      <c r="E836" s="24">
        <f>MIN(IF(MOD(ROWS($A$2:A836),$A$2)=0,E835+1, E835), $B$2-1)</f>
        <v>9</v>
      </c>
      <c r="G836" s="2" t="str">
        <f t="shared" si="27"/>
        <v>-1,//31 Choose your name Form</v>
      </c>
    </row>
    <row r="837" spans="4:7" x14ac:dyDescent="0.2">
      <c r="D837" s="24">
        <f t="shared" si="26"/>
        <v>35</v>
      </c>
      <c r="E837" s="24">
        <f>MIN(IF(MOD(ROWS($A$2:A837),$A$2)=0,E836+1, E836), $B$2-1)</f>
        <v>9</v>
      </c>
      <c r="G837" s="2" t="str">
        <f t="shared" si="27"/>
        <v>-1,</v>
      </c>
    </row>
    <row r="838" spans="4:7" x14ac:dyDescent="0.2">
      <c r="D838" s="24">
        <f t="shared" si="26"/>
        <v>36</v>
      </c>
      <c r="E838" s="24">
        <f>MIN(IF(MOD(ROWS($A$2:A838),$A$2)=0,E837+1, E837), $B$2-1)</f>
        <v>9</v>
      </c>
      <c r="G838" s="2" t="str">
        <f t="shared" si="27"/>
        <v>-1,</v>
      </c>
    </row>
    <row r="839" spans="4:7" x14ac:dyDescent="0.2">
      <c r="D839" s="24">
        <f t="shared" si="26"/>
        <v>37</v>
      </c>
      <c r="E839" s="24">
        <f>MIN(IF(MOD(ROWS($A$2:A839),$A$2)=0,E838+1, E838), $B$2-1)</f>
        <v>9</v>
      </c>
      <c r="G839" s="2" t="str">
        <f t="shared" si="27"/>
        <v>-1,</v>
      </c>
    </row>
    <row r="840" spans="4:7" x14ac:dyDescent="0.2">
      <c r="D840" s="24">
        <f t="shared" si="26"/>
        <v>38</v>
      </c>
      <c r="E840" s="24">
        <f>MIN(IF(MOD(ROWS($A$2:A840),$A$2)=0,E839+1, E839), $B$2-1)</f>
        <v>9</v>
      </c>
      <c r="G840" s="2" t="str">
        <f t="shared" si="27"/>
        <v xml:space="preserve">-1,//35 </v>
      </c>
    </row>
    <row r="841" spans="4:7" x14ac:dyDescent="0.2">
      <c r="D841" s="24">
        <f t="shared" si="26"/>
        <v>39</v>
      </c>
      <c r="E841" s="24">
        <f>MIN(IF(MOD(ROWS($A$2:A841),$A$2)=0,E840+1, E840), $B$2-1)</f>
        <v>9</v>
      </c>
      <c r="G841" s="2" t="str">
        <f t="shared" si="27"/>
        <v>-1,</v>
      </c>
    </row>
    <row r="842" spans="4:7" x14ac:dyDescent="0.2">
      <c r="D842" s="24">
        <f t="shared" si="26"/>
        <v>40</v>
      </c>
      <c r="E842" s="24">
        <f>MIN(IF(MOD(ROWS($A$2:A842),$A$2)=0,E841+1, E841), $B$2-1)</f>
        <v>9</v>
      </c>
      <c r="G842" s="2" t="str">
        <f t="shared" si="27"/>
        <v>-1,</v>
      </c>
    </row>
    <row r="843" spans="4:7" x14ac:dyDescent="0.2">
      <c r="D843" s="24">
        <f t="shared" si="26"/>
        <v>41</v>
      </c>
      <c r="E843" s="24">
        <f>MIN(IF(MOD(ROWS($A$2:A843),$A$2)=0,E842+1, E842), $B$2-1)</f>
        <v>9</v>
      </c>
      <c r="G843" s="2" t="str">
        <f t="shared" si="27"/>
        <v>-1,</v>
      </c>
    </row>
    <row r="844" spans="4:7" x14ac:dyDescent="0.2">
      <c r="D844" s="24">
        <f t="shared" si="26"/>
        <v>42</v>
      </c>
      <c r="E844" s="24">
        <f>MIN(IF(MOD(ROWS($A$2:A844),$A$2)=0,E843+1, E843), $B$2-1)</f>
        <v>9</v>
      </c>
      <c r="G844" s="2" t="str">
        <f t="shared" si="27"/>
        <v>-1,</v>
      </c>
    </row>
    <row r="845" spans="4:7" x14ac:dyDescent="0.2">
      <c r="D845" s="24">
        <f t="shared" si="26"/>
        <v>43</v>
      </c>
      <c r="E845" s="24">
        <f>MIN(IF(MOD(ROWS($A$2:A845),$A$2)=0,E844+1, E844), $B$2-1)</f>
        <v>9</v>
      </c>
      <c r="G845" s="2" t="str">
        <f t="shared" si="27"/>
        <v xml:space="preserve">-1,//40 </v>
      </c>
    </row>
    <row r="846" spans="4:7" x14ac:dyDescent="0.2">
      <c r="D846" s="24">
        <f t="shared" si="26"/>
        <v>44</v>
      </c>
      <c r="E846" s="24">
        <f>MIN(IF(MOD(ROWS($A$2:A846),$A$2)=0,E845+1, E845), $B$2-1)</f>
        <v>9</v>
      </c>
      <c r="G846" s="2" t="str">
        <f t="shared" si="27"/>
        <v>-1,</v>
      </c>
    </row>
    <row r="847" spans="4:7" x14ac:dyDescent="0.2">
      <c r="D847" s="24">
        <f t="shared" si="26"/>
        <v>45</v>
      </c>
      <c r="E847" s="24">
        <f>MIN(IF(MOD(ROWS($A$2:A847),$A$2)=0,E846+1, E846), $B$2-1)</f>
        <v>9</v>
      </c>
      <c r="G847" s="2" t="str">
        <f t="shared" si="27"/>
        <v>-1,</v>
      </c>
    </row>
    <row r="848" spans="4:7" x14ac:dyDescent="0.2">
      <c r="D848" s="24">
        <f t="shared" si="26"/>
        <v>46</v>
      </c>
      <c r="E848" s="24">
        <f>MIN(IF(MOD(ROWS($A$2:A848),$A$2)=0,E847+1, E847), $B$2-1)</f>
        <v>9</v>
      </c>
      <c r="G848" s="2" t="str">
        <f t="shared" si="27"/>
        <v>-1,</v>
      </c>
    </row>
    <row r="849" spans="4:7" x14ac:dyDescent="0.2">
      <c r="D849" s="24">
        <f t="shared" si="26"/>
        <v>47</v>
      </c>
      <c r="E849" s="24">
        <f>MIN(IF(MOD(ROWS($A$2:A849),$A$2)=0,E848+1, E848), $B$2-1)</f>
        <v>9</v>
      </c>
      <c r="G849" s="2" t="str">
        <f t="shared" si="27"/>
        <v>-1,</v>
      </c>
    </row>
    <row r="850" spans="4:7" x14ac:dyDescent="0.2">
      <c r="D850" s="24">
        <f t="shared" si="26"/>
        <v>48</v>
      </c>
      <c r="E850" s="24">
        <f>MIN(IF(MOD(ROWS($A$2:A850),$A$2)=0,E849+1, E849), $B$2-1)</f>
        <v>9</v>
      </c>
      <c r="G850" s="2" t="str">
        <f t="shared" si="27"/>
        <v xml:space="preserve">-1,//45 </v>
      </c>
    </row>
    <row r="851" spans="4:7" x14ac:dyDescent="0.2">
      <c r="D851" s="24">
        <f t="shared" si="26"/>
        <v>49</v>
      </c>
      <c r="E851" s="24">
        <f>MIN(IF(MOD(ROWS($A$2:A851),$A$2)=0,E850+1, E850), $B$2-1)</f>
        <v>9</v>
      </c>
      <c r="G851" s="2" t="str">
        <f t="shared" si="27"/>
        <v>-1,</v>
      </c>
    </row>
    <row r="852" spans="4:7" x14ac:dyDescent="0.2">
      <c r="D852" s="24">
        <f t="shared" si="26"/>
        <v>50</v>
      </c>
      <c r="E852" s="24">
        <f>MIN(IF(MOD(ROWS($A$2:A852),$A$2)=0,E851+1, E851), $B$2-1)</f>
        <v>9</v>
      </c>
      <c r="G852" s="2" t="str">
        <f t="shared" si="27"/>
        <v>-1,</v>
      </c>
    </row>
    <row r="853" spans="4:7" x14ac:dyDescent="0.2">
      <c r="D853" s="24">
        <f t="shared" si="26"/>
        <v>51</v>
      </c>
      <c r="E853" s="24">
        <f>MIN(IF(MOD(ROWS($A$2:A853),$A$2)=0,E852+1, E852), $B$2-1)</f>
        <v>9</v>
      </c>
      <c r="G853" s="2" t="str">
        <f t="shared" si="27"/>
        <v>-1,</v>
      </c>
    </row>
    <row r="854" spans="4:7" x14ac:dyDescent="0.2">
      <c r="D854" s="24">
        <f t="shared" si="26"/>
        <v>52</v>
      </c>
      <c r="E854" s="24">
        <f>MIN(IF(MOD(ROWS($A$2:A854),$A$2)=0,E853+1, E853), $B$2-1)</f>
        <v>9</v>
      </c>
      <c r="G854" s="2" t="str">
        <f t="shared" si="27"/>
        <v>-1,</v>
      </c>
    </row>
    <row r="855" spans="4:7" x14ac:dyDescent="0.2">
      <c r="D855" s="24">
        <f t="shared" si="26"/>
        <v>53</v>
      </c>
      <c r="E855" s="24">
        <f>MIN(IF(MOD(ROWS($A$2:A855),$A$2)=0,E854+1, E854), $B$2-1)</f>
        <v>9</v>
      </c>
      <c r="G855" s="2" t="str">
        <f t="shared" si="27"/>
        <v xml:space="preserve">-1,//50 </v>
      </c>
    </row>
    <row r="856" spans="4:7" x14ac:dyDescent="0.2">
      <c r="D856" s="24">
        <f t="shared" si="26"/>
        <v>54</v>
      </c>
      <c r="E856" s="24">
        <f>MIN(IF(MOD(ROWS($A$2:A856),$A$2)=0,E855+1, E855), $B$2-1)</f>
        <v>9</v>
      </c>
      <c r="G856" s="2" t="str">
        <f t="shared" si="27"/>
        <v>-1,</v>
      </c>
    </row>
    <row r="857" spans="4:7" x14ac:dyDescent="0.2">
      <c r="D857" s="24">
        <f t="shared" si="26"/>
        <v>55</v>
      </c>
      <c r="E857" s="24">
        <f>MIN(IF(MOD(ROWS($A$2:A857),$A$2)=0,E856+1, E856), $B$2-1)</f>
        <v>9</v>
      </c>
      <c r="G857" s="2" t="str">
        <f t="shared" si="27"/>
        <v>-1,</v>
      </c>
    </row>
    <row r="858" spans="4:7" x14ac:dyDescent="0.2">
      <c r="D858" s="24">
        <f t="shared" si="26"/>
        <v>56</v>
      </c>
      <c r="E858" s="24">
        <f>MIN(IF(MOD(ROWS($A$2:A858),$A$2)=0,E857+1, E857), $B$2-1)</f>
        <v>9</v>
      </c>
      <c r="G858" s="2" t="str">
        <f t="shared" si="27"/>
        <v>-1,</v>
      </c>
    </row>
    <row r="859" spans="4:7" x14ac:dyDescent="0.2">
      <c r="D859" s="24">
        <f t="shared" si="26"/>
        <v>57</v>
      </c>
      <c r="E859" s="24">
        <f>MIN(IF(MOD(ROWS($A$2:A859),$A$2)=0,E858+1, E858), $B$2-1)</f>
        <v>9</v>
      </c>
      <c r="G859" s="2" t="str">
        <f t="shared" si="27"/>
        <v>59,</v>
      </c>
    </row>
    <row r="860" spans="4:7" x14ac:dyDescent="0.2">
      <c r="D860" s="24">
        <f t="shared" si="26"/>
        <v>58</v>
      </c>
      <c r="E860" s="24">
        <f>MIN(IF(MOD(ROWS($A$2:A860),$A$2)=0,E859+1, E859), $B$2-1)</f>
        <v>9</v>
      </c>
      <c r="G860" s="2" t="str">
        <f t="shared" si="27"/>
        <v xml:space="preserve">-1,//55 </v>
      </c>
    </row>
    <row r="861" spans="4:7" x14ac:dyDescent="0.2">
      <c r="D861" s="24">
        <f t="shared" si="26"/>
        <v>59</v>
      </c>
      <c r="E861" s="24">
        <f>MIN(IF(MOD(ROWS($A$2:A861),$A$2)=0,E860+1, E860), $B$2-1)</f>
        <v>9</v>
      </c>
      <c r="G861" s="2" t="str">
        <f t="shared" si="27"/>
        <v>-1,</v>
      </c>
    </row>
    <row r="862" spans="4:7" x14ac:dyDescent="0.2">
      <c r="D862" s="24">
        <f t="shared" si="26"/>
        <v>60</v>
      </c>
      <c r="E862" s="24">
        <f>MIN(IF(MOD(ROWS($A$2:A862),$A$2)=0,E861+1, E861), $B$2-1)</f>
        <v>9</v>
      </c>
      <c r="G862" s="2" t="str">
        <f t="shared" si="27"/>
        <v>-1,</v>
      </c>
    </row>
    <row r="863" spans="4:7" x14ac:dyDescent="0.2">
      <c r="D863" s="24">
        <f t="shared" si="26"/>
        <v>61</v>
      </c>
      <c r="E863" s="24">
        <f>MIN(IF(MOD(ROWS($A$2:A863),$A$2)=0,E862+1, E862), $B$2-1)</f>
        <v>9</v>
      </c>
      <c r="G863" s="2" t="str">
        <f t="shared" si="27"/>
        <v>-1,</v>
      </c>
    </row>
    <row r="864" spans="4:7" x14ac:dyDescent="0.2">
      <c r="D864" s="24">
        <f t="shared" si="26"/>
        <v>62</v>
      </c>
      <c r="E864" s="24">
        <f>MIN(IF(MOD(ROWS($A$2:A864),$A$2)=0,E863+1, E863), $B$2-1)</f>
        <v>9</v>
      </c>
      <c r="G864" s="2" t="str">
        <f t="shared" si="27"/>
        <v>-1,</v>
      </c>
    </row>
    <row r="865" spans="4:7" x14ac:dyDescent="0.2">
      <c r="D865" s="24">
        <f t="shared" si="26"/>
        <v>63</v>
      </c>
      <c r="E865" s="24">
        <f>MIN(IF(MOD(ROWS($A$2:A865),$A$2)=0,E864+1, E864), $B$2-1)</f>
        <v>9</v>
      </c>
      <c r="G865" s="2" t="str">
        <f t="shared" si="27"/>
        <v xml:space="preserve">-1,//60 </v>
      </c>
    </row>
    <row r="866" spans="4:7" x14ac:dyDescent="0.2">
      <c r="D866" s="24">
        <f t="shared" si="26"/>
        <v>64</v>
      </c>
      <c r="E866" s="24">
        <f>MIN(IF(MOD(ROWS($A$2:A866),$A$2)=0,E865+1, E865), $B$2-1)</f>
        <v>9</v>
      </c>
      <c r="G866" s="2" t="str">
        <f t="shared" si="27"/>
        <v>-1,</v>
      </c>
    </row>
    <row r="867" spans="4:7" x14ac:dyDescent="0.2">
      <c r="D867" s="24">
        <f t="shared" si="26"/>
        <v>65</v>
      </c>
      <c r="E867" s="24">
        <f>MIN(IF(MOD(ROWS($A$2:A867),$A$2)=0,E866+1, E866), $B$2-1)</f>
        <v>9</v>
      </c>
      <c r="G867" s="2" t="str">
        <f t="shared" si="27"/>
        <v>-1,</v>
      </c>
    </row>
    <row r="868" spans="4:7" x14ac:dyDescent="0.2">
      <c r="D868" s="24">
        <f t="shared" si="26"/>
        <v>66</v>
      </c>
      <c r="E868" s="24">
        <f>MIN(IF(MOD(ROWS($A$2:A868),$A$2)=0,E867+1, E867), $B$2-1)</f>
        <v>9</v>
      </c>
      <c r="G868" s="2" t="str">
        <f t="shared" si="27"/>
        <v>-1,</v>
      </c>
    </row>
    <row r="869" spans="4:7" x14ac:dyDescent="0.2">
      <c r="D869" s="24">
        <f t="shared" si="26"/>
        <v>67</v>
      </c>
      <c r="E869" s="24">
        <f>MIN(IF(MOD(ROWS($A$2:A869),$A$2)=0,E868+1, E868), $B$2-1)</f>
        <v>9</v>
      </c>
      <c r="G869" s="2" t="str">
        <f t="shared" si="27"/>
        <v>-1,//64 ghost slide</v>
      </c>
    </row>
    <row r="870" spans="4:7" x14ac:dyDescent="0.2">
      <c r="D870" s="24">
        <f t="shared" si="26"/>
        <v>68</v>
      </c>
      <c r="E870" s="24">
        <f>MIN(IF(MOD(ROWS($A$2:A870),$A$2)=0,E869+1, E869), $B$2-1)</f>
        <v>9</v>
      </c>
      <c r="G870" s="2" t="str">
        <f t="shared" si="27"/>
        <v>-1,//65 ghost slide</v>
      </c>
    </row>
    <row r="871" spans="4:7" x14ac:dyDescent="0.2">
      <c r="D871" s="24">
        <f t="shared" si="26"/>
        <v>69</v>
      </c>
      <c r="E871" s="24">
        <f>MIN(IF(MOD(ROWS($A$2:A871),$A$2)=0,E870+1, E870), $B$2-1)</f>
        <v>9</v>
      </c>
      <c r="G871" s="2" t="str">
        <f t="shared" si="27"/>
        <v>-1,//66 ghost slide</v>
      </c>
    </row>
    <row r="872" spans="4:7" x14ac:dyDescent="0.2">
      <c r="D872" s="24">
        <f t="shared" si="26"/>
        <v>70</v>
      </c>
      <c r="E872" s="24">
        <f>MIN(IF(MOD(ROWS($A$2:A872),$A$2)=0,E871+1, E871), $B$2-1)</f>
        <v>9</v>
      </c>
      <c r="G872" s="2" t="str">
        <f t="shared" si="27"/>
        <v>-1,//67 ghost slide</v>
      </c>
    </row>
    <row r="873" spans="4:7" x14ac:dyDescent="0.2">
      <c r="D873" s="24">
        <f t="shared" si="26"/>
        <v>71</v>
      </c>
      <c r="E873" s="24">
        <f>MIN(IF(MOD(ROWS($A$2:A873),$A$2)=0,E872+1, E872), $B$2-1)</f>
        <v>9</v>
      </c>
      <c r="G873" s="2" t="str">
        <f t="shared" si="27"/>
        <v>-1,//68 ghost slide</v>
      </c>
    </row>
    <row r="874" spans="4:7" x14ac:dyDescent="0.2">
      <c r="D874" s="24">
        <f t="shared" si="26"/>
        <v>72</v>
      </c>
      <c r="E874" s="24">
        <f>MIN(IF(MOD(ROWS($A$2:A874),$A$2)=0,E873+1, E873), $B$2-1)</f>
        <v>9</v>
      </c>
      <c r="G874" s="2" t="str">
        <f t="shared" si="27"/>
        <v>-1,//69 ghost slide</v>
      </c>
    </row>
    <row r="875" spans="4:7" x14ac:dyDescent="0.2">
      <c r="D875" s="24">
        <f t="shared" si="26"/>
        <v>73</v>
      </c>
      <c r="E875" s="24">
        <f>MIN(IF(MOD(ROWS($A$2:A875),$A$2)=0,E874+1, E874), $B$2-1)</f>
        <v>9</v>
      </c>
      <c r="G875" s="2" t="str">
        <f t="shared" si="27"/>
        <v xml:space="preserve">-1,//70 </v>
      </c>
    </row>
    <row r="876" spans="4:7" x14ac:dyDescent="0.2">
      <c r="D876" s="24">
        <f t="shared" si="26"/>
        <v>74</v>
      </c>
      <c r="E876" s="24">
        <f>MIN(IF(MOD(ROWS($A$2:A876),$A$2)=0,E875+1, E875), $B$2-1)</f>
        <v>9</v>
      </c>
      <c r="G876" s="2" t="str">
        <f t="shared" si="27"/>
        <v>-1,</v>
      </c>
    </row>
    <row r="877" spans="4:7" x14ac:dyDescent="0.2">
      <c r="D877" s="24">
        <f t="shared" si="26"/>
        <v>75</v>
      </c>
      <c r="E877" s="24">
        <f>MIN(IF(MOD(ROWS($A$2:A877),$A$2)=0,E876+1, E876), $B$2-1)</f>
        <v>9</v>
      </c>
      <c r="G877" s="2" t="str">
        <f t="shared" si="27"/>
        <v>-1,</v>
      </c>
    </row>
    <row r="878" spans="4:7" x14ac:dyDescent="0.2">
      <c r="D878" s="24">
        <f t="shared" si="26"/>
        <v>76</v>
      </c>
      <c r="E878" s="24">
        <f>MIN(IF(MOD(ROWS($A$2:A878),$A$2)=0,E877+1, E877), $B$2-1)</f>
        <v>9</v>
      </c>
      <c r="G878" s="2" t="str">
        <f t="shared" si="27"/>
        <v>-1,</v>
      </c>
    </row>
    <row r="879" spans="4:7" x14ac:dyDescent="0.2">
      <c r="D879" s="24">
        <f t="shared" si="26"/>
        <v>77</v>
      </c>
      <c r="E879" s="24">
        <f>MIN(IF(MOD(ROWS($A$2:A879),$A$2)=0,E878+1, E878), $B$2-1)</f>
        <v>9</v>
      </c>
      <c r="G879" s="2" t="str">
        <f t="shared" si="27"/>
        <v>-1,</v>
      </c>
    </row>
    <row r="880" spans="4:7" x14ac:dyDescent="0.2">
      <c r="D880" s="24">
        <f t="shared" si="26"/>
        <v>78</v>
      </c>
      <c r="E880" s="24">
        <f>MIN(IF(MOD(ROWS($A$2:A880),$A$2)=0,E879+1, E879), $B$2-1)</f>
        <v>9</v>
      </c>
      <c r="G880" s="2" t="str">
        <f t="shared" si="27"/>
        <v xml:space="preserve">-1,//75 </v>
      </c>
    </row>
    <row r="881" spans="4:7" x14ac:dyDescent="0.2">
      <c r="D881" s="24">
        <f t="shared" si="26"/>
        <v>79</v>
      </c>
      <c r="E881" s="24">
        <f>MIN(IF(MOD(ROWS($A$2:A881),$A$2)=0,E880+1, E880), $B$2-1)</f>
        <v>9</v>
      </c>
      <c r="G881" s="2" t="str">
        <f t="shared" si="27"/>
        <v>-1,</v>
      </c>
    </row>
    <row r="882" spans="4:7" x14ac:dyDescent="0.2">
      <c r="D882" s="24">
        <f t="shared" si="26"/>
        <v>80</v>
      </c>
      <c r="E882" s="24">
        <f>MIN(IF(MOD(ROWS($A$2:A882),$A$2)=0,E881+1, E881), $B$2-1)</f>
        <v>9</v>
      </c>
      <c r="G882" s="2" t="str">
        <f t="shared" si="27"/>
        <v>-1,</v>
      </c>
    </row>
    <row r="883" spans="4:7" x14ac:dyDescent="0.2">
      <c r="D883" s="24">
        <f t="shared" si="26"/>
        <v>81</v>
      </c>
      <c r="E883" s="24">
        <f>MIN(IF(MOD(ROWS($A$2:A883),$A$2)=0,E882+1, E882), $B$2-1)</f>
        <v>9</v>
      </c>
      <c r="G883" s="2" t="str">
        <f t="shared" si="27"/>
        <v>-1,</v>
      </c>
    </row>
    <row r="884" spans="4:7" x14ac:dyDescent="0.2">
      <c r="D884" s="24">
        <f t="shared" si="26"/>
        <v>82</v>
      </c>
      <c r="E884" s="24">
        <f>MIN(IF(MOD(ROWS($A$2:A884),$A$2)=0,E883+1, E883), $B$2-1)</f>
        <v>9</v>
      </c>
      <c r="G884" s="2" t="str">
        <f t="shared" si="27"/>
        <v>-1,</v>
      </c>
    </row>
    <row r="885" spans="4:7" x14ac:dyDescent="0.2">
      <c r="D885" s="24">
        <f t="shared" si="26"/>
        <v>83</v>
      </c>
      <c r="E885" s="24">
        <f>MIN(IF(MOD(ROWS($A$2:A885),$A$2)=0,E884+1, E884), $B$2-1)</f>
        <v>9</v>
      </c>
      <c r="G885" s="2" t="str">
        <f t="shared" si="27"/>
        <v xml:space="preserve">-1,//80 </v>
      </c>
    </row>
    <row r="886" spans="4:7" x14ac:dyDescent="0.2">
      <c r="D886" s="24">
        <f t="shared" si="26"/>
        <v>84</v>
      </c>
      <c r="E886" s="24">
        <f>MIN(IF(MOD(ROWS($A$2:A886),$A$2)=0,E885+1, E885), $B$2-1)</f>
        <v>9</v>
      </c>
      <c r="G886" s="2" t="str">
        <f t="shared" si="27"/>
        <v>-1,</v>
      </c>
    </row>
    <row r="887" spans="4:7" x14ac:dyDescent="0.2">
      <c r="D887" s="24">
        <f t="shared" si="26"/>
        <v>85</v>
      </c>
      <c r="E887" s="24">
        <f>MIN(IF(MOD(ROWS($A$2:A887),$A$2)=0,E886+1, E886), $B$2-1)</f>
        <v>9</v>
      </c>
      <c r="G887" s="2" t="str">
        <f t="shared" si="27"/>
        <v>-1,</v>
      </c>
    </row>
    <row r="888" spans="4:7" x14ac:dyDescent="0.2">
      <c r="D888" s="24">
        <f t="shared" si="26"/>
        <v>86</v>
      </c>
      <c r="E888" s="24">
        <f>MIN(IF(MOD(ROWS($A$2:A888),$A$2)=0,E887+1, E887), $B$2-1)</f>
        <v>9</v>
      </c>
      <c r="G888" s="2" t="str">
        <f t="shared" si="27"/>
        <v>-1,</v>
      </c>
    </row>
    <row r="889" spans="4:7" x14ac:dyDescent="0.2">
      <c r="D889" s="24">
        <f t="shared" si="26"/>
        <v>87</v>
      </c>
      <c r="E889" s="24">
        <f>MIN(IF(MOD(ROWS($A$2:A889),$A$2)=0,E888+1, E888), $B$2-1)</f>
        <v>9</v>
      </c>
      <c r="G889" s="2" t="str">
        <f t="shared" si="27"/>
        <v>-1,</v>
      </c>
    </row>
    <row r="890" spans="4:7" x14ac:dyDescent="0.2">
      <c r="D890" s="24">
        <f t="shared" si="26"/>
        <v>88</v>
      </c>
      <c r="E890" s="24">
        <f>MIN(IF(MOD(ROWS($A$2:A890),$A$2)=0,E889+1, E889), $B$2-1)</f>
        <v>9</v>
      </c>
      <c r="G890" s="2" t="str">
        <f t="shared" si="27"/>
        <v xml:space="preserve">-1,//85 </v>
      </c>
    </row>
    <row r="891" spans="4:7" x14ac:dyDescent="0.2">
      <c r="D891" s="24">
        <f t="shared" si="26"/>
        <v>89</v>
      </c>
      <c r="E891" s="24">
        <f>MIN(IF(MOD(ROWS($A$2:A891),$A$2)=0,E890+1, E890), $B$2-1)</f>
        <v>10</v>
      </c>
      <c r="G891" s="2" t="str">
        <f t="shared" si="27"/>
        <v>];</v>
      </c>
    </row>
    <row r="892" spans="4:7" x14ac:dyDescent="0.2">
      <c r="D892" s="24">
        <f t="shared" si="26"/>
        <v>1</v>
      </c>
      <c r="E892" s="24">
        <f>MIN(IF(MOD(ROWS($A$2:A892),$A$2)=0,E891+1, E891), $B$2-1)</f>
        <v>10</v>
      </c>
      <c r="G892" s="2" t="str">
        <f t="shared" si="27"/>
        <v>//story[10] === Choice 1 Link -&gt; "-1"is no link, otherwise the number represents the array number of the slide</v>
      </c>
    </row>
    <row r="893" spans="4:7" x14ac:dyDescent="0.2">
      <c r="D893" s="24">
        <f t="shared" si="26"/>
        <v>2</v>
      </c>
      <c r="E893" s="24">
        <f>MIN(IF(MOD(ROWS($A$2:A893),$A$2)=0,E892+1, E892), $B$2-1)</f>
        <v>10</v>
      </c>
      <c r="G893" s="2" t="str">
        <f t="shared" si="27"/>
        <v>story[10] = [</v>
      </c>
    </row>
    <row r="894" spans="4:7" x14ac:dyDescent="0.2">
      <c r="D894" s="24">
        <f t="shared" si="26"/>
        <v>3</v>
      </c>
      <c r="E894" s="24">
        <f>MIN(IF(MOD(ROWS($A$2:A894),$A$2)=0,E893+1, E893), $B$2-1)</f>
        <v>10</v>
      </c>
      <c r="G894" s="2" t="str">
        <f t="shared" si="27"/>
        <v xml:space="preserve">-1,//0 </v>
      </c>
    </row>
    <row r="895" spans="4:7" x14ac:dyDescent="0.2">
      <c r="D895" s="24">
        <f t="shared" si="26"/>
        <v>4</v>
      </c>
      <c r="E895" s="24">
        <f>MIN(IF(MOD(ROWS($A$2:A895),$A$2)=0,E894+1, E894), $B$2-1)</f>
        <v>10</v>
      </c>
      <c r="G895" s="2" t="str">
        <f t="shared" si="27"/>
        <v>-1,</v>
      </c>
    </row>
    <row r="896" spans="4:7" x14ac:dyDescent="0.2">
      <c r="D896" s="24">
        <f t="shared" si="26"/>
        <v>5</v>
      </c>
      <c r="E896" s="24">
        <f>MIN(IF(MOD(ROWS($A$2:A896),$A$2)=0,E895+1, E895), $B$2-1)</f>
        <v>10</v>
      </c>
      <c r="G896" s="2" t="str">
        <f t="shared" si="27"/>
        <v>-1,</v>
      </c>
    </row>
    <row r="897" spans="4:7" x14ac:dyDescent="0.2">
      <c r="D897" s="24">
        <f t="shared" si="26"/>
        <v>6</v>
      </c>
      <c r="E897" s="24">
        <f>MIN(IF(MOD(ROWS($A$2:A897),$A$2)=0,E896+1, E896), $B$2-1)</f>
        <v>10</v>
      </c>
      <c r="G897" s="2" t="str">
        <f t="shared" si="27"/>
        <v>-1,</v>
      </c>
    </row>
    <row r="898" spans="4:7" x14ac:dyDescent="0.2">
      <c r="D898" s="24">
        <f t="shared" ref="D898:D961" si="28">MOD(ROW(D897)-1+ROWS(MyData),ROWS(MyData))+1</f>
        <v>7</v>
      </c>
      <c r="E898" s="24">
        <f>MIN(IF(MOD(ROWS($A$2:A898),$A$2)=0,E897+1, E897), $B$2-1)</f>
        <v>10</v>
      </c>
      <c r="G898" s="2" t="str">
        <f t="shared" ref="G898:G961" si="29">INDEX(MyData,D898, E898+1)</f>
        <v>-1,</v>
      </c>
    </row>
    <row r="899" spans="4:7" x14ac:dyDescent="0.2">
      <c r="D899" s="24">
        <f t="shared" si="28"/>
        <v>8</v>
      </c>
      <c r="E899" s="24">
        <f>MIN(IF(MOD(ROWS($A$2:A899),$A$2)=0,E898+1, E898), $B$2-1)</f>
        <v>10</v>
      </c>
      <c r="G899" s="2" t="str">
        <f t="shared" si="29"/>
        <v xml:space="preserve">-1,//5 </v>
      </c>
    </row>
    <row r="900" spans="4:7" x14ac:dyDescent="0.2">
      <c r="D900" s="24">
        <f t="shared" si="28"/>
        <v>9</v>
      </c>
      <c r="E900" s="24">
        <f>MIN(IF(MOD(ROWS($A$2:A900),$A$2)=0,E899+1, E899), $B$2-1)</f>
        <v>10</v>
      </c>
      <c r="G900" s="2" t="str">
        <f t="shared" si="29"/>
        <v>-1,</v>
      </c>
    </row>
    <row r="901" spans="4:7" x14ac:dyDescent="0.2">
      <c r="D901" s="24">
        <f t="shared" si="28"/>
        <v>10</v>
      </c>
      <c r="E901" s="24">
        <f>MIN(IF(MOD(ROWS($A$2:A901),$A$2)=0,E900+1, E900), $B$2-1)</f>
        <v>10</v>
      </c>
      <c r="G901" s="2" t="str">
        <f t="shared" si="29"/>
        <v>-1,</v>
      </c>
    </row>
    <row r="902" spans="4:7" x14ac:dyDescent="0.2">
      <c r="D902" s="24">
        <f t="shared" si="28"/>
        <v>11</v>
      </c>
      <c r="E902" s="24">
        <f>MIN(IF(MOD(ROWS($A$2:A902),$A$2)=0,E901+1, E901), $B$2-1)</f>
        <v>10</v>
      </c>
      <c r="G902" s="2" t="str">
        <f t="shared" si="29"/>
        <v>-1,</v>
      </c>
    </row>
    <row r="903" spans="4:7" x14ac:dyDescent="0.2">
      <c r="D903" s="24">
        <f t="shared" si="28"/>
        <v>12</v>
      </c>
      <c r="E903" s="24">
        <f>MIN(IF(MOD(ROWS($A$2:A903),$A$2)=0,E902+1, E902), $B$2-1)</f>
        <v>10</v>
      </c>
      <c r="G903" s="2" t="str">
        <f t="shared" si="29"/>
        <v>-1,</v>
      </c>
    </row>
    <row r="904" spans="4:7" x14ac:dyDescent="0.2">
      <c r="D904" s="24">
        <f t="shared" si="28"/>
        <v>13</v>
      </c>
      <c r="E904" s="24">
        <f>MIN(IF(MOD(ROWS($A$2:A904),$A$2)=0,E903+1, E903), $B$2-1)</f>
        <v>10</v>
      </c>
      <c r="G904" s="2" t="str">
        <f t="shared" si="29"/>
        <v xml:space="preserve">-1,//10 </v>
      </c>
    </row>
    <row r="905" spans="4:7" x14ac:dyDescent="0.2">
      <c r="D905" s="24">
        <f t="shared" si="28"/>
        <v>14</v>
      </c>
      <c r="E905" s="24">
        <f>MIN(IF(MOD(ROWS($A$2:A905),$A$2)=0,E904+1, E904), $B$2-1)</f>
        <v>10</v>
      </c>
      <c r="G905" s="2" t="str">
        <f t="shared" si="29"/>
        <v>-1,</v>
      </c>
    </row>
    <row r="906" spans="4:7" x14ac:dyDescent="0.2">
      <c r="D906" s="24">
        <f t="shared" si="28"/>
        <v>15</v>
      </c>
      <c r="E906" s="24">
        <f>MIN(IF(MOD(ROWS($A$2:A906),$A$2)=0,E905+1, E905), $B$2-1)</f>
        <v>10</v>
      </c>
      <c r="G906" s="2" t="str">
        <f t="shared" si="29"/>
        <v>-1,</v>
      </c>
    </row>
    <row r="907" spans="4:7" x14ac:dyDescent="0.2">
      <c r="D907" s="24">
        <f t="shared" si="28"/>
        <v>16</v>
      </c>
      <c r="E907" s="24">
        <f>MIN(IF(MOD(ROWS($A$2:A907),$A$2)=0,E906+1, E906), $B$2-1)</f>
        <v>10</v>
      </c>
      <c r="G907" s="2" t="str">
        <f t="shared" si="29"/>
        <v>-1,</v>
      </c>
    </row>
    <row r="908" spans="4:7" x14ac:dyDescent="0.2">
      <c r="D908" s="24">
        <f t="shared" si="28"/>
        <v>17</v>
      </c>
      <c r="E908" s="24">
        <f>MIN(IF(MOD(ROWS($A$2:A908),$A$2)=0,E907+1, E907), $B$2-1)</f>
        <v>10</v>
      </c>
      <c r="G908" s="2" t="str">
        <f t="shared" si="29"/>
        <v>-1,</v>
      </c>
    </row>
    <row r="909" spans="4:7" x14ac:dyDescent="0.2">
      <c r="D909" s="24">
        <f t="shared" si="28"/>
        <v>18</v>
      </c>
      <c r="E909" s="24">
        <f>MIN(IF(MOD(ROWS($A$2:A909),$A$2)=0,E908+1, E908), $B$2-1)</f>
        <v>10</v>
      </c>
      <c r="G909" s="2" t="str">
        <f t="shared" si="29"/>
        <v xml:space="preserve">-1,//15 </v>
      </c>
    </row>
    <row r="910" spans="4:7" x14ac:dyDescent="0.2">
      <c r="D910" s="24">
        <f t="shared" si="28"/>
        <v>19</v>
      </c>
      <c r="E910" s="24">
        <f>MIN(IF(MOD(ROWS($A$2:A910),$A$2)=0,E909+1, E909), $B$2-1)</f>
        <v>10</v>
      </c>
      <c r="G910" s="2" t="str">
        <f t="shared" si="29"/>
        <v>-1,</v>
      </c>
    </row>
    <row r="911" spans="4:7" x14ac:dyDescent="0.2">
      <c r="D911" s="24">
        <f t="shared" si="28"/>
        <v>20</v>
      </c>
      <c r="E911" s="24">
        <f>MIN(IF(MOD(ROWS($A$2:A911),$A$2)=0,E910+1, E910), $B$2-1)</f>
        <v>10</v>
      </c>
      <c r="G911" s="2" t="str">
        <f t="shared" si="29"/>
        <v>-1,</v>
      </c>
    </row>
    <row r="912" spans="4:7" x14ac:dyDescent="0.2">
      <c r="D912" s="24">
        <f t="shared" si="28"/>
        <v>21</v>
      </c>
      <c r="E912" s="24">
        <f>MIN(IF(MOD(ROWS($A$2:A912),$A$2)=0,E911+1, E911), $B$2-1)</f>
        <v>10</v>
      </c>
      <c r="G912" s="2" t="str">
        <f t="shared" si="29"/>
        <v>-1,</v>
      </c>
    </row>
    <row r="913" spans="4:7" x14ac:dyDescent="0.2">
      <c r="D913" s="24">
        <f t="shared" si="28"/>
        <v>22</v>
      </c>
      <c r="E913" s="24">
        <f>MIN(IF(MOD(ROWS($A$2:A913),$A$2)=0,E912+1, E912), $B$2-1)</f>
        <v>10</v>
      </c>
      <c r="G913" s="2" t="str">
        <f t="shared" si="29"/>
        <v>-1,</v>
      </c>
    </row>
    <row r="914" spans="4:7" x14ac:dyDescent="0.2">
      <c r="D914" s="24">
        <f t="shared" si="28"/>
        <v>23</v>
      </c>
      <c r="E914" s="24">
        <f>MIN(IF(MOD(ROWS($A$2:A914),$A$2)=0,E913+1, E913), $B$2-1)</f>
        <v>10</v>
      </c>
      <c r="G914" s="2" t="str">
        <f t="shared" si="29"/>
        <v xml:space="preserve">-1,//20 </v>
      </c>
    </row>
    <row r="915" spans="4:7" x14ac:dyDescent="0.2">
      <c r="D915" s="24">
        <f t="shared" si="28"/>
        <v>24</v>
      </c>
      <c r="E915" s="24">
        <f>MIN(IF(MOD(ROWS($A$2:A915),$A$2)=0,E914+1, E914), $B$2-1)</f>
        <v>10</v>
      </c>
      <c r="G915" s="2" t="str">
        <f t="shared" si="29"/>
        <v>-1,</v>
      </c>
    </row>
    <row r="916" spans="4:7" x14ac:dyDescent="0.2">
      <c r="D916" s="24">
        <f t="shared" si="28"/>
        <v>25</v>
      </c>
      <c r="E916" s="24">
        <f>MIN(IF(MOD(ROWS($A$2:A916),$A$2)=0,E915+1, E915), $B$2-1)</f>
        <v>10</v>
      </c>
      <c r="G916" s="2" t="str">
        <f t="shared" si="29"/>
        <v>-1,</v>
      </c>
    </row>
    <row r="917" spans="4:7" x14ac:dyDescent="0.2">
      <c r="D917" s="24">
        <f t="shared" si="28"/>
        <v>26</v>
      </c>
      <c r="E917" s="24">
        <f>MIN(IF(MOD(ROWS($A$2:A917),$A$2)=0,E916+1, E916), $B$2-1)</f>
        <v>10</v>
      </c>
      <c r="G917" s="2" t="str">
        <f t="shared" si="29"/>
        <v>-1,</v>
      </c>
    </row>
    <row r="918" spans="4:7" x14ac:dyDescent="0.2">
      <c r="D918" s="24">
        <f t="shared" si="28"/>
        <v>27</v>
      </c>
      <c r="E918" s="24">
        <f>MIN(IF(MOD(ROWS($A$2:A918),$A$2)=0,E917+1, E917), $B$2-1)</f>
        <v>10</v>
      </c>
      <c r="G918" s="2" t="str">
        <f t="shared" si="29"/>
        <v>-1,</v>
      </c>
    </row>
    <row r="919" spans="4:7" x14ac:dyDescent="0.2">
      <c r="D919" s="24">
        <f t="shared" si="28"/>
        <v>28</v>
      </c>
      <c r="E919" s="24">
        <f>MIN(IF(MOD(ROWS($A$2:A919),$A$2)=0,E918+1, E918), $B$2-1)</f>
        <v>10</v>
      </c>
      <c r="G919" s="2" t="str">
        <f t="shared" si="29"/>
        <v>-1,//25 Department Form</v>
      </c>
    </row>
    <row r="920" spans="4:7" x14ac:dyDescent="0.2">
      <c r="D920" s="24">
        <f t="shared" si="28"/>
        <v>29</v>
      </c>
      <c r="E920" s="24">
        <f>MIN(IF(MOD(ROWS($A$2:A920),$A$2)=0,E919+1, E919), $B$2-1)</f>
        <v>10</v>
      </c>
      <c r="G920" s="2" t="str">
        <f t="shared" si="29"/>
        <v>-1,</v>
      </c>
    </row>
    <row r="921" spans="4:7" x14ac:dyDescent="0.2">
      <c r="D921" s="24">
        <f t="shared" si="28"/>
        <v>30</v>
      </c>
      <c r="E921" s="24">
        <f>MIN(IF(MOD(ROWS($A$2:A921),$A$2)=0,E920+1, E920), $B$2-1)</f>
        <v>10</v>
      </c>
      <c r="G921" s="2" t="str">
        <f t="shared" si="29"/>
        <v>-1,</v>
      </c>
    </row>
    <row r="922" spans="4:7" x14ac:dyDescent="0.2">
      <c r="D922" s="24">
        <f t="shared" si="28"/>
        <v>31</v>
      </c>
      <c r="E922" s="24">
        <f>MIN(IF(MOD(ROWS($A$2:A922),$A$2)=0,E921+1, E921), $B$2-1)</f>
        <v>10</v>
      </c>
      <c r="G922" s="2" t="str">
        <f t="shared" si="29"/>
        <v>-1,</v>
      </c>
    </row>
    <row r="923" spans="4:7" x14ac:dyDescent="0.2">
      <c r="D923" s="24">
        <f t="shared" si="28"/>
        <v>32</v>
      </c>
      <c r="E923" s="24">
        <f>MIN(IF(MOD(ROWS($A$2:A923),$A$2)=0,E922+1, E922), $B$2-1)</f>
        <v>10</v>
      </c>
      <c r="G923" s="2" t="str">
        <f t="shared" si="29"/>
        <v>-1,</v>
      </c>
    </row>
    <row r="924" spans="4:7" x14ac:dyDescent="0.2">
      <c r="D924" s="24">
        <f t="shared" si="28"/>
        <v>33</v>
      </c>
      <c r="E924" s="24">
        <f>MIN(IF(MOD(ROWS($A$2:A924),$A$2)=0,E923+1, E923), $B$2-1)</f>
        <v>10</v>
      </c>
      <c r="G924" s="2" t="str">
        <f t="shared" si="29"/>
        <v xml:space="preserve">-1,//30 </v>
      </c>
    </row>
    <row r="925" spans="4:7" x14ac:dyDescent="0.2">
      <c r="D925" s="24">
        <f t="shared" si="28"/>
        <v>34</v>
      </c>
      <c r="E925" s="24">
        <f>MIN(IF(MOD(ROWS($A$2:A925),$A$2)=0,E924+1, E924), $B$2-1)</f>
        <v>10</v>
      </c>
      <c r="G925" s="2" t="str">
        <f t="shared" si="29"/>
        <v>-1,//31 Choose your name Form</v>
      </c>
    </row>
    <row r="926" spans="4:7" x14ac:dyDescent="0.2">
      <c r="D926" s="24">
        <f t="shared" si="28"/>
        <v>35</v>
      </c>
      <c r="E926" s="24">
        <f>MIN(IF(MOD(ROWS($A$2:A926),$A$2)=0,E925+1, E925), $B$2-1)</f>
        <v>10</v>
      </c>
      <c r="G926" s="2" t="str">
        <f t="shared" si="29"/>
        <v>-1,</v>
      </c>
    </row>
    <row r="927" spans="4:7" x14ac:dyDescent="0.2">
      <c r="D927" s="24">
        <f t="shared" si="28"/>
        <v>36</v>
      </c>
      <c r="E927" s="24">
        <f>MIN(IF(MOD(ROWS($A$2:A927),$A$2)=0,E926+1, E926), $B$2-1)</f>
        <v>10</v>
      </c>
      <c r="G927" s="2" t="str">
        <f t="shared" si="29"/>
        <v>-1,</v>
      </c>
    </row>
    <row r="928" spans="4:7" x14ac:dyDescent="0.2">
      <c r="D928" s="24">
        <f t="shared" si="28"/>
        <v>37</v>
      </c>
      <c r="E928" s="24">
        <f>MIN(IF(MOD(ROWS($A$2:A928),$A$2)=0,E927+1, E927), $B$2-1)</f>
        <v>10</v>
      </c>
      <c r="G928" s="2" t="str">
        <f t="shared" si="29"/>
        <v>-1,</v>
      </c>
    </row>
    <row r="929" spans="4:7" x14ac:dyDescent="0.2">
      <c r="D929" s="24">
        <f t="shared" si="28"/>
        <v>38</v>
      </c>
      <c r="E929" s="24">
        <f>MIN(IF(MOD(ROWS($A$2:A929),$A$2)=0,E928+1, E928), $B$2-1)</f>
        <v>10</v>
      </c>
      <c r="G929" s="2" t="str">
        <f t="shared" si="29"/>
        <v xml:space="preserve">-1,//35 </v>
      </c>
    </row>
    <row r="930" spans="4:7" x14ac:dyDescent="0.2">
      <c r="D930" s="24">
        <f t="shared" si="28"/>
        <v>39</v>
      </c>
      <c r="E930" s="24">
        <f>MIN(IF(MOD(ROWS($A$2:A930),$A$2)=0,E929+1, E929), $B$2-1)</f>
        <v>10</v>
      </c>
      <c r="G930" s="2" t="str">
        <f t="shared" si="29"/>
        <v>-1,</v>
      </c>
    </row>
    <row r="931" spans="4:7" x14ac:dyDescent="0.2">
      <c r="D931" s="24">
        <f t="shared" si="28"/>
        <v>40</v>
      </c>
      <c r="E931" s="24">
        <f>MIN(IF(MOD(ROWS($A$2:A931),$A$2)=0,E930+1, E930), $B$2-1)</f>
        <v>10</v>
      </c>
      <c r="G931" s="2" t="str">
        <f t="shared" si="29"/>
        <v>-1,</v>
      </c>
    </row>
    <row r="932" spans="4:7" x14ac:dyDescent="0.2">
      <c r="D932" s="24">
        <f t="shared" si="28"/>
        <v>41</v>
      </c>
      <c r="E932" s="24">
        <f>MIN(IF(MOD(ROWS($A$2:A932),$A$2)=0,E931+1, E931), $B$2-1)</f>
        <v>10</v>
      </c>
      <c r="G932" s="2" t="str">
        <f t="shared" si="29"/>
        <v>-1,</v>
      </c>
    </row>
    <row r="933" spans="4:7" x14ac:dyDescent="0.2">
      <c r="D933" s="24">
        <f t="shared" si="28"/>
        <v>42</v>
      </c>
      <c r="E933" s="24">
        <f>MIN(IF(MOD(ROWS($A$2:A933),$A$2)=0,E932+1, E932), $B$2-1)</f>
        <v>10</v>
      </c>
      <c r="G933" s="2" t="str">
        <f t="shared" si="29"/>
        <v>-1,</v>
      </c>
    </row>
    <row r="934" spans="4:7" x14ac:dyDescent="0.2">
      <c r="D934" s="24">
        <f t="shared" si="28"/>
        <v>43</v>
      </c>
      <c r="E934" s="24">
        <f>MIN(IF(MOD(ROWS($A$2:A934),$A$2)=0,E933+1, E933), $B$2-1)</f>
        <v>10</v>
      </c>
      <c r="G934" s="2" t="str">
        <f t="shared" si="29"/>
        <v xml:space="preserve">-1,//40 </v>
      </c>
    </row>
    <row r="935" spans="4:7" x14ac:dyDescent="0.2">
      <c r="D935" s="24">
        <f t="shared" si="28"/>
        <v>44</v>
      </c>
      <c r="E935" s="24">
        <f>MIN(IF(MOD(ROWS($A$2:A935),$A$2)=0,E934+1, E934), $B$2-1)</f>
        <v>10</v>
      </c>
      <c r="G935" s="2" t="str">
        <f t="shared" si="29"/>
        <v>-1,</v>
      </c>
    </row>
    <row r="936" spans="4:7" x14ac:dyDescent="0.2">
      <c r="D936" s="24">
        <f t="shared" si="28"/>
        <v>45</v>
      </c>
      <c r="E936" s="24">
        <f>MIN(IF(MOD(ROWS($A$2:A936),$A$2)=0,E935+1, E935), $B$2-1)</f>
        <v>10</v>
      </c>
      <c r="G936" s="2" t="str">
        <f t="shared" si="29"/>
        <v>-1,</v>
      </c>
    </row>
    <row r="937" spans="4:7" x14ac:dyDescent="0.2">
      <c r="D937" s="24">
        <f t="shared" si="28"/>
        <v>46</v>
      </c>
      <c r="E937" s="24">
        <f>MIN(IF(MOD(ROWS($A$2:A937),$A$2)=0,E936+1, E936), $B$2-1)</f>
        <v>10</v>
      </c>
      <c r="G937" s="2" t="str">
        <f t="shared" si="29"/>
        <v>-1,</v>
      </c>
    </row>
    <row r="938" spans="4:7" x14ac:dyDescent="0.2">
      <c r="D938" s="24">
        <f t="shared" si="28"/>
        <v>47</v>
      </c>
      <c r="E938" s="24">
        <f>MIN(IF(MOD(ROWS($A$2:A938),$A$2)=0,E937+1, E937), $B$2-1)</f>
        <v>10</v>
      </c>
      <c r="G938" s="2" t="str">
        <f t="shared" si="29"/>
        <v>-1,</v>
      </c>
    </row>
    <row r="939" spans="4:7" x14ac:dyDescent="0.2">
      <c r="D939" s="24">
        <f t="shared" si="28"/>
        <v>48</v>
      </c>
      <c r="E939" s="24">
        <f>MIN(IF(MOD(ROWS($A$2:A939),$A$2)=0,E938+1, E938), $B$2-1)</f>
        <v>10</v>
      </c>
      <c r="G939" s="2" t="str">
        <f t="shared" si="29"/>
        <v xml:space="preserve">-1,//45 </v>
      </c>
    </row>
    <row r="940" spans="4:7" x14ac:dyDescent="0.2">
      <c r="D940" s="24">
        <f t="shared" si="28"/>
        <v>49</v>
      </c>
      <c r="E940" s="24">
        <f>MIN(IF(MOD(ROWS($A$2:A940),$A$2)=0,E939+1, E939), $B$2-1)</f>
        <v>10</v>
      </c>
      <c r="G940" s="2" t="str">
        <f t="shared" si="29"/>
        <v>-1,</v>
      </c>
    </row>
    <row r="941" spans="4:7" x14ac:dyDescent="0.2">
      <c r="D941" s="24">
        <f t="shared" si="28"/>
        <v>50</v>
      </c>
      <c r="E941" s="24">
        <f>MIN(IF(MOD(ROWS($A$2:A941),$A$2)=0,E940+1, E940), $B$2-1)</f>
        <v>10</v>
      </c>
      <c r="G941" s="2" t="str">
        <f t="shared" si="29"/>
        <v>-1,</v>
      </c>
    </row>
    <row r="942" spans="4:7" x14ac:dyDescent="0.2">
      <c r="D942" s="24">
        <f t="shared" si="28"/>
        <v>51</v>
      </c>
      <c r="E942" s="24">
        <f>MIN(IF(MOD(ROWS($A$2:A942),$A$2)=0,E941+1, E941), $B$2-1)</f>
        <v>10</v>
      </c>
      <c r="G942" s="2" t="str">
        <f t="shared" si="29"/>
        <v>-1,</v>
      </c>
    </row>
    <row r="943" spans="4:7" x14ac:dyDescent="0.2">
      <c r="D943" s="24">
        <f t="shared" si="28"/>
        <v>52</v>
      </c>
      <c r="E943" s="24">
        <f>MIN(IF(MOD(ROWS($A$2:A943),$A$2)=0,E942+1, E942), $B$2-1)</f>
        <v>10</v>
      </c>
      <c r="G943" s="2" t="str">
        <f t="shared" si="29"/>
        <v>-1,</v>
      </c>
    </row>
    <row r="944" spans="4:7" x14ac:dyDescent="0.2">
      <c r="D944" s="24">
        <f t="shared" si="28"/>
        <v>53</v>
      </c>
      <c r="E944" s="24">
        <f>MIN(IF(MOD(ROWS($A$2:A944),$A$2)=0,E943+1, E943), $B$2-1)</f>
        <v>10</v>
      </c>
      <c r="G944" s="2" t="str">
        <f t="shared" si="29"/>
        <v xml:space="preserve">-1,//50 </v>
      </c>
    </row>
    <row r="945" spans="4:7" x14ac:dyDescent="0.2">
      <c r="D945" s="24">
        <f t="shared" si="28"/>
        <v>54</v>
      </c>
      <c r="E945" s="24">
        <f>MIN(IF(MOD(ROWS($A$2:A945),$A$2)=0,E944+1, E944), $B$2-1)</f>
        <v>10</v>
      </c>
      <c r="G945" s="2" t="str">
        <f t="shared" si="29"/>
        <v>-1,</v>
      </c>
    </row>
    <row r="946" spans="4:7" x14ac:dyDescent="0.2">
      <c r="D946" s="24">
        <f t="shared" si="28"/>
        <v>55</v>
      </c>
      <c r="E946" s="24">
        <f>MIN(IF(MOD(ROWS($A$2:A946),$A$2)=0,E945+1, E945), $B$2-1)</f>
        <v>10</v>
      </c>
      <c r="G946" s="2" t="str">
        <f t="shared" si="29"/>
        <v>-1,</v>
      </c>
    </row>
    <row r="947" spans="4:7" x14ac:dyDescent="0.2">
      <c r="D947" s="24">
        <f t="shared" si="28"/>
        <v>56</v>
      </c>
      <c r="E947" s="24">
        <f>MIN(IF(MOD(ROWS($A$2:A947),$A$2)=0,E946+1, E946), $B$2-1)</f>
        <v>10</v>
      </c>
      <c r="G947" s="2" t="str">
        <f t="shared" si="29"/>
        <v>-1,</v>
      </c>
    </row>
    <row r="948" spans="4:7" x14ac:dyDescent="0.2">
      <c r="D948" s="24">
        <f t="shared" si="28"/>
        <v>57</v>
      </c>
      <c r="E948" s="24">
        <f>MIN(IF(MOD(ROWS($A$2:A948),$A$2)=0,E947+1, E947), $B$2-1)</f>
        <v>10</v>
      </c>
      <c r="G948" s="2" t="str">
        <f t="shared" si="29"/>
        <v>-1,</v>
      </c>
    </row>
    <row r="949" spans="4:7" x14ac:dyDescent="0.2">
      <c r="D949" s="24">
        <f t="shared" si="28"/>
        <v>58</v>
      </c>
      <c r="E949" s="24">
        <f>MIN(IF(MOD(ROWS($A$2:A949),$A$2)=0,E948+1, E948), $B$2-1)</f>
        <v>10</v>
      </c>
      <c r="G949" s="2" t="str">
        <f t="shared" si="29"/>
        <v xml:space="preserve">56,//55 </v>
      </c>
    </row>
    <row r="950" spans="4:7" x14ac:dyDescent="0.2">
      <c r="D950" s="24">
        <f t="shared" si="28"/>
        <v>59</v>
      </c>
      <c r="E950" s="24">
        <f>MIN(IF(MOD(ROWS($A$2:A950),$A$2)=0,E949+1, E949), $B$2-1)</f>
        <v>10</v>
      </c>
      <c r="G950" s="2" t="str">
        <f t="shared" si="29"/>
        <v>-1,</v>
      </c>
    </row>
    <row r="951" spans="4:7" x14ac:dyDescent="0.2">
      <c r="D951" s="24">
        <f t="shared" si="28"/>
        <v>60</v>
      </c>
      <c r="E951" s="24">
        <f>MIN(IF(MOD(ROWS($A$2:A951),$A$2)=0,E950+1, E950), $B$2-1)</f>
        <v>10</v>
      </c>
      <c r="G951" s="2" t="str">
        <f t="shared" si="29"/>
        <v>-1,</v>
      </c>
    </row>
    <row r="952" spans="4:7" x14ac:dyDescent="0.2">
      <c r="D952" s="24">
        <f t="shared" si="28"/>
        <v>61</v>
      </c>
      <c r="E952" s="24">
        <f>MIN(IF(MOD(ROWS($A$2:A952),$A$2)=0,E951+1, E951), $B$2-1)</f>
        <v>10</v>
      </c>
      <c r="G952" s="2" t="str">
        <f t="shared" si="29"/>
        <v>-1,</v>
      </c>
    </row>
    <row r="953" spans="4:7" x14ac:dyDescent="0.2">
      <c r="D953" s="24">
        <f t="shared" si="28"/>
        <v>62</v>
      </c>
      <c r="E953" s="24">
        <f>MIN(IF(MOD(ROWS($A$2:A953),$A$2)=0,E952+1, E952), $B$2-1)</f>
        <v>10</v>
      </c>
      <c r="G953" s="2" t="str">
        <f t="shared" si="29"/>
        <v>60,</v>
      </c>
    </row>
    <row r="954" spans="4:7" x14ac:dyDescent="0.2">
      <c r="D954" s="24">
        <f t="shared" si="28"/>
        <v>63</v>
      </c>
      <c r="E954" s="24">
        <f>MIN(IF(MOD(ROWS($A$2:A954),$A$2)=0,E953+1, E953), $B$2-1)</f>
        <v>10</v>
      </c>
      <c r="G954" s="2" t="str">
        <f t="shared" si="29"/>
        <v xml:space="preserve">-1,//60 </v>
      </c>
    </row>
    <row r="955" spans="4:7" x14ac:dyDescent="0.2">
      <c r="D955" s="24">
        <f t="shared" si="28"/>
        <v>64</v>
      </c>
      <c r="E955" s="24">
        <f>MIN(IF(MOD(ROWS($A$2:A955),$A$2)=0,E954+1, E954), $B$2-1)</f>
        <v>10</v>
      </c>
      <c r="G955" s="2" t="str">
        <f t="shared" si="29"/>
        <v>-1,</v>
      </c>
    </row>
    <row r="956" spans="4:7" x14ac:dyDescent="0.2">
      <c r="D956" s="24">
        <f t="shared" si="28"/>
        <v>65</v>
      </c>
      <c r="E956" s="24">
        <f>MIN(IF(MOD(ROWS($A$2:A956),$A$2)=0,E955+1, E955), $B$2-1)</f>
        <v>10</v>
      </c>
      <c r="G956" s="2" t="str">
        <f t="shared" si="29"/>
        <v>-1,</v>
      </c>
    </row>
    <row r="957" spans="4:7" x14ac:dyDescent="0.2">
      <c r="D957" s="24">
        <f t="shared" si="28"/>
        <v>66</v>
      </c>
      <c r="E957" s="24">
        <f>MIN(IF(MOD(ROWS($A$2:A957),$A$2)=0,E956+1, E956), $B$2-1)</f>
        <v>10</v>
      </c>
      <c r="G957" s="2" t="str">
        <f t="shared" si="29"/>
        <v>-1,</v>
      </c>
    </row>
    <row r="958" spans="4:7" x14ac:dyDescent="0.2">
      <c r="D958" s="24">
        <f t="shared" si="28"/>
        <v>67</v>
      </c>
      <c r="E958" s="24">
        <f>MIN(IF(MOD(ROWS($A$2:A958),$A$2)=0,E957+1, E957), $B$2-1)</f>
        <v>10</v>
      </c>
      <c r="G958" s="2" t="str">
        <f t="shared" si="29"/>
        <v>-1,//64 ghost slide</v>
      </c>
    </row>
    <row r="959" spans="4:7" x14ac:dyDescent="0.2">
      <c r="D959" s="24">
        <f t="shared" si="28"/>
        <v>68</v>
      </c>
      <c r="E959" s="24">
        <f>MIN(IF(MOD(ROWS($A$2:A959),$A$2)=0,E958+1, E958), $B$2-1)</f>
        <v>10</v>
      </c>
      <c r="G959" s="2" t="str">
        <f t="shared" si="29"/>
        <v>-1,//65 ghost slide</v>
      </c>
    </row>
    <row r="960" spans="4:7" x14ac:dyDescent="0.2">
      <c r="D960" s="24">
        <f t="shared" si="28"/>
        <v>69</v>
      </c>
      <c r="E960" s="24">
        <f>MIN(IF(MOD(ROWS($A$2:A960),$A$2)=0,E959+1, E959), $B$2-1)</f>
        <v>10</v>
      </c>
      <c r="G960" s="2" t="str">
        <f t="shared" si="29"/>
        <v>-1,//66 ghost slide</v>
      </c>
    </row>
    <row r="961" spans="4:7" x14ac:dyDescent="0.2">
      <c r="D961" s="24">
        <f t="shared" si="28"/>
        <v>70</v>
      </c>
      <c r="E961" s="24">
        <f>MIN(IF(MOD(ROWS($A$2:A961),$A$2)=0,E960+1, E960), $B$2-1)</f>
        <v>10</v>
      </c>
      <c r="G961" s="2" t="str">
        <f t="shared" si="29"/>
        <v>-1,//67 ghost slide</v>
      </c>
    </row>
    <row r="962" spans="4:7" x14ac:dyDescent="0.2">
      <c r="D962" s="24">
        <f t="shared" ref="D962:D1025" si="30">MOD(ROW(D961)-1+ROWS(MyData),ROWS(MyData))+1</f>
        <v>71</v>
      </c>
      <c r="E962" s="24">
        <f>MIN(IF(MOD(ROWS($A$2:A962),$A$2)=0,E961+1, E961), $B$2-1)</f>
        <v>10</v>
      </c>
      <c r="G962" s="2" t="str">
        <f t="shared" ref="G962:G1025" si="31">INDEX(MyData,D962, E962+1)</f>
        <v>-1,//68 ghost slide</v>
      </c>
    </row>
    <row r="963" spans="4:7" x14ac:dyDescent="0.2">
      <c r="D963" s="24">
        <f t="shared" si="30"/>
        <v>72</v>
      </c>
      <c r="E963" s="24">
        <f>MIN(IF(MOD(ROWS($A$2:A963),$A$2)=0,E962+1, E962), $B$2-1)</f>
        <v>10</v>
      </c>
      <c r="G963" s="2" t="str">
        <f t="shared" si="31"/>
        <v>-1,//69 ghost slide</v>
      </c>
    </row>
    <row r="964" spans="4:7" x14ac:dyDescent="0.2">
      <c r="D964" s="24">
        <f t="shared" si="30"/>
        <v>73</v>
      </c>
      <c r="E964" s="24">
        <f>MIN(IF(MOD(ROWS($A$2:A964),$A$2)=0,E963+1, E963), $B$2-1)</f>
        <v>10</v>
      </c>
      <c r="G964" s="2" t="str">
        <f t="shared" si="31"/>
        <v xml:space="preserve">-1,//70 </v>
      </c>
    </row>
    <row r="965" spans="4:7" x14ac:dyDescent="0.2">
      <c r="D965" s="24">
        <f t="shared" si="30"/>
        <v>74</v>
      </c>
      <c r="E965" s="24">
        <f>MIN(IF(MOD(ROWS($A$2:A965),$A$2)=0,E964+1, E964), $B$2-1)</f>
        <v>10</v>
      </c>
      <c r="G965" s="2" t="str">
        <f t="shared" si="31"/>
        <v>-1,</v>
      </c>
    </row>
    <row r="966" spans="4:7" x14ac:dyDescent="0.2">
      <c r="D966" s="24">
        <f t="shared" si="30"/>
        <v>75</v>
      </c>
      <c r="E966" s="24">
        <f>MIN(IF(MOD(ROWS($A$2:A966),$A$2)=0,E965+1, E965), $B$2-1)</f>
        <v>10</v>
      </c>
      <c r="G966" s="2" t="str">
        <f t="shared" si="31"/>
        <v>-1,</v>
      </c>
    </row>
    <row r="967" spans="4:7" x14ac:dyDescent="0.2">
      <c r="D967" s="24">
        <f t="shared" si="30"/>
        <v>76</v>
      </c>
      <c r="E967" s="24">
        <f>MIN(IF(MOD(ROWS($A$2:A967),$A$2)=0,E966+1, E966), $B$2-1)</f>
        <v>10</v>
      </c>
      <c r="G967" s="2" t="str">
        <f t="shared" si="31"/>
        <v>-1,</v>
      </c>
    </row>
    <row r="968" spans="4:7" x14ac:dyDescent="0.2">
      <c r="D968" s="24">
        <f t="shared" si="30"/>
        <v>77</v>
      </c>
      <c r="E968" s="24">
        <f>MIN(IF(MOD(ROWS($A$2:A968),$A$2)=0,E967+1, E967), $B$2-1)</f>
        <v>10</v>
      </c>
      <c r="G968" s="2" t="str">
        <f t="shared" si="31"/>
        <v>-1,</v>
      </c>
    </row>
    <row r="969" spans="4:7" x14ac:dyDescent="0.2">
      <c r="D969" s="24">
        <f t="shared" si="30"/>
        <v>78</v>
      </c>
      <c r="E969" s="24">
        <f>MIN(IF(MOD(ROWS($A$2:A969),$A$2)=0,E968+1, E968), $B$2-1)</f>
        <v>10</v>
      </c>
      <c r="G969" s="2" t="str">
        <f t="shared" si="31"/>
        <v xml:space="preserve">-1,//75 </v>
      </c>
    </row>
    <row r="970" spans="4:7" x14ac:dyDescent="0.2">
      <c r="D970" s="24">
        <f t="shared" si="30"/>
        <v>79</v>
      </c>
      <c r="E970" s="24">
        <f>MIN(IF(MOD(ROWS($A$2:A970),$A$2)=0,E969+1, E969), $B$2-1)</f>
        <v>10</v>
      </c>
      <c r="G970" s="2" t="str">
        <f t="shared" si="31"/>
        <v>-1,</v>
      </c>
    </row>
    <row r="971" spans="4:7" x14ac:dyDescent="0.2">
      <c r="D971" s="24">
        <f t="shared" si="30"/>
        <v>80</v>
      </c>
      <c r="E971" s="24">
        <f>MIN(IF(MOD(ROWS($A$2:A971),$A$2)=0,E970+1, E970), $B$2-1)</f>
        <v>10</v>
      </c>
      <c r="G971" s="2" t="str">
        <f t="shared" si="31"/>
        <v>-1,</v>
      </c>
    </row>
    <row r="972" spans="4:7" x14ac:dyDescent="0.2">
      <c r="D972" s="24">
        <f t="shared" si="30"/>
        <v>81</v>
      </c>
      <c r="E972" s="24">
        <f>MIN(IF(MOD(ROWS($A$2:A972),$A$2)=0,E971+1, E971), $B$2-1)</f>
        <v>10</v>
      </c>
      <c r="G972" s="2" t="str">
        <f t="shared" si="31"/>
        <v>-1,</v>
      </c>
    </row>
    <row r="973" spans="4:7" x14ac:dyDescent="0.2">
      <c r="D973" s="24">
        <f t="shared" si="30"/>
        <v>82</v>
      </c>
      <c r="E973" s="24">
        <f>MIN(IF(MOD(ROWS($A$2:A973),$A$2)=0,E972+1, E972), $B$2-1)</f>
        <v>10</v>
      </c>
      <c r="G973" s="2" t="str">
        <f t="shared" si="31"/>
        <v>-1,</v>
      </c>
    </row>
    <row r="974" spans="4:7" x14ac:dyDescent="0.2">
      <c r="D974" s="24">
        <f t="shared" si="30"/>
        <v>83</v>
      </c>
      <c r="E974" s="24">
        <f>MIN(IF(MOD(ROWS($A$2:A974),$A$2)=0,E973+1, E973), $B$2-1)</f>
        <v>10</v>
      </c>
      <c r="G974" s="2" t="str">
        <f t="shared" si="31"/>
        <v xml:space="preserve">-1,//80 </v>
      </c>
    </row>
    <row r="975" spans="4:7" x14ac:dyDescent="0.2">
      <c r="D975" s="24">
        <f t="shared" si="30"/>
        <v>84</v>
      </c>
      <c r="E975" s="24">
        <f>MIN(IF(MOD(ROWS($A$2:A975),$A$2)=0,E974+1, E974), $B$2-1)</f>
        <v>10</v>
      </c>
      <c r="G975" s="2" t="str">
        <f t="shared" si="31"/>
        <v>-1,</v>
      </c>
    </row>
    <row r="976" spans="4:7" x14ac:dyDescent="0.2">
      <c r="D976" s="24">
        <f t="shared" si="30"/>
        <v>85</v>
      </c>
      <c r="E976" s="24">
        <f>MIN(IF(MOD(ROWS($A$2:A976),$A$2)=0,E975+1, E975), $B$2-1)</f>
        <v>10</v>
      </c>
      <c r="G976" s="2" t="str">
        <f t="shared" si="31"/>
        <v>-1,</v>
      </c>
    </row>
    <row r="977" spans="4:7" x14ac:dyDescent="0.2">
      <c r="D977" s="24">
        <f t="shared" si="30"/>
        <v>86</v>
      </c>
      <c r="E977" s="24">
        <f>MIN(IF(MOD(ROWS($A$2:A977),$A$2)=0,E976+1, E976), $B$2-1)</f>
        <v>10</v>
      </c>
      <c r="G977" s="2" t="str">
        <f t="shared" si="31"/>
        <v>-1,</v>
      </c>
    </row>
    <row r="978" spans="4:7" x14ac:dyDescent="0.2">
      <c r="D978" s="24">
        <f t="shared" si="30"/>
        <v>87</v>
      </c>
      <c r="E978" s="24">
        <f>MIN(IF(MOD(ROWS($A$2:A978),$A$2)=0,E977+1, E977), $B$2-1)</f>
        <v>10</v>
      </c>
      <c r="G978" s="2" t="str">
        <f t="shared" si="31"/>
        <v>-1,</v>
      </c>
    </row>
    <row r="979" spans="4:7" x14ac:dyDescent="0.2">
      <c r="D979" s="24">
        <f t="shared" si="30"/>
        <v>88</v>
      </c>
      <c r="E979" s="24">
        <f>MIN(IF(MOD(ROWS($A$2:A979),$A$2)=0,E978+1, E978), $B$2-1)</f>
        <v>10</v>
      </c>
      <c r="G979" s="2" t="str">
        <f t="shared" si="31"/>
        <v xml:space="preserve">-1,//85 </v>
      </c>
    </row>
    <row r="980" spans="4:7" x14ac:dyDescent="0.2">
      <c r="D980" s="24">
        <f t="shared" si="30"/>
        <v>89</v>
      </c>
      <c r="E980" s="24">
        <f>MIN(IF(MOD(ROWS($A$2:A980),$A$2)=0,E979+1, E979), $B$2-1)</f>
        <v>11</v>
      </c>
      <c r="G980" s="2" t="str">
        <f t="shared" si="31"/>
        <v>];</v>
      </c>
    </row>
    <row r="981" spans="4:7" x14ac:dyDescent="0.2">
      <c r="D981" s="24">
        <f t="shared" si="30"/>
        <v>1</v>
      </c>
      <c r="E981" s="24">
        <f>MIN(IF(MOD(ROWS($A$2:A981),$A$2)=0,E980+1, E980), $B$2-1)</f>
        <v>11</v>
      </c>
      <c r="G981" s="2" t="str">
        <f t="shared" si="31"/>
        <v>//story[11] === Choice 2 Link -&gt; "-1"is no link, otherwise the number represents the array number of the slide</v>
      </c>
    </row>
    <row r="982" spans="4:7" x14ac:dyDescent="0.2">
      <c r="D982" s="24">
        <f t="shared" si="30"/>
        <v>2</v>
      </c>
      <c r="E982" s="24">
        <f>MIN(IF(MOD(ROWS($A$2:A982),$A$2)=0,E981+1, E981), $B$2-1)</f>
        <v>11</v>
      </c>
      <c r="G982" s="2" t="str">
        <f t="shared" si="31"/>
        <v>story[11] = [</v>
      </c>
    </row>
    <row r="983" spans="4:7" x14ac:dyDescent="0.2">
      <c r="D983" s="24">
        <f t="shared" si="30"/>
        <v>3</v>
      </c>
      <c r="E983" s="24">
        <f>MIN(IF(MOD(ROWS($A$2:A983),$A$2)=0,E982+1, E982), $B$2-1)</f>
        <v>11</v>
      </c>
      <c r="G983" s="2" t="str">
        <f t="shared" si="31"/>
        <v xml:space="preserve">-1,//0 </v>
      </c>
    </row>
    <row r="984" spans="4:7" x14ac:dyDescent="0.2">
      <c r="D984" s="24">
        <f t="shared" si="30"/>
        <v>4</v>
      </c>
      <c r="E984" s="24">
        <f>MIN(IF(MOD(ROWS($A$2:A984),$A$2)=0,E983+1, E983), $B$2-1)</f>
        <v>11</v>
      </c>
      <c r="G984" s="2" t="str">
        <f t="shared" si="31"/>
        <v>-1,</v>
      </c>
    </row>
    <row r="985" spans="4:7" x14ac:dyDescent="0.2">
      <c r="D985" s="24">
        <f t="shared" si="30"/>
        <v>5</v>
      </c>
      <c r="E985" s="24">
        <f>MIN(IF(MOD(ROWS($A$2:A985),$A$2)=0,E984+1, E984), $B$2-1)</f>
        <v>11</v>
      </c>
      <c r="G985" s="2" t="str">
        <f t="shared" si="31"/>
        <v>-1,</v>
      </c>
    </row>
    <row r="986" spans="4:7" x14ac:dyDescent="0.2">
      <c r="D986" s="24">
        <f t="shared" si="30"/>
        <v>6</v>
      </c>
      <c r="E986" s="24">
        <f>MIN(IF(MOD(ROWS($A$2:A986),$A$2)=0,E985+1, E985), $B$2-1)</f>
        <v>11</v>
      </c>
      <c r="G986" s="2" t="str">
        <f t="shared" si="31"/>
        <v>-1,</v>
      </c>
    </row>
    <row r="987" spans="4:7" x14ac:dyDescent="0.2">
      <c r="D987" s="24">
        <f t="shared" si="30"/>
        <v>7</v>
      </c>
      <c r="E987" s="24">
        <f>MIN(IF(MOD(ROWS($A$2:A987),$A$2)=0,E986+1, E986), $B$2-1)</f>
        <v>11</v>
      </c>
      <c r="G987" s="2" t="str">
        <f t="shared" si="31"/>
        <v>-1,</v>
      </c>
    </row>
    <row r="988" spans="4:7" x14ac:dyDescent="0.2">
      <c r="D988" s="24">
        <f t="shared" si="30"/>
        <v>8</v>
      </c>
      <c r="E988" s="24">
        <f>MIN(IF(MOD(ROWS($A$2:A988),$A$2)=0,E987+1, E987), $B$2-1)</f>
        <v>11</v>
      </c>
      <c r="G988" s="2" t="str">
        <f t="shared" si="31"/>
        <v xml:space="preserve">-1,//5 </v>
      </c>
    </row>
    <row r="989" spans="4:7" x14ac:dyDescent="0.2">
      <c r="D989" s="24">
        <f t="shared" si="30"/>
        <v>9</v>
      </c>
      <c r="E989" s="24">
        <f>MIN(IF(MOD(ROWS($A$2:A989),$A$2)=0,E988+1, E988), $B$2-1)</f>
        <v>11</v>
      </c>
      <c r="G989" s="2" t="str">
        <f t="shared" si="31"/>
        <v>-1,</v>
      </c>
    </row>
    <row r="990" spans="4:7" x14ac:dyDescent="0.2">
      <c r="D990" s="24">
        <f t="shared" si="30"/>
        <v>10</v>
      </c>
      <c r="E990" s="24">
        <f>MIN(IF(MOD(ROWS($A$2:A990),$A$2)=0,E989+1, E989), $B$2-1)</f>
        <v>11</v>
      </c>
      <c r="G990" s="2" t="str">
        <f t="shared" si="31"/>
        <v>-1,</v>
      </c>
    </row>
    <row r="991" spans="4:7" x14ac:dyDescent="0.2">
      <c r="D991" s="24">
        <f t="shared" si="30"/>
        <v>11</v>
      </c>
      <c r="E991" s="24">
        <f>MIN(IF(MOD(ROWS($A$2:A991),$A$2)=0,E990+1, E990), $B$2-1)</f>
        <v>11</v>
      </c>
      <c r="G991" s="2" t="str">
        <f t="shared" si="31"/>
        <v>-1,</v>
      </c>
    </row>
    <row r="992" spans="4:7" x14ac:dyDescent="0.2">
      <c r="D992" s="24">
        <f t="shared" si="30"/>
        <v>12</v>
      </c>
      <c r="E992" s="24">
        <f>MIN(IF(MOD(ROWS($A$2:A992),$A$2)=0,E991+1, E991), $B$2-1)</f>
        <v>11</v>
      </c>
      <c r="G992" s="2" t="str">
        <f t="shared" si="31"/>
        <v>-1,</v>
      </c>
    </row>
    <row r="993" spans="4:7" x14ac:dyDescent="0.2">
      <c r="D993" s="24">
        <f t="shared" si="30"/>
        <v>13</v>
      </c>
      <c r="E993" s="24">
        <f>MIN(IF(MOD(ROWS($A$2:A993),$A$2)=0,E992+1, E992), $B$2-1)</f>
        <v>11</v>
      </c>
      <c r="G993" s="2" t="str">
        <f t="shared" si="31"/>
        <v xml:space="preserve">-1,//10 </v>
      </c>
    </row>
    <row r="994" spans="4:7" x14ac:dyDescent="0.2">
      <c r="D994" s="24">
        <f t="shared" si="30"/>
        <v>14</v>
      </c>
      <c r="E994" s="24">
        <f>MIN(IF(MOD(ROWS($A$2:A994),$A$2)=0,E993+1, E993), $B$2-1)</f>
        <v>11</v>
      </c>
      <c r="G994" s="2" t="str">
        <f t="shared" si="31"/>
        <v>-1,</v>
      </c>
    </row>
    <row r="995" spans="4:7" x14ac:dyDescent="0.2">
      <c r="D995" s="24">
        <f t="shared" si="30"/>
        <v>15</v>
      </c>
      <c r="E995" s="24">
        <f>MIN(IF(MOD(ROWS($A$2:A995),$A$2)=0,E994+1, E994), $B$2-1)</f>
        <v>11</v>
      </c>
      <c r="G995" s="2" t="str">
        <f t="shared" si="31"/>
        <v>-1,</v>
      </c>
    </row>
    <row r="996" spans="4:7" x14ac:dyDescent="0.2">
      <c r="D996" s="24">
        <f t="shared" si="30"/>
        <v>16</v>
      </c>
      <c r="E996" s="24">
        <f>MIN(IF(MOD(ROWS($A$2:A996),$A$2)=0,E995+1, E995), $B$2-1)</f>
        <v>11</v>
      </c>
      <c r="G996" s="2" t="str">
        <f t="shared" si="31"/>
        <v>-1,</v>
      </c>
    </row>
    <row r="997" spans="4:7" x14ac:dyDescent="0.2">
      <c r="D997" s="24">
        <f t="shared" si="30"/>
        <v>17</v>
      </c>
      <c r="E997" s="24">
        <f>MIN(IF(MOD(ROWS($A$2:A997),$A$2)=0,E996+1, E996), $B$2-1)</f>
        <v>11</v>
      </c>
      <c r="G997" s="2" t="str">
        <f t="shared" si="31"/>
        <v>-1,</v>
      </c>
    </row>
    <row r="998" spans="4:7" x14ac:dyDescent="0.2">
      <c r="D998" s="24">
        <f t="shared" si="30"/>
        <v>18</v>
      </c>
      <c r="E998" s="24">
        <f>MIN(IF(MOD(ROWS($A$2:A998),$A$2)=0,E997+1, E997), $B$2-1)</f>
        <v>11</v>
      </c>
      <c r="G998" s="2" t="str">
        <f t="shared" si="31"/>
        <v xml:space="preserve">-1,//15 </v>
      </c>
    </row>
    <row r="999" spans="4:7" x14ac:dyDescent="0.2">
      <c r="D999" s="24">
        <f t="shared" si="30"/>
        <v>19</v>
      </c>
      <c r="E999" s="24">
        <f>MIN(IF(MOD(ROWS($A$2:A999),$A$2)=0,E998+1, E998), $B$2-1)</f>
        <v>11</v>
      </c>
      <c r="G999" s="2" t="str">
        <f t="shared" si="31"/>
        <v>-1,</v>
      </c>
    </row>
    <row r="1000" spans="4:7" x14ac:dyDescent="0.2">
      <c r="D1000" s="24">
        <f t="shared" si="30"/>
        <v>20</v>
      </c>
      <c r="E1000" s="24">
        <f>MIN(IF(MOD(ROWS($A$2:A1000),$A$2)=0,E999+1, E999), $B$2-1)</f>
        <v>11</v>
      </c>
      <c r="G1000" s="2" t="str">
        <f t="shared" si="31"/>
        <v>-1,</v>
      </c>
    </row>
    <row r="1001" spans="4:7" x14ac:dyDescent="0.2">
      <c r="D1001" s="24">
        <f t="shared" si="30"/>
        <v>21</v>
      </c>
      <c r="E1001" s="24">
        <f>MIN(IF(MOD(ROWS($A$2:A1001),$A$2)=0,E1000+1, E1000), $B$2-1)</f>
        <v>11</v>
      </c>
      <c r="G1001" s="2" t="str">
        <f t="shared" si="31"/>
        <v>-1,</v>
      </c>
    </row>
    <row r="1002" spans="4:7" x14ac:dyDescent="0.2">
      <c r="D1002" s="24">
        <f t="shared" si="30"/>
        <v>22</v>
      </c>
      <c r="E1002" s="24">
        <f>MIN(IF(MOD(ROWS($A$2:A1002),$A$2)=0,E1001+1, E1001), $B$2-1)</f>
        <v>11</v>
      </c>
      <c r="G1002" s="2" t="str">
        <f t="shared" si="31"/>
        <v>-1,</v>
      </c>
    </row>
    <row r="1003" spans="4:7" x14ac:dyDescent="0.2">
      <c r="D1003" s="24">
        <f t="shared" si="30"/>
        <v>23</v>
      </c>
      <c r="E1003" s="24">
        <f>MIN(IF(MOD(ROWS($A$2:A1003),$A$2)=0,E1002+1, E1002), $B$2-1)</f>
        <v>11</v>
      </c>
      <c r="G1003" s="2" t="str">
        <f t="shared" si="31"/>
        <v xml:space="preserve">-1,//20 </v>
      </c>
    </row>
    <row r="1004" spans="4:7" x14ac:dyDescent="0.2">
      <c r="D1004" s="24">
        <f t="shared" si="30"/>
        <v>24</v>
      </c>
      <c r="E1004" s="24">
        <f>MIN(IF(MOD(ROWS($A$2:A1004),$A$2)=0,E1003+1, E1003), $B$2-1)</f>
        <v>11</v>
      </c>
      <c r="G1004" s="2" t="str">
        <f t="shared" si="31"/>
        <v>-1,</v>
      </c>
    </row>
    <row r="1005" spans="4:7" x14ac:dyDescent="0.2">
      <c r="D1005" s="24">
        <f t="shared" si="30"/>
        <v>25</v>
      </c>
      <c r="E1005" s="24">
        <f>MIN(IF(MOD(ROWS($A$2:A1005),$A$2)=0,E1004+1, E1004), $B$2-1)</f>
        <v>11</v>
      </c>
      <c r="G1005" s="2" t="str">
        <f t="shared" si="31"/>
        <v>-1,</v>
      </c>
    </row>
    <row r="1006" spans="4:7" x14ac:dyDescent="0.2">
      <c r="D1006" s="24">
        <f t="shared" si="30"/>
        <v>26</v>
      </c>
      <c r="E1006" s="24">
        <f>MIN(IF(MOD(ROWS($A$2:A1006),$A$2)=0,E1005+1, E1005), $B$2-1)</f>
        <v>11</v>
      </c>
      <c r="G1006" s="2" t="str">
        <f t="shared" si="31"/>
        <v>-1,</v>
      </c>
    </row>
    <row r="1007" spans="4:7" x14ac:dyDescent="0.2">
      <c r="D1007" s="24">
        <f t="shared" si="30"/>
        <v>27</v>
      </c>
      <c r="E1007" s="24">
        <f>MIN(IF(MOD(ROWS($A$2:A1007),$A$2)=0,E1006+1, E1006), $B$2-1)</f>
        <v>11</v>
      </c>
      <c r="G1007" s="2" t="str">
        <f t="shared" si="31"/>
        <v>-1,</v>
      </c>
    </row>
    <row r="1008" spans="4:7" x14ac:dyDescent="0.2">
      <c r="D1008" s="24">
        <f t="shared" si="30"/>
        <v>28</v>
      </c>
      <c r="E1008" s="24">
        <f>MIN(IF(MOD(ROWS($A$2:A1008),$A$2)=0,E1007+1, E1007), $B$2-1)</f>
        <v>11</v>
      </c>
      <c r="G1008" s="2" t="str">
        <f t="shared" si="31"/>
        <v>-1,//25 Department Form</v>
      </c>
    </row>
    <row r="1009" spans="4:7" x14ac:dyDescent="0.2">
      <c r="D1009" s="24">
        <f t="shared" si="30"/>
        <v>29</v>
      </c>
      <c r="E1009" s="24">
        <f>MIN(IF(MOD(ROWS($A$2:A1009),$A$2)=0,E1008+1, E1008), $B$2-1)</f>
        <v>11</v>
      </c>
      <c r="G1009" s="2" t="str">
        <f t="shared" si="31"/>
        <v>-1,</v>
      </c>
    </row>
    <row r="1010" spans="4:7" x14ac:dyDescent="0.2">
      <c r="D1010" s="24">
        <f t="shared" si="30"/>
        <v>30</v>
      </c>
      <c r="E1010" s="24">
        <f>MIN(IF(MOD(ROWS($A$2:A1010),$A$2)=0,E1009+1, E1009), $B$2-1)</f>
        <v>11</v>
      </c>
      <c r="G1010" s="2" t="str">
        <f t="shared" si="31"/>
        <v>-1,</v>
      </c>
    </row>
    <row r="1011" spans="4:7" x14ac:dyDescent="0.2">
      <c r="D1011" s="24">
        <f t="shared" si="30"/>
        <v>31</v>
      </c>
      <c r="E1011" s="24">
        <f>MIN(IF(MOD(ROWS($A$2:A1011),$A$2)=0,E1010+1, E1010), $B$2-1)</f>
        <v>11</v>
      </c>
      <c r="G1011" s="2" t="str">
        <f t="shared" si="31"/>
        <v>-1,</v>
      </c>
    </row>
    <row r="1012" spans="4:7" x14ac:dyDescent="0.2">
      <c r="D1012" s="24">
        <f t="shared" si="30"/>
        <v>32</v>
      </c>
      <c r="E1012" s="24">
        <f>MIN(IF(MOD(ROWS($A$2:A1012),$A$2)=0,E1011+1, E1011), $B$2-1)</f>
        <v>11</v>
      </c>
      <c r="G1012" s="2" t="str">
        <f t="shared" si="31"/>
        <v>-1,</v>
      </c>
    </row>
    <row r="1013" spans="4:7" x14ac:dyDescent="0.2">
      <c r="D1013" s="24">
        <f t="shared" si="30"/>
        <v>33</v>
      </c>
      <c r="E1013" s="24">
        <f>MIN(IF(MOD(ROWS($A$2:A1013),$A$2)=0,E1012+1, E1012), $B$2-1)</f>
        <v>11</v>
      </c>
      <c r="G1013" s="2" t="str">
        <f t="shared" si="31"/>
        <v xml:space="preserve">-1,//30 </v>
      </c>
    </row>
    <row r="1014" spans="4:7" x14ac:dyDescent="0.2">
      <c r="D1014" s="24">
        <f t="shared" si="30"/>
        <v>34</v>
      </c>
      <c r="E1014" s="24">
        <f>MIN(IF(MOD(ROWS($A$2:A1014),$A$2)=0,E1013+1, E1013), $B$2-1)</f>
        <v>11</v>
      </c>
      <c r="G1014" s="2" t="str">
        <f t="shared" si="31"/>
        <v>-1,//31 Choose your name Form</v>
      </c>
    </row>
    <row r="1015" spans="4:7" x14ac:dyDescent="0.2">
      <c r="D1015" s="24">
        <f t="shared" si="30"/>
        <v>35</v>
      </c>
      <c r="E1015" s="24">
        <f>MIN(IF(MOD(ROWS($A$2:A1015),$A$2)=0,E1014+1, E1014), $B$2-1)</f>
        <v>11</v>
      </c>
      <c r="G1015" s="2" t="str">
        <f t="shared" si="31"/>
        <v>-1,</v>
      </c>
    </row>
    <row r="1016" spans="4:7" x14ac:dyDescent="0.2">
      <c r="D1016" s="24">
        <f t="shared" si="30"/>
        <v>36</v>
      </c>
      <c r="E1016" s="24">
        <f>MIN(IF(MOD(ROWS($A$2:A1016),$A$2)=0,E1015+1, E1015), $B$2-1)</f>
        <v>11</v>
      </c>
      <c r="G1016" s="2" t="str">
        <f t="shared" si="31"/>
        <v>-1,</v>
      </c>
    </row>
    <row r="1017" spans="4:7" x14ac:dyDescent="0.2">
      <c r="D1017" s="24">
        <f t="shared" si="30"/>
        <v>37</v>
      </c>
      <c r="E1017" s="24">
        <f>MIN(IF(MOD(ROWS($A$2:A1017),$A$2)=0,E1016+1, E1016), $B$2-1)</f>
        <v>11</v>
      </c>
      <c r="G1017" s="2" t="str">
        <f t="shared" si="31"/>
        <v>-1,</v>
      </c>
    </row>
    <row r="1018" spans="4:7" x14ac:dyDescent="0.2">
      <c r="D1018" s="24">
        <f t="shared" si="30"/>
        <v>38</v>
      </c>
      <c r="E1018" s="24">
        <f>MIN(IF(MOD(ROWS($A$2:A1018),$A$2)=0,E1017+1, E1017), $B$2-1)</f>
        <v>11</v>
      </c>
      <c r="G1018" s="2" t="str">
        <f t="shared" si="31"/>
        <v xml:space="preserve">-1,//35 </v>
      </c>
    </row>
    <row r="1019" spans="4:7" x14ac:dyDescent="0.2">
      <c r="D1019" s="24">
        <f t="shared" si="30"/>
        <v>39</v>
      </c>
      <c r="E1019" s="24">
        <f>MIN(IF(MOD(ROWS($A$2:A1019),$A$2)=0,E1018+1, E1018), $B$2-1)</f>
        <v>11</v>
      </c>
      <c r="G1019" s="2" t="str">
        <f t="shared" si="31"/>
        <v>-1,</v>
      </c>
    </row>
    <row r="1020" spans="4:7" x14ac:dyDescent="0.2">
      <c r="D1020" s="24">
        <f t="shared" si="30"/>
        <v>40</v>
      </c>
      <c r="E1020" s="24">
        <f>MIN(IF(MOD(ROWS($A$2:A1020),$A$2)=0,E1019+1, E1019), $B$2-1)</f>
        <v>11</v>
      </c>
      <c r="G1020" s="2" t="str">
        <f t="shared" si="31"/>
        <v>-1,</v>
      </c>
    </row>
    <row r="1021" spans="4:7" x14ac:dyDescent="0.2">
      <c r="D1021" s="24">
        <f t="shared" si="30"/>
        <v>41</v>
      </c>
      <c r="E1021" s="24">
        <f>MIN(IF(MOD(ROWS($A$2:A1021),$A$2)=0,E1020+1, E1020), $B$2-1)</f>
        <v>11</v>
      </c>
      <c r="G1021" s="2" t="str">
        <f t="shared" si="31"/>
        <v>-1,</v>
      </c>
    </row>
    <row r="1022" spans="4:7" x14ac:dyDescent="0.2">
      <c r="D1022" s="24">
        <f t="shared" si="30"/>
        <v>42</v>
      </c>
      <c r="E1022" s="24">
        <f>MIN(IF(MOD(ROWS($A$2:A1022),$A$2)=0,E1021+1, E1021), $B$2-1)</f>
        <v>11</v>
      </c>
      <c r="G1022" s="2" t="str">
        <f t="shared" si="31"/>
        <v>-1,</v>
      </c>
    </row>
    <row r="1023" spans="4:7" x14ac:dyDescent="0.2">
      <c r="D1023" s="24">
        <f t="shared" si="30"/>
        <v>43</v>
      </c>
      <c r="E1023" s="24">
        <f>MIN(IF(MOD(ROWS($A$2:A1023),$A$2)=0,E1022+1, E1022), $B$2-1)</f>
        <v>11</v>
      </c>
      <c r="G1023" s="2" t="str">
        <f t="shared" si="31"/>
        <v xml:space="preserve">-1,//40 </v>
      </c>
    </row>
    <row r="1024" spans="4:7" x14ac:dyDescent="0.2">
      <c r="D1024" s="24">
        <f t="shared" si="30"/>
        <v>44</v>
      </c>
      <c r="E1024" s="24">
        <f>MIN(IF(MOD(ROWS($A$2:A1024),$A$2)=0,E1023+1, E1023), $B$2-1)</f>
        <v>11</v>
      </c>
      <c r="G1024" s="2" t="str">
        <f t="shared" si="31"/>
        <v>-1,</v>
      </c>
    </row>
    <row r="1025" spans="4:7" x14ac:dyDescent="0.2">
      <c r="D1025" s="24">
        <f t="shared" si="30"/>
        <v>45</v>
      </c>
      <c r="E1025" s="24">
        <f>MIN(IF(MOD(ROWS($A$2:A1025),$A$2)=0,E1024+1, E1024), $B$2-1)</f>
        <v>11</v>
      </c>
      <c r="G1025" s="2" t="str">
        <f t="shared" si="31"/>
        <v>-1,</v>
      </c>
    </row>
    <row r="1026" spans="4:7" x14ac:dyDescent="0.2">
      <c r="D1026" s="24">
        <f t="shared" ref="D1026:D1089" si="32">MOD(ROW(D1025)-1+ROWS(MyData),ROWS(MyData))+1</f>
        <v>46</v>
      </c>
      <c r="E1026" s="24">
        <f>MIN(IF(MOD(ROWS($A$2:A1026),$A$2)=0,E1025+1, E1025), $B$2-1)</f>
        <v>11</v>
      </c>
      <c r="G1026" s="2" t="str">
        <f t="shared" ref="G1026:G1089" si="33">INDEX(MyData,D1026, E1026+1)</f>
        <v>-1,</v>
      </c>
    </row>
    <row r="1027" spans="4:7" x14ac:dyDescent="0.2">
      <c r="D1027" s="24">
        <f t="shared" si="32"/>
        <v>47</v>
      </c>
      <c r="E1027" s="24">
        <f>MIN(IF(MOD(ROWS($A$2:A1027),$A$2)=0,E1026+1, E1026), $B$2-1)</f>
        <v>11</v>
      </c>
      <c r="G1027" s="2" t="str">
        <f t="shared" si="33"/>
        <v>-1,</v>
      </c>
    </row>
    <row r="1028" spans="4:7" x14ac:dyDescent="0.2">
      <c r="D1028" s="24">
        <f t="shared" si="32"/>
        <v>48</v>
      </c>
      <c r="E1028" s="24">
        <f>MIN(IF(MOD(ROWS($A$2:A1028),$A$2)=0,E1027+1, E1027), $B$2-1)</f>
        <v>11</v>
      </c>
      <c r="G1028" s="2" t="str">
        <f t="shared" si="33"/>
        <v xml:space="preserve">-1,//45 </v>
      </c>
    </row>
    <row r="1029" spans="4:7" x14ac:dyDescent="0.2">
      <c r="D1029" s="24">
        <f t="shared" si="32"/>
        <v>49</v>
      </c>
      <c r="E1029" s="24">
        <f>MIN(IF(MOD(ROWS($A$2:A1029),$A$2)=0,E1028+1, E1028), $B$2-1)</f>
        <v>11</v>
      </c>
      <c r="G1029" s="2" t="str">
        <f t="shared" si="33"/>
        <v>-1,</v>
      </c>
    </row>
    <row r="1030" spans="4:7" x14ac:dyDescent="0.2">
      <c r="D1030" s="24">
        <f t="shared" si="32"/>
        <v>50</v>
      </c>
      <c r="E1030" s="24">
        <f>MIN(IF(MOD(ROWS($A$2:A1030),$A$2)=0,E1029+1, E1029), $B$2-1)</f>
        <v>11</v>
      </c>
      <c r="G1030" s="2" t="str">
        <f t="shared" si="33"/>
        <v>-1,</v>
      </c>
    </row>
    <row r="1031" spans="4:7" x14ac:dyDescent="0.2">
      <c r="D1031" s="24">
        <f t="shared" si="32"/>
        <v>51</v>
      </c>
      <c r="E1031" s="24">
        <f>MIN(IF(MOD(ROWS($A$2:A1031),$A$2)=0,E1030+1, E1030), $B$2-1)</f>
        <v>11</v>
      </c>
      <c r="G1031" s="2" t="str">
        <f t="shared" si="33"/>
        <v>-1,</v>
      </c>
    </row>
    <row r="1032" spans="4:7" x14ac:dyDescent="0.2">
      <c r="D1032" s="24">
        <f t="shared" si="32"/>
        <v>52</v>
      </c>
      <c r="E1032" s="24">
        <f>MIN(IF(MOD(ROWS($A$2:A1032),$A$2)=0,E1031+1, E1031), $B$2-1)</f>
        <v>11</v>
      </c>
      <c r="G1032" s="2" t="str">
        <f t="shared" si="33"/>
        <v>-1,</v>
      </c>
    </row>
    <row r="1033" spans="4:7" x14ac:dyDescent="0.2">
      <c r="D1033" s="24">
        <f t="shared" si="32"/>
        <v>53</v>
      </c>
      <c r="E1033" s="24">
        <f>MIN(IF(MOD(ROWS($A$2:A1033),$A$2)=0,E1032+1, E1032), $B$2-1)</f>
        <v>11</v>
      </c>
      <c r="G1033" s="2" t="str">
        <f t="shared" si="33"/>
        <v xml:space="preserve">-1,//50 </v>
      </c>
    </row>
    <row r="1034" spans="4:7" x14ac:dyDescent="0.2">
      <c r="D1034" s="24">
        <f t="shared" si="32"/>
        <v>54</v>
      </c>
      <c r="E1034" s="24">
        <f>MIN(IF(MOD(ROWS($A$2:A1034),$A$2)=0,E1033+1, E1033), $B$2-1)</f>
        <v>11</v>
      </c>
      <c r="G1034" s="2" t="str">
        <f t="shared" si="33"/>
        <v>-1,</v>
      </c>
    </row>
    <row r="1035" spans="4:7" x14ac:dyDescent="0.2">
      <c r="D1035" s="24">
        <f t="shared" si="32"/>
        <v>55</v>
      </c>
      <c r="E1035" s="24">
        <f>MIN(IF(MOD(ROWS($A$2:A1035),$A$2)=0,E1034+1, E1034), $B$2-1)</f>
        <v>11</v>
      </c>
      <c r="G1035" s="2" t="str">
        <f t="shared" si="33"/>
        <v>-1,</v>
      </c>
    </row>
    <row r="1036" spans="4:7" x14ac:dyDescent="0.2">
      <c r="D1036" s="24">
        <f t="shared" si="32"/>
        <v>56</v>
      </c>
      <c r="E1036" s="24">
        <f>MIN(IF(MOD(ROWS($A$2:A1036),$A$2)=0,E1035+1, E1035), $B$2-1)</f>
        <v>11</v>
      </c>
      <c r="G1036" s="2" t="str">
        <f t="shared" si="33"/>
        <v>-1,</v>
      </c>
    </row>
    <row r="1037" spans="4:7" x14ac:dyDescent="0.2">
      <c r="D1037" s="24">
        <f t="shared" si="32"/>
        <v>57</v>
      </c>
      <c r="E1037" s="24">
        <f>MIN(IF(MOD(ROWS($A$2:A1037),$A$2)=0,E1036+1, E1036), $B$2-1)</f>
        <v>11</v>
      </c>
      <c r="G1037" s="2" t="str">
        <f t="shared" si="33"/>
        <v>-1,</v>
      </c>
    </row>
    <row r="1038" spans="4:7" x14ac:dyDescent="0.2">
      <c r="D1038" s="24">
        <f t="shared" si="32"/>
        <v>58</v>
      </c>
      <c r="E1038" s="24">
        <f>MIN(IF(MOD(ROWS($A$2:A1038),$A$2)=0,E1037+1, E1037), $B$2-1)</f>
        <v>11</v>
      </c>
      <c r="G1038" s="2" t="str">
        <f t="shared" si="33"/>
        <v xml:space="preserve">57,//55 </v>
      </c>
    </row>
    <row r="1039" spans="4:7" x14ac:dyDescent="0.2">
      <c r="D1039" s="24">
        <f t="shared" si="32"/>
        <v>59</v>
      </c>
      <c r="E1039" s="24">
        <f>MIN(IF(MOD(ROWS($A$2:A1039),$A$2)=0,E1038+1, E1038), $B$2-1)</f>
        <v>11</v>
      </c>
      <c r="G1039" s="2" t="str">
        <f t="shared" si="33"/>
        <v>-1,</v>
      </c>
    </row>
    <row r="1040" spans="4:7" x14ac:dyDescent="0.2">
      <c r="D1040" s="24">
        <f t="shared" si="32"/>
        <v>60</v>
      </c>
      <c r="E1040" s="24">
        <f>MIN(IF(MOD(ROWS($A$2:A1040),$A$2)=0,E1039+1, E1039), $B$2-1)</f>
        <v>11</v>
      </c>
      <c r="G1040" s="2" t="str">
        <f t="shared" si="33"/>
        <v>-1,</v>
      </c>
    </row>
    <row r="1041" spans="4:7" x14ac:dyDescent="0.2">
      <c r="D1041" s="24">
        <f t="shared" si="32"/>
        <v>61</v>
      </c>
      <c r="E1041" s="24">
        <f>MIN(IF(MOD(ROWS($A$2:A1041),$A$2)=0,E1040+1, E1040), $B$2-1)</f>
        <v>11</v>
      </c>
      <c r="G1041" s="2" t="str">
        <f t="shared" si="33"/>
        <v>-1,</v>
      </c>
    </row>
    <row r="1042" spans="4:7" x14ac:dyDescent="0.2">
      <c r="D1042" s="24">
        <f t="shared" si="32"/>
        <v>62</v>
      </c>
      <c r="E1042" s="24">
        <f>MIN(IF(MOD(ROWS($A$2:A1042),$A$2)=0,E1041+1, E1041), $B$2-1)</f>
        <v>11</v>
      </c>
      <c r="G1042" s="2" t="str">
        <f t="shared" si="33"/>
        <v>61,</v>
      </c>
    </row>
    <row r="1043" spans="4:7" x14ac:dyDescent="0.2">
      <c r="D1043" s="24">
        <f t="shared" si="32"/>
        <v>63</v>
      </c>
      <c r="E1043" s="24">
        <f>MIN(IF(MOD(ROWS($A$2:A1043),$A$2)=0,E1042+1, E1042), $B$2-1)</f>
        <v>11</v>
      </c>
      <c r="G1043" s="2" t="str">
        <f t="shared" si="33"/>
        <v xml:space="preserve">-1,//60 </v>
      </c>
    </row>
    <row r="1044" spans="4:7" x14ac:dyDescent="0.2">
      <c r="D1044" s="24">
        <f t="shared" si="32"/>
        <v>64</v>
      </c>
      <c r="E1044" s="24">
        <f>MIN(IF(MOD(ROWS($A$2:A1044),$A$2)=0,E1043+1, E1043), $B$2-1)</f>
        <v>11</v>
      </c>
      <c r="G1044" s="2" t="str">
        <f t="shared" si="33"/>
        <v>-1,</v>
      </c>
    </row>
    <row r="1045" spans="4:7" x14ac:dyDescent="0.2">
      <c r="D1045" s="24">
        <f t="shared" si="32"/>
        <v>65</v>
      </c>
      <c r="E1045" s="24">
        <f>MIN(IF(MOD(ROWS($A$2:A1045),$A$2)=0,E1044+1, E1044), $B$2-1)</f>
        <v>11</v>
      </c>
      <c r="G1045" s="2" t="str">
        <f t="shared" si="33"/>
        <v>-1,</v>
      </c>
    </row>
    <row r="1046" spans="4:7" x14ac:dyDescent="0.2">
      <c r="D1046" s="24">
        <f t="shared" si="32"/>
        <v>66</v>
      </c>
      <c r="E1046" s="24">
        <f>MIN(IF(MOD(ROWS($A$2:A1046),$A$2)=0,E1045+1, E1045), $B$2-1)</f>
        <v>11</v>
      </c>
      <c r="G1046" s="2" t="str">
        <f t="shared" si="33"/>
        <v>-1,</v>
      </c>
    </row>
    <row r="1047" spans="4:7" x14ac:dyDescent="0.2">
      <c r="D1047" s="24">
        <f t="shared" si="32"/>
        <v>67</v>
      </c>
      <c r="E1047" s="24">
        <f>MIN(IF(MOD(ROWS($A$2:A1047),$A$2)=0,E1046+1, E1046), $B$2-1)</f>
        <v>11</v>
      </c>
      <c r="G1047" s="2" t="str">
        <f t="shared" si="33"/>
        <v>-1,//64 ghost slide</v>
      </c>
    </row>
    <row r="1048" spans="4:7" x14ac:dyDescent="0.2">
      <c r="D1048" s="24">
        <f t="shared" si="32"/>
        <v>68</v>
      </c>
      <c r="E1048" s="24">
        <f>MIN(IF(MOD(ROWS($A$2:A1048),$A$2)=0,E1047+1, E1047), $B$2-1)</f>
        <v>11</v>
      </c>
      <c r="G1048" s="2" t="str">
        <f t="shared" si="33"/>
        <v>-1,//65 ghost slide</v>
      </c>
    </row>
    <row r="1049" spans="4:7" x14ac:dyDescent="0.2">
      <c r="D1049" s="24">
        <f t="shared" si="32"/>
        <v>69</v>
      </c>
      <c r="E1049" s="24">
        <f>MIN(IF(MOD(ROWS($A$2:A1049),$A$2)=0,E1048+1, E1048), $B$2-1)</f>
        <v>11</v>
      </c>
      <c r="G1049" s="2" t="str">
        <f t="shared" si="33"/>
        <v>-1,//66 ghost slide</v>
      </c>
    </row>
    <row r="1050" spans="4:7" x14ac:dyDescent="0.2">
      <c r="D1050" s="24">
        <f t="shared" si="32"/>
        <v>70</v>
      </c>
      <c r="E1050" s="24">
        <f>MIN(IF(MOD(ROWS($A$2:A1050),$A$2)=0,E1049+1, E1049), $B$2-1)</f>
        <v>11</v>
      </c>
      <c r="G1050" s="2" t="str">
        <f t="shared" si="33"/>
        <v>-1,//67 ghost slide</v>
      </c>
    </row>
    <row r="1051" spans="4:7" x14ac:dyDescent="0.2">
      <c r="D1051" s="24">
        <f t="shared" si="32"/>
        <v>71</v>
      </c>
      <c r="E1051" s="24">
        <f>MIN(IF(MOD(ROWS($A$2:A1051),$A$2)=0,E1050+1, E1050), $B$2-1)</f>
        <v>11</v>
      </c>
      <c r="G1051" s="2" t="str">
        <f t="shared" si="33"/>
        <v>-1,//68 ghost slide</v>
      </c>
    </row>
    <row r="1052" spans="4:7" x14ac:dyDescent="0.2">
      <c r="D1052" s="24">
        <f t="shared" si="32"/>
        <v>72</v>
      </c>
      <c r="E1052" s="24">
        <f>MIN(IF(MOD(ROWS($A$2:A1052),$A$2)=0,E1051+1, E1051), $B$2-1)</f>
        <v>11</v>
      </c>
      <c r="G1052" s="2" t="str">
        <f t="shared" si="33"/>
        <v>-1,//69 ghost slide</v>
      </c>
    </row>
    <row r="1053" spans="4:7" x14ac:dyDescent="0.2">
      <c r="D1053" s="24">
        <f t="shared" si="32"/>
        <v>73</v>
      </c>
      <c r="E1053" s="24">
        <f>MIN(IF(MOD(ROWS($A$2:A1053),$A$2)=0,E1052+1, E1052), $B$2-1)</f>
        <v>11</v>
      </c>
      <c r="G1053" s="2" t="str">
        <f t="shared" si="33"/>
        <v xml:space="preserve">-1,//70 </v>
      </c>
    </row>
    <row r="1054" spans="4:7" x14ac:dyDescent="0.2">
      <c r="D1054" s="24">
        <f t="shared" si="32"/>
        <v>74</v>
      </c>
      <c r="E1054" s="24">
        <f>MIN(IF(MOD(ROWS($A$2:A1054),$A$2)=0,E1053+1, E1053), $B$2-1)</f>
        <v>11</v>
      </c>
      <c r="G1054" s="2" t="str">
        <f t="shared" si="33"/>
        <v>-1,</v>
      </c>
    </row>
    <row r="1055" spans="4:7" x14ac:dyDescent="0.2">
      <c r="D1055" s="24">
        <f t="shared" si="32"/>
        <v>75</v>
      </c>
      <c r="E1055" s="24">
        <f>MIN(IF(MOD(ROWS($A$2:A1055),$A$2)=0,E1054+1, E1054), $B$2-1)</f>
        <v>11</v>
      </c>
      <c r="G1055" s="2" t="str">
        <f t="shared" si="33"/>
        <v>-1,</v>
      </c>
    </row>
    <row r="1056" spans="4:7" x14ac:dyDescent="0.2">
      <c r="D1056" s="24">
        <f t="shared" si="32"/>
        <v>76</v>
      </c>
      <c r="E1056" s="24">
        <f>MIN(IF(MOD(ROWS($A$2:A1056),$A$2)=0,E1055+1, E1055), $B$2-1)</f>
        <v>11</v>
      </c>
      <c r="G1056" s="2" t="str">
        <f t="shared" si="33"/>
        <v>-1,</v>
      </c>
    </row>
    <row r="1057" spans="4:7" x14ac:dyDescent="0.2">
      <c r="D1057" s="24">
        <f t="shared" si="32"/>
        <v>77</v>
      </c>
      <c r="E1057" s="24">
        <f>MIN(IF(MOD(ROWS($A$2:A1057),$A$2)=0,E1056+1, E1056), $B$2-1)</f>
        <v>11</v>
      </c>
      <c r="G1057" s="2" t="str">
        <f t="shared" si="33"/>
        <v>-1,</v>
      </c>
    </row>
    <row r="1058" spans="4:7" x14ac:dyDescent="0.2">
      <c r="D1058" s="24">
        <f t="shared" si="32"/>
        <v>78</v>
      </c>
      <c r="E1058" s="24">
        <f>MIN(IF(MOD(ROWS($A$2:A1058),$A$2)=0,E1057+1, E1057), $B$2-1)</f>
        <v>11</v>
      </c>
      <c r="G1058" s="2" t="str">
        <f t="shared" si="33"/>
        <v xml:space="preserve">-1,//75 </v>
      </c>
    </row>
    <row r="1059" spans="4:7" x14ac:dyDescent="0.2">
      <c r="D1059" s="24">
        <f t="shared" si="32"/>
        <v>79</v>
      </c>
      <c r="E1059" s="24">
        <f>MIN(IF(MOD(ROWS($A$2:A1059),$A$2)=0,E1058+1, E1058), $B$2-1)</f>
        <v>11</v>
      </c>
      <c r="G1059" s="2" t="str">
        <f t="shared" si="33"/>
        <v>-1,</v>
      </c>
    </row>
    <row r="1060" spans="4:7" x14ac:dyDescent="0.2">
      <c r="D1060" s="24">
        <f t="shared" si="32"/>
        <v>80</v>
      </c>
      <c r="E1060" s="24">
        <f>MIN(IF(MOD(ROWS($A$2:A1060),$A$2)=0,E1059+1, E1059), $B$2-1)</f>
        <v>11</v>
      </c>
      <c r="G1060" s="2" t="str">
        <f t="shared" si="33"/>
        <v>-1,</v>
      </c>
    </row>
    <row r="1061" spans="4:7" x14ac:dyDescent="0.2">
      <c r="D1061" s="24">
        <f t="shared" si="32"/>
        <v>81</v>
      </c>
      <c r="E1061" s="24">
        <f>MIN(IF(MOD(ROWS($A$2:A1061),$A$2)=0,E1060+1, E1060), $B$2-1)</f>
        <v>11</v>
      </c>
      <c r="G1061" s="2" t="str">
        <f t="shared" si="33"/>
        <v>-1,</v>
      </c>
    </row>
    <row r="1062" spans="4:7" x14ac:dyDescent="0.2">
      <c r="D1062" s="24">
        <f t="shared" si="32"/>
        <v>82</v>
      </c>
      <c r="E1062" s="24">
        <f>MIN(IF(MOD(ROWS($A$2:A1062),$A$2)=0,E1061+1, E1061), $B$2-1)</f>
        <v>11</v>
      </c>
      <c r="G1062" s="2" t="str">
        <f t="shared" si="33"/>
        <v>-1,</v>
      </c>
    </row>
    <row r="1063" spans="4:7" x14ac:dyDescent="0.2">
      <c r="D1063" s="24">
        <f t="shared" si="32"/>
        <v>83</v>
      </c>
      <c r="E1063" s="24">
        <f>MIN(IF(MOD(ROWS($A$2:A1063),$A$2)=0,E1062+1, E1062), $B$2-1)</f>
        <v>11</v>
      </c>
      <c r="G1063" s="2" t="str">
        <f t="shared" si="33"/>
        <v xml:space="preserve">-1,//80 </v>
      </c>
    </row>
    <row r="1064" spans="4:7" x14ac:dyDescent="0.2">
      <c r="D1064" s="24">
        <f t="shared" si="32"/>
        <v>84</v>
      </c>
      <c r="E1064" s="24">
        <f>MIN(IF(MOD(ROWS($A$2:A1064),$A$2)=0,E1063+1, E1063), $B$2-1)</f>
        <v>11</v>
      </c>
      <c r="G1064" s="2" t="str">
        <f t="shared" si="33"/>
        <v>-1,</v>
      </c>
    </row>
    <row r="1065" spans="4:7" x14ac:dyDescent="0.2">
      <c r="D1065" s="24">
        <f t="shared" si="32"/>
        <v>85</v>
      </c>
      <c r="E1065" s="24">
        <f>MIN(IF(MOD(ROWS($A$2:A1065),$A$2)=0,E1064+1, E1064), $B$2-1)</f>
        <v>11</v>
      </c>
      <c r="G1065" s="2" t="str">
        <f t="shared" si="33"/>
        <v>-1,</v>
      </c>
    </row>
    <row r="1066" spans="4:7" x14ac:dyDescent="0.2">
      <c r="D1066" s="24">
        <f t="shared" si="32"/>
        <v>86</v>
      </c>
      <c r="E1066" s="24">
        <f>MIN(IF(MOD(ROWS($A$2:A1066),$A$2)=0,E1065+1, E1065), $B$2-1)</f>
        <v>11</v>
      </c>
      <c r="G1066" s="2" t="str">
        <f t="shared" si="33"/>
        <v>-1,</v>
      </c>
    </row>
    <row r="1067" spans="4:7" x14ac:dyDescent="0.2">
      <c r="D1067" s="24">
        <f t="shared" si="32"/>
        <v>87</v>
      </c>
      <c r="E1067" s="24">
        <f>MIN(IF(MOD(ROWS($A$2:A1067),$A$2)=0,E1066+1, E1066), $B$2-1)</f>
        <v>11</v>
      </c>
      <c r="G1067" s="2" t="str">
        <f t="shared" si="33"/>
        <v>-1,</v>
      </c>
    </row>
    <row r="1068" spans="4:7" x14ac:dyDescent="0.2">
      <c r="D1068" s="24">
        <f t="shared" si="32"/>
        <v>88</v>
      </c>
      <c r="E1068" s="24">
        <f>MIN(IF(MOD(ROWS($A$2:A1068),$A$2)=0,E1067+1, E1067), $B$2-1)</f>
        <v>11</v>
      </c>
      <c r="G1068" s="2" t="str">
        <f t="shared" si="33"/>
        <v xml:space="preserve">-1,//85 </v>
      </c>
    </row>
    <row r="1069" spans="4:7" x14ac:dyDescent="0.2">
      <c r="D1069" s="24">
        <f t="shared" si="32"/>
        <v>89</v>
      </c>
      <c r="E1069" s="24">
        <f>MIN(IF(MOD(ROWS($A$2:A1069),$A$2)=0,E1068+1, E1068), $B$2-1)</f>
        <v>12</v>
      </c>
      <c r="G1069" s="2" t="str">
        <f t="shared" si="33"/>
        <v>];</v>
      </c>
    </row>
    <row r="1070" spans="4:7" x14ac:dyDescent="0.2">
      <c r="D1070" s="24">
        <f t="shared" si="32"/>
        <v>1</v>
      </c>
      <c r="E1070" s="24">
        <f>MIN(IF(MOD(ROWS($A$2:A1070),$A$2)=0,E1069+1, E1069), $B$2-1)</f>
        <v>12</v>
      </c>
      <c r="G1070" s="2" t="str">
        <f t="shared" si="33"/>
        <v>//story[12] === Choice 3 Link -&gt; "-1"is no link, otherwise the number represents the array number of the slide</v>
      </c>
    </row>
    <row r="1071" spans="4:7" x14ac:dyDescent="0.2">
      <c r="D1071" s="24">
        <f t="shared" si="32"/>
        <v>2</v>
      </c>
      <c r="E1071" s="24">
        <f>MIN(IF(MOD(ROWS($A$2:A1071),$A$2)=0,E1070+1, E1070), $B$2-1)</f>
        <v>12</v>
      </c>
      <c r="G1071" s="2" t="str">
        <f t="shared" si="33"/>
        <v>story[12] = [</v>
      </c>
    </row>
    <row r="1072" spans="4:7" x14ac:dyDescent="0.2">
      <c r="D1072" s="24">
        <f t="shared" si="32"/>
        <v>3</v>
      </c>
      <c r="E1072" s="24">
        <f>MIN(IF(MOD(ROWS($A$2:A1072),$A$2)=0,E1071+1, E1071), $B$2-1)</f>
        <v>12</v>
      </c>
      <c r="G1072" s="2" t="str">
        <f t="shared" si="33"/>
        <v xml:space="preserve">-1,//0 </v>
      </c>
    </row>
    <row r="1073" spans="4:7" x14ac:dyDescent="0.2">
      <c r="D1073" s="24">
        <f t="shared" si="32"/>
        <v>4</v>
      </c>
      <c r="E1073" s="24">
        <f>MIN(IF(MOD(ROWS($A$2:A1073),$A$2)=0,E1072+1, E1072), $B$2-1)</f>
        <v>12</v>
      </c>
      <c r="G1073" s="2" t="str">
        <f t="shared" si="33"/>
        <v>-1,</v>
      </c>
    </row>
    <row r="1074" spans="4:7" x14ac:dyDescent="0.2">
      <c r="D1074" s="24">
        <f t="shared" si="32"/>
        <v>5</v>
      </c>
      <c r="E1074" s="24">
        <f>MIN(IF(MOD(ROWS($A$2:A1074),$A$2)=0,E1073+1, E1073), $B$2-1)</f>
        <v>12</v>
      </c>
      <c r="G1074" s="2" t="str">
        <f t="shared" si="33"/>
        <v>-1,</v>
      </c>
    </row>
    <row r="1075" spans="4:7" x14ac:dyDescent="0.2">
      <c r="D1075" s="24">
        <f t="shared" si="32"/>
        <v>6</v>
      </c>
      <c r="E1075" s="24">
        <f>MIN(IF(MOD(ROWS($A$2:A1075),$A$2)=0,E1074+1, E1074), $B$2-1)</f>
        <v>12</v>
      </c>
      <c r="G1075" s="2" t="str">
        <f t="shared" si="33"/>
        <v>-1,</v>
      </c>
    </row>
    <row r="1076" spans="4:7" x14ac:dyDescent="0.2">
      <c r="D1076" s="24">
        <f t="shared" si="32"/>
        <v>7</v>
      </c>
      <c r="E1076" s="24">
        <f>MIN(IF(MOD(ROWS($A$2:A1076),$A$2)=0,E1075+1, E1075), $B$2-1)</f>
        <v>12</v>
      </c>
      <c r="G1076" s="2" t="str">
        <f t="shared" si="33"/>
        <v>-1,</v>
      </c>
    </row>
    <row r="1077" spans="4:7" x14ac:dyDescent="0.2">
      <c r="D1077" s="24">
        <f t="shared" si="32"/>
        <v>8</v>
      </c>
      <c r="E1077" s="24">
        <f>MIN(IF(MOD(ROWS($A$2:A1077),$A$2)=0,E1076+1, E1076), $B$2-1)</f>
        <v>12</v>
      </c>
      <c r="G1077" s="2" t="str">
        <f t="shared" si="33"/>
        <v xml:space="preserve">-1,//5 </v>
      </c>
    </row>
    <row r="1078" spans="4:7" x14ac:dyDescent="0.2">
      <c r="D1078" s="24">
        <f t="shared" si="32"/>
        <v>9</v>
      </c>
      <c r="E1078" s="24">
        <f>MIN(IF(MOD(ROWS($A$2:A1078),$A$2)=0,E1077+1, E1077), $B$2-1)</f>
        <v>12</v>
      </c>
      <c r="G1078" s="2" t="str">
        <f t="shared" si="33"/>
        <v>-1,</v>
      </c>
    </row>
    <row r="1079" spans="4:7" x14ac:dyDescent="0.2">
      <c r="D1079" s="24">
        <f t="shared" si="32"/>
        <v>10</v>
      </c>
      <c r="E1079" s="24">
        <f>MIN(IF(MOD(ROWS($A$2:A1079),$A$2)=0,E1078+1, E1078), $B$2-1)</f>
        <v>12</v>
      </c>
      <c r="G1079" s="2" t="str">
        <f t="shared" si="33"/>
        <v>-1,</v>
      </c>
    </row>
    <row r="1080" spans="4:7" x14ac:dyDescent="0.2">
      <c r="D1080" s="24">
        <f t="shared" si="32"/>
        <v>11</v>
      </c>
      <c r="E1080" s="24">
        <f>MIN(IF(MOD(ROWS($A$2:A1080),$A$2)=0,E1079+1, E1079), $B$2-1)</f>
        <v>12</v>
      </c>
      <c r="G1080" s="2" t="str">
        <f t="shared" si="33"/>
        <v>-1,</v>
      </c>
    </row>
    <row r="1081" spans="4:7" x14ac:dyDescent="0.2">
      <c r="D1081" s="24">
        <f t="shared" si="32"/>
        <v>12</v>
      </c>
      <c r="E1081" s="24">
        <f>MIN(IF(MOD(ROWS($A$2:A1081),$A$2)=0,E1080+1, E1080), $B$2-1)</f>
        <v>12</v>
      </c>
      <c r="G1081" s="2" t="str">
        <f t="shared" si="33"/>
        <v>-1,</v>
      </c>
    </row>
    <row r="1082" spans="4:7" x14ac:dyDescent="0.2">
      <c r="D1082" s="24">
        <f t="shared" si="32"/>
        <v>13</v>
      </c>
      <c r="E1082" s="24">
        <f>MIN(IF(MOD(ROWS($A$2:A1082),$A$2)=0,E1081+1, E1081), $B$2-1)</f>
        <v>12</v>
      </c>
      <c r="G1082" s="2" t="str">
        <f t="shared" si="33"/>
        <v xml:space="preserve">-1,//10 </v>
      </c>
    </row>
    <row r="1083" spans="4:7" x14ac:dyDescent="0.2">
      <c r="D1083" s="24">
        <f t="shared" si="32"/>
        <v>14</v>
      </c>
      <c r="E1083" s="24">
        <f>MIN(IF(MOD(ROWS($A$2:A1083),$A$2)=0,E1082+1, E1082), $B$2-1)</f>
        <v>12</v>
      </c>
      <c r="G1083" s="2" t="str">
        <f t="shared" si="33"/>
        <v>-1,</v>
      </c>
    </row>
    <row r="1084" spans="4:7" x14ac:dyDescent="0.2">
      <c r="D1084" s="24">
        <f t="shared" si="32"/>
        <v>15</v>
      </c>
      <c r="E1084" s="24">
        <f>MIN(IF(MOD(ROWS($A$2:A1084),$A$2)=0,E1083+1, E1083), $B$2-1)</f>
        <v>12</v>
      </c>
      <c r="G1084" s="2" t="str">
        <f t="shared" si="33"/>
        <v>-1,</v>
      </c>
    </row>
    <row r="1085" spans="4:7" x14ac:dyDescent="0.2">
      <c r="D1085" s="24">
        <f t="shared" si="32"/>
        <v>16</v>
      </c>
      <c r="E1085" s="24">
        <f>MIN(IF(MOD(ROWS($A$2:A1085),$A$2)=0,E1084+1, E1084), $B$2-1)</f>
        <v>12</v>
      </c>
      <c r="G1085" s="2" t="str">
        <f t="shared" si="33"/>
        <v>-1,</v>
      </c>
    </row>
    <row r="1086" spans="4:7" x14ac:dyDescent="0.2">
      <c r="D1086" s="24">
        <f t="shared" si="32"/>
        <v>17</v>
      </c>
      <c r="E1086" s="24">
        <f>MIN(IF(MOD(ROWS($A$2:A1086),$A$2)=0,E1085+1, E1085), $B$2-1)</f>
        <v>12</v>
      </c>
      <c r="G1086" s="2" t="str">
        <f t="shared" si="33"/>
        <v>-1,</v>
      </c>
    </row>
    <row r="1087" spans="4:7" x14ac:dyDescent="0.2">
      <c r="D1087" s="24">
        <f t="shared" si="32"/>
        <v>18</v>
      </c>
      <c r="E1087" s="24">
        <f>MIN(IF(MOD(ROWS($A$2:A1087),$A$2)=0,E1086+1, E1086), $B$2-1)</f>
        <v>12</v>
      </c>
      <c r="G1087" s="2" t="str">
        <f t="shared" si="33"/>
        <v xml:space="preserve">-1,//15 </v>
      </c>
    </row>
    <row r="1088" spans="4:7" x14ac:dyDescent="0.2">
      <c r="D1088" s="24">
        <f t="shared" si="32"/>
        <v>19</v>
      </c>
      <c r="E1088" s="24">
        <f>MIN(IF(MOD(ROWS($A$2:A1088),$A$2)=0,E1087+1, E1087), $B$2-1)</f>
        <v>12</v>
      </c>
      <c r="G1088" s="2" t="str">
        <f t="shared" si="33"/>
        <v>-1,</v>
      </c>
    </row>
    <row r="1089" spans="4:7" x14ac:dyDescent="0.2">
      <c r="D1089" s="24">
        <f t="shared" si="32"/>
        <v>20</v>
      </c>
      <c r="E1089" s="24">
        <f>MIN(IF(MOD(ROWS($A$2:A1089),$A$2)=0,E1088+1, E1088), $B$2-1)</f>
        <v>12</v>
      </c>
      <c r="G1089" s="2" t="str">
        <f t="shared" si="33"/>
        <v>-1,</v>
      </c>
    </row>
    <row r="1090" spans="4:7" x14ac:dyDescent="0.2">
      <c r="D1090" s="24">
        <f t="shared" ref="D1090:D1153" si="34">MOD(ROW(D1089)-1+ROWS(MyData),ROWS(MyData))+1</f>
        <v>21</v>
      </c>
      <c r="E1090" s="24">
        <f>MIN(IF(MOD(ROWS($A$2:A1090),$A$2)=0,E1089+1, E1089), $B$2-1)</f>
        <v>12</v>
      </c>
      <c r="G1090" s="2" t="str">
        <f t="shared" ref="G1090:G1153" si="35">INDEX(MyData,D1090, E1090+1)</f>
        <v>-1,</v>
      </c>
    </row>
    <row r="1091" spans="4:7" x14ac:dyDescent="0.2">
      <c r="D1091" s="24">
        <f t="shared" si="34"/>
        <v>22</v>
      </c>
      <c r="E1091" s="24">
        <f>MIN(IF(MOD(ROWS($A$2:A1091),$A$2)=0,E1090+1, E1090), $B$2-1)</f>
        <v>12</v>
      </c>
      <c r="G1091" s="2" t="str">
        <f t="shared" si="35"/>
        <v>-1,</v>
      </c>
    </row>
    <row r="1092" spans="4:7" x14ac:dyDescent="0.2">
      <c r="D1092" s="24">
        <f t="shared" si="34"/>
        <v>23</v>
      </c>
      <c r="E1092" s="24">
        <f>MIN(IF(MOD(ROWS($A$2:A1092),$A$2)=0,E1091+1, E1091), $B$2-1)</f>
        <v>12</v>
      </c>
      <c r="G1092" s="2" t="str">
        <f t="shared" si="35"/>
        <v xml:space="preserve">-1,//20 </v>
      </c>
    </row>
    <row r="1093" spans="4:7" x14ac:dyDescent="0.2">
      <c r="D1093" s="24">
        <f t="shared" si="34"/>
        <v>24</v>
      </c>
      <c r="E1093" s="24">
        <f>MIN(IF(MOD(ROWS($A$2:A1093),$A$2)=0,E1092+1, E1092), $B$2-1)</f>
        <v>12</v>
      </c>
      <c r="G1093" s="2" t="str">
        <f t="shared" si="35"/>
        <v>-1,</v>
      </c>
    </row>
    <row r="1094" spans="4:7" x14ac:dyDescent="0.2">
      <c r="D1094" s="24">
        <f t="shared" si="34"/>
        <v>25</v>
      </c>
      <c r="E1094" s="24">
        <f>MIN(IF(MOD(ROWS($A$2:A1094),$A$2)=0,E1093+1, E1093), $B$2-1)</f>
        <v>12</v>
      </c>
      <c r="G1094" s="2" t="str">
        <f t="shared" si="35"/>
        <v>-1,</v>
      </c>
    </row>
    <row r="1095" spans="4:7" x14ac:dyDescent="0.2">
      <c r="D1095" s="24">
        <f t="shared" si="34"/>
        <v>26</v>
      </c>
      <c r="E1095" s="24">
        <f>MIN(IF(MOD(ROWS($A$2:A1095),$A$2)=0,E1094+1, E1094), $B$2-1)</f>
        <v>12</v>
      </c>
      <c r="G1095" s="2" t="str">
        <f t="shared" si="35"/>
        <v>-1,</v>
      </c>
    </row>
    <row r="1096" spans="4:7" x14ac:dyDescent="0.2">
      <c r="D1096" s="24">
        <f t="shared" si="34"/>
        <v>27</v>
      </c>
      <c r="E1096" s="24">
        <f>MIN(IF(MOD(ROWS($A$2:A1096),$A$2)=0,E1095+1, E1095), $B$2-1)</f>
        <v>12</v>
      </c>
      <c r="G1096" s="2" t="str">
        <f t="shared" si="35"/>
        <v>-1,</v>
      </c>
    </row>
    <row r="1097" spans="4:7" x14ac:dyDescent="0.2">
      <c r="D1097" s="24">
        <f t="shared" si="34"/>
        <v>28</v>
      </c>
      <c r="E1097" s="24">
        <f>MIN(IF(MOD(ROWS($A$2:A1097),$A$2)=0,E1096+1, E1096), $B$2-1)</f>
        <v>12</v>
      </c>
      <c r="G1097" s="2" t="str">
        <f t="shared" si="35"/>
        <v>-1,//25 Department Form</v>
      </c>
    </row>
    <row r="1098" spans="4:7" x14ac:dyDescent="0.2">
      <c r="D1098" s="24">
        <f t="shared" si="34"/>
        <v>29</v>
      </c>
      <c r="E1098" s="24">
        <f>MIN(IF(MOD(ROWS($A$2:A1098),$A$2)=0,E1097+1, E1097), $B$2-1)</f>
        <v>12</v>
      </c>
      <c r="G1098" s="2" t="str">
        <f t="shared" si="35"/>
        <v>-1,</v>
      </c>
    </row>
    <row r="1099" spans="4:7" x14ac:dyDescent="0.2">
      <c r="D1099" s="24">
        <f t="shared" si="34"/>
        <v>30</v>
      </c>
      <c r="E1099" s="24">
        <f>MIN(IF(MOD(ROWS($A$2:A1099),$A$2)=0,E1098+1, E1098), $B$2-1)</f>
        <v>12</v>
      </c>
      <c r="G1099" s="2" t="str">
        <f t="shared" si="35"/>
        <v>-1,</v>
      </c>
    </row>
    <row r="1100" spans="4:7" x14ac:dyDescent="0.2">
      <c r="D1100" s="24">
        <f t="shared" si="34"/>
        <v>31</v>
      </c>
      <c r="E1100" s="24">
        <f>MIN(IF(MOD(ROWS($A$2:A1100),$A$2)=0,E1099+1, E1099), $B$2-1)</f>
        <v>12</v>
      </c>
      <c r="G1100" s="2" t="str">
        <f t="shared" si="35"/>
        <v>-1,</v>
      </c>
    </row>
    <row r="1101" spans="4:7" x14ac:dyDescent="0.2">
      <c r="D1101" s="24">
        <f t="shared" si="34"/>
        <v>32</v>
      </c>
      <c r="E1101" s="24">
        <f>MIN(IF(MOD(ROWS($A$2:A1101),$A$2)=0,E1100+1, E1100), $B$2-1)</f>
        <v>12</v>
      </c>
      <c r="G1101" s="2" t="str">
        <f t="shared" si="35"/>
        <v>-1,</v>
      </c>
    </row>
    <row r="1102" spans="4:7" x14ac:dyDescent="0.2">
      <c r="D1102" s="24">
        <f t="shared" si="34"/>
        <v>33</v>
      </c>
      <c r="E1102" s="24">
        <f>MIN(IF(MOD(ROWS($A$2:A1102),$A$2)=0,E1101+1, E1101), $B$2-1)</f>
        <v>12</v>
      </c>
      <c r="G1102" s="2" t="str">
        <f t="shared" si="35"/>
        <v xml:space="preserve">-1,//30 </v>
      </c>
    </row>
    <row r="1103" spans="4:7" x14ac:dyDescent="0.2">
      <c r="D1103" s="24">
        <f t="shared" si="34"/>
        <v>34</v>
      </c>
      <c r="E1103" s="24">
        <f>MIN(IF(MOD(ROWS($A$2:A1103),$A$2)=0,E1102+1, E1102), $B$2-1)</f>
        <v>12</v>
      </c>
      <c r="G1103" s="2" t="str">
        <f t="shared" si="35"/>
        <v>-1,//31 Choose your name Form</v>
      </c>
    </row>
    <row r="1104" spans="4:7" x14ac:dyDescent="0.2">
      <c r="D1104" s="24">
        <f t="shared" si="34"/>
        <v>35</v>
      </c>
      <c r="E1104" s="24">
        <f>MIN(IF(MOD(ROWS($A$2:A1104),$A$2)=0,E1103+1, E1103), $B$2-1)</f>
        <v>12</v>
      </c>
      <c r="G1104" s="2" t="str">
        <f t="shared" si="35"/>
        <v>-1,</v>
      </c>
    </row>
    <row r="1105" spans="4:7" x14ac:dyDescent="0.2">
      <c r="D1105" s="24">
        <f t="shared" si="34"/>
        <v>36</v>
      </c>
      <c r="E1105" s="24">
        <f>MIN(IF(MOD(ROWS($A$2:A1105),$A$2)=0,E1104+1, E1104), $B$2-1)</f>
        <v>12</v>
      </c>
      <c r="G1105" s="2" t="str">
        <f t="shared" si="35"/>
        <v>-1,</v>
      </c>
    </row>
    <row r="1106" spans="4:7" x14ac:dyDescent="0.2">
      <c r="D1106" s="24">
        <f t="shared" si="34"/>
        <v>37</v>
      </c>
      <c r="E1106" s="24">
        <f>MIN(IF(MOD(ROWS($A$2:A1106),$A$2)=0,E1105+1, E1105), $B$2-1)</f>
        <v>12</v>
      </c>
      <c r="G1106" s="2" t="str">
        <f t="shared" si="35"/>
        <v>-1,</v>
      </c>
    </row>
    <row r="1107" spans="4:7" x14ac:dyDescent="0.2">
      <c r="D1107" s="24">
        <f t="shared" si="34"/>
        <v>38</v>
      </c>
      <c r="E1107" s="24">
        <f>MIN(IF(MOD(ROWS($A$2:A1107),$A$2)=0,E1106+1, E1106), $B$2-1)</f>
        <v>12</v>
      </c>
      <c r="G1107" s="2" t="str">
        <f t="shared" si="35"/>
        <v xml:space="preserve">-1,//35 </v>
      </c>
    </row>
    <row r="1108" spans="4:7" x14ac:dyDescent="0.2">
      <c r="D1108" s="24">
        <f t="shared" si="34"/>
        <v>39</v>
      </c>
      <c r="E1108" s="24">
        <f>MIN(IF(MOD(ROWS($A$2:A1108),$A$2)=0,E1107+1, E1107), $B$2-1)</f>
        <v>12</v>
      </c>
      <c r="G1108" s="2" t="str">
        <f t="shared" si="35"/>
        <v>-1,</v>
      </c>
    </row>
    <row r="1109" spans="4:7" x14ac:dyDescent="0.2">
      <c r="D1109" s="24">
        <f t="shared" si="34"/>
        <v>40</v>
      </c>
      <c r="E1109" s="24">
        <f>MIN(IF(MOD(ROWS($A$2:A1109),$A$2)=0,E1108+1, E1108), $B$2-1)</f>
        <v>12</v>
      </c>
      <c r="G1109" s="2" t="str">
        <f t="shared" si="35"/>
        <v>-1,</v>
      </c>
    </row>
    <row r="1110" spans="4:7" x14ac:dyDescent="0.2">
      <c r="D1110" s="24">
        <f t="shared" si="34"/>
        <v>41</v>
      </c>
      <c r="E1110" s="24">
        <f>MIN(IF(MOD(ROWS($A$2:A1110),$A$2)=0,E1109+1, E1109), $B$2-1)</f>
        <v>12</v>
      </c>
      <c r="G1110" s="2" t="str">
        <f t="shared" si="35"/>
        <v>-1,</v>
      </c>
    </row>
    <row r="1111" spans="4:7" x14ac:dyDescent="0.2">
      <c r="D1111" s="24">
        <f t="shared" si="34"/>
        <v>42</v>
      </c>
      <c r="E1111" s="24">
        <f>MIN(IF(MOD(ROWS($A$2:A1111),$A$2)=0,E1110+1, E1110), $B$2-1)</f>
        <v>12</v>
      </c>
      <c r="G1111" s="2" t="str">
        <f t="shared" si="35"/>
        <v>-1,</v>
      </c>
    </row>
    <row r="1112" spans="4:7" x14ac:dyDescent="0.2">
      <c r="D1112" s="24">
        <f t="shared" si="34"/>
        <v>43</v>
      </c>
      <c r="E1112" s="24">
        <f>MIN(IF(MOD(ROWS($A$2:A1112),$A$2)=0,E1111+1, E1111), $B$2-1)</f>
        <v>12</v>
      </c>
      <c r="G1112" s="2" t="str">
        <f t="shared" si="35"/>
        <v xml:space="preserve">-1,//40 </v>
      </c>
    </row>
    <row r="1113" spans="4:7" x14ac:dyDescent="0.2">
      <c r="D1113" s="24">
        <f t="shared" si="34"/>
        <v>44</v>
      </c>
      <c r="E1113" s="24">
        <f>MIN(IF(MOD(ROWS($A$2:A1113),$A$2)=0,E1112+1, E1112), $B$2-1)</f>
        <v>12</v>
      </c>
      <c r="G1113" s="2" t="str">
        <f t="shared" si="35"/>
        <v>-1,</v>
      </c>
    </row>
    <row r="1114" spans="4:7" x14ac:dyDescent="0.2">
      <c r="D1114" s="24">
        <f t="shared" si="34"/>
        <v>45</v>
      </c>
      <c r="E1114" s="24">
        <f>MIN(IF(MOD(ROWS($A$2:A1114),$A$2)=0,E1113+1, E1113), $B$2-1)</f>
        <v>12</v>
      </c>
      <c r="G1114" s="2" t="str">
        <f t="shared" si="35"/>
        <v>-1,</v>
      </c>
    </row>
    <row r="1115" spans="4:7" x14ac:dyDescent="0.2">
      <c r="D1115" s="24">
        <f t="shared" si="34"/>
        <v>46</v>
      </c>
      <c r="E1115" s="24">
        <f>MIN(IF(MOD(ROWS($A$2:A1115),$A$2)=0,E1114+1, E1114), $B$2-1)</f>
        <v>12</v>
      </c>
      <c r="G1115" s="2" t="str">
        <f t="shared" si="35"/>
        <v>-1,</v>
      </c>
    </row>
    <row r="1116" spans="4:7" x14ac:dyDescent="0.2">
      <c r="D1116" s="24">
        <f t="shared" si="34"/>
        <v>47</v>
      </c>
      <c r="E1116" s="24">
        <f>MIN(IF(MOD(ROWS($A$2:A1116),$A$2)=0,E1115+1, E1115), $B$2-1)</f>
        <v>12</v>
      </c>
      <c r="G1116" s="2" t="str">
        <f t="shared" si="35"/>
        <v>-1,</v>
      </c>
    </row>
    <row r="1117" spans="4:7" x14ac:dyDescent="0.2">
      <c r="D1117" s="24">
        <f t="shared" si="34"/>
        <v>48</v>
      </c>
      <c r="E1117" s="24">
        <f>MIN(IF(MOD(ROWS($A$2:A1117),$A$2)=0,E1116+1, E1116), $B$2-1)</f>
        <v>12</v>
      </c>
      <c r="G1117" s="2" t="str">
        <f t="shared" si="35"/>
        <v xml:space="preserve">-1,//45 </v>
      </c>
    </row>
    <row r="1118" spans="4:7" x14ac:dyDescent="0.2">
      <c r="D1118" s="24">
        <f t="shared" si="34"/>
        <v>49</v>
      </c>
      <c r="E1118" s="24">
        <f>MIN(IF(MOD(ROWS($A$2:A1118),$A$2)=0,E1117+1, E1117), $B$2-1)</f>
        <v>12</v>
      </c>
      <c r="G1118" s="2" t="str">
        <f t="shared" si="35"/>
        <v>-1,</v>
      </c>
    </row>
    <row r="1119" spans="4:7" x14ac:dyDescent="0.2">
      <c r="D1119" s="24">
        <f t="shared" si="34"/>
        <v>50</v>
      </c>
      <c r="E1119" s="24">
        <f>MIN(IF(MOD(ROWS($A$2:A1119),$A$2)=0,E1118+1, E1118), $B$2-1)</f>
        <v>12</v>
      </c>
      <c r="G1119" s="2" t="str">
        <f t="shared" si="35"/>
        <v>-1,</v>
      </c>
    </row>
    <row r="1120" spans="4:7" x14ac:dyDescent="0.2">
      <c r="D1120" s="24">
        <f t="shared" si="34"/>
        <v>51</v>
      </c>
      <c r="E1120" s="24">
        <f>MIN(IF(MOD(ROWS($A$2:A1120),$A$2)=0,E1119+1, E1119), $B$2-1)</f>
        <v>12</v>
      </c>
      <c r="G1120" s="2" t="str">
        <f t="shared" si="35"/>
        <v>-1,</v>
      </c>
    </row>
    <row r="1121" spans="4:7" x14ac:dyDescent="0.2">
      <c r="D1121" s="24">
        <f t="shared" si="34"/>
        <v>52</v>
      </c>
      <c r="E1121" s="24">
        <f>MIN(IF(MOD(ROWS($A$2:A1121),$A$2)=0,E1120+1, E1120), $B$2-1)</f>
        <v>12</v>
      </c>
      <c r="G1121" s="2" t="str">
        <f t="shared" si="35"/>
        <v>-1,</v>
      </c>
    </row>
    <row r="1122" spans="4:7" x14ac:dyDescent="0.2">
      <c r="D1122" s="24">
        <f t="shared" si="34"/>
        <v>53</v>
      </c>
      <c r="E1122" s="24">
        <f>MIN(IF(MOD(ROWS($A$2:A1122),$A$2)=0,E1121+1, E1121), $B$2-1)</f>
        <v>12</v>
      </c>
      <c r="G1122" s="2" t="str">
        <f t="shared" si="35"/>
        <v xml:space="preserve">-1,//50 </v>
      </c>
    </row>
    <row r="1123" spans="4:7" x14ac:dyDescent="0.2">
      <c r="D1123" s="24">
        <f t="shared" si="34"/>
        <v>54</v>
      </c>
      <c r="E1123" s="24">
        <f>MIN(IF(MOD(ROWS($A$2:A1123),$A$2)=0,E1122+1, E1122), $B$2-1)</f>
        <v>12</v>
      </c>
      <c r="G1123" s="2" t="str">
        <f t="shared" si="35"/>
        <v>-1,</v>
      </c>
    </row>
    <row r="1124" spans="4:7" x14ac:dyDescent="0.2">
      <c r="D1124" s="24">
        <f t="shared" si="34"/>
        <v>55</v>
      </c>
      <c r="E1124" s="24">
        <f>MIN(IF(MOD(ROWS($A$2:A1124),$A$2)=0,E1123+1, E1123), $B$2-1)</f>
        <v>12</v>
      </c>
      <c r="G1124" s="2" t="str">
        <f t="shared" si="35"/>
        <v>-1,</v>
      </c>
    </row>
    <row r="1125" spans="4:7" x14ac:dyDescent="0.2">
      <c r="D1125" s="24">
        <f t="shared" si="34"/>
        <v>56</v>
      </c>
      <c r="E1125" s="24">
        <f>MIN(IF(MOD(ROWS($A$2:A1125),$A$2)=0,E1124+1, E1124), $B$2-1)</f>
        <v>12</v>
      </c>
      <c r="G1125" s="2" t="str">
        <f t="shared" si="35"/>
        <v>-1,</v>
      </c>
    </row>
    <row r="1126" spans="4:7" x14ac:dyDescent="0.2">
      <c r="D1126" s="24">
        <f t="shared" si="34"/>
        <v>57</v>
      </c>
      <c r="E1126" s="24">
        <f>MIN(IF(MOD(ROWS($A$2:A1126),$A$2)=0,E1125+1, E1125), $B$2-1)</f>
        <v>12</v>
      </c>
      <c r="G1126" s="2" t="str">
        <f t="shared" si="35"/>
        <v>-1,</v>
      </c>
    </row>
    <row r="1127" spans="4:7" x14ac:dyDescent="0.2">
      <c r="D1127" s="24">
        <f t="shared" si="34"/>
        <v>58</v>
      </c>
      <c r="E1127" s="24">
        <f>MIN(IF(MOD(ROWS($A$2:A1127),$A$2)=0,E1126+1, E1126), $B$2-1)</f>
        <v>12</v>
      </c>
      <c r="G1127" s="2" t="str">
        <f t="shared" si="35"/>
        <v xml:space="preserve">58,//55 </v>
      </c>
    </row>
    <row r="1128" spans="4:7" x14ac:dyDescent="0.2">
      <c r="D1128" s="24">
        <f t="shared" si="34"/>
        <v>59</v>
      </c>
      <c r="E1128" s="24">
        <f>MIN(IF(MOD(ROWS($A$2:A1128),$A$2)=0,E1127+1, E1127), $B$2-1)</f>
        <v>12</v>
      </c>
      <c r="G1128" s="2" t="str">
        <f t="shared" si="35"/>
        <v>-1,</v>
      </c>
    </row>
    <row r="1129" spans="4:7" x14ac:dyDescent="0.2">
      <c r="D1129" s="24">
        <f t="shared" si="34"/>
        <v>60</v>
      </c>
      <c r="E1129" s="24">
        <f>MIN(IF(MOD(ROWS($A$2:A1129),$A$2)=0,E1128+1, E1128), $B$2-1)</f>
        <v>12</v>
      </c>
      <c r="G1129" s="2" t="str">
        <f t="shared" si="35"/>
        <v>-1,</v>
      </c>
    </row>
    <row r="1130" spans="4:7" x14ac:dyDescent="0.2">
      <c r="D1130" s="24">
        <f t="shared" si="34"/>
        <v>61</v>
      </c>
      <c r="E1130" s="24">
        <f>MIN(IF(MOD(ROWS($A$2:A1130),$A$2)=0,E1129+1, E1129), $B$2-1)</f>
        <v>12</v>
      </c>
      <c r="G1130" s="2" t="str">
        <f t="shared" si="35"/>
        <v>-1,</v>
      </c>
    </row>
    <row r="1131" spans="4:7" x14ac:dyDescent="0.2">
      <c r="D1131" s="24">
        <f t="shared" si="34"/>
        <v>62</v>
      </c>
      <c r="E1131" s="24">
        <f>MIN(IF(MOD(ROWS($A$2:A1131),$A$2)=0,E1130+1, E1130), $B$2-1)</f>
        <v>12</v>
      </c>
      <c r="G1131" s="2" t="str">
        <f t="shared" si="35"/>
        <v>62,</v>
      </c>
    </row>
    <row r="1132" spans="4:7" x14ac:dyDescent="0.2">
      <c r="D1132" s="24">
        <f t="shared" si="34"/>
        <v>63</v>
      </c>
      <c r="E1132" s="24">
        <f>MIN(IF(MOD(ROWS($A$2:A1132),$A$2)=0,E1131+1, E1131), $B$2-1)</f>
        <v>12</v>
      </c>
      <c r="G1132" s="2" t="str">
        <f t="shared" si="35"/>
        <v xml:space="preserve">-1,//60 </v>
      </c>
    </row>
    <row r="1133" spans="4:7" x14ac:dyDescent="0.2">
      <c r="D1133" s="24">
        <f t="shared" si="34"/>
        <v>64</v>
      </c>
      <c r="E1133" s="24">
        <f>MIN(IF(MOD(ROWS($A$2:A1133),$A$2)=0,E1132+1, E1132), $B$2-1)</f>
        <v>12</v>
      </c>
      <c r="G1133" s="2" t="str">
        <f t="shared" si="35"/>
        <v>-1,</v>
      </c>
    </row>
    <row r="1134" spans="4:7" x14ac:dyDescent="0.2">
      <c r="D1134" s="24">
        <f t="shared" si="34"/>
        <v>65</v>
      </c>
      <c r="E1134" s="24">
        <f>MIN(IF(MOD(ROWS($A$2:A1134),$A$2)=0,E1133+1, E1133), $B$2-1)</f>
        <v>12</v>
      </c>
      <c r="G1134" s="2" t="str">
        <f t="shared" si="35"/>
        <v>-1,</v>
      </c>
    </row>
    <row r="1135" spans="4:7" x14ac:dyDescent="0.2">
      <c r="D1135" s="24">
        <f t="shared" si="34"/>
        <v>66</v>
      </c>
      <c r="E1135" s="24">
        <f>MIN(IF(MOD(ROWS($A$2:A1135),$A$2)=0,E1134+1, E1134), $B$2-1)</f>
        <v>12</v>
      </c>
      <c r="G1135" s="2" t="str">
        <f t="shared" si="35"/>
        <v>-1,</v>
      </c>
    </row>
    <row r="1136" spans="4:7" x14ac:dyDescent="0.2">
      <c r="D1136" s="24">
        <f t="shared" si="34"/>
        <v>67</v>
      </c>
      <c r="E1136" s="24">
        <f>MIN(IF(MOD(ROWS($A$2:A1136),$A$2)=0,E1135+1, E1135), $B$2-1)</f>
        <v>12</v>
      </c>
      <c r="G1136" s="2" t="str">
        <f t="shared" si="35"/>
        <v>-1,//64 ghost slide</v>
      </c>
    </row>
    <row r="1137" spans="4:7" x14ac:dyDescent="0.2">
      <c r="D1137" s="24">
        <f t="shared" si="34"/>
        <v>68</v>
      </c>
      <c r="E1137" s="24">
        <f>MIN(IF(MOD(ROWS($A$2:A1137),$A$2)=0,E1136+1, E1136), $B$2-1)</f>
        <v>12</v>
      </c>
      <c r="G1137" s="2" t="str">
        <f t="shared" si="35"/>
        <v>-1,//65 ghost slide</v>
      </c>
    </row>
    <row r="1138" spans="4:7" x14ac:dyDescent="0.2">
      <c r="D1138" s="24">
        <f t="shared" si="34"/>
        <v>69</v>
      </c>
      <c r="E1138" s="24">
        <f>MIN(IF(MOD(ROWS($A$2:A1138),$A$2)=0,E1137+1, E1137), $B$2-1)</f>
        <v>12</v>
      </c>
      <c r="G1138" s="2" t="str">
        <f t="shared" si="35"/>
        <v>-1,//66 ghost slide</v>
      </c>
    </row>
    <row r="1139" spans="4:7" x14ac:dyDescent="0.2">
      <c r="D1139" s="24">
        <f t="shared" si="34"/>
        <v>70</v>
      </c>
      <c r="E1139" s="24">
        <f>MIN(IF(MOD(ROWS($A$2:A1139),$A$2)=0,E1138+1, E1138), $B$2-1)</f>
        <v>12</v>
      </c>
      <c r="G1139" s="2" t="str">
        <f t="shared" si="35"/>
        <v>-1,//67 ghost slide</v>
      </c>
    </row>
    <row r="1140" spans="4:7" x14ac:dyDescent="0.2">
      <c r="D1140" s="24">
        <f t="shared" si="34"/>
        <v>71</v>
      </c>
      <c r="E1140" s="24">
        <f>MIN(IF(MOD(ROWS($A$2:A1140),$A$2)=0,E1139+1, E1139), $B$2-1)</f>
        <v>12</v>
      </c>
      <c r="G1140" s="2" t="str">
        <f t="shared" si="35"/>
        <v>-1,//68 ghost slide</v>
      </c>
    </row>
    <row r="1141" spans="4:7" x14ac:dyDescent="0.2">
      <c r="D1141" s="24">
        <f t="shared" si="34"/>
        <v>72</v>
      </c>
      <c r="E1141" s="24">
        <f>MIN(IF(MOD(ROWS($A$2:A1141),$A$2)=0,E1140+1, E1140), $B$2-1)</f>
        <v>12</v>
      </c>
      <c r="G1141" s="2" t="str">
        <f t="shared" si="35"/>
        <v>-1,//69 ghost slide</v>
      </c>
    </row>
    <row r="1142" spans="4:7" x14ac:dyDescent="0.2">
      <c r="D1142" s="24">
        <f t="shared" si="34"/>
        <v>73</v>
      </c>
      <c r="E1142" s="24">
        <f>MIN(IF(MOD(ROWS($A$2:A1142),$A$2)=0,E1141+1, E1141), $B$2-1)</f>
        <v>12</v>
      </c>
      <c r="G1142" s="2" t="str">
        <f t="shared" si="35"/>
        <v xml:space="preserve">-1,//70 </v>
      </c>
    </row>
    <row r="1143" spans="4:7" x14ac:dyDescent="0.2">
      <c r="D1143" s="24">
        <f t="shared" si="34"/>
        <v>74</v>
      </c>
      <c r="E1143" s="24">
        <f>MIN(IF(MOD(ROWS($A$2:A1143),$A$2)=0,E1142+1, E1142), $B$2-1)</f>
        <v>12</v>
      </c>
      <c r="G1143" s="2" t="str">
        <f t="shared" si="35"/>
        <v>-1,</v>
      </c>
    </row>
    <row r="1144" spans="4:7" x14ac:dyDescent="0.2">
      <c r="D1144" s="24">
        <f t="shared" si="34"/>
        <v>75</v>
      </c>
      <c r="E1144" s="24">
        <f>MIN(IF(MOD(ROWS($A$2:A1144),$A$2)=0,E1143+1, E1143), $B$2-1)</f>
        <v>12</v>
      </c>
      <c r="G1144" s="2" t="str">
        <f t="shared" si="35"/>
        <v>-1,</v>
      </c>
    </row>
    <row r="1145" spans="4:7" x14ac:dyDescent="0.2">
      <c r="D1145" s="24">
        <f t="shared" si="34"/>
        <v>76</v>
      </c>
      <c r="E1145" s="24">
        <f>MIN(IF(MOD(ROWS($A$2:A1145),$A$2)=0,E1144+1, E1144), $B$2-1)</f>
        <v>12</v>
      </c>
      <c r="G1145" s="2" t="str">
        <f t="shared" si="35"/>
        <v>-1,</v>
      </c>
    </row>
    <row r="1146" spans="4:7" x14ac:dyDescent="0.2">
      <c r="D1146" s="24">
        <f t="shared" si="34"/>
        <v>77</v>
      </c>
      <c r="E1146" s="24">
        <f>MIN(IF(MOD(ROWS($A$2:A1146),$A$2)=0,E1145+1, E1145), $B$2-1)</f>
        <v>12</v>
      </c>
      <c r="G1146" s="2" t="str">
        <f t="shared" si="35"/>
        <v>-1,</v>
      </c>
    </row>
    <row r="1147" spans="4:7" x14ac:dyDescent="0.2">
      <c r="D1147" s="24">
        <f t="shared" si="34"/>
        <v>78</v>
      </c>
      <c r="E1147" s="24">
        <f>MIN(IF(MOD(ROWS($A$2:A1147),$A$2)=0,E1146+1, E1146), $B$2-1)</f>
        <v>12</v>
      </c>
      <c r="G1147" s="2" t="str">
        <f t="shared" si="35"/>
        <v xml:space="preserve">-1,//75 </v>
      </c>
    </row>
    <row r="1148" spans="4:7" x14ac:dyDescent="0.2">
      <c r="D1148" s="24">
        <f t="shared" si="34"/>
        <v>79</v>
      </c>
      <c r="E1148" s="24">
        <f>MIN(IF(MOD(ROWS($A$2:A1148),$A$2)=0,E1147+1, E1147), $B$2-1)</f>
        <v>12</v>
      </c>
      <c r="G1148" s="2" t="str">
        <f t="shared" si="35"/>
        <v>-1,</v>
      </c>
    </row>
    <row r="1149" spans="4:7" x14ac:dyDescent="0.2">
      <c r="D1149" s="24">
        <f t="shared" si="34"/>
        <v>80</v>
      </c>
      <c r="E1149" s="24">
        <f>MIN(IF(MOD(ROWS($A$2:A1149),$A$2)=0,E1148+1, E1148), $B$2-1)</f>
        <v>12</v>
      </c>
      <c r="G1149" s="2" t="str">
        <f t="shared" si="35"/>
        <v>-1,</v>
      </c>
    </row>
    <row r="1150" spans="4:7" x14ac:dyDescent="0.2">
      <c r="D1150" s="24">
        <f t="shared" si="34"/>
        <v>81</v>
      </c>
      <c r="E1150" s="24">
        <f>MIN(IF(MOD(ROWS($A$2:A1150),$A$2)=0,E1149+1, E1149), $B$2-1)</f>
        <v>12</v>
      </c>
      <c r="G1150" s="2" t="str">
        <f t="shared" si="35"/>
        <v>-1,</v>
      </c>
    </row>
    <row r="1151" spans="4:7" x14ac:dyDescent="0.2">
      <c r="D1151" s="24">
        <f t="shared" si="34"/>
        <v>82</v>
      </c>
      <c r="E1151" s="24">
        <f>MIN(IF(MOD(ROWS($A$2:A1151),$A$2)=0,E1150+1, E1150), $B$2-1)</f>
        <v>12</v>
      </c>
      <c r="G1151" s="2" t="str">
        <f t="shared" si="35"/>
        <v>-1,</v>
      </c>
    </row>
    <row r="1152" spans="4:7" x14ac:dyDescent="0.2">
      <c r="D1152" s="24">
        <f t="shared" si="34"/>
        <v>83</v>
      </c>
      <c r="E1152" s="24">
        <f>MIN(IF(MOD(ROWS($A$2:A1152),$A$2)=0,E1151+1, E1151), $B$2-1)</f>
        <v>12</v>
      </c>
      <c r="G1152" s="2" t="str">
        <f t="shared" si="35"/>
        <v xml:space="preserve">-1,//80 </v>
      </c>
    </row>
    <row r="1153" spans="4:7" x14ac:dyDescent="0.2">
      <c r="D1153" s="24">
        <f t="shared" si="34"/>
        <v>84</v>
      </c>
      <c r="E1153" s="24">
        <f>MIN(IF(MOD(ROWS($A$2:A1153),$A$2)=0,E1152+1, E1152), $B$2-1)</f>
        <v>12</v>
      </c>
      <c r="G1153" s="2" t="str">
        <f t="shared" si="35"/>
        <v>-1,</v>
      </c>
    </row>
    <row r="1154" spans="4:7" x14ac:dyDescent="0.2">
      <c r="D1154" s="24">
        <f t="shared" ref="D1154:D1217" si="36">MOD(ROW(D1153)-1+ROWS(MyData),ROWS(MyData))+1</f>
        <v>85</v>
      </c>
      <c r="E1154" s="24">
        <f>MIN(IF(MOD(ROWS($A$2:A1154),$A$2)=0,E1153+1, E1153), $B$2-1)</f>
        <v>12</v>
      </c>
      <c r="G1154" s="2" t="str">
        <f t="shared" ref="G1154:G1217" si="37">INDEX(MyData,D1154, E1154+1)</f>
        <v>-1,</v>
      </c>
    </row>
    <row r="1155" spans="4:7" x14ac:dyDescent="0.2">
      <c r="D1155" s="24">
        <f t="shared" si="36"/>
        <v>86</v>
      </c>
      <c r="E1155" s="24">
        <f>MIN(IF(MOD(ROWS($A$2:A1155),$A$2)=0,E1154+1, E1154), $B$2-1)</f>
        <v>12</v>
      </c>
      <c r="G1155" s="2" t="str">
        <f t="shared" si="37"/>
        <v>-1,</v>
      </c>
    </row>
    <row r="1156" spans="4:7" x14ac:dyDescent="0.2">
      <c r="D1156" s="24">
        <f t="shared" si="36"/>
        <v>87</v>
      </c>
      <c r="E1156" s="24">
        <f>MIN(IF(MOD(ROWS($A$2:A1156),$A$2)=0,E1155+1, E1155), $B$2-1)</f>
        <v>12</v>
      </c>
      <c r="G1156" s="2" t="str">
        <f t="shared" si="37"/>
        <v>-1,</v>
      </c>
    </row>
    <row r="1157" spans="4:7" x14ac:dyDescent="0.2">
      <c r="D1157" s="24">
        <f t="shared" si="36"/>
        <v>88</v>
      </c>
      <c r="E1157" s="24">
        <f>MIN(IF(MOD(ROWS($A$2:A1157),$A$2)=0,E1156+1, E1156), $B$2-1)</f>
        <v>12</v>
      </c>
      <c r="G1157" s="2" t="str">
        <f t="shared" si="37"/>
        <v xml:space="preserve">-1,//85 </v>
      </c>
    </row>
    <row r="1158" spans="4:7" x14ac:dyDescent="0.2">
      <c r="D1158" s="24">
        <f t="shared" si="36"/>
        <v>89</v>
      </c>
      <c r="E1158" s="24">
        <f>MIN(IF(MOD(ROWS($A$2:A1158),$A$2)=0,E1157+1, E1157), $B$2-1)</f>
        <v>13</v>
      </c>
      <c r="G1158" s="2" t="str">
        <f t="shared" si="37"/>
        <v>];</v>
      </c>
    </row>
    <row r="1159" spans="4:7" x14ac:dyDescent="0.2">
      <c r="D1159" s="24">
        <f t="shared" si="36"/>
        <v>1</v>
      </c>
      <c r="E1159" s="24">
        <f>MIN(IF(MOD(ROWS($A$2:A1159),$A$2)=0,E1158+1, E1158), $B$2-1)</f>
        <v>13</v>
      </c>
      <c r="G1159" s="2" t="str">
        <f t="shared" si="37"/>
        <v>//story[13] === Choice 1 Text -&gt; "null"is no link, otherwise the number represents the array number of the slide</v>
      </c>
    </row>
    <row r="1160" spans="4:7" x14ac:dyDescent="0.2">
      <c r="D1160" s="24">
        <f t="shared" si="36"/>
        <v>2</v>
      </c>
      <c r="E1160" s="24">
        <f>MIN(IF(MOD(ROWS($A$2:A1160),$A$2)=0,E1159+1, E1159), $B$2-1)</f>
        <v>13</v>
      </c>
      <c r="G1160" s="2" t="str">
        <f t="shared" si="37"/>
        <v>story[13] = [</v>
      </c>
    </row>
    <row r="1161" spans="4:7" x14ac:dyDescent="0.2">
      <c r="D1161" s="24">
        <f t="shared" si="36"/>
        <v>3</v>
      </c>
      <c r="E1161" s="24">
        <f>MIN(IF(MOD(ROWS($A$2:A1161),$A$2)=0,E1160+1, E1160), $B$2-1)</f>
        <v>13</v>
      </c>
      <c r="G1161" s="2" t="str">
        <f t="shared" si="37"/>
        <v xml:space="preserve">"null",//0 </v>
      </c>
    </row>
    <row r="1162" spans="4:7" x14ac:dyDescent="0.2">
      <c r="D1162" s="24">
        <f t="shared" si="36"/>
        <v>4</v>
      </c>
      <c r="E1162" s="24">
        <f>MIN(IF(MOD(ROWS($A$2:A1162),$A$2)=0,E1161+1, E1161), $B$2-1)</f>
        <v>13</v>
      </c>
      <c r="G1162" s="2" t="str">
        <f t="shared" si="37"/>
        <v>"null",</v>
      </c>
    </row>
    <row r="1163" spans="4:7" x14ac:dyDescent="0.2">
      <c r="D1163" s="24">
        <f t="shared" si="36"/>
        <v>5</v>
      </c>
      <c r="E1163" s="24">
        <f>MIN(IF(MOD(ROWS($A$2:A1163),$A$2)=0,E1162+1, E1162), $B$2-1)</f>
        <v>13</v>
      </c>
      <c r="G1163" s="2" t="str">
        <f t="shared" si="37"/>
        <v>"null",</v>
      </c>
    </row>
    <row r="1164" spans="4:7" x14ac:dyDescent="0.2">
      <c r="D1164" s="24">
        <f t="shared" si="36"/>
        <v>6</v>
      </c>
      <c r="E1164" s="24">
        <f>MIN(IF(MOD(ROWS($A$2:A1164),$A$2)=0,E1163+1, E1163), $B$2-1)</f>
        <v>13</v>
      </c>
      <c r="G1164" s="2" t="str">
        <f t="shared" si="37"/>
        <v>"null",</v>
      </c>
    </row>
    <row r="1165" spans="4:7" x14ac:dyDescent="0.2">
      <c r="D1165" s="24">
        <f t="shared" si="36"/>
        <v>7</v>
      </c>
      <c r="E1165" s="24">
        <f>MIN(IF(MOD(ROWS($A$2:A1165),$A$2)=0,E1164+1, E1164), $B$2-1)</f>
        <v>13</v>
      </c>
      <c r="G1165" s="2" t="str">
        <f t="shared" si="37"/>
        <v>"null",</v>
      </c>
    </row>
    <row r="1166" spans="4:7" x14ac:dyDescent="0.2">
      <c r="D1166" s="24">
        <f t="shared" si="36"/>
        <v>8</v>
      </c>
      <c r="E1166" s="24">
        <f>MIN(IF(MOD(ROWS($A$2:A1166),$A$2)=0,E1165+1, E1165), $B$2-1)</f>
        <v>13</v>
      </c>
      <c r="G1166" s="2" t="str">
        <f t="shared" si="37"/>
        <v xml:space="preserve">"null",//5 </v>
      </c>
    </row>
    <row r="1167" spans="4:7" x14ac:dyDescent="0.2">
      <c r="D1167" s="24">
        <f t="shared" si="36"/>
        <v>9</v>
      </c>
      <c r="E1167" s="24">
        <f>MIN(IF(MOD(ROWS($A$2:A1167),$A$2)=0,E1166+1, E1166), $B$2-1)</f>
        <v>13</v>
      </c>
      <c r="G1167" s="2" t="str">
        <f t="shared" si="37"/>
        <v>"null",</v>
      </c>
    </row>
    <row r="1168" spans="4:7" x14ac:dyDescent="0.2">
      <c r="D1168" s="24">
        <f t="shared" si="36"/>
        <v>10</v>
      </c>
      <c r="E1168" s="24">
        <f>MIN(IF(MOD(ROWS($A$2:A1168),$A$2)=0,E1167+1, E1167), $B$2-1)</f>
        <v>13</v>
      </c>
      <c r="G1168" s="2" t="str">
        <f t="shared" si="37"/>
        <v>"null",</v>
      </c>
    </row>
    <row r="1169" spans="4:7" x14ac:dyDescent="0.2">
      <c r="D1169" s="24">
        <f t="shared" si="36"/>
        <v>11</v>
      </c>
      <c r="E1169" s="24">
        <f>MIN(IF(MOD(ROWS($A$2:A1169),$A$2)=0,E1168+1, E1168), $B$2-1)</f>
        <v>13</v>
      </c>
      <c r="G1169" s="2" t="str">
        <f t="shared" si="37"/>
        <v>"null",</v>
      </c>
    </row>
    <row r="1170" spans="4:7" x14ac:dyDescent="0.2">
      <c r="D1170" s="24">
        <f t="shared" si="36"/>
        <v>12</v>
      </c>
      <c r="E1170" s="24">
        <f>MIN(IF(MOD(ROWS($A$2:A1170),$A$2)=0,E1169+1, E1169), $B$2-1)</f>
        <v>13</v>
      </c>
      <c r="G1170" s="2" t="str">
        <f t="shared" si="37"/>
        <v>"null",</v>
      </c>
    </row>
    <row r="1171" spans="4:7" x14ac:dyDescent="0.2">
      <c r="D1171" s="24">
        <f t="shared" si="36"/>
        <v>13</v>
      </c>
      <c r="E1171" s="24">
        <f>MIN(IF(MOD(ROWS($A$2:A1171),$A$2)=0,E1170+1, E1170), $B$2-1)</f>
        <v>13</v>
      </c>
      <c r="G1171" s="2" t="str">
        <f t="shared" si="37"/>
        <v xml:space="preserve">"null",//10 </v>
      </c>
    </row>
    <row r="1172" spans="4:7" x14ac:dyDescent="0.2">
      <c r="D1172" s="24">
        <f t="shared" si="36"/>
        <v>14</v>
      </c>
      <c r="E1172" s="24">
        <f>MIN(IF(MOD(ROWS($A$2:A1172),$A$2)=0,E1171+1, E1171), $B$2-1)</f>
        <v>13</v>
      </c>
      <c r="G1172" s="2" t="str">
        <f t="shared" si="37"/>
        <v>"null",</v>
      </c>
    </row>
    <row r="1173" spans="4:7" x14ac:dyDescent="0.2">
      <c r="D1173" s="24">
        <f t="shared" si="36"/>
        <v>15</v>
      </c>
      <c r="E1173" s="24">
        <f>MIN(IF(MOD(ROWS($A$2:A1173),$A$2)=0,E1172+1, E1172), $B$2-1)</f>
        <v>13</v>
      </c>
      <c r="G1173" s="2" t="str">
        <f t="shared" si="37"/>
        <v>"null",</v>
      </c>
    </row>
    <row r="1174" spans="4:7" x14ac:dyDescent="0.2">
      <c r="D1174" s="24">
        <f t="shared" si="36"/>
        <v>16</v>
      </c>
      <c r="E1174" s="24">
        <f>MIN(IF(MOD(ROWS($A$2:A1174),$A$2)=0,E1173+1, E1173), $B$2-1)</f>
        <v>13</v>
      </c>
      <c r="G1174" s="2" t="str">
        <f t="shared" si="37"/>
        <v>"null",</v>
      </c>
    </row>
    <row r="1175" spans="4:7" x14ac:dyDescent="0.2">
      <c r="D1175" s="24">
        <f t="shared" si="36"/>
        <v>17</v>
      </c>
      <c r="E1175" s="24">
        <f>MIN(IF(MOD(ROWS($A$2:A1175),$A$2)=0,E1174+1, E1174), $B$2-1)</f>
        <v>13</v>
      </c>
      <c r="G1175" s="2" t="str">
        <f t="shared" si="37"/>
        <v>"null",</v>
      </c>
    </row>
    <row r="1176" spans="4:7" x14ac:dyDescent="0.2">
      <c r="D1176" s="24">
        <f t="shared" si="36"/>
        <v>18</v>
      </c>
      <c r="E1176" s="24">
        <f>MIN(IF(MOD(ROWS($A$2:A1176),$A$2)=0,E1175+1, E1175), $B$2-1)</f>
        <v>13</v>
      </c>
      <c r="G1176" s="2" t="str">
        <f t="shared" si="37"/>
        <v xml:space="preserve">"null",//15 </v>
      </c>
    </row>
    <row r="1177" spans="4:7" x14ac:dyDescent="0.2">
      <c r="D1177" s="24">
        <f t="shared" si="36"/>
        <v>19</v>
      </c>
      <c r="E1177" s="24">
        <f>MIN(IF(MOD(ROWS($A$2:A1177),$A$2)=0,E1176+1, E1176), $B$2-1)</f>
        <v>13</v>
      </c>
      <c r="G1177" s="2" t="str">
        <f t="shared" si="37"/>
        <v>"null",</v>
      </c>
    </row>
    <row r="1178" spans="4:7" x14ac:dyDescent="0.2">
      <c r="D1178" s="24">
        <f t="shared" si="36"/>
        <v>20</v>
      </c>
      <c r="E1178" s="24">
        <f>MIN(IF(MOD(ROWS($A$2:A1178),$A$2)=0,E1177+1, E1177), $B$2-1)</f>
        <v>13</v>
      </c>
      <c r="G1178" s="2" t="str">
        <f t="shared" si="37"/>
        <v>"null",</v>
      </c>
    </row>
    <row r="1179" spans="4:7" x14ac:dyDescent="0.2">
      <c r="D1179" s="24">
        <f t="shared" si="36"/>
        <v>21</v>
      </c>
      <c r="E1179" s="24">
        <f>MIN(IF(MOD(ROWS($A$2:A1179),$A$2)=0,E1178+1, E1178), $B$2-1)</f>
        <v>13</v>
      </c>
      <c r="G1179" s="2" t="str">
        <f t="shared" si="37"/>
        <v>"null",</v>
      </c>
    </row>
    <row r="1180" spans="4:7" x14ac:dyDescent="0.2">
      <c r="D1180" s="24">
        <f t="shared" si="36"/>
        <v>22</v>
      </c>
      <c r="E1180" s="24">
        <f>MIN(IF(MOD(ROWS($A$2:A1180),$A$2)=0,E1179+1, E1179), $B$2-1)</f>
        <v>13</v>
      </c>
      <c r="G1180" s="2" t="str">
        <f t="shared" si="37"/>
        <v>"null",</v>
      </c>
    </row>
    <row r="1181" spans="4:7" x14ac:dyDescent="0.2">
      <c r="D1181" s="24">
        <f t="shared" si="36"/>
        <v>23</v>
      </c>
      <c r="E1181" s="24">
        <f>MIN(IF(MOD(ROWS($A$2:A1181),$A$2)=0,E1180+1, E1180), $B$2-1)</f>
        <v>13</v>
      </c>
      <c r="G1181" s="2" t="str">
        <f t="shared" si="37"/>
        <v xml:space="preserve">"null",//20 </v>
      </c>
    </row>
    <row r="1182" spans="4:7" x14ac:dyDescent="0.2">
      <c r="D1182" s="24">
        <f t="shared" si="36"/>
        <v>24</v>
      </c>
      <c r="E1182" s="24">
        <f>MIN(IF(MOD(ROWS($A$2:A1182),$A$2)=0,E1181+1, E1181), $B$2-1)</f>
        <v>13</v>
      </c>
      <c r="G1182" s="2" t="str">
        <f t="shared" si="37"/>
        <v>"null",</v>
      </c>
    </row>
    <row r="1183" spans="4:7" x14ac:dyDescent="0.2">
      <c r="D1183" s="24">
        <f t="shared" si="36"/>
        <v>25</v>
      </c>
      <c r="E1183" s="24">
        <f>MIN(IF(MOD(ROWS($A$2:A1183),$A$2)=0,E1182+1, E1182), $B$2-1)</f>
        <v>13</v>
      </c>
      <c r="G1183" s="2" t="str">
        <f t="shared" si="37"/>
        <v>"null",</v>
      </c>
    </row>
    <row r="1184" spans="4:7" x14ac:dyDescent="0.2">
      <c r="D1184" s="24">
        <f t="shared" si="36"/>
        <v>26</v>
      </c>
      <c r="E1184" s="24">
        <f>MIN(IF(MOD(ROWS($A$2:A1184),$A$2)=0,E1183+1, E1183), $B$2-1)</f>
        <v>13</v>
      </c>
      <c r="G1184" s="2" t="str">
        <f t="shared" si="37"/>
        <v>"null",</v>
      </c>
    </row>
    <row r="1185" spans="4:7" x14ac:dyDescent="0.2">
      <c r="D1185" s="24">
        <f t="shared" si="36"/>
        <v>27</v>
      </c>
      <c r="E1185" s="24">
        <f>MIN(IF(MOD(ROWS($A$2:A1185),$A$2)=0,E1184+1, E1184), $B$2-1)</f>
        <v>13</v>
      </c>
      <c r="G1185" s="2" t="str">
        <f t="shared" si="37"/>
        <v>"null",</v>
      </c>
    </row>
    <row r="1186" spans="4:7" x14ac:dyDescent="0.2">
      <c r="D1186" s="24">
        <f t="shared" si="36"/>
        <v>28</v>
      </c>
      <c r="E1186" s="24">
        <f>MIN(IF(MOD(ROWS($A$2:A1186),$A$2)=0,E1185+1, E1185), $B$2-1)</f>
        <v>13</v>
      </c>
      <c r="G1186" s="2" t="str">
        <f t="shared" si="37"/>
        <v>"null",//25 Department Form</v>
      </c>
    </row>
    <row r="1187" spans="4:7" x14ac:dyDescent="0.2">
      <c r="D1187" s="24">
        <f t="shared" si="36"/>
        <v>29</v>
      </c>
      <c r="E1187" s="24">
        <f>MIN(IF(MOD(ROWS($A$2:A1187),$A$2)=0,E1186+1, E1186), $B$2-1)</f>
        <v>13</v>
      </c>
      <c r="G1187" s="2" t="str">
        <f t="shared" si="37"/>
        <v>"null",</v>
      </c>
    </row>
    <row r="1188" spans="4:7" x14ac:dyDescent="0.2">
      <c r="D1188" s="24">
        <f t="shared" si="36"/>
        <v>30</v>
      </c>
      <c r="E1188" s="24">
        <f>MIN(IF(MOD(ROWS($A$2:A1188),$A$2)=0,E1187+1, E1187), $B$2-1)</f>
        <v>13</v>
      </c>
      <c r="G1188" s="2" t="str">
        <f t="shared" si="37"/>
        <v>"null",</v>
      </c>
    </row>
    <row r="1189" spans="4:7" x14ac:dyDescent="0.2">
      <c r="D1189" s="24">
        <f t="shared" si="36"/>
        <v>31</v>
      </c>
      <c r="E1189" s="24">
        <f>MIN(IF(MOD(ROWS($A$2:A1189),$A$2)=0,E1188+1, E1188), $B$2-1)</f>
        <v>13</v>
      </c>
      <c r="G1189" s="2" t="str">
        <f t="shared" si="37"/>
        <v>"null",</v>
      </c>
    </row>
    <row r="1190" spans="4:7" x14ac:dyDescent="0.2">
      <c r="D1190" s="24">
        <f t="shared" si="36"/>
        <v>32</v>
      </c>
      <c r="E1190" s="24">
        <f>MIN(IF(MOD(ROWS($A$2:A1190),$A$2)=0,E1189+1, E1189), $B$2-1)</f>
        <v>13</v>
      </c>
      <c r="G1190" s="2" t="str">
        <f t="shared" si="37"/>
        <v>"null",</v>
      </c>
    </row>
    <row r="1191" spans="4:7" x14ac:dyDescent="0.2">
      <c r="D1191" s="24">
        <f t="shared" si="36"/>
        <v>33</v>
      </c>
      <c r="E1191" s="24">
        <f>MIN(IF(MOD(ROWS($A$2:A1191),$A$2)=0,E1190+1, E1190), $B$2-1)</f>
        <v>13</v>
      </c>
      <c r="G1191" s="2" t="str">
        <f t="shared" si="37"/>
        <v xml:space="preserve">"null",//30 </v>
      </c>
    </row>
    <row r="1192" spans="4:7" x14ac:dyDescent="0.2">
      <c r="D1192" s="24">
        <f t="shared" si="36"/>
        <v>34</v>
      </c>
      <c r="E1192" s="24">
        <f>MIN(IF(MOD(ROWS($A$2:A1192),$A$2)=0,E1191+1, E1191), $B$2-1)</f>
        <v>13</v>
      </c>
      <c r="G1192" s="2" t="str">
        <f t="shared" si="37"/>
        <v>"null",//31 Choose your name Form</v>
      </c>
    </row>
    <row r="1193" spans="4:7" x14ac:dyDescent="0.2">
      <c r="D1193" s="24">
        <f t="shared" si="36"/>
        <v>35</v>
      </c>
      <c r="E1193" s="24">
        <f>MIN(IF(MOD(ROWS($A$2:A1193),$A$2)=0,E1192+1, E1192), $B$2-1)</f>
        <v>13</v>
      </c>
      <c r="G1193" s="2" t="str">
        <f t="shared" si="37"/>
        <v>"null",</v>
      </c>
    </row>
    <row r="1194" spans="4:7" x14ac:dyDescent="0.2">
      <c r="D1194" s="24">
        <f t="shared" si="36"/>
        <v>36</v>
      </c>
      <c r="E1194" s="24">
        <f>MIN(IF(MOD(ROWS($A$2:A1194),$A$2)=0,E1193+1, E1193), $B$2-1)</f>
        <v>13</v>
      </c>
      <c r="G1194" s="2" t="str">
        <f t="shared" si="37"/>
        <v>"null",</v>
      </c>
    </row>
    <row r="1195" spans="4:7" x14ac:dyDescent="0.2">
      <c r="D1195" s="24">
        <f t="shared" si="36"/>
        <v>37</v>
      </c>
      <c r="E1195" s="24">
        <f>MIN(IF(MOD(ROWS($A$2:A1195),$A$2)=0,E1194+1, E1194), $B$2-1)</f>
        <v>13</v>
      </c>
      <c r="G1195" s="2" t="str">
        <f t="shared" si="37"/>
        <v>"null",</v>
      </c>
    </row>
    <row r="1196" spans="4:7" x14ac:dyDescent="0.2">
      <c r="D1196" s="24">
        <f t="shared" si="36"/>
        <v>38</v>
      </c>
      <c r="E1196" s="24">
        <f>MIN(IF(MOD(ROWS($A$2:A1196),$A$2)=0,E1195+1, E1195), $B$2-1)</f>
        <v>13</v>
      </c>
      <c r="G1196" s="2" t="str">
        <f t="shared" si="37"/>
        <v xml:space="preserve">"New Objective: Explore the School!",//35 </v>
      </c>
    </row>
    <row r="1197" spans="4:7" x14ac:dyDescent="0.2">
      <c r="D1197" s="24">
        <f t="shared" si="36"/>
        <v>39</v>
      </c>
      <c r="E1197" s="24">
        <f>MIN(IF(MOD(ROWS($A$2:A1197),$A$2)=0,E1196+1, E1196), $B$2-1)</f>
        <v>13</v>
      </c>
      <c r="G1197" s="2" t="str">
        <f t="shared" si="37"/>
        <v>"null",</v>
      </c>
    </row>
    <row r="1198" spans="4:7" x14ac:dyDescent="0.2">
      <c r="D1198" s="24">
        <f t="shared" si="36"/>
        <v>40</v>
      </c>
      <c r="E1198" s="24">
        <f>MIN(IF(MOD(ROWS($A$2:A1198),$A$2)=0,E1197+1, E1197), $B$2-1)</f>
        <v>13</v>
      </c>
      <c r="G1198" s="2" t="str">
        <f t="shared" si="37"/>
        <v>"null",</v>
      </c>
    </row>
    <row r="1199" spans="4:7" x14ac:dyDescent="0.2">
      <c r="D1199" s="24">
        <f t="shared" si="36"/>
        <v>41</v>
      </c>
      <c r="E1199" s="24">
        <f>MIN(IF(MOD(ROWS($A$2:A1199),$A$2)=0,E1198+1, E1198), $B$2-1)</f>
        <v>13</v>
      </c>
      <c r="G1199" s="2" t="str">
        <f t="shared" si="37"/>
        <v>"null",</v>
      </c>
    </row>
    <row r="1200" spans="4:7" x14ac:dyDescent="0.2">
      <c r="D1200" s="24">
        <f t="shared" si="36"/>
        <v>42</v>
      </c>
      <c r="E1200" s="24">
        <f>MIN(IF(MOD(ROWS($A$2:A1200),$A$2)=0,E1199+1, E1199), $B$2-1)</f>
        <v>13</v>
      </c>
      <c r="G1200" s="2" t="str">
        <f t="shared" si="37"/>
        <v>"null",</v>
      </c>
    </row>
    <row r="1201" spans="4:7" x14ac:dyDescent="0.2">
      <c r="D1201" s="24">
        <f t="shared" si="36"/>
        <v>43</v>
      </c>
      <c r="E1201" s="24">
        <f>MIN(IF(MOD(ROWS($A$2:A1201),$A$2)=0,E1200+1, E1200), $B$2-1)</f>
        <v>13</v>
      </c>
      <c r="G1201" s="2" t="str">
        <f t="shared" si="37"/>
        <v xml:space="preserve">"null",//40 </v>
      </c>
    </row>
    <row r="1202" spans="4:7" x14ac:dyDescent="0.2">
      <c r="D1202" s="24">
        <f t="shared" si="36"/>
        <v>44</v>
      </c>
      <c r="E1202" s="24">
        <f>MIN(IF(MOD(ROWS($A$2:A1202),$A$2)=0,E1201+1, E1201), $B$2-1)</f>
        <v>13</v>
      </c>
      <c r="G1202" s="2" t="str">
        <f t="shared" si="37"/>
        <v>"null",</v>
      </c>
    </row>
    <row r="1203" spans="4:7" x14ac:dyDescent="0.2">
      <c r="D1203" s="24">
        <f t="shared" si="36"/>
        <v>45</v>
      </c>
      <c r="E1203" s="24">
        <f>MIN(IF(MOD(ROWS($A$2:A1203),$A$2)=0,E1202+1, E1202), $B$2-1)</f>
        <v>13</v>
      </c>
      <c r="G1203" s="2" t="str">
        <f t="shared" si="37"/>
        <v>"null",</v>
      </c>
    </row>
    <row r="1204" spans="4:7" x14ac:dyDescent="0.2">
      <c r="D1204" s="24">
        <f t="shared" si="36"/>
        <v>46</v>
      </c>
      <c r="E1204" s="24">
        <f>MIN(IF(MOD(ROWS($A$2:A1204),$A$2)=0,E1203+1, E1203), $B$2-1)</f>
        <v>13</v>
      </c>
      <c r="G1204" s="2" t="str">
        <f t="shared" si="37"/>
        <v>"null",</v>
      </c>
    </row>
    <row r="1205" spans="4:7" x14ac:dyDescent="0.2">
      <c r="D1205" s="24">
        <f t="shared" si="36"/>
        <v>47</v>
      </c>
      <c r="E1205" s="24">
        <f>MIN(IF(MOD(ROWS($A$2:A1205),$A$2)=0,E1204+1, E1204), $B$2-1)</f>
        <v>13</v>
      </c>
      <c r="G1205" s="2" t="str">
        <f t="shared" si="37"/>
        <v>"null",</v>
      </c>
    </row>
    <row r="1206" spans="4:7" x14ac:dyDescent="0.2">
      <c r="D1206" s="24">
        <f t="shared" si="36"/>
        <v>48</v>
      </c>
      <c r="E1206" s="24">
        <f>MIN(IF(MOD(ROWS($A$2:A1206),$A$2)=0,E1205+1, E1205), $B$2-1)</f>
        <v>13</v>
      </c>
      <c r="G1206" s="2" t="str">
        <f t="shared" si="37"/>
        <v xml:space="preserve">"null",//45 </v>
      </c>
    </row>
    <row r="1207" spans="4:7" x14ac:dyDescent="0.2">
      <c r="D1207" s="24">
        <f t="shared" si="36"/>
        <v>49</v>
      </c>
      <c r="E1207" s="24">
        <f>MIN(IF(MOD(ROWS($A$2:A1207),$A$2)=0,E1206+1, E1206), $B$2-1)</f>
        <v>13</v>
      </c>
      <c r="G1207" s="2" t="str">
        <f t="shared" si="37"/>
        <v>"null",</v>
      </c>
    </row>
    <row r="1208" spans="4:7" x14ac:dyDescent="0.2">
      <c r="D1208" s="24">
        <f t="shared" si="36"/>
        <v>50</v>
      </c>
      <c r="E1208" s="24">
        <f>MIN(IF(MOD(ROWS($A$2:A1208),$A$2)=0,E1207+1, E1207), $B$2-1)</f>
        <v>13</v>
      </c>
      <c r="G1208" s="2" t="str">
        <f t="shared" si="37"/>
        <v>"null",</v>
      </c>
    </row>
    <row r="1209" spans="4:7" x14ac:dyDescent="0.2">
      <c r="D1209" s="24">
        <f t="shared" si="36"/>
        <v>51</v>
      </c>
      <c r="E1209" s="24">
        <f>MIN(IF(MOD(ROWS($A$2:A1209),$A$2)=0,E1208+1, E1208), $B$2-1)</f>
        <v>13</v>
      </c>
      <c r="G1209" s="2" t="str">
        <f t="shared" si="37"/>
        <v>"null",</v>
      </c>
    </row>
    <row r="1210" spans="4:7" x14ac:dyDescent="0.2">
      <c r="D1210" s="24">
        <f t="shared" si="36"/>
        <v>52</v>
      </c>
      <c r="E1210" s="24">
        <f>MIN(IF(MOD(ROWS($A$2:A1210),$A$2)=0,E1209+1, E1209), $B$2-1)</f>
        <v>13</v>
      </c>
      <c r="G1210" s="2" t="str">
        <f t="shared" si="37"/>
        <v>"null",</v>
      </c>
    </row>
    <row r="1211" spans="4:7" x14ac:dyDescent="0.2">
      <c r="D1211" s="24">
        <f t="shared" si="36"/>
        <v>53</v>
      </c>
      <c r="E1211" s="24">
        <f>MIN(IF(MOD(ROWS($A$2:A1211),$A$2)=0,E1210+1, E1210), $B$2-1)</f>
        <v>13</v>
      </c>
      <c r="G1211" s="2" t="str">
        <f t="shared" si="37"/>
        <v xml:space="preserve">"null",//50 </v>
      </c>
    </row>
    <row r="1212" spans="4:7" x14ac:dyDescent="0.2">
      <c r="D1212" s="24">
        <f t="shared" si="36"/>
        <v>54</v>
      </c>
      <c r="E1212" s="24">
        <f>MIN(IF(MOD(ROWS($A$2:A1212),$A$2)=0,E1211+1, E1211), $B$2-1)</f>
        <v>13</v>
      </c>
      <c r="G1212" s="2" t="str">
        <f t="shared" si="37"/>
        <v>"null",</v>
      </c>
    </row>
    <row r="1213" spans="4:7" x14ac:dyDescent="0.2">
      <c r="D1213" s="24">
        <f t="shared" si="36"/>
        <v>55</v>
      </c>
      <c r="E1213" s="24">
        <f>MIN(IF(MOD(ROWS($A$2:A1213),$A$2)=0,E1212+1, E1212), $B$2-1)</f>
        <v>13</v>
      </c>
      <c r="G1213" s="2" t="str">
        <f t="shared" si="37"/>
        <v>"New Objective: Go Talk to the Person inside Classroom 1",</v>
      </c>
    </row>
    <row r="1214" spans="4:7" x14ac:dyDescent="0.2">
      <c r="D1214" s="24">
        <f t="shared" si="36"/>
        <v>56</v>
      </c>
      <c r="E1214" s="24">
        <f>MIN(IF(MOD(ROWS($A$2:A1214),$A$2)=0,E1213+1, E1213), $B$2-1)</f>
        <v>13</v>
      </c>
      <c r="G1214" s="2" t="str">
        <f t="shared" si="37"/>
        <v>"null",</v>
      </c>
    </row>
    <row r="1215" spans="4:7" x14ac:dyDescent="0.2">
      <c r="D1215" s="24">
        <f t="shared" si="36"/>
        <v>57</v>
      </c>
      <c r="E1215" s="24">
        <f>MIN(IF(MOD(ROWS($A$2:A1215),$A$2)=0,E1214+1, E1214), $B$2-1)</f>
        <v>13</v>
      </c>
      <c r="G1215" s="2" t="str">
        <f t="shared" si="37"/>
        <v>"null",</v>
      </c>
    </row>
    <row r="1216" spans="4:7" x14ac:dyDescent="0.2">
      <c r="D1216" s="24">
        <f t="shared" si="36"/>
        <v>58</v>
      </c>
      <c r="E1216" s="24">
        <f>MIN(IF(MOD(ROWS($A$2:A1216),$A$2)=0,E1215+1, E1215), $B$2-1)</f>
        <v>13</v>
      </c>
      <c r="G1216" s="2" t="str">
        <f t="shared" si="37"/>
        <v xml:space="preserve">"Yeah, hi.",//55 </v>
      </c>
    </row>
    <row r="1217" spans="4:7" x14ac:dyDescent="0.2">
      <c r="D1217" s="24">
        <f t="shared" si="36"/>
        <v>59</v>
      </c>
      <c r="E1217" s="24">
        <f>MIN(IF(MOD(ROWS($A$2:A1217),$A$2)=0,E1216+1, E1216), $B$2-1)</f>
        <v>13</v>
      </c>
      <c r="G1217" s="2" t="str">
        <f t="shared" si="37"/>
        <v>"null",</v>
      </c>
    </row>
    <row r="1218" spans="4:7" x14ac:dyDescent="0.2">
      <c r="D1218" s="24">
        <f t="shared" ref="D1218:D1281" si="38">MOD(ROW(D1217)-1+ROWS(MyData),ROWS(MyData))+1</f>
        <v>60</v>
      </c>
      <c r="E1218" s="24">
        <f>MIN(IF(MOD(ROWS($A$2:A1218),$A$2)=0,E1217+1, E1217), $B$2-1)</f>
        <v>13</v>
      </c>
      <c r="G1218" s="2" t="str">
        <f t="shared" ref="G1218:G1281" si="39">INDEX(MyData,D1218, E1218+1)</f>
        <v>"null",</v>
      </c>
    </row>
    <row r="1219" spans="4:7" x14ac:dyDescent="0.2">
      <c r="D1219" s="24">
        <f t="shared" si="38"/>
        <v>61</v>
      </c>
      <c r="E1219" s="24">
        <f>MIN(IF(MOD(ROWS($A$2:A1219),$A$2)=0,E1218+1, E1218), $B$2-1)</f>
        <v>13</v>
      </c>
      <c r="G1219" s="2" t="str">
        <f t="shared" si="39"/>
        <v>"null",</v>
      </c>
    </row>
    <row r="1220" spans="4:7" x14ac:dyDescent="0.2">
      <c r="D1220" s="24">
        <f t="shared" si="38"/>
        <v>62</v>
      </c>
      <c r="E1220" s="24">
        <f>MIN(IF(MOD(ROWS($A$2:A1220),$A$2)=0,E1219+1, E1219), $B$2-1)</f>
        <v>13</v>
      </c>
      <c r="G1220" s="2" t="str">
        <f t="shared" si="39"/>
        <v>"And...who are you?",</v>
      </c>
    </row>
    <row r="1221" spans="4:7" x14ac:dyDescent="0.2">
      <c r="D1221" s="24">
        <f t="shared" si="38"/>
        <v>63</v>
      </c>
      <c r="E1221" s="24">
        <f>MIN(IF(MOD(ROWS($A$2:A1221),$A$2)=0,E1220+1, E1220), $B$2-1)</f>
        <v>13</v>
      </c>
      <c r="G1221" s="2" t="str">
        <f t="shared" si="39"/>
        <v xml:space="preserve">"null",//60 </v>
      </c>
    </row>
    <row r="1222" spans="4:7" x14ac:dyDescent="0.2">
      <c r="D1222" s="24">
        <f t="shared" si="38"/>
        <v>64</v>
      </c>
      <c r="E1222" s="24">
        <f>MIN(IF(MOD(ROWS($A$2:A1222),$A$2)=0,E1221+1, E1221), $B$2-1)</f>
        <v>13</v>
      </c>
      <c r="G1222" s="2" t="str">
        <f t="shared" si="39"/>
        <v>"null",</v>
      </c>
    </row>
    <row r="1223" spans="4:7" x14ac:dyDescent="0.2">
      <c r="D1223" s="24">
        <f t="shared" si="38"/>
        <v>65</v>
      </c>
      <c r="E1223" s="24">
        <f>MIN(IF(MOD(ROWS($A$2:A1223),$A$2)=0,E1222+1, E1222), $B$2-1)</f>
        <v>13</v>
      </c>
      <c r="G1223" s="2" t="str">
        <f t="shared" si="39"/>
        <v>"null",</v>
      </c>
    </row>
    <row r="1224" spans="4:7" x14ac:dyDescent="0.2">
      <c r="D1224" s="24">
        <f t="shared" si="38"/>
        <v>66</v>
      </c>
      <c r="E1224" s="24">
        <f>MIN(IF(MOD(ROWS($A$2:A1224),$A$2)=0,E1223+1, E1223), $B$2-1)</f>
        <v>13</v>
      </c>
      <c r="G1224" s="2" t="str">
        <f t="shared" si="39"/>
        <v>"New Objective: Go Talk to the Person inside Hallway 1",</v>
      </c>
    </row>
    <row r="1225" spans="4:7" x14ac:dyDescent="0.2">
      <c r="D1225" s="24">
        <f t="shared" si="38"/>
        <v>67</v>
      </c>
      <c r="E1225" s="24">
        <f>MIN(IF(MOD(ROWS($A$2:A1225),$A$2)=0,E1224+1, E1224), $B$2-1)</f>
        <v>13</v>
      </c>
      <c r="G1225" s="2" t="str">
        <f t="shared" si="39"/>
        <v>"null",//64 ghost slide</v>
      </c>
    </row>
    <row r="1226" spans="4:7" x14ac:dyDescent="0.2">
      <c r="D1226" s="24">
        <f t="shared" si="38"/>
        <v>68</v>
      </c>
      <c r="E1226" s="24">
        <f>MIN(IF(MOD(ROWS($A$2:A1226),$A$2)=0,E1225+1, E1225), $B$2-1)</f>
        <v>13</v>
      </c>
      <c r="G1226" s="2" t="str">
        <f t="shared" si="39"/>
        <v>"null",//65 ghost slide</v>
      </c>
    </row>
    <row r="1227" spans="4:7" x14ac:dyDescent="0.2">
      <c r="D1227" s="24">
        <f t="shared" si="38"/>
        <v>69</v>
      </c>
      <c r="E1227" s="24">
        <f>MIN(IF(MOD(ROWS($A$2:A1227),$A$2)=0,E1226+1, E1226), $B$2-1)</f>
        <v>13</v>
      </c>
      <c r="G1227" s="2" t="str">
        <f t="shared" si="39"/>
        <v>"null",//66 ghost slide</v>
      </c>
    </row>
    <row r="1228" spans="4:7" x14ac:dyDescent="0.2">
      <c r="D1228" s="24">
        <f t="shared" si="38"/>
        <v>70</v>
      </c>
      <c r="E1228" s="24">
        <f>MIN(IF(MOD(ROWS($A$2:A1228),$A$2)=0,E1227+1, E1227), $B$2-1)</f>
        <v>13</v>
      </c>
      <c r="G1228" s="2" t="str">
        <f t="shared" si="39"/>
        <v>"null",//67 ghost slide</v>
      </c>
    </row>
    <row r="1229" spans="4:7" x14ac:dyDescent="0.2">
      <c r="D1229" s="24">
        <f t="shared" si="38"/>
        <v>71</v>
      </c>
      <c r="E1229" s="24">
        <f>MIN(IF(MOD(ROWS($A$2:A1229),$A$2)=0,E1228+1, E1228), $B$2-1)</f>
        <v>13</v>
      </c>
      <c r="G1229" s="2" t="str">
        <f t="shared" si="39"/>
        <v>"null",//68 ghost slide</v>
      </c>
    </row>
    <row r="1230" spans="4:7" x14ac:dyDescent="0.2">
      <c r="D1230" s="24">
        <f t="shared" si="38"/>
        <v>72</v>
      </c>
      <c r="E1230" s="24">
        <f>MIN(IF(MOD(ROWS($A$2:A1230),$A$2)=0,E1229+1, E1229), $B$2-1)</f>
        <v>13</v>
      </c>
      <c r="G1230" s="2" t="str">
        <f t="shared" si="39"/>
        <v>"null",//69 ghost slide</v>
      </c>
    </row>
    <row r="1231" spans="4:7" x14ac:dyDescent="0.2">
      <c r="D1231" s="24">
        <f t="shared" si="38"/>
        <v>73</v>
      </c>
      <c r="E1231" s="24">
        <f>MIN(IF(MOD(ROWS($A$2:A1231),$A$2)=0,E1230+1, E1230), $B$2-1)</f>
        <v>13</v>
      </c>
      <c r="G1231" s="2" t="str">
        <f t="shared" si="39"/>
        <v xml:space="preserve">"null",//70 </v>
      </c>
    </row>
    <row r="1232" spans="4:7" x14ac:dyDescent="0.2">
      <c r="D1232" s="24">
        <f t="shared" si="38"/>
        <v>74</v>
      </c>
      <c r="E1232" s="24">
        <f>MIN(IF(MOD(ROWS($A$2:A1232),$A$2)=0,E1231+1, E1231), $B$2-1)</f>
        <v>13</v>
      </c>
      <c r="G1232" s="2" t="str">
        <f t="shared" si="39"/>
        <v>"null",</v>
      </c>
    </row>
    <row r="1233" spans="4:7" x14ac:dyDescent="0.2">
      <c r="D1233" s="24">
        <f t="shared" si="38"/>
        <v>75</v>
      </c>
      <c r="E1233" s="24">
        <f>MIN(IF(MOD(ROWS($A$2:A1233),$A$2)=0,E1232+1, E1232), $B$2-1)</f>
        <v>13</v>
      </c>
      <c r="G1233" s="2" t="str">
        <f t="shared" si="39"/>
        <v>"null",</v>
      </c>
    </row>
    <row r="1234" spans="4:7" x14ac:dyDescent="0.2">
      <c r="D1234" s="24">
        <f t="shared" si="38"/>
        <v>76</v>
      </c>
      <c r="E1234" s="24">
        <f>MIN(IF(MOD(ROWS($A$2:A1234),$A$2)=0,E1233+1, E1233), $B$2-1)</f>
        <v>13</v>
      </c>
      <c r="G1234" s="2" t="str">
        <f t="shared" si="39"/>
        <v>"null",</v>
      </c>
    </row>
    <row r="1235" spans="4:7" x14ac:dyDescent="0.2">
      <c r="D1235" s="24">
        <f t="shared" si="38"/>
        <v>77</v>
      </c>
      <c r="E1235" s="24">
        <f>MIN(IF(MOD(ROWS($A$2:A1235),$A$2)=0,E1234+1, E1234), $B$2-1)</f>
        <v>13</v>
      </c>
      <c r="G1235" s="2" t="str">
        <f t="shared" si="39"/>
        <v>"null",</v>
      </c>
    </row>
    <row r="1236" spans="4:7" x14ac:dyDescent="0.2">
      <c r="D1236" s="24">
        <f t="shared" si="38"/>
        <v>78</v>
      </c>
      <c r="E1236" s="24">
        <f>MIN(IF(MOD(ROWS($A$2:A1236),$A$2)=0,E1235+1, E1235), $B$2-1)</f>
        <v>13</v>
      </c>
      <c r="G1236" s="2" t="str">
        <f t="shared" si="39"/>
        <v xml:space="preserve">"null",//75 </v>
      </c>
    </row>
    <row r="1237" spans="4:7" x14ac:dyDescent="0.2">
      <c r="D1237" s="24">
        <f t="shared" si="38"/>
        <v>79</v>
      </c>
      <c r="E1237" s="24">
        <f>MIN(IF(MOD(ROWS($A$2:A1237),$A$2)=0,E1236+1, E1236), $B$2-1)</f>
        <v>13</v>
      </c>
      <c r="G1237" s="2" t="str">
        <f t="shared" si="39"/>
        <v>"null",</v>
      </c>
    </row>
    <row r="1238" spans="4:7" x14ac:dyDescent="0.2">
      <c r="D1238" s="24">
        <f t="shared" si="38"/>
        <v>80</v>
      </c>
      <c r="E1238" s="24">
        <f>MIN(IF(MOD(ROWS($A$2:A1238),$A$2)=0,E1237+1, E1237), $B$2-1)</f>
        <v>13</v>
      </c>
      <c r="G1238" s="2" t="str">
        <f t="shared" si="39"/>
        <v>"null",</v>
      </c>
    </row>
    <row r="1239" spans="4:7" x14ac:dyDescent="0.2">
      <c r="D1239" s="24">
        <f t="shared" si="38"/>
        <v>81</v>
      </c>
      <c r="E1239" s="24">
        <f>MIN(IF(MOD(ROWS($A$2:A1239),$A$2)=0,E1238+1, E1238), $B$2-1)</f>
        <v>13</v>
      </c>
      <c r="G1239" s="2" t="str">
        <f t="shared" si="39"/>
        <v>"null",</v>
      </c>
    </row>
    <row r="1240" spans="4:7" x14ac:dyDescent="0.2">
      <c r="D1240" s="24">
        <f t="shared" si="38"/>
        <v>82</v>
      </c>
      <c r="E1240" s="24">
        <f>MIN(IF(MOD(ROWS($A$2:A1240),$A$2)=0,E1239+1, E1239), $B$2-1)</f>
        <v>13</v>
      </c>
      <c r="G1240" s="2" t="str">
        <f t="shared" si="39"/>
        <v>"null",</v>
      </c>
    </row>
    <row r="1241" spans="4:7" x14ac:dyDescent="0.2">
      <c r="D1241" s="24">
        <f t="shared" si="38"/>
        <v>83</v>
      </c>
      <c r="E1241" s="24">
        <f>MIN(IF(MOD(ROWS($A$2:A1241),$A$2)=0,E1240+1, E1240), $B$2-1)</f>
        <v>13</v>
      </c>
      <c r="G1241" s="2" t="str">
        <f t="shared" si="39"/>
        <v xml:space="preserve">"null",//80 </v>
      </c>
    </row>
    <row r="1242" spans="4:7" x14ac:dyDescent="0.2">
      <c r="D1242" s="24">
        <f t="shared" si="38"/>
        <v>84</v>
      </c>
      <c r="E1242" s="24">
        <f>MIN(IF(MOD(ROWS($A$2:A1242),$A$2)=0,E1241+1, E1241), $B$2-1)</f>
        <v>13</v>
      </c>
      <c r="G1242" s="2" t="str">
        <f t="shared" si="39"/>
        <v>"null",</v>
      </c>
    </row>
    <row r="1243" spans="4:7" x14ac:dyDescent="0.2">
      <c r="D1243" s="24">
        <f t="shared" si="38"/>
        <v>85</v>
      </c>
      <c r="E1243" s="24">
        <f>MIN(IF(MOD(ROWS($A$2:A1243),$A$2)=0,E1242+1, E1242), $B$2-1)</f>
        <v>13</v>
      </c>
      <c r="G1243" s="2" t="str">
        <f t="shared" si="39"/>
        <v>"null",</v>
      </c>
    </row>
    <row r="1244" spans="4:7" x14ac:dyDescent="0.2">
      <c r="D1244" s="24">
        <f t="shared" si="38"/>
        <v>86</v>
      </c>
      <c r="E1244" s="24">
        <f>MIN(IF(MOD(ROWS($A$2:A1244),$A$2)=0,E1243+1, E1243), $B$2-1)</f>
        <v>13</v>
      </c>
      <c r="G1244" s="2" t="str">
        <f t="shared" si="39"/>
        <v>"null",</v>
      </c>
    </row>
    <row r="1245" spans="4:7" x14ac:dyDescent="0.2">
      <c r="D1245" s="24">
        <f t="shared" si="38"/>
        <v>87</v>
      </c>
      <c r="E1245" s="24">
        <f>MIN(IF(MOD(ROWS($A$2:A1245),$A$2)=0,E1244+1, E1244), $B$2-1)</f>
        <v>13</v>
      </c>
      <c r="G1245" s="2" t="str">
        <f t="shared" si="39"/>
        <v>"null",</v>
      </c>
    </row>
    <row r="1246" spans="4:7" x14ac:dyDescent="0.2">
      <c r="D1246" s="24">
        <f t="shared" si="38"/>
        <v>88</v>
      </c>
      <c r="E1246" s="24">
        <f>MIN(IF(MOD(ROWS($A$2:A1246),$A$2)=0,E1245+1, E1245), $B$2-1)</f>
        <v>13</v>
      </c>
      <c r="G1246" s="2" t="str">
        <f t="shared" si="39"/>
        <v xml:space="preserve">"null",//85 </v>
      </c>
    </row>
    <row r="1247" spans="4:7" x14ac:dyDescent="0.2">
      <c r="D1247" s="24">
        <f t="shared" si="38"/>
        <v>89</v>
      </c>
      <c r="E1247" s="24">
        <f>MIN(IF(MOD(ROWS($A$2:A1247),$A$2)=0,E1246+1, E1246), $B$2-1)</f>
        <v>14</v>
      </c>
      <c r="G1247" s="2" t="str">
        <f t="shared" si="39"/>
        <v>];</v>
      </c>
    </row>
    <row r="1248" spans="4:7" x14ac:dyDescent="0.2">
      <c r="D1248" s="24">
        <f t="shared" si="38"/>
        <v>1</v>
      </c>
      <c r="E1248" s="24">
        <f>MIN(IF(MOD(ROWS($A$2:A1248),$A$2)=0,E1247+1, E1247), $B$2-1)</f>
        <v>14</v>
      </c>
      <c r="G1248" s="2" t="str">
        <f t="shared" si="39"/>
        <v>//story[14] === Choice 2 Text -&gt; "null"is no link, otherwise the number represents the array number of the slide</v>
      </c>
    </row>
    <row r="1249" spans="4:7" x14ac:dyDescent="0.2">
      <c r="D1249" s="24">
        <f t="shared" si="38"/>
        <v>2</v>
      </c>
      <c r="E1249" s="24">
        <f>MIN(IF(MOD(ROWS($A$2:A1249),$A$2)=0,E1248+1, E1248), $B$2-1)</f>
        <v>14</v>
      </c>
      <c r="G1249" s="2" t="str">
        <f t="shared" si="39"/>
        <v>story[14] = [</v>
      </c>
    </row>
    <row r="1250" spans="4:7" x14ac:dyDescent="0.2">
      <c r="D1250" s="24">
        <f t="shared" si="38"/>
        <v>3</v>
      </c>
      <c r="E1250" s="24">
        <f>MIN(IF(MOD(ROWS($A$2:A1250),$A$2)=0,E1249+1, E1249), $B$2-1)</f>
        <v>14</v>
      </c>
      <c r="G1250" s="2" t="str">
        <f t="shared" si="39"/>
        <v xml:space="preserve">"null",//0 </v>
      </c>
    </row>
    <row r="1251" spans="4:7" x14ac:dyDescent="0.2">
      <c r="D1251" s="24">
        <f t="shared" si="38"/>
        <v>4</v>
      </c>
      <c r="E1251" s="24">
        <f>MIN(IF(MOD(ROWS($A$2:A1251),$A$2)=0,E1250+1, E1250), $B$2-1)</f>
        <v>14</v>
      </c>
      <c r="G1251" s="2" t="str">
        <f t="shared" si="39"/>
        <v>"null",</v>
      </c>
    </row>
    <row r="1252" spans="4:7" x14ac:dyDescent="0.2">
      <c r="D1252" s="24">
        <f t="shared" si="38"/>
        <v>5</v>
      </c>
      <c r="E1252" s="24">
        <f>MIN(IF(MOD(ROWS($A$2:A1252),$A$2)=0,E1251+1, E1251), $B$2-1)</f>
        <v>14</v>
      </c>
      <c r="G1252" s="2" t="str">
        <f t="shared" si="39"/>
        <v>"null",</v>
      </c>
    </row>
    <row r="1253" spans="4:7" x14ac:dyDescent="0.2">
      <c r="D1253" s="24">
        <f t="shared" si="38"/>
        <v>6</v>
      </c>
      <c r="E1253" s="24">
        <f>MIN(IF(MOD(ROWS($A$2:A1253),$A$2)=0,E1252+1, E1252), $B$2-1)</f>
        <v>14</v>
      </c>
      <c r="G1253" s="2" t="str">
        <f t="shared" si="39"/>
        <v>"null",</v>
      </c>
    </row>
    <row r="1254" spans="4:7" x14ac:dyDescent="0.2">
      <c r="D1254" s="24">
        <f t="shared" si="38"/>
        <v>7</v>
      </c>
      <c r="E1254" s="24">
        <f>MIN(IF(MOD(ROWS($A$2:A1254),$A$2)=0,E1253+1, E1253), $B$2-1)</f>
        <v>14</v>
      </c>
      <c r="G1254" s="2" t="str">
        <f t="shared" si="39"/>
        <v>"null",</v>
      </c>
    </row>
    <row r="1255" spans="4:7" x14ac:dyDescent="0.2">
      <c r="D1255" s="24">
        <f t="shared" si="38"/>
        <v>8</v>
      </c>
      <c r="E1255" s="24">
        <f>MIN(IF(MOD(ROWS($A$2:A1255),$A$2)=0,E1254+1, E1254), $B$2-1)</f>
        <v>14</v>
      </c>
      <c r="G1255" s="2" t="str">
        <f t="shared" si="39"/>
        <v xml:space="preserve">"null",//5 </v>
      </c>
    </row>
    <row r="1256" spans="4:7" x14ac:dyDescent="0.2">
      <c r="D1256" s="24">
        <f t="shared" si="38"/>
        <v>9</v>
      </c>
      <c r="E1256" s="24">
        <f>MIN(IF(MOD(ROWS($A$2:A1256),$A$2)=0,E1255+1, E1255), $B$2-1)</f>
        <v>14</v>
      </c>
      <c r="G1256" s="2" t="str">
        <f t="shared" si="39"/>
        <v>"null",</v>
      </c>
    </row>
    <row r="1257" spans="4:7" x14ac:dyDescent="0.2">
      <c r="D1257" s="24">
        <f t="shared" si="38"/>
        <v>10</v>
      </c>
      <c r="E1257" s="24">
        <f>MIN(IF(MOD(ROWS($A$2:A1257),$A$2)=0,E1256+1, E1256), $B$2-1)</f>
        <v>14</v>
      </c>
      <c r="G1257" s="2" t="str">
        <f t="shared" si="39"/>
        <v>"null",</v>
      </c>
    </row>
    <row r="1258" spans="4:7" x14ac:dyDescent="0.2">
      <c r="D1258" s="24">
        <f t="shared" si="38"/>
        <v>11</v>
      </c>
      <c r="E1258" s="24">
        <f>MIN(IF(MOD(ROWS($A$2:A1258),$A$2)=0,E1257+1, E1257), $B$2-1)</f>
        <v>14</v>
      </c>
      <c r="G1258" s="2" t="str">
        <f t="shared" si="39"/>
        <v>"null",</v>
      </c>
    </row>
    <row r="1259" spans="4:7" x14ac:dyDescent="0.2">
      <c r="D1259" s="24">
        <f t="shared" si="38"/>
        <v>12</v>
      </c>
      <c r="E1259" s="24">
        <f>MIN(IF(MOD(ROWS($A$2:A1259),$A$2)=0,E1258+1, E1258), $B$2-1)</f>
        <v>14</v>
      </c>
      <c r="G1259" s="2" t="str">
        <f t="shared" si="39"/>
        <v>"null",</v>
      </c>
    </row>
    <row r="1260" spans="4:7" x14ac:dyDescent="0.2">
      <c r="D1260" s="24">
        <f t="shared" si="38"/>
        <v>13</v>
      </c>
      <c r="E1260" s="24">
        <f>MIN(IF(MOD(ROWS($A$2:A1260),$A$2)=0,E1259+1, E1259), $B$2-1)</f>
        <v>14</v>
      </c>
      <c r="G1260" s="2" t="str">
        <f t="shared" si="39"/>
        <v xml:space="preserve">"null",//10 </v>
      </c>
    </row>
    <row r="1261" spans="4:7" x14ac:dyDescent="0.2">
      <c r="D1261" s="24">
        <f t="shared" si="38"/>
        <v>14</v>
      </c>
      <c r="E1261" s="24">
        <f>MIN(IF(MOD(ROWS($A$2:A1261),$A$2)=0,E1260+1, E1260), $B$2-1)</f>
        <v>14</v>
      </c>
      <c r="G1261" s="2" t="str">
        <f t="shared" si="39"/>
        <v>"null",</v>
      </c>
    </row>
    <row r="1262" spans="4:7" x14ac:dyDescent="0.2">
      <c r="D1262" s="24">
        <f t="shared" si="38"/>
        <v>15</v>
      </c>
      <c r="E1262" s="24">
        <f>MIN(IF(MOD(ROWS($A$2:A1262),$A$2)=0,E1261+1, E1261), $B$2-1)</f>
        <v>14</v>
      </c>
      <c r="G1262" s="2" t="str">
        <f t="shared" si="39"/>
        <v>"null",</v>
      </c>
    </row>
    <row r="1263" spans="4:7" x14ac:dyDescent="0.2">
      <c r="D1263" s="24">
        <f t="shared" si="38"/>
        <v>16</v>
      </c>
      <c r="E1263" s="24">
        <f>MIN(IF(MOD(ROWS($A$2:A1263),$A$2)=0,E1262+1, E1262), $B$2-1)</f>
        <v>14</v>
      </c>
      <c r="G1263" s="2" t="str">
        <f t="shared" si="39"/>
        <v>"null",</v>
      </c>
    </row>
    <row r="1264" spans="4:7" x14ac:dyDescent="0.2">
      <c r="D1264" s="24">
        <f t="shared" si="38"/>
        <v>17</v>
      </c>
      <c r="E1264" s="24">
        <f>MIN(IF(MOD(ROWS($A$2:A1264),$A$2)=0,E1263+1, E1263), $B$2-1)</f>
        <v>14</v>
      </c>
      <c r="G1264" s="2" t="str">
        <f t="shared" si="39"/>
        <v>"null",</v>
      </c>
    </row>
    <row r="1265" spans="4:7" x14ac:dyDescent="0.2">
      <c r="D1265" s="24">
        <f t="shared" si="38"/>
        <v>18</v>
      </c>
      <c r="E1265" s="24">
        <f>MIN(IF(MOD(ROWS($A$2:A1265),$A$2)=0,E1264+1, E1264), $B$2-1)</f>
        <v>14</v>
      </c>
      <c r="G1265" s="2" t="str">
        <f t="shared" si="39"/>
        <v xml:space="preserve">"null",//15 </v>
      </c>
    </row>
    <row r="1266" spans="4:7" x14ac:dyDescent="0.2">
      <c r="D1266" s="24">
        <f t="shared" si="38"/>
        <v>19</v>
      </c>
      <c r="E1266" s="24">
        <f>MIN(IF(MOD(ROWS($A$2:A1266),$A$2)=0,E1265+1, E1265), $B$2-1)</f>
        <v>14</v>
      </c>
      <c r="G1266" s="2" t="str">
        <f t="shared" si="39"/>
        <v>"null",</v>
      </c>
    </row>
    <row r="1267" spans="4:7" x14ac:dyDescent="0.2">
      <c r="D1267" s="24">
        <f t="shared" si="38"/>
        <v>20</v>
      </c>
      <c r="E1267" s="24">
        <f>MIN(IF(MOD(ROWS($A$2:A1267),$A$2)=0,E1266+1, E1266), $B$2-1)</f>
        <v>14</v>
      </c>
      <c r="G1267" s="2" t="str">
        <f t="shared" si="39"/>
        <v>"null",</v>
      </c>
    </row>
    <row r="1268" spans="4:7" x14ac:dyDescent="0.2">
      <c r="D1268" s="24">
        <f t="shared" si="38"/>
        <v>21</v>
      </c>
      <c r="E1268" s="24">
        <f>MIN(IF(MOD(ROWS($A$2:A1268),$A$2)=0,E1267+1, E1267), $B$2-1)</f>
        <v>14</v>
      </c>
      <c r="G1268" s="2" t="str">
        <f t="shared" si="39"/>
        <v>"null",</v>
      </c>
    </row>
    <row r="1269" spans="4:7" x14ac:dyDescent="0.2">
      <c r="D1269" s="24">
        <f t="shared" si="38"/>
        <v>22</v>
      </c>
      <c r="E1269" s="24">
        <f>MIN(IF(MOD(ROWS($A$2:A1269),$A$2)=0,E1268+1, E1268), $B$2-1)</f>
        <v>14</v>
      </c>
      <c r="G1269" s="2" t="str">
        <f t="shared" si="39"/>
        <v>"null",</v>
      </c>
    </row>
    <row r="1270" spans="4:7" x14ac:dyDescent="0.2">
      <c r="D1270" s="24">
        <f t="shared" si="38"/>
        <v>23</v>
      </c>
      <c r="E1270" s="24">
        <f>MIN(IF(MOD(ROWS($A$2:A1270),$A$2)=0,E1269+1, E1269), $B$2-1)</f>
        <v>14</v>
      </c>
      <c r="G1270" s="2" t="str">
        <f t="shared" si="39"/>
        <v xml:space="preserve">"null",//20 </v>
      </c>
    </row>
    <row r="1271" spans="4:7" x14ac:dyDescent="0.2">
      <c r="D1271" s="24">
        <f t="shared" si="38"/>
        <v>24</v>
      </c>
      <c r="E1271" s="24">
        <f>MIN(IF(MOD(ROWS($A$2:A1271),$A$2)=0,E1270+1, E1270), $B$2-1)</f>
        <v>14</v>
      </c>
      <c r="G1271" s="2" t="str">
        <f t="shared" si="39"/>
        <v>"null",</v>
      </c>
    </row>
    <row r="1272" spans="4:7" x14ac:dyDescent="0.2">
      <c r="D1272" s="24">
        <f t="shared" si="38"/>
        <v>25</v>
      </c>
      <c r="E1272" s="24">
        <f>MIN(IF(MOD(ROWS($A$2:A1272),$A$2)=0,E1271+1, E1271), $B$2-1)</f>
        <v>14</v>
      </c>
      <c r="G1272" s="2" t="str">
        <f t="shared" si="39"/>
        <v>"null",</v>
      </c>
    </row>
    <row r="1273" spans="4:7" x14ac:dyDescent="0.2">
      <c r="D1273" s="24">
        <f t="shared" si="38"/>
        <v>26</v>
      </c>
      <c r="E1273" s="24">
        <f>MIN(IF(MOD(ROWS($A$2:A1273),$A$2)=0,E1272+1, E1272), $B$2-1)</f>
        <v>14</v>
      </c>
      <c r="G1273" s="2" t="str">
        <f t="shared" si="39"/>
        <v>"null",</v>
      </c>
    </row>
    <row r="1274" spans="4:7" x14ac:dyDescent="0.2">
      <c r="D1274" s="24">
        <f t="shared" si="38"/>
        <v>27</v>
      </c>
      <c r="E1274" s="24">
        <f>MIN(IF(MOD(ROWS($A$2:A1274),$A$2)=0,E1273+1, E1273), $B$2-1)</f>
        <v>14</v>
      </c>
      <c r="G1274" s="2" t="str">
        <f t="shared" si="39"/>
        <v>"null",</v>
      </c>
    </row>
    <row r="1275" spans="4:7" x14ac:dyDescent="0.2">
      <c r="D1275" s="24">
        <f t="shared" si="38"/>
        <v>28</v>
      </c>
      <c r="E1275" s="24">
        <f>MIN(IF(MOD(ROWS($A$2:A1275),$A$2)=0,E1274+1, E1274), $B$2-1)</f>
        <v>14</v>
      </c>
      <c r="G1275" s="2" t="str">
        <f t="shared" si="39"/>
        <v>"null",//25 Department Form</v>
      </c>
    </row>
    <row r="1276" spans="4:7" x14ac:dyDescent="0.2">
      <c r="D1276" s="24">
        <f t="shared" si="38"/>
        <v>29</v>
      </c>
      <c r="E1276" s="24">
        <f>MIN(IF(MOD(ROWS($A$2:A1276),$A$2)=0,E1275+1, E1275), $B$2-1)</f>
        <v>14</v>
      </c>
      <c r="G1276" s="2" t="str">
        <f t="shared" si="39"/>
        <v>"null",</v>
      </c>
    </row>
    <row r="1277" spans="4:7" x14ac:dyDescent="0.2">
      <c r="D1277" s="24">
        <f t="shared" si="38"/>
        <v>30</v>
      </c>
      <c r="E1277" s="24">
        <f>MIN(IF(MOD(ROWS($A$2:A1277),$A$2)=0,E1276+1, E1276), $B$2-1)</f>
        <v>14</v>
      </c>
      <c r="G1277" s="2" t="str">
        <f t="shared" si="39"/>
        <v>"null",</v>
      </c>
    </row>
    <row r="1278" spans="4:7" x14ac:dyDescent="0.2">
      <c r="D1278" s="24">
        <f t="shared" si="38"/>
        <v>31</v>
      </c>
      <c r="E1278" s="24">
        <f>MIN(IF(MOD(ROWS($A$2:A1278),$A$2)=0,E1277+1, E1277), $B$2-1)</f>
        <v>14</v>
      </c>
      <c r="G1278" s="2" t="str">
        <f t="shared" si="39"/>
        <v>"null",</v>
      </c>
    </row>
    <row r="1279" spans="4:7" x14ac:dyDescent="0.2">
      <c r="D1279" s="24">
        <f t="shared" si="38"/>
        <v>32</v>
      </c>
      <c r="E1279" s="24">
        <f>MIN(IF(MOD(ROWS($A$2:A1279),$A$2)=0,E1278+1, E1278), $B$2-1)</f>
        <v>14</v>
      </c>
      <c r="G1279" s="2" t="str">
        <f t="shared" si="39"/>
        <v>"null",</v>
      </c>
    </row>
    <row r="1280" spans="4:7" x14ac:dyDescent="0.2">
      <c r="D1280" s="24">
        <f t="shared" si="38"/>
        <v>33</v>
      </c>
      <c r="E1280" s="24">
        <f>MIN(IF(MOD(ROWS($A$2:A1280),$A$2)=0,E1279+1, E1279), $B$2-1)</f>
        <v>14</v>
      </c>
      <c r="G1280" s="2" t="str">
        <f t="shared" si="39"/>
        <v xml:space="preserve">"null",//30 </v>
      </c>
    </row>
    <row r="1281" spans="4:7" x14ac:dyDescent="0.2">
      <c r="D1281" s="24">
        <f t="shared" si="38"/>
        <v>34</v>
      </c>
      <c r="E1281" s="24">
        <f>MIN(IF(MOD(ROWS($A$2:A1281),$A$2)=0,E1280+1, E1280), $B$2-1)</f>
        <v>14</v>
      </c>
      <c r="G1281" s="2" t="str">
        <f t="shared" si="39"/>
        <v>"null",//31 Choose your name Form</v>
      </c>
    </row>
    <row r="1282" spans="4:7" x14ac:dyDescent="0.2">
      <c r="D1282" s="24">
        <f t="shared" ref="D1282:D1345" si="40">MOD(ROW(D1281)-1+ROWS(MyData),ROWS(MyData))+1</f>
        <v>35</v>
      </c>
      <c r="E1282" s="24">
        <f>MIN(IF(MOD(ROWS($A$2:A1282),$A$2)=0,E1281+1, E1281), $B$2-1)</f>
        <v>14</v>
      </c>
      <c r="G1282" s="2" t="str">
        <f t="shared" ref="G1282:G1345" si="41">INDEX(MyData,D1282, E1282+1)</f>
        <v>"null",</v>
      </c>
    </row>
    <row r="1283" spans="4:7" x14ac:dyDescent="0.2">
      <c r="D1283" s="24">
        <f t="shared" si="40"/>
        <v>36</v>
      </c>
      <c r="E1283" s="24">
        <f>MIN(IF(MOD(ROWS($A$2:A1283),$A$2)=0,E1282+1, E1282), $B$2-1)</f>
        <v>14</v>
      </c>
      <c r="G1283" s="2" t="str">
        <f t="shared" si="41"/>
        <v>"null",</v>
      </c>
    </row>
    <row r="1284" spans="4:7" x14ac:dyDescent="0.2">
      <c r="D1284" s="24">
        <f t="shared" si="40"/>
        <v>37</v>
      </c>
      <c r="E1284" s="24">
        <f>MIN(IF(MOD(ROWS($A$2:A1284),$A$2)=0,E1283+1, E1283), $B$2-1)</f>
        <v>14</v>
      </c>
      <c r="G1284" s="2" t="str">
        <f t="shared" si="41"/>
        <v>"null",</v>
      </c>
    </row>
    <row r="1285" spans="4:7" x14ac:dyDescent="0.2">
      <c r="D1285" s="24">
        <f t="shared" si="40"/>
        <v>38</v>
      </c>
      <c r="E1285" s="24">
        <f>MIN(IF(MOD(ROWS($A$2:A1285),$A$2)=0,E1284+1, E1284), $B$2-1)</f>
        <v>14</v>
      </c>
      <c r="G1285" s="2" t="str">
        <f t="shared" si="41"/>
        <v xml:space="preserve">"null",//35 </v>
      </c>
    </row>
    <row r="1286" spans="4:7" x14ac:dyDescent="0.2">
      <c r="D1286" s="24">
        <f t="shared" si="40"/>
        <v>39</v>
      </c>
      <c r="E1286" s="24">
        <f>MIN(IF(MOD(ROWS($A$2:A1286),$A$2)=0,E1285+1, E1285), $B$2-1)</f>
        <v>14</v>
      </c>
      <c r="G1286" s="2" t="str">
        <f t="shared" si="41"/>
        <v>"null",</v>
      </c>
    </row>
    <row r="1287" spans="4:7" x14ac:dyDescent="0.2">
      <c r="D1287" s="24">
        <f t="shared" si="40"/>
        <v>40</v>
      </c>
      <c r="E1287" s="24">
        <f>MIN(IF(MOD(ROWS($A$2:A1287),$A$2)=0,E1286+1, E1286), $B$2-1)</f>
        <v>14</v>
      </c>
      <c r="G1287" s="2" t="str">
        <f t="shared" si="41"/>
        <v>"null",</v>
      </c>
    </row>
    <row r="1288" spans="4:7" x14ac:dyDescent="0.2">
      <c r="D1288" s="24">
        <f t="shared" si="40"/>
        <v>41</v>
      </c>
      <c r="E1288" s="24">
        <f>MIN(IF(MOD(ROWS($A$2:A1288),$A$2)=0,E1287+1, E1287), $B$2-1)</f>
        <v>14</v>
      </c>
      <c r="G1288" s="2" t="str">
        <f t="shared" si="41"/>
        <v>"null",</v>
      </c>
    </row>
    <row r="1289" spans="4:7" x14ac:dyDescent="0.2">
      <c r="D1289" s="24">
        <f t="shared" si="40"/>
        <v>42</v>
      </c>
      <c r="E1289" s="24">
        <f>MIN(IF(MOD(ROWS($A$2:A1289),$A$2)=0,E1288+1, E1288), $B$2-1)</f>
        <v>14</v>
      </c>
      <c r="G1289" s="2" t="str">
        <f t="shared" si="41"/>
        <v>"null",</v>
      </c>
    </row>
    <row r="1290" spans="4:7" x14ac:dyDescent="0.2">
      <c r="D1290" s="24">
        <f t="shared" si="40"/>
        <v>43</v>
      </c>
      <c r="E1290" s="24">
        <f>MIN(IF(MOD(ROWS($A$2:A1290),$A$2)=0,E1289+1, E1289), $B$2-1)</f>
        <v>14</v>
      </c>
      <c r="G1290" s="2" t="str">
        <f t="shared" si="41"/>
        <v xml:space="preserve">"null",//40 </v>
      </c>
    </row>
    <row r="1291" spans="4:7" x14ac:dyDescent="0.2">
      <c r="D1291" s="24">
        <f t="shared" si="40"/>
        <v>44</v>
      </c>
      <c r="E1291" s="24">
        <f>MIN(IF(MOD(ROWS($A$2:A1291),$A$2)=0,E1290+1, E1290), $B$2-1)</f>
        <v>14</v>
      </c>
      <c r="G1291" s="2" t="str">
        <f t="shared" si="41"/>
        <v>"null",</v>
      </c>
    </row>
    <row r="1292" spans="4:7" x14ac:dyDescent="0.2">
      <c r="D1292" s="24">
        <f t="shared" si="40"/>
        <v>45</v>
      </c>
      <c r="E1292" s="24">
        <f>MIN(IF(MOD(ROWS($A$2:A1292),$A$2)=0,E1291+1, E1291), $B$2-1)</f>
        <v>14</v>
      </c>
      <c r="G1292" s="2" t="str">
        <f t="shared" si="41"/>
        <v>"null",</v>
      </c>
    </row>
    <row r="1293" spans="4:7" x14ac:dyDescent="0.2">
      <c r="D1293" s="24">
        <f t="shared" si="40"/>
        <v>46</v>
      </c>
      <c r="E1293" s="24">
        <f>MIN(IF(MOD(ROWS($A$2:A1293),$A$2)=0,E1292+1, E1292), $B$2-1)</f>
        <v>14</v>
      </c>
      <c r="G1293" s="2" t="str">
        <f t="shared" si="41"/>
        <v>"null",</v>
      </c>
    </row>
    <row r="1294" spans="4:7" x14ac:dyDescent="0.2">
      <c r="D1294" s="24">
        <f t="shared" si="40"/>
        <v>47</v>
      </c>
      <c r="E1294" s="24">
        <f>MIN(IF(MOD(ROWS($A$2:A1294),$A$2)=0,E1293+1, E1293), $B$2-1)</f>
        <v>14</v>
      </c>
      <c r="G1294" s="2" t="str">
        <f t="shared" si="41"/>
        <v>"null",</v>
      </c>
    </row>
    <row r="1295" spans="4:7" x14ac:dyDescent="0.2">
      <c r="D1295" s="24">
        <f t="shared" si="40"/>
        <v>48</v>
      </c>
      <c r="E1295" s="24">
        <f>MIN(IF(MOD(ROWS($A$2:A1295),$A$2)=0,E1294+1, E1294), $B$2-1)</f>
        <v>14</v>
      </c>
      <c r="G1295" s="2" t="str">
        <f t="shared" si="41"/>
        <v xml:space="preserve">"null",//45 </v>
      </c>
    </row>
    <row r="1296" spans="4:7" x14ac:dyDescent="0.2">
      <c r="D1296" s="24">
        <f t="shared" si="40"/>
        <v>49</v>
      </c>
      <c r="E1296" s="24">
        <f>MIN(IF(MOD(ROWS($A$2:A1296),$A$2)=0,E1295+1, E1295), $B$2-1)</f>
        <v>14</v>
      </c>
      <c r="G1296" s="2" t="str">
        <f t="shared" si="41"/>
        <v>"null",</v>
      </c>
    </row>
    <row r="1297" spans="4:7" x14ac:dyDescent="0.2">
      <c r="D1297" s="24">
        <f t="shared" si="40"/>
        <v>50</v>
      </c>
      <c r="E1297" s="24">
        <f>MIN(IF(MOD(ROWS($A$2:A1297),$A$2)=0,E1296+1, E1296), $B$2-1)</f>
        <v>14</v>
      </c>
      <c r="G1297" s="2" t="str">
        <f t="shared" si="41"/>
        <v>"null",</v>
      </c>
    </row>
    <row r="1298" spans="4:7" x14ac:dyDescent="0.2">
      <c r="D1298" s="24">
        <f t="shared" si="40"/>
        <v>51</v>
      </c>
      <c r="E1298" s="24">
        <f>MIN(IF(MOD(ROWS($A$2:A1298),$A$2)=0,E1297+1, E1297), $B$2-1)</f>
        <v>14</v>
      </c>
      <c r="G1298" s="2" t="str">
        <f t="shared" si="41"/>
        <v>"null",</v>
      </c>
    </row>
    <row r="1299" spans="4:7" x14ac:dyDescent="0.2">
      <c r="D1299" s="24">
        <f t="shared" si="40"/>
        <v>52</v>
      </c>
      <c r="E1299" s="24">
        <f>MIN(IF(MOD(ROWS($A$2:A1299),$A$2)=0,E1298+1, E1298), $B$2-1)</f>
        <v>14</v>
      </c>
      <c r="G1299" s="2" t="str">
        <f t="shared" si="41"/>
        <v>"null",</v>
      </c>
    </row>
    <row r="1300" spans="4:7" x14ac:dyDescent="0.2">
      <c r="D1300" s="24">
        <f t="shared" si="40"/>
        <v>53</v>
      </c>
      <c r="E1300" s="24">
        <f>MIN(IF(MOD(ROWS($A$2:A1300),$A$2)=0,E1299+1, E1299), $B$2-1)</f>
        <v>14</v>
      </c>
      <c r="G1300" s="2" t="str">
        <f t="shared" si="41"/>
        <v xml:space="preserve">"null",//50 </v>
      </c>
    </row>
    <row r="1301" spans="4:7" x14ac:dyDescent="0.2">
      <c r="D1301" s="24">
        <f t="shared" si="40"/>
        <v>54</v>
      </c>
      <c r="E1301" s="24">
        <f>MIN(IF(MOD(ROWS($A$2:A1301),$A$2)=0,E1300+1, E1300), $B$2-1)</f>
        <v>14</v>
      </c>
      <c r="G1301" s="2" t="str">
        <f t="shared" si="41"/>
        <v>"null",</v>
      </c>
    </row>
    <row r="1302" spans="4:7" x14ac:dyDescent="0.2">
      <c r="D1302" s="24">
        <f t="shared" si="40"/>
        <v>55</v>
      </c>
      <c r="E1302" s="24">
        <f>MIN(IF(MOD(ROWS($A$2:A1302),$A$2)=0,E1301+1, E1301), $B$2-1)</f>
        <v>14</v>
      </c>
      <c r="G1302" s="2" t="str">
        <f t="shared" si="41"/>
        <v>"null",</v>
      </c>
    </row>
    <row r="1303" spans="4:7" x14ac:dyDescent="0.2">
      <c r="D1303" s="24">
        <f t="shared" si="40"/>
        <v>56</v>
      </c>
      <c r="E1303" s="24">
        <f>MIN(IF(MOD(ROWS($A$2:A1303),$A$2)=0,E1302+1, E1302), $B$2-1)</f>
        <v>14</v>
      </c>
      <c r="G1303" s="2" t="str">
        <f t="shared" si="41"/>
        <v>"null",</v>
      </c>
    </row>
    <row r="1304" spans="4:7" x14ac:dyDescent="0.2">
      <c r="D1304" s="24">
        <f t="shared" si="40"/>
        <v>57</v>
      </c>
      <c r="E1304" s="24">
        <f>MIN(IF(MOD(ROWS($A$2:A1304),$A$2)=0,E1303+1, E1303), $B$2-1)</f>
        <v>14</v>
      </c>
      <c r="G1304" s="2" t="str">
        <f t="shared" si="41"/>
        <v>"null",</v>
      </c>
    </row>
    <row r="1305" spans="4:7" x14ac:dyDescent="0.2">
      <c r="D1305" s="24">
        <f t="shared" si="40"/>
        <v>58</v>
      </c>
      <c r="E1305" s="24">
        <f>MIN(IF(MOD(ROWS($A$2:A1305),$A$2)=0,E1304+1, E1304), $B$2-1)</f>
        <v>14</v>
      </c>
      <c r="G1305" s="2" t="str">
        <f t="shared" si="41"/>
        <v xml:space="preserve">"Hi! I'm " + user.username + ".",//55 </v>
      </c>
    </row>
    <row r="1306" spans="4:7" x14ac:dyDescent="0.2">
      <c r="D1306" s="24">
        <f t="shared" si="40"/>
        <v>59</v>
      </c>
      <c r="E1306" s="24">
        <f>MIN(IF(MOD(ROWS($A$2:A1306),$A$2)=0,E1305+1, E1305), $B$2-1)</f>
        <v>14</v>
      </c>
      <c r="G1306" s="2" t="str">
        <f t="shared" si="41"/>
        <v>"null",</v>
      </c>
    </row>
    <row r="1307" spans="4:7" x14ac:dyDescent="0.2">
      <c r="D1307" s="24">
        <f t="shared" si="40"/>
        <v>60</v>
      </c>
      <c r="E1307" s="24">
        <f>MIN(IF(MOD(ROWS($A$2:A1307),$A$2)=0,E1306+1, E1306), $B$2-1)</f>
        <v>14</v>
      </c>
      <c r="G1307" s="2" t="str">
        <f t="shared" si="41"/>
        <v>"null",</v>
      </c>
    </row>
    <row r="1308" spans="4:7" x14ac:dyDescent="0.2">
      <c r="D1308" s="24">
        <f t="shared" si="40"/>
        <v>61</v>
      </c>
      <c r="E1308" s="24">
        <f>MIN(IF(MOD(ROWS($A$2:A1308),$A$2)=0,E1307+1, E1307), $B$2-1)</f>
        <v>14</v>
      </c>
      <c r="G1308" s="2" t="str">
        <f t="shared" si="41"/>
        <v>"null",</v>
      </c>
    </row>
    <row r="1309" spans="4:7" x14ac:dyDescent="0.2">
      <c r="D1309" s="24">
        <f t="shared" si="40"/>
        <v>62</v>
      </c>
      <c r="E1309" s="24">
        <f>MIN(IF(MOD(ROWS($A$2:A1309),$A$2)=0,E1308+1, E1308), $B$2-1)</f>
        <v>14</v>
      </c>
      <c r="G1309" s="2" t="str">
        <f t="shared" si="41"/>
        <v>"Hi! I’m " + user.username + ". It’s nice to meet you!",</v>
      </c>
    </row>
    <row r="1310" spans="4:7" x14ac:dyDescent="0.2">
      <c r="D1310" s="24">
        <f t="shared" si="40"/>
        <v>63</v>
      </c>
      <c r="E1310" s="24">
        <f>MIN(IF(MOD(ROWS($A$2:A1310),$A$2)=0,E1309+1, E1309), $B$2-1)</f>
        <v>14</v>
      </c>
      <c r="G1310" s="2" t="str">
        <f t="shared" si="41"/>
        <v xml:space="preserve">"null",//60 </v>
      </c>
    </row>
    <row r="1311" spans="4:7" x14ac:dyDescent="0.2">
      <c r="D1311" s="24">
        <f t="shared" si="40"/>
        <v>64</v>
      </c>
      <c r="E1311" s="24">
        <f>MIN(IF(MOD(ROWS($A$2:A1311),$A$2)=0,E1310+1, E1310), $B$2-1)</f>
        <v>14</v>
      </c>
      <c r="G1311" s="2" t="str">
        <f t="shared" si="41"/>
        <v>"null",</v>
      </c>
    </row>
    <row r="1312" spans="4:7" x14ac:dyDescent="0.2">
      <c r="D1312" s="24">
        <f t="shared" si="40"/>
        <v>65</v>
      </c>
      <c r="E1312" s="24">
        <f>MIN(IF(MOD(ROWS($A$2:A1312),$A$2)=0,E1311+1, E1311), $B$2-1)</f>
        <v>14</v>
      </c>
      <c r="G1312" s="2" t="str">
        <f t="shared" si="41"/>
        <v>"null",</v>
      </c>
    </row>
    <row r="1313" spans="4:7" x14ac:dyDescent="0.2">
      <c r="D1313" s="24">
        <f t="shared" si="40"/>
        <v>66</v>
      </c>
      <c r="E1313" s="24">
        <f>MIN(IF(MOD(ROWS($A$2:A1313),$A$2)=0,E1312+1, E1312), $B$2-1)</f>
        <v>14</v>
      </c>
      <c r="G1313" s="2" t="str">
        <f t="shared" si="41"/>
        <v>"null",</v>
      </c>
    </row>
    <row r="1314" spans="4:7" x14ac:dyDescent="0.2">
      <c r="D1314" s="24">
        <f t="shared" si="40"/>
        <v>67</v>
      </c>
      <c r="E1314" s="24">
        <f>MIN(IF(MOD(ROWS($A$2:A1314),$A$2)=0,E1313+1, E1313), $B$2-1)</f>
        <v>14</v>
      </c>
      <c r="G1314" s="2" t="str">
        <f t="shared" si="41"/>
        <v>"null",//64 ghost slide</v>
      </c>
    </row>
    <row r="1315" spans="4:7" x14ac:dyDescent="0.2">
      <c r="D1315" s="24">
        <f t="shared" si="40"/>
        <v>68</v>
      </c>
      <c r="E1315" s="24">
        <f>MIN(IF(MOD(ROWS($A$2:A1315),$A$2)=0,E1314+1, E1314), $B$2-1)</f>
        <v>14</v>
      </c>
      <c r="G1315" s="2" t="str">
        <f t="shared" si="41"/>
        <v>"null",//65 ghost slide</v>
      </c>
    </row>
    <row r="1316" spans="4:7" x14ac:dyDescent="0.2">
      <c r="D1316" s="24">
        <f t="shared" si="40"/>
        <v>69</v>
      </c>
      <c r="E1316" s="24">
        <f>MIN(IF(MOD(ROWS($A$2:A1316),$A$2)=0,E1315+1, E1315), $B$2-1)</f>
        <v>14</v>
      </c>
      <c r="G1316" s="2" t="str">
        <f t="shared" si="41"/>
        <v>"null",//66 ghost slide</v>
      </c>
    </row>
    <row r="1317" spans="4:7" x14ac:dyDescent="0.2">
      <c r="D1317" s="24">
        <f t="shared" si="40"/>
        <v>70</v>
      </c>
      <c r="E1317" s="24">
        <f>MIN(IF(MOD(ROWS($A$2:A1317),$A$2)=0,E1316+1, E1316), $B$2-1)</f>
        <v>14</v>
      </c>
      <c r="G1317" s="2" t="str">
        <f t="shared" si="41"/>
        <v>"null",//67 ghost slide</v>
      </c>
    </row>
    <row r="1318" spans="4:7" x14ac:dyDescent="0.2">
      <c r="D1318" s="24">
        <f t="shared" si="40"/>
        <v>71</v>
      </c>
      <c r="E1318" s="24">
        <f>MIN(IF(MOD(ROWS($A$2:A1318),$A$2)=0,E1317+1, E1317), $B$2-1)</f>
        <v>14</v>
      </c>
      <c r="G1318" s="2" t="str">
        <f t="shared" si="41"/>
        <v>"null",//68 ghost slide</v>
      </c>
    </row>
    <row r="1319" spans="4:7" x14ac:dyDescent="0.2">
      <c r="D1319" s="24">
        <f t="shared" si="40"/>
        <v>72</v>
      </c>
      <c r="E1319" s="24">
        <f>MIN(IF(MOD(ROWS($A$2:A1319),$A$2)=0,E1318+1, E1318), $B$2-1)</f>
        <v>14</v>
      </c>
      <c r="G1319" s="2" t="str">
        <f t="shared" si="41"/>
        <v>"null",//69 ghost slide</v>
      </c>
    </row>
    <row r="1320" spans="4:7" x14ac:dyDescent="0.2">
      <c r="D1320" s="24">
        <f t="shared" si="40"/>
        <v>73</v>
      </c>
      <c r="E1320" s="24">
        <f>MIN(IF(MOD(ROWS($A$2:A1320),$A$2)=0,E1319+1, E1319), $B$2-1)</f>
        <v>14</v>
      </c>
      <c r="G1320" s="2" t="str">
        <f t="shared" si="41"/>
        <v xml:space="preserve">"null",//70 </v>
      </c>
    </row>
    <row r="1321" spans="4:7" x14ac:dyDescent="0.2">
      <c r="D1321" s="24">
        <f t="shared" si="40"/>
        <v>74</v>
      </c>
      <c r="E1321" s="24">
        <f>MIN(IF(MOD(ROWS($A$2:A1321),$A$2)=0,E1320+1, E1320), $B$2-1)</f>
        <v>14</v>
      </c>
      <c r="G1321" s="2" t="str">
        <f t="shared" si="41"/>
        <v>"null",</v>
      </c>
    </row>
    <row r="1322" spans="4:7" x14ac:dyDescent="0.2">
      <c r="D1322" s="24">
        <f t="shared" si="40"/>
        <v>75</v>
      </c>
      <c r="E1322" s="24">
        <f>MIN(IF(MOD(ROWS($A$2:A1322),$A$2)=0,E1321+1, E1321), $B$2-1)</f>
        <v>14</v>
      </c>
      <c r="G1322" s="2" t="str">
        <f t="shared" si="41"/>
        <v>"null",</v>
      </c>
    </row>
    <row r="1323" spans="4:7" x14ac:dyDescent="0.2">
      <c r="D1323" s="24">
        <f t="shared" si="40"/>
        <v>76</v>
      </c>
      <c r="E1323" s="24">
        <f>MIN(IF(MOD(ROWS($A$2:A1323),$A$2)=0,E1322+1, E1322), $B$2-1)</f>
        <v>14</v>
      </c>
      <c r="G1323" s="2" t="str">
        <f t="shared" si="41"/>
        <v>"null",</v>
      </c>
    </row>
    <row r="1324" spans="4:7" x14ac:dyDescent="0.2">
      <c r="D1324" s="24">
        <f t="shared" si="40"/>
        <v>77</v>
      </c>
      <c r="E1324" s="24">
        <f>MIN(IF(MOD(ROWS($A$2:A1324),$A$2)=0,E1323+1, E1323), $B$2-1)</f>
        <v>14</v>
      </c>
      <c r="G1324" s="2" t="str">
        <f t="shared" si="41"/>
        <v>"null",</v>
      </c>
    </row>
    <row r="1325" spans="4:7" x14ac:dyDescent="0.2">
      <c r="D1325" s="24">
        <f t="shared" si="40"/>
        <v>78</v>
      </c>
      <c r="E1325" s="24">
        <f>MIN(IF(MOD(ROWS($A$2:A1325),$A$2)=0,E1324+1, E1324), $B$2-1)</f>
        <v>14</v>
      </c>
      <c r="G1325" s="2" t="str">
        <f t="shared" si="41"/>
        <v xml:space="preserve">"null",//75 </v>
      </c>
    </row>
    <row r="1326" spans="4:7" x14ac:dyDescent="0.2">
      <c r="D1326" s="24">
        <f t="shared" si="40"/>
        <v>79</v>
      </c>
      <c r="E1326" s="24">
        <f>MIN(IF(MOD(ROWS($A$2:A1326),$A$2)=0,E1325+1, E1325), $B$2-1)</f>
        <v>14</v>
      </c>
      <c r="G1326" s="2" t="str">
        <f t="shared" si="41"/>
        <v>"null",</v>
      </c>
    </row>
    <row r="1327" spans="4:7" x14ac:dyDescent="0.2">
      <c r="D1327" s="24">
        <f t="shared" si="40"/>
        <v>80</v>
      </c>
      <c r="E1327" s="24">
        <f>MIN(IF(MOD(ROWS($A$2:A1327),$A$2)=0,E1326+1, E1326), $B$2-1)</f>
        <v>14</v>
      </c>
      <c r="G1327" s="2" t="str">
        <f t="shared" si="41"/>
        <v>"null",</v>
      </c>
    </row>
    <row r="1328" spans="4:7" x14ac:dyDescent="0.2">
      <c r="D1328" s="24">
        <f t="shared" si="40"/>
        <v>81</v>
      </c>
      <c r="E1328" s="24">
        <f>MIN(IF(MOD(ROWS($A$2:A1328),$A$2)=0,E1327+1, E1327), $B$2-1)</f>
        <v>14</v>
      </c>
      <c r="G1328" s="2" t="str">
        <f t="shared" si="41"/>
        <v>"null",</v>
      </c>
    </row>
    <row r="1329" spans="4:7" x14ac:dyDescent="0.2">
      <c r="D1329" s="24">
        <f t="shared" si="40"/>
        <v>82</v>
      </c>
      <c r="E1329" s="24">
        <f>MIN(IF(MOD(ROWS($A$2:A1329),$A$2)=0,E1328+1, E1328), $B$2-1)</f>
        <v>14</v>
      </c>
      <c r="G1329" s="2" t="str">
        <f t="shared" si="41"/>
        <v>"null",</v>
      </c>
    </row>
    <row r="1330" spans="4:7" x14ac:dyDescent="0.2">
      <c r="D1330" s="24">
        <f t="shared" si="40"/>
        <v>83</v>
      </c>
      <c r="E1330" s="24">
        <f>MIN(IF(MOD(ROWS($A$2:A1330),$A$2)=0,E1329+1, E1329), $B$2-1)</f>
        <v>14</v>
      </c>
      <c r="G1330" s="2" t="str">
        <f t="shared" si="41"/>
        <v xml:space="preserve">"null",//80 </v>
      </c>
    </row>
    <row r="1331" spans="4:7" x14ac:dyDescent="0.2">
      <c r="D1331" s="24">
        <f t="shared" si="40"/>
        <v>84</v>
      </c>
      <c r="E1331" s="24">
        <f>MIN(IF(MOD(ROWS($A$2:A1331),$A$2)=0,E1330+1, E1330), $B$2-1)</f>
        <v>14</v>
      </c>
      <c r="G1331" s="2" t="str">
        <f t="shared" si="41"/>
        <v>"null",</v>
      </c>
    </row>
    <row r="1332" spans="4:7" x14ac:dyDescent="0.2">
      <c r="D1332" s="24">
        <f t="shared" si="40"/>
        <v>85</v>
      </c>
      <c r="E1332" s="24">
        <f>MIN(IF(MOD(ROWS($A$2:A1332),$A$2)=0,E1331+1, E1331), $B$2-1)</f>
        <v>14</v>
      </c>
      <c r="G1332" s="2" t="str">
        <f t="shared" si="41"/>
        <v>"null",</v>
      </c>
    </row>
    <row r="1333" spans="4:7" x14ac:dyDescent="0.2">
      <c r="D1333" s="24">
        <f t="shared" si="40"/>
        <v>86</v>
      </c>
      <c r="E1333" s="24">
        <f>MIN(IF(MOD(ROWS($A$2:A1333),$A$2)=0,E1332+1, E1332), $B$2-1)</f>
        <v>14</v>
      </c>
      <c r="G1333" s="2" t="str">
        <f t="shared" si="41"/>
        <v>"null",</v>
      </c>
    </row>
    <row r="1334" spans="4:7" x14ac:dyDescent="0.2">
      <c r="D1334" s="24">
        <f t="shared" si="40"/>
        <v>87</v>
      </c>
      <c r="E1334" s="24">
        <f>MIN(IF(MOD(ROWS($A$2:A1334),$A$2)=0,E1333+1, E1333), $B$2-1)</f>
        <v>14</v>
      </c>
      <c r="G1334" s="2" t="str">
        <f t="shared" si="41"/>
        <v>"null",</v>
      </c>
    </row>
    <row r="1335" spans="4:7" x14ac:dyDescent="0.2">
      <c r="D1335" s="24">
        <f t="shared" si="40"/>
        <v>88</v>
      </c>
      <c r="E1335" s="24">
        <f>MIN(IF(MOD(ROWS($A$2:A1335),$A$2)=0,E1334+1, E1334), $B$2-1)</f>
        <v>14</v>
      </c>
      <c r="G1335" s="2" t="str">
        <f t="shared" si="41"/>
        <v xml:space="preserve">"null",//85 </v>
      </c>
    </row>
    <row r="1336" spans="4:7" x14ac:dyDescent="0.2">
      <c r="D1336" s="24">
        <f t="shared" si="40"/>
        <v>89</v>
      </c>
      <c r="E1336" s="24">
        <f>MIN(IF(MOD(ROWS($A$2:A1336),$A$2)=0,E1335+1, E1335), $B$2-1)</f>
        <v>15</v>
      </c>
      <c r="G1336" s="2" t="str">
        <f t="shared" si="41"/>
        <v>];</v>
      </c>
    </row>
    <row r="1337" spans="4:7" x14ac:dyDescent="0.2">
      <c r="D1337" s="24">
        <f t="shared" si="40"/>
        <v>1</v>
      </c>
      <c r="E1337" s="24">
        <f>MIN(IF(MOD(ROWS($A$2:A1337),$A$2)=0,E1336+1, E1336), $B$2-1)</f>
        <v>15</v>
      </c>
      <c r="G1337" s="2" t="str">
        <f t="shared" si="41"/>
        <v>//story[15] === Choice 3 Text -&gt; "null"is no link, otherwise the number represents the array number of the slide</v>
      </c>
    </row>
    <row r="1338" spans="4:7" x14ac:dyDescent="0.2">
      <c r="D1338" s="24">
        <f t="shared" si="40"/>
        <v>2</v>
      </c>
      <c r="E1338" s="24">
        <f>MIN(IF(MOD(ROWS($A$2:A1338),$A$2)=0,E1337+1, E1337), $B$2-1)</f>
        <v>15</v>
      </c>
      <c r="G1338" s="2" t="str">
        <f t="shared" si="41"/>
        <v>story[15] = [</v>
      </c>
    </row>
    <row r="1339" spans="4:7" x14ac:dyDescent="0.2">
      <c r="D1339" s="24">
        <f t="shared" si="40"/>
        <v>3</v>
      </c>
      <c r="E1339" s="24">
        <f>MIN(IF(MOD(ROWS($A$2:A1339),$A$2)=0,E1338+1, E1338), $B$2-1)</f>
        <v>15</v>
      </c>
      <c r="G1339" s="2" t="str">
        <f t="shared" si="41"/>
        <v xml:space="preserve">"null",//0 </v>
      </c>
    </row>
    <row r="1340" spans="4:7" x14ac:dyDescent="0.2">
      <c r="D1340" s="24">
        <f t="shared" si="40"/>
        <v>4</v>
      </c>
      <c r="E1340" s="24">
        <f>MIN(IF(MOD(ROWS($A$2:A1340),$A$2)=0,E1339+1, E1339), $B$2-1)</f>
        <v>15</v>
      </c>
      <c r="G1340" s="2" t="str">
        <f t="shared" si="41"/>
        <v>"null",</v>
      </c>
    </row>
    <row r="1341" spans="4:7" x14ac:dyDescent="0.2">
      <c r="D1341" s="24">
        <f t="shared" si="40"/>
        <v>5</v>
      </c>
      <c r="E1341" s="24">
        <f>MIN(IF(MOD(ROWS($A$2:A1341),$A$2)=0,E1340+1, E1340), $B$2-1)</f>
        <v>15</v>
      </c>
      <c r="G1341" s="2" t="str">
        <f t="shared" si="41"/>
        <v>"null",</v>
      </c>
    </row>
    <row r="1342" spans="4:7" x14ac:dyDescent="0.2">
      <c r="D1342" s="24">
        <f t="shared" si="40"/>
        <v>6</v>
      </c>
      <c r="E1342" s="24">
        <f>MIN(IF(MOD(ROWS($A$2:A1342),$A$2)=0,E1341+1, E1341), $B$2-1)</f>
        <v>15</v>
      </c>
      <c r="G1342" s="2" t="str">
        <f t="shared" si="41"/>
        <v>"null",</v>
      </c>
    </row>
    <row r="1343" spans="4:7" x14ac:dyDescent="0.2">
      <c r="D1343" s="24">
        <f t="shared" si="40"/>
        <v>7</v>
      </c>
      <c r="E1343" s="24">
        <f>MIN(IF(MOD(ROWS($A$2:A1343),$A$2)=0,E1342+1, E1342), $B$2-1)</f>
        <v>15</v>
      </c>
      <c r="G1343" s="2" t="str">
        <f t="shared" si="41"/>
        <v>"null",</v>
      </c>
    </row>
    <row r="1344" spans="4:7" x14ac:dyDescent="0.2">
      <c r="D1344" s="24">
        <f t="shared" si="40"/>
        <v>8</v>
      </c>
      <c r="E1344" s="24">
        <f>MIN(IF(MOD(ROWS($A$2:A1344),$A$2)=0,E1343+1, E1343), $B$2-1)</f>
        <v>15</v>
      </c>
      <c r="G1344" s="2" t="str">
        <f t="shared" si="41"/>
        <v xml:space="preserve">"null",//5 </v>
      </c>
    </row>
    <row r="1345" spans="4:7" x14ac:dyDescent="0.2">
      <c r="D1345" s="24">
        <f t="shared" si="40"/>
        <v>9</v>
      </c>
      <c r="E1345" s="24">
        <f>MIN(IF(MOD(ROWS($A$2:A1345),$A$2)=0,E1344+1, E1344), $B$2-1)</f>
        <v>15</v>
      </c>
      <c r="G1345" s="2" t="str">
        <f t="shared" si="41"/>
        <v>"null",</v>
      </c>
    </row>
    <row r="1346" spans="4:7" x14ac:dyDescent="0.2">
      <c r="D1346" s="24">
        <f t="shared" ref="D1346:D1409" si="42">MOD(ROW(D1345)-1+ROWS(MyData),ROWS(MyData))+1</f>
        <v>10</v>
      </c>
      <c r="E1346" s="24">
        <f>MIN(IF(MOD(ROWS($A$2:A1346),$A$2)=0,E1345+1, E1345), $B$2-1)</f>
        <v>15</v>
      </c>
      <c r="G1346" s="2" t="str">
        <f t="shared" ref="G1346:G1409" si="43">INDEX(MyData,D1346, E1346+1)</f>
        <v>"null",</v>
      </c>
    </row>
    <row r="1347" spans="4:7" x14ac:dyDescent="0.2">
      <c r="D1347" s="24">
        <f t="shared" si="42"/>
        <v>11</v>
      </c>
      <c r="E1347" s="24">
        <f>MIN(IF(MOD(ROWS($A$2:A1347),$A$2)=0,E1346+1, E1346), $B$2-1)</f>
        <v>15</v>
      </c>
      <c r="G1347" s="2" t="str">
        <f t="shared" si="43"/>
        <v>"null",</v>
      </c>
    </row>
    <row r="1348" spans="4:7" x14ac:dyDescent="0.2">
      <c r="D1348" s="24">
        <f t="shared" si="42"/>
        <v>12</v>
      </c>
      <c r="E1348" s="24">
        <f>MIN(IF(MOD(ROWS($A$2:A1348),$A$2)=0,E1347+1, E1347), $B$2-1)</f>
        <v>15</v>
      </c>
      <c r="G1348" s="2" t="str">
        <f t="shared" si="43"/>
        <v>"null",</v>
      </c>
    </row>
    <row r="1349" spans="4:7" x14ac:dyDescent="0.2">
      <c r="D1349" s="24">
        <f t="shared" si="42"/>
        <v>13</v>
      </c>
      <c r="E1349" s="24">
        <f>MIN(IF(MOD(ROWS($A$2:A1349),$A$2)=0,E1348+1, E1348), $B$2-1)</f>
        <v>15</v>
      </c>
      <c r="G1349" s="2" t="str">
        <f t="shared" si="43"/>
        <v xml:space="preserve">"null",//10 </v>
      </c>
    </row>
    <row r="1350" spans="4:7" x14ac:dyDescent="0.2">
      <c r="D1350" s="24">
        <f t="shared" si="42"/>
        <v>14</v>
      </c>
      <c r="E1350" s="24">
        <f>MIN(IF(MOD(ROWS($A$2:A1350),$A$2)=0,E1349+1, E1349), $B$2-1)</f>
        <v>15</v>
      </c>
      <c r="G1350" s="2" t="str">
        <f t="shared" si="43"/>
        <v>"null",</v>
      </c>
    </row>
    <row r="1351" spans="4:7" x14ac:dyDescent="0.2">
      <c r="D1351" s="24">
        <f t="shared" si="42"/>
        <v>15</v>
      </c>
      <c r="E1351" s="24">
        <f>MIN(IF(MOD(ROWS($A$2:A1351),$A$2)=0,E1350+1, E1350), $B$2-1)</f>
        <v>15</v>
      </c>
      <c r="G1351" s="2" t="str">
        <f t="shared" si="43"/>
        <v>"null",</v>
      </c>
    </row>
    <row r="1352" spans="4:7" x14ac:dyDescent="0.2">
      <c r="D1352" s="24">
        <f t="shared" si="42"/>
        <v>16</v>
      </c>
      <c r="E1352" s="24">
        <f>MIN(IF(MOD(ROWS($A$2:A1352),$A$2)=0,E1351+1, E1351), $B$2-1)</f>
        <v>15</v>
      </c>
      <c r="G1352" s="2" t="str">
        <f t="shared" si="43"/>
        <v>"null",</v>
      </c>
    </row>
    <row r="1353" spans="4:7" x14ac:dyDescent="0.2">
      <c r="D1353" s="24">
        <f t="shared" si="42"/>
        <v>17</v>
      </c>
      <c r="E1353" s="24">
        <f>MIN(IF(MOD(ROWS($A$2:A1353),$A$2)=0,E1352+1, E1352), $B$2-1)</f>
        <v>15</v>
      </c>
      <c r="G1353" s="2" t="str">
        <f t="shared" si="43"/>
        <v>"null",</v>
      </c>
    </row>
    <row r="1354" spans="4:7" x14ac:dyDescent="0.2">
      <c r="D1354" s="24">
        <f t="shared" si="42"/>
        <v>18</v>
      </c>
      <c r="E1354" s="24">
        <f>MIN(IF(MOD(ROWS($A$2:A1354),$A$2)=0,E1353+1, E1353), $B$2-1)</f>
        <v>15</v>
      </c>
      <c r="G1354" s="2" t="str">
        <f t="shared" si="43"/>
        <v xml:space="preserve">"null",//15 </v>
      </c>
    </row>
    <row r="1355" spans="4:7" x14ac:dyDescent="0.2">
      <c r="D1355" s="24">
        <f t="shared" si="42"/>
        <v>19</v>
      </c>
      <c r="E1355" s="24">
        <f>MIN(IF(MOD(ROWS($A$2:A1355),$A$2)=0,E1354+1, E1354), $B$2-1)</f>
        <v>15</v>
      </c>
      <c r="G1355" s="2" t="str">
        <f t="shared" si="43"/>
        <v>"null",</v>
      </c>
    </row>
    <row r="1356" spans="4:7" x14ac:dyDescent="0.2">
      <c r="D1356" s="24">
        <f t="shared" si="42"/>
        <v>20</v>
      </c>
      <c r="E1356" s="24">
        <f>MIN(IF(MOD(ROWS($A$2:A1356),$A$2)=0,E1355+1, E1355), $B$2-1)</f>
        <v>15</v>
      </c>
      <c r="G1356" s="2" t="str">
        <f t="shared" si="43"/>
        <v>"null",</v>
      </c>
    </row>
    <row r="1357" spans="4:7" x14ac:dyDescent="0.2">
      <c r="D1357" s="24">
        <f t="shared" si="42"/>
        <v>21</v>
      </c>
      <c r="E1357" s="24">
        <f>MIN(IF(MOD(ROWS($A$2:A1357),$A$2)=0,E1356+1, E1356), $B$2-1)</f>
        <v>15</v>
      </c>
      <c r="G1357" s="2" t="str">
        <f t="shared" si="43"/>
        <v>"null",</v>
      </c>
    </row>
    <row r="1358" spans="4:7" x14ac:dyDescent="0.2">
      <c r="D1358" s="24">
        <f t="shared" si="42"/>
        <v>22</v>
      </c>
      <c r="E1358" s="24">
        <f>MIN(IF(MOD(ROWS($A$2:A1358),$A$2)=0,E1357+1, E1357), $B$2-1)</f>
        <v>15</v>
      </c>
      <c r="G1358" s="2" t="str">
        <f t="shared" si="43"/>
        <v>"null",</v>
      </c>
    </row>
    <row r="1359" spans="4:7" x14ac:dyDescent="0.2">
      <c r="D1359" s="24">
        <f t="shared" si="42"/>
        <v>23</v>
      </c>
      <c r="E1359" s="24">
        <f>MIN(IF(MOD(ROWS($A$2:A1359),$A$2)=0,E1358+1, E1358), $B$2-1)</f>
        <v>15</v>
      </c>
      <c r="G1359" s="2" t="str">
        <f t="shared" si="43"/>
        <v xml:space="preserve">"null",//20 </v>
      </c>
    </row>
    <row r="1360" spans="4:7" x14ac:dyDescent="0.2">
      <c r="D1360" s="24">
        <f t="shared" si="42"/>
        <v>24</v>
      </c>
      <c r="E1360" s="24">
        <f>MIN(IF(MOD(ROWS($A$2:A1360),$A$2)=0,E1359+1, E1359), $B$2-1)</f>
        <v>15</v>
      </c>
      <c r="G1360" s="2" t="str">
        <f t="shared" si="43"/>
        <v>"null",</v>
      </c>
    </row>
    <row r="1361" spans="4:7" x14ac:dyDescent="0.2">
      <c r="D1361" s="24">
        <f t="shared" si="42"/>
        <v>25</v>
      </c>
      <c r="E1361" s="24">
        <f>MIN(IF(MOD(ROWS($A$2:A1361),$A$2)=0,E1360+1, E1360), $B$2-1)</f>
        <v>15</v>
      </c>
      <c r="G1361" s="2" t="str">
        <f t="shared" si="43"/>
        <v>"null",</v>
      </c>
    </row>
    <row r="1362" spans="4:7" x14ac:dyDescent="0.2">
      <c r="D1362" s="24">
        <f t="shared" si="42"/>
        <v>26</v>
      </c>
      <c r="E1362" s="24">
        <f>MIN(IF(MOD(ROWS($A$2:A1362),$A$2)=0,E1361+1, E1361), $B$2-1)</f>
        <v>15</v>
      </c>
      <c r="G1362" s="2" t="str">
        <f t="shared" si="43"/>
        <v>"null",</v>
      </c>
    </row>
    <row r="1363" spans="4:7" x14ac:dyDescent="0.2">
      <c r="D1363" s="24">
        <f t="shared" si="42"/>
        <v>27</v>
      </c>
      <c r="E1363" s="24">
        <f>MIN(IF(MOD(ROWS($A$2:A1363),$A$2)=0,E1362+1, E1362), $B$2-1)</f>
        <v>15</v>
      </c>
      <c r="G1363" s="2" t="str">
        <f t="shared" si="43"/>
        <v>"null",</v>
      </c>
    </row>
    <row r="1364" spans="4:7" x14ac:dyDescent="0.2">
      <c r="D1364" s="24">
        <f t="shared" si="42"/>
        <v>28</v>
      </c>
      <c r="E1364" s="24">
        <f>MIN(IF(MOD(ROWS($A$2:A1364),$A$2)=0,E1363+1, E1363), $B$2-1)</f>
        <v>15</v>
      </c>
      <c r="G1364" s="2" t="str">
        <f t="shared" si="43"/>
        <v>"null",//25 Department Form</v>
      </c>
    </row>
    <row r="1365" spans="4:7" x14ac:dyDescent="0.2">
      <c r="D1365" s="24">
        <f t="shared" si="42"/>
        <v>29</v>
      </c>
      <c r="E1365" s="24">
        <f>MIN(IF(MOD(ROWS($A$2:A1365),$A$2)=0,E1364+1, E1364), $B$2-1)</f>
        <v>15</v>
      </c>
      <c r="G1365" s="2" t="str">
        <f t="shared" si="43"/>
        <v>"null",</v>
      </c>
    </row>
    <row r="1366" spans="4:7" x14ac:dyDescent="0.2">
      <c r="D1366" s="24">
        <f t="shared" si="42"/>
        <v>30</v>
      </c>
      <c r="E1366" s="24">
        <f>MIN(IF(MOD(ROWS($A$2:A1366),$A$2)=0,E1365+1, E1365), $B$2-1)</f>
        <v>15</v>
      </c>
      <c r="G1366" s="2" t="str">
        <f t="shared" si="43"/>
        <v>"null",</v>
      </c>
    </row>
    <row r="1367" spans="4:7" x14ac:dyDescent="0.2">
      <c r="D1367" s="24">
        <f t="shared" si="42"/>
        <v>31</v>
      </c>
      <c r="E1367" s="24">
        <f>MIN(IF(MOD(ROWS($A$2:A1367),$A$2)=0,E1366+1, E1366), $B$2-1)</f>
        <v>15</v>
      </c>
      <c r="G1367" s="2" t="str">
        <f t="shared" si="43"/>
        <v>"null",</v>
      </c>
    </row>
    <row r="1368" spans="4:7" x14ac:dyDescent="0.2">
      <c r="D1368" s="24">
        <f t="shared" si="42"/>
        <v>32</v>
      </c>
      <c r="E1368" s="24">
        <f>MIN(IF(MOD(ROWS($A$2:A1368),$A$2)=0,E1367+1, E1367), $B$2-1)</f>
        <v>15</v>
      </c>
      <c r="G1368" s="2" t="str">
        <f t="shared" si="43"/>
        <v>"null",</v>
      </c>
    </row>
    <row r="1369" spans="4:7" x14ac:dyDescent="0.2">
      <c r="D1369" s="24">
        <f t="shared" si="42"/>
        <v>33</v>
      </c>
      <c r="E1369" s="24">
        <f>MIN(IF(MOD(ROWS($A$2:A1369),$A$2)=0,E1368+1, E1368), $B$2-1)</f>
        <v>15</v>
      </c>
      <c r="G1369" s="2" t="str">
        <f t="shared" si="43"/>
        <v xml:space="preserve">"null",//30 </v>
      </c>
    </row>
    <row r="1370" spans="4:7" x14ac:dyDescent="0.2">
      <c r="D1370" s="24">
        <f t="shared" si="42"/>
        <v>34</v>
      </c>
      <c r="E1370" s="24">
        <f>MIN(IF(MOD(ROWS($A$2:A1370),$A$2)=0,E1369+1, E1369), $B$2-1)</f>
        <v>15</v>
      </c>
      <c r="G1370" s="2" t="str">
        <f t="shared" si="43"/>
        <v>"null",//31 Choose your name Form</v>
      </c>
    </row>
    <row r="1371" spans="4:7" x14ac:dyDescent="0.2">
      <c r="D1371" s="24">
        <f t="shared" si="42"/>
        <v>35</v>
      </c>
      <c r="E1371" s="24">
        <f>MIN(IF(MOD(ROWS($A$2:A1371),$A$2)=0,E1370+1, E1370), $B$2-1)</f>
        <v>15</v>
      </c>
      <c r="G1371" s="2" t="str">
        <f t="shared" si="43"/>
        <v>"null",</v>
      </c>
    </row>
    <row r="1372" spans="4:7" x14ac:dyDescent="0.2">
      <c r="D1372" s="24">
        <f t="shared" si="42"/>
        <v>36</v>
      </c>
      <c r="E1372" s="24">
        <f>MIN(IF(MOD(ROWS($A$2:A1372),$A$2)=0,E1371+1, E1371), $B$2-1)</f>
        <v>15</v>
      </c>
      <c r="G1372" s="2" t="str">
        <f t="shared" si="43"/>
        <v>"null",</v>
      </c>
    </row>
    <row r="1373" spans="4:7" x14ac:dyDescent="0.2">
      <c r="D1373" s="24">
        <f t="shared" si="42"/>
        <v>37</v>
      </c>
      <c r="E1373" s="24">
        <f>MIN(IF(MOD(ROWS($A$2:A1373),$A$2)=0,E1372+1, E1372), $B$2-1)</f>
        <v>15</v>
      </c>
      <c r="G1373" s="2" t="str">
        <f t="shared" si="43"/>
        <v>"null",</v>
      </c>
    </row>
    <row r="1374" spans="4:7" x14ac:dyDescent="0.2">
      <c r="D1374" s="24">
        <f t="shared" si="42"/>
        <v>38</v>
      </c>
      <c r="E1374" s="24">
        <f>MIN(IF(MOD(ROWS($A$2:A1374),$A$2)=0,E1373+1, E1373), $B$2-1)</f>
        <v>15</v>
      </c>
      <c r="G1374" s="2" t="str">
        <f t="shared" si="43"/>
        <v xml:space="preserve">"null",//35 </v>
      </c>
    </row>
    <row r="1375" spans="4:7" x14ac:dyDescent="0.2">
      <c r="D1375" s="24">
        <f t="shared" si="42"/>
        <v>39</v>
      </c>
      <c r="E1375" s="24">
        <f>MIN(IF(MOD(ROWS($A$2:A1375),$A$2)=0,E1374+1, E1374), $B$2-1)</f>
        <v>15</v>
      </c>
      <c r="G1375" s="2" t="str">
        <f t="shared" si="43"/>
        <v>"null",</v>
      </c>
    </row>
    <row r="1376" spans="4:7" x14ac:dyDescent="0.2">
      <c r="D1376" s="24">
        <f t="shared" si="42"/>
        <v>40</v>
      </c>
      <c r="E1376" s="24">
        <f>MIN(IF(MOD(ROWS($A$2:A1376),$A$2)=0,E1375+1, E1375), $B$2-1)</f>
        <v>15</v>
      </c>
      <c r="G1376" s="2" t="str">
        <f t="shared" si="43"/>
        <v>"null",</v>
      </c>
    </row>
    <row r="1377" spans="4:7" x14ac:dyDescent="0.2">
      <c r="D1377" s="24">
        <f t="shared" si="42"/>
        <v>41</v>
      </c>
      <c r="E1377" s="24">
        <f>MIN(IF(MOD(ROWS($A$2:A1377),$A$2)=0,E1376+1, E1376), $B$2-1)</f>
        <v>15</v>
      </c>
      <c r="G1377" s="2" t="str">
        <f t="shared" si="43"/>
        <v>"null",</v>
      </c>
    </row>
    <row r="1378" spans="4:7" x14ac:dyDescent="0.2">
      <c r="D1378" s="24">
        <f t="shared" si="42"/>
        <v>42</v>
      </c>
      <c r="E1378" s="24">
        <f>MIN(IF(MOD(ROWS($A$2:A1378),$A$2)=0,E1377+1, E1377), $B$2-1)</f>
        <v>15</v>
      </c>
      <c r="G1378" s="2" t="str">
        <f t="shared" si="43"/>
        <v>"null",</v>
      </c>
    </row>
    <row r="1379" spans="4:7" x14ac:dyDescent="0.2">
      <c r="D1379" s="24">
        <f t="shared" si="42"/>
        <v>43</v>
      </c>
      <c r="E1379" s="24">
        <f>MIN(IF(MOD(ROWS($A$2:A1379),$A$2)=0,E1378+1, E1378), $B$2-1)</f>
        <v>15</v>
      </c>
      <c r="G1379" s="2" t="str">
        <f t="shared" si="43"/>
        <v xml:space="preserve">"null",//40 </v>
      </c>
    </row>
    <row r="1380" spans="4:7" x14ac:dyDescent="0.2">
      <c r="D1380" s="24">
        <f t="shared" si="42"/>
        <v>44</v>
      </c>
      <c r="E1380" s="24">
        <f>MIN(IF(MOD(ROWS($A$2:A1380),$A$2)=0,E1379+1, E1379), $B$2-1)</f>
        <v>15</v>
      </c>
      <c r="G1380" s="2" t="str">
        <f t="shared" si="43"/>
        <v>"null",</v>
      </c>
    </row>
    <row r="1381" spans="4:7" x14ac:dyDescent="0.2">
      <c r="D1381" s="24">
        <f t="shared" si="42"/>
        <v>45</v>
      </c>
      <c r="E1381" s="24">
        <f>MIN(IF(MOD(ROWS($A$2:A1381),$A$2)=0,E1380+1, E1380), $B$2-1)</f>
        <v>15</v>
      </c>
      <c r="G1381" s="2" t="str">
        <f t="shared" si="43"/>
        <v>"null",</v>
      </c>
    </row>
    <row r="1382" spans="4:7" x14ac:dyDescent="0.2">
      <c r="D1382" s="24">
        <f t="shared" si="42"/>
        <v>46</v>
      </c>
      <c r="E1382" s="24">
        <f>MIN(IF(MOD(ROWS($A$2:A1382),$A$2)=0,E1381+1, E1381), $B$2-1)</f>
        <v>15</v>
      </c>
      <c r="G1382" s="2" t="str">
        <f t="shared" si="43"/>
        <v>"null",</v>
      </c>
    </row>
    <row r="1383" spans="4:7" x14ac:dyDescent="0.2">
      <c r="D1383" s="24">
        <f t="shared" si="42"/>
        <v>47</v>
      </c>
      <c r="E1383" s="24">
        <f>MIN(IF(MOD(ROWS($A$2:A1383),$A$2)=0,E1382+1, E1382), $B$2-1)</f>
        <v>15</v>
      </c>
      <c r="G1383" s="2" t="str">
        <f t="shared" si="43"/>
        <v>"null",</v>
      </c>
    </row>
    <row r="1384" spans="4:7" x14ac:dyDescent="0.2">
      <c r="D1384" s="24">
        <f t="shared" si="42"/>
        <v>48</v>
      </c>
      <c r="E1384" s="24">
        <f>MIN(IF(MOD(ROWS($A$2:A1384),$A$2)=0,E1383+1, E1383), $B$2-1)</f>
        <v>15</v>
      </c>
      <c r="G1384" s="2" t="str">
        <f t="shared" si="43"/>
        <v xml:space="preserve">"null",//45 </v>
      </c>
    </row>
    <row r="1385" spans="4:7" x14ac:dyDescent="0.2">
      <c r="D1385" s="24">
        <f t="shared" si="42"/>
        <v>49</v>
      </c>
      <c r="E1385" s="24">
        <f>MIN(IF(MOD(ROWS($A$2:A1385),$A$2)=0,E1384+1, E1384), $B$2-1)</f>
        <v>15</v>
      </c>
      <c r="G1385" s="2" t="str">
        <f t="shared" si="43"/>
        <v>"null",</v>
      </c>
    </row>
    <row r="1386" spans="4:7" x14ac:dyDescent="0.2">
      <c r="D1386" s="24">
        <f t="shared" si="42"/>
        <v>50</v>
      </c>
      <c r="E1386" s="24">
        <f>MIN(IF(MOD(ROWS($A$2:A1386),$A$2)=0,E1385+1, E1385), $B$2-1)</f>
        <v>15</v>
      </c>
      <c r="G1386" s="2" t="str">
        <f t="shared" si="43"/>
        <v>"null",</v>
      </c>
    </row>
    <row r="1387" spans="4:7" x14ac:dyDescent="0.2">
      <c r="D1387" s="24">
        <f t="shared" si="42"/>
        <v>51</v>
      </c>
      <c r="E1387" s="24">
        <f>MIN(IF(MOD(ROWS($A$2:A1387),$A$2)=0,E1386+1, E1386), $B$2-1)</f>
        <v>15</v>
      </c>
      <c r="G1387" s="2" t="str">
        <f t="shared" si="43"/>
        <v>"null",</v>
      </c>
    </row>
    <row r="1388" spans="4:7" x14ac:dyDescent="0.2">
      <c r="D1388" s="24">
        <f t="shared" si="42"/>
        <v>52</v>
      </c>
      <c r="E1388" s="24">
        <f>MIN(IF(MOD(ROWS($A$2:A1388),$A$2)=0,E1387+1, E1387), $B$2-1)</f>
        <v>15</v>
      </c>
      <c r="G1388" s="2" t="str">
        <f t="shared" si="43"/>
        <v>"null",</v>
      </c>
    </row>
    <row r="1389" spans="4:7" x14ac:dyDescent="0.2">
      <c r="D1389" s="24">
        <f t="shared" si="42"/>
        <v>53</v>
      </c>
      <c r="E1389" s="24">
        <f>MIN(IF(MOD(ROWS($A$2:A1389),$A$2)=0,E1388+1, E1388), $B$2-1)</f>
        <v>15</v>
      </c>
      <c r="G1389" s="2" t="str">
        <f t="shared" si="43"/>
        <v xml:space="preserve">"null",//50 </v>
      </c>
    </row>
    <row r="1390" spans="4:7" x14ac:dyDescent="0.2">
      <c r="D1390" s="24">
        <f t="shared" si="42"/>
        <v>54</v>
      </c>
      <c r="E1390" s="24">
        <f>MIN(IF(MOD(ROWS($A$2:A1390),$A$2)=0,E1389+1, E1389), $B$2-1)</f>
        <v>15</v>
      </c>
      <c r="G1390" s="2" t="str">
        <f t="shared" si="43"/>
        <v>"null",</v>
      </c>
    </row>
    <row r="1391" spans="4:7" x14ac:dyDescent="0.2">
      <c r="D1391" s="24">
        <f t="shared" si="42"/>
        <v>55</v>
      </c>
      <c r="E1391" s="24">
        <f>MIN(IF(MOD(ROWS($A$2:A1391),$A$2)=0,E1390+1, E1390), $B$2-1)</f>
        <v>15</v>
      </c>
      <c r="G1391" s="2" t="str">
        <f t="shared" si="43"/>
        <v>"null",</v>
      </c>
    </row>
    <row r="1392" spans="4:7" x14ac:dyDescent="0.2">
      <c r="D1392" s="24">
        <f t="shared" si="42"/>
        <v>56</v>
      </c>
      <c r="E1392" s="24">
        <f>MIN(IF(MOD(ROWS($A$2:A1392),$A$2)=0,E1391+1, E1391), $B$2-1)</f>
        <v>15</v>
      </c>
      <c r="G1392" s="2" t="str">
        <f t="shared" si="43"/>
        <v>"null",</v>
      </c>
    </row>
    <row r="1393" spans="4:7" x14ac:dyDescent="0.2">
      <c r="D1393" s="24">
        <f t="shared" si="42"/>
        <v>57</v>
      </c>
      <c r="E1393" s="24">
        <f>MIN(IF(MOD(ROWS($A$2:A1393),$A$2)=0,E1392+1, E1392), $B$2-1)</f>
        <v>15</v>
      </c>
      <c r="G1393" s="2" t="str">
        <f t="shared" si="43"/>
        <v>"null",</v>
      </c>
    </row>
    <row r="1394" spans="4:7" x14ac:dyDescent="0.2">
      <c r="D1394" s="24">
        <f t="shared" si="42"/>
        <v>58</v>
      </c>
      <c r="E1394" s="24">
        <f>MIN(IF(MOD(ROWS($A$2:A1394),$A$2)=0,E1393+1, E1393), $B$2-1)</f>
        <v>15</v>
      </c>
      <c r="G1394" s="2" t="str">
        <f t="shared" si="43"/>
        <v xml:space="preserve">"Thank you! I'm so excited to start!",//55 </v>
      </c>
    </row>
    <row r="1395" spans="4:7" x14ac:dyDescent="0.2">
      <c r="D1395" s="24">
        <f t="shared" si="42"/>
        <v>59</v>
      </c>
      <c r="E1395" s="24">
        <f>MIN(IF(MOD(ROWS($A$2:A1395),$A$2)=0,E1394+1, E1394), $B$2-1)</f>
        <v>15</v>
      </c>
      <c r="G1395" s="2" t="str">
        <f t="shared" si="43"/>
        <v>"null",</v>
      </c>
    </row>
    <row r="1396" spans="4:7" x14ac:dyDescent="0.2">
      <c r="D1396" s="24">
        <f t="shared" si="42"/>
        <v>60</v>
      </c>
      <c r="E1396" s="24">
        <f>MIN(IF(MOD(ROWS($A$2:A1396),$A$2)=0,E1395+1, E1395), $B$2-1)</f>
        <v>15</v>
      </c>
      <c r="G1396" s="2" t="str">
        <f t="shared" si="43"/>
        <v>"null",</v>
      </c>
    </row>
    <row r="1397" spans="4:7" x14ac:dyDescent="0.2">
      <c r="D1397" s="24">
        <f t="shared" si="42"/>
        <v>61</v>
      </c>
      <c r="E1397" s="24">
        <f>MIN(IF(MOD(ROWS($A$2:A1397),$A$2)=0,E1396+1, E1396), $B$2-1)</f>
        <v>15</v>
      </c>
      <c r="G1397" s="2" t="str">
        <f t="shared" si="43"/>
        <v>"null",</v>
      </c>
    </row>
    <row r="1398" spans="4:7" x14ac:dyDescent="0.2">
      <c r="D1398" s="24">
        <f t="shared" si="42"/>
        <v>62</v>
      </c>
      <c r="E1398" s="24">
        <f>MIN(IF(MOD(ROWS($A$2:A1398),$A$2)=0,E1397+1, E1397), $B$2-1)</f>
        <v>15</v>
      </c>
      <c r="G1398" s="2" t="str">
        <f t="shared" si="43"/>
        <v>"Thank you! It feels really nice to be so warmly welcomed!",</v>
      </c>
    </row>
    <row r="1399" spans="4:7" x14ac:dyDescent="0.2">
      <c r="D1399" s="24">
        <f t="shared" si="42"/>
        <v>63</v>
      </c>
      <c r="E1399" s="24">
        <f>MIN(IF(MOD(ROWS($A$2:A1399),$A$2)=0,E1398+1, E1398), $B$2-1)</f>
        <v>15</v>
      </c>
      <c r="G1399" s="2" t="str">
        <f t="shared" si="43"/>
        <v xml:space="preserve">"null",//60 </v>
      </c>
    </row>
    <row r="1400" spans="4:7" x14ac:dyDescent="0.2">
      <c r="D1400" s="24">
        <f t="shared" si="42"/>
        <v>64</v>
      </c>
      <c r="E1400" s="24">
        <f>MIN(IF(MOD(ROWS($A$2:A1400),$A$2)=0,E1399+1, E1399), $B$2-1)</f>
        <v>15</v>
      </c>
      <c r="G1400" s="2" t="str">
        <f t="shared" si="43"/>
        <v>"null",</v>
      </c>
    </row>
    <row r="1401" spans="4:7" x14ac:dyDescent="0.2">
      <c r="D1401" s="24">
        <f t="shared" si="42"/>
        <v>65</v>
      </c>
      <c r="E1401" s="24">
        <f>MIN(IF(MOD(ROWS($A$2:A1401),$A$2)=0,E1400+1, E1400), $B$2-1)</f>
        <v>15</v>
      </c>
      <c r="G1401" s="2" t="str">
        <f t="shared" si="43"/>
        <v>"null",</v>
      </c>
    </row>
    <row r="1402" spans="4:7" x14ac:dyDescent="0.2">
      <c r="D1402" s="24">
        <f t="shared" si="42"/>
        <v>66</v>
      </c>
      <c r="E1402" s="24">
        <f>MIN(IF(MOD(ROWS($A$2:A1402),$A$2)=0,E1401+1, E1401), $B$2-1)</f>
        <v>15</v>
      </c>
      <c r="G1402" s="2" t="str">
        <f t="shared" si="43"/>
        <v>"null",</v>
      </c>
    </row>
    <row r="1403" spans="4:7" x14ac:dyDescent="0.2">
      <c r="D1403" s="24">
        <f t="shared" si="42"/>
        <v>67</v>
      </c>
      <c r="E1403" s="24">
        <f>MIN(IF(MOD(ROWS($A$2:A1403),$A$2)=0,E1402+1, E1402), $B$2-1)</f>
        <v>15</v>
      </c>
      <c r="G1403" s="2" t="str">
        <f t="shared" si="43"/>
        <v>"null",//64 ghost slide</v>
      </c>
    </row>
    <row r="1404" spans="4:7" x14ac:dyDescent="0.2">
      <c r="D1404" s="24">
        <f t="shared" si="42"/>
        <v>68</v>
      </c>
      <c r="E1404" s="24">
        <f>MIN(IF(MOD(ROWS($A$2:A1404),$A$2)=0,E1403+1, E1403), $B$2-1)</f>
        <v>15</v>
      </c>
      <c r="G1404" s="2" t="str">
        <f t="shared" si="43"/>
        <v>"null",//65 ghost slide</v>
      </c>
    </row>
    <row r="1405" spans="4:7" x14ac:dyDescent="0.2">
      <c r="D1405" s="24">
        <f t="shared" si="42"/>
        <v>69</v>
      </c>
      <c r="E1405" s="24">
        <f>MIN(IF(MOD(ROWS($A$2:A1405),$A$2)=0,E1404+1, E1404), $B$2-1)</f>
        <v>15</v>
      </c>
      <c r="G1405" s="2" t="str">
        <f t="shared" si="43"/>
        <v>"null",//66 ghost slide</v>
      </c>
    </row>
    <row r="1406" spans="4:7" x14ac:dyDescent="0.2">
      <c r="D1406" s="24">
        <f t="shared" si="42"/>
        <v>70</v>
      </c>
      <c r="E1406" s="24">
        <f>MIN(IF(MOD(ROWS($A$2:A1406),$A$2)=0,E1405+1, E1405), $B$2-1)</f>
        <v>15</v>
      </c>
      <c r="G1406" s="2" t="str">
        <f t="shared" si="43"/>
        <v>"null",//67 ghost slide</v>
      </c>
    </row>
    <row r="1407" spans="4:7" x14ac:dyDescent="0.2">
      <c r="D1407" s="24">
        <f t="shared" si="42"/>
        <v>71</v>
      </c>
      <c r="E1407" s="24">
        <f>MIN(IF(MOD(ROWS($A$2:A1407),$A$2)=0,E1406+1, E1406), $B$2-1)</f>
        <v>15</v>
      </c>
      <c r="G1407" s="2" t="str">
        <f t="shared" si="43"/>
        <v>"null",//68 ghost slide</v>
      </c>
    </row>
    <row r="1408" spans="4:7" x14ac:dyDescent="0.2">
      <c r="D1408" s="24">
        <f t="shared" si="42"/>
        <v>72</v>
      </c>
      <c r="E1408" s="24">
        <f>MIN(IF(MOD(ROWS($A$2:A1408),$A$2)=0,E1407+1, E1407), $B$2-1)</f>
        <v>15</v>
      </c>
      <c r="G1408" s="2" t="str">
        <f t="shared" si="43"/>
        <v>"null",//69 ghost slide</v>
      </c>
    </row>
    <row r="1409" spans="4:7" x14ac:dyDescent="0.2">
      <c r="D1409" s="24">
        <f t="shared" si="42"/>
        <v>73</v>
      </c>
      <c r="E1409" s="24">
        <f>MIN(IF(MOD(ROWS($A$2:A1409),$A$2)=0,E1408+1, E1408), $B$2-1)</f>
        <v>15</v>
      </c>
      <c r="G1409" s="2" t="str">
        <f t="shared" si="43"/>
        <v xml:space="preserve">"null",//70 </v>
      </c>
    </row>
    <row r="1410" spans="4:7" x14ac:dyDescent="0.2">
      <c r="D1410" s="24">
        <f t="shared" ref="D1410:D1473" si="44">MOD(ROW(D1409)-1+ROWS(MyData),ROWS(MyData))+1</f>
        <v>74</v>
      </c>
      <c r="E1410" s="24">
        <f>MIN(IF(MOD(ROWS($A$2:A1410),$A$2)=0,E1409+1, E1409), $B$2-1)</f>
        <v>15</v>
      </c>
      <c r="G1410" s="2" t="str">
        <f t="shared" ref="G1410:G1473" si="45">INDEX(MyData,D1410, E1410+1)</f>
        <v>"null",</v>
      </c>
    </row>
    <row r="1411" spans="4:7" x14ac:dyDescent="0.2">
      <c r="D1411" s="24">
        <f t="shared" si="44"/>
        <v>75</v>
      </c>
      <c r="E1411" s="24">
        <f>MIN(IF(MOD(ROWS($A$2:A1411),$A$2)=0,E1410+1, E1410), $B$2-1)</f>
        <v>15</v>
      </c>
      <c r="G1411" s="2" t="str">
        <f t="shared" si="45"/>
        <v>"null",</v>
      </c>
    </row>
    <row r="1412" spans="4:7" x14ac:dyDescent="0.2">
      <c r="D1412" s="24">
        <f t="shared" si="44"/>
        <v>76</v>
      </c>
      <c r="E1412" s="24">
        <f>MIN(IF(MOD(ROWS($A$2:A1412),$A$2)=0,E1411+1, E1411), $B$2-1)</f>
        <v>15</v>
      </c>
      <c r="G1412" s="2" t="str">
        <f t="shared" si="45"/>
        <v>"null",</v>
      </c>
    </row>
    <row r="1413" spans="4:7" x14ac:dyDescent="0.2">
      <c r="D1413" s="24">
        <f t="shared" si="44"/>
        <v>77</v>
      </c>
      <c r="E1413" s="24">
        <f>MIN(IF(MOD(ROWS($A$2:A1413),$A$2)=0,E1412+1, E1412), $B$2-1)</f>
        <v>15</v>
      </c>
      <c r="G1413" s="2" t="str">
        <f t="shared" si="45"/>
        <v>"null",</v>
      </c>
    </row>
    <row r="1414" spans="4:7" x14ac:dyDescent="0.2">
      <c r="D1414" s="24">
        <f t="shared" si="44"/>
        <v>78</v>
      </c>
      <c r="E1414" s="24">
        <f>MIN(IF(MOD(ROWS($A$2:A1414),$A$2)=0,E1413+1, E1413), $B$2-1)</f>
        <v>15</v>
      </c>
      <c r="G1414" s="2" t="str">
        <f t="shared" si="45"/>
        <v xml:space="preserve">"null",//75 </v>
      </c>
    </row>
    <row r="1415" spans="4:7" x14ac:dyDescent="0.2">
      <c r="D1415" s="24">
        <f t="shared" si="44"/>
        <v>79</v>
      </c>
      <c r="E1415" s="24">
        <f>MIN(IF(MOD(ROWS($A$2:A1415),$A$2)=0,E1414+1, E1414), $B$2-1)</f>
        <v>15</v>
      </c>
      <c r="G1415" s="2" t="str">
        <f t="shared" si="45"/>
        <v>"null",</v>
      </c>
    </row>
    <row r="1416" spans="4:7" x14ac:dyDescent="0.2">
      <c r="D1416" s="24">
        <f t="shared" si="44"/>
        <v>80</v>
      </c>
      <c r="E1416" s="24">
        <f>MIN(IF(MOD(ROWS($A$2:A1416),$A$2)=0,E1415+1, E1415), $B$2-1)</f>
        <v>15</v>
      </c>
      <c r="G1416" s="2" t="str">
        <f t="shared" si="45"/>
        <v>"null",</v>
      </c>
    </row>
    <row r="1417" spans="4:7" x14ac:dyDescent="0.2">
      <c r="D1417" s="24">
        <f t="shared" si="44"/>
        <v>81</v>
      </c>
      <c r="E1417" s="24">
        <f>MIN(IF(MOD(ROWS($A$2:A1417),$A$2)=0,E1416+1, E1416), $B$2-1)</f>
        <v>15</v>
      </c>
      <c r="G1417" s="2" t="str">
        <f t="shared" si="45"/>
        <v>"null",</v>
      </c>
    </row>
    <row r="1418" spans="4:7" x14ac:dyDescent="0.2">
      <c r="D1418" s="24">
        <f t="shared" si="44"/>
        <v>82</v>
      </c>
      <c r="E1418" s="24">
        <f>MIN(IF(MOD(ROWS($A$2:A1418),$A$2)=0,E1417+1, E1417), $B$2-1)</f>
        <v>15</v>
      </c>
      <c r="G1418" s="2" t="str">
        <f t="shared" si="45"/>
        <v>"null",</v>
      </c>
    </row>
    <row r="1419" spans="4:7" x14ac:dyDescent="0.2">
      <c r="D1419" s="24">
        <f t="shared" si="44"/>
        <v>83</v>
      </c>
      <c r="E1419" s="24">
        <f>MIN(IF(MOD(ROWS($A$2:A1419),$A$2)=0,E1418+1, E1418), $B$2-1)</f>
        <v>15</v>
      </c>
      <c r="G1419" s="2" t="str">
        <f t="shared" si="45"/>
        <v xml:space="preserve">"null",//80 </v>
      </c>
    </row>
    <row r="1420" spans="4:7" x14ac:dyDescent="0.2">
      <c r="D1420" s="24">
        <f t="shared" si="44"/>
        <v>84</v>
      </c>
      <c r="E1420" s="24">
        <f>MIN(IF(MOD(ROWS($A$2:A1420),$A$2)=0,E1419+1, E1419), $B$2-1)</f>
        <v>15</v>
      </c>
      <c r="G1420" s="2" t="str">
        <f t="shared" si="45"/>
        <v>"null",</v>
      </c>
    </row>
    <row r="1421" spans="4:7" x14ac:dyDescent="0.2">
      <c r="D1421" s="24">
        <f t="shared" si="44"/>
        <v>85</v>
      </c>
      <c r="E1421" s="24">
        <f>MIN(IF(MOD(ROWS($A$2:A1421),$A$2)=0,E1420+1, E1420), $B$2-1)</f>
        <v>15</v>
      </c>
      <c r="G1421" s="2" t="str">
        <f t="shared" si="45"/>
        <v>"null",</v>
      </c>
    </row>
    <row r="1422" spans="4:7" x14ac:dyDescent="0.2">
      <c r="D1422" s="24">
        <f t="shared" si="44"/>
        <v>86</v>
      </c>
      <c r="E1422" s="24">
        <f>MIN(IF(MOD(ROWS($A$2:A1422),$A$2)=0,E1421+1, E1421), $B$2-1)</f>
        <v>15</v>
      </c>
      <c r="G1422" s="2" t="str">
        <f t="shared" si="45"/>
        <v>"null",</v>
      </c>
    </row>
    <row r="1423" spans="4:7" x14ac:dyDescent="0.2">
      <c r="D1423" s="24">
        <f t="shared" si="44"/>
        <v>87</v>
      </c>
      <c r="E1423" s="24">
        <f>MIN(IF(MOD(ROWS($A$2:A1423),$A$2)=0,E1422+1, E1422), $B$2-1)</f>
        <v>15</v>
      </c>
      <c r="G1423" s="2" t="str">
        <f t="shared" si="45"/>
        <v>"null",</v>
      </c>
    </row>
    <row r="1424" spans="4:7" x14ac:dyDescent="0.2">
      <c r="D1424" s="24">
        <f t="shared" si="44"/>
        <v>88</v>
      </c>
      <c r="E1424" s="24">
        <f>MIN(IF(MOD(ROWS($A$2:A1424),$A$2)=0,E1423+1, E1423), $B$2-1)</f>
        <v>15</v>
      </c>
      <c r="G1424" s="2" t="str">
        <f t="shared" si="45"/>
        <v xml:space="preserve">"null",//85 </v>
      </c>
    </row>
    <row r="1425" spans="4:7" x14ac:dyDescent="0.2">
      <c r="D1425" s="24">
        <f t="shared" si="44"/>
        <v>89</v>
      </c>
      <c r="E1425" s="24">
        <f>MIN(IF(MOD(ROWS($A$2:A1425),$A$2)=0,E1424+1, E1424), $B$2-1)</f>
        <v>16</v>
      </c>
      <c r="G1425" s="2" t="str">
        <f t="shared" si="45"/>
        <v>];</v>
      </c>
    </row>
    <row r="1426" spans="4:7" x14ac:dyDescent="0.2">
      <c r="D1426" s="24">
        <f t="shared" si="44"/>
        <v>1</v>
      </c>
      <c r="E1426" s="24">
        <f>MIN(IF(MOD(ROWS($A$2:A1426),$A$2)=0,E1425+1, E1425), $B$2-1)</f>
        <v>16</v>
      </c>
      <c r="G1426" s="2" t="str">
        <f t="shared" si="45"/>
        <v>//story[16] === Infinity meter consequence of going on that slide -&gt; "0" is no consequence, otherwise the number represents what we add to the meter of the active person (the one talking, "relevant character")</v>
      </c>
    </row>
    <row r="1427" spans="4:7" x14ac:dyDescent="0.2">
      <c r="D1427" s="24">
        <f t="shared" si="44"/>
        <v>2</v>
      </c>
      <c r="E1427" s="24">
        <f>MIN(IF(MOD(ROWS($A$2:A1427),$A$2)=0,E1426+1, E1426), $B$2-1)</f>
        <v>16</v>
      </c>
      <c r="G1427" s="2" t="str">
        <f t="shared" si="45"/>
        <v>story[16] = [</v>
      </c>
    </row>
    <row r="1428" spans="4:7" x14ac:dyDescent="0.2">
      <c r="D1428" s="24">
        <f t="shared" si="44"/>
        <v>3</v>
      </c>
      <c r="E1428" s="24">
        <f>MIN(IF(MOD(ROWS($A$2:A1428),$A$2)=0,E1427+1, E1427), $B$2-1)</f>
        <v>16</v>
      </c>
      <c r="G1428" s="2" t="str">
        <f t="shared" si="45"/>
        <v xml:space="preserve">0,//0 </v>
      </c>
    </row>
    <row r="1429" spans="4:7" x14ac:dyDescent="0.2">
      <c r="D1429" s="24">
        <f t="shared" si="44"/>
        <v>4</v>
      </c>
      <c r="E1429" s="24">
        <f>MIN(IF(MOD(ROWS($A$2:A1429),$A$2)=0,E1428+1, E1428), $B$2-1)</f>
        <v>16</v>
      </c>
      <c r="G1429" s="2" t="str">
        <f t="shared" si="45"/>
        <v>0,</v>
      </c>
    </row>
    <row r="1430" spans="4:7" x14ac:dyDescent="0.2">
      <c r="D1430" s="24">
        <f t="shared" si="44"/>
        <v>5</v>
      </c>
      <c r="E1430" s="24">
        <f>MIN(IF(MOD(ROWS($A$2:A1430),$A$2)=0,E1429+1, E1429), $B$2-1)</f>
        <v>16</v>
      </c>
      <c r="G1430" s="2" t="str">
        <f t="shared" si="45"/>
        <v>0,</v>
      </c>
    </row>
    <row r="1431" spans="4:7" x14ac:dyDescent="0.2">
      <c r="D1431" s="24">
        <f t="shared" si="44"/>
        <v>6</v>
      </c>
      <c r="E1431" s="24">
        <f>MIN(IF(MOD(ROWS($A$2:A1431),$A$2)=0,E1430+1, E1430), $B$2-1)</f>
        <v>16</v>
      </c>
      <c r="G1431" s="2" t="str">
        <f t="shared" si="45"/>
        <v>0,</v>
      </c>
    </row>
    <row r="1432" spans="4:7" x14ac:dyDescent="0.2">
      <c r="D1432" s="24">
        <f t="shared" si="44"/>
        <v>7</v>
      </c>
      <c r="E1432" s="24">
        <f>MIN(IF(MOD(ROWS($A$2:A1432),$A$2)=0,E1431+1, E1431), $B$2-1)</f>
        <v>16</v>
      </c>
      <c r="G1432" s="2" t="str">
        <f t="shared" si="45"/>
        <v>0,</v>
      </c>
    </row>
    <row r="1433" spans="4:7" x14ac:dyDescent="0.2">
      <c r="D1433" s="24">
        <f t="shared" si="44"/>
        <v>8</v>
      </c>
      <c r="E1433" s="24">
        <f>MIN(IF(MOD(ROWS($A$2:A1433),$A$2)=0,E1432+1, E1432), $B$2-1)</f>
        <v>16</v>
      </c>
      <c r="G1433" s="2" t="str">
        <f t="shared" si="45"/>
        <v xml:space="preserve">0,//5 </v>
      </c>
    </row>
    <row r="1434" spans="4:7" x14ac:dyDescent="0.2">
      <c r="D1434" s="24">
        <f t="shared" si="44"/>
        <v>9</v>
      </c>
      <c r="E1434" s="24">
        <f>MIN(IF(MOD(ROWS($A$2:A1434),$A$2)=0,E1433+1, E1433), $B$2-1)</f>
        <v>16</v>
      </c>
      <c r="G1434" s="2" t="str">
        <f t="shared" si="45"/>
        <v>0,</v>
      </c>
    </row>
    <row r="1435" spans="4:7" x14ac:dyDescent="0.2">
      <c r="D1435" s="24">
        <f t="shared" si="44"/>
        <v>10</v>
      </c>
      <c r="E1435" s="24">
        <f>MIN(IF(MOD(ROWS($A$2:A1435),$A$2)=0,E1434+1, E1434), $B$2-1)</f>
        <v>16</v>
      </c>
      <c r="G1435" s="2" t="str">
        <f t="shared" si="45"/>
        <v>0,</v>
      </c>
    </row>
    <row r="1436" spans="4:7" x14ac:dyDescent="0.2">
      <c r="D1436" s="24">
        <f t="shared" si="44"/>
        <v>11</v>
      </c>
      <c r="E1436" s="24">
        <f>MIN(IF(MOD(ROWS($A$2:A1436),$A$2)=0,E1435+1, E1435), $B$2-1)</f>
        <v>16</v>
      </c>
      <c r="G1436" s="2" t="str">
        <f t="shared" si="45"/>
        <v>0,</v>
      </c>
    </row>
    <row r="1437" spans="4:7" x14ac:dyDescent="0.2">
      <c r="D1437" s="24">
        <f t="shared" si="44"/>
        <v>12</v>
      </c>
      <c r="E1437" s="24">
        <f>MIN(IF(MOD(ROWS($A$2:A1437),$A$2)=0,E1436+1, E1436), $B$2-1)</f>
        <v>16</v>
      </c>
      <c r="G1437" s="2" t="str">
        <f t="shared" si="45"/>
        <v>0,</v>
      </c>
    </row>
    <row r="1438" spans="4:7" x14ac:dyDescent="0.2">
      <c r="D1438" s="24">
        <f t="shared" si="44"/>
        <v>13</v>
      </c>
      <c r="E1438" s="24">
        <f>MIN(IF(MOD(ROWS($A$2:A1438),$A$2)=0,E1437+1, E1437), $B$2-1)</f>
        <v>16</v>
      </c>
      <c r="G1438" s="2" t="str">
        <f t="shared" si="45"/>
        <v xml:space="preserve">0,//10 </v>
      </c>
    </row>
    <row r="1439" spans="4:7" x14ac:dyDescent="0.2">
      <c r="D1439" s="24">
        <f t="shared" si="44"/>
        <v>14</v>
      </c>
      <c r="E1439" s="24">
        <f>MIN(IF(MOD(ROWS($A$2:A1439),$A$2)=0,E1438+1, E1438), $B$2-1)</f>
        <v>16</v>
      </c>
      <c r="G1439" s="2" t="str">
        <f t="shared" si="45"/>
        <v>0,</v>
      </c>
    </row>
    <row r="1440" spans="4:7" x14ac:dyDescent="0.2">
      <c r="D1440" s="24">
        <f t="shared" si="44"/>
        <v>15</v>
      </c>
      <c r="E1440" s="24">
        <f>MIN(IF(MOD(ROWS($A$2:A1440),$A$2)=0,E1439+1, E1439), $B$2-1)</f>
        <v>16</v>
      </c>
      <c r="G1440" s="2" t="str">
        <f t="shared" si="45"/>
        <v>0,</v>
      </c>
    </row>
    <row r="1441" spans="4:7" x14ac:dyDescent="0.2">
      <c r="D1441" s="24">
        <f t="shared" si="44"/>
        <v>16</v>
      </c>
      <c r="E1441" s="24">
        <f>MIN(IF(MOD(ROWS($A$2:A1441),$A$2)=0,E1440+1, E1440), $B$2-1)</f>
        <v>16</v>
      </c>
      <c r="G1441" s="2" t="str">
        <f t="shared" si="45"/>
        <v>0,</v>
      </c>
    </row>
    <row r="1442" spans="4:7" x14ac:dyDescent="0.2">
      <c r="D1442" s="24">
        <f t="shared" si="44"/>
        <v>17</v>
      </c>
      <c r="E1442" s="24">
        <f>MIN(IF(MOD(ROWS($A$2:A1442),$A$2)=0,E1441+1, E1441), $B$2-1)</f>
        <v>16</v>
      </c>
      <c r="G1442" s="2" t="str">
        <f t="shared" si="45"/>
        <v>0,</v>
      </c>
    </row>
    <row r="1443" spans="4:7" x14ac:dyDescent="0.2">
      <c r="D1443" s="24">
        <f t="shared" si="44"/>
        <v>18</v>
      </c>
      <c r="E1443" s="24">
        <f>MIN(IF(MOD(ROWS($A$2:A1443),$A$2)=0,E1442+1, E1442), $B$2-1)</f>
        <v>16</v>
      </c>
      <c r="G1443" s="2" t="str">
        <f t="shared" si="45"/>
        <v xml:space="preserve">0,//15 </v>
      </c>
    </row>
    <row r="1444" spans="4:7" x14ac:dyDescent="0.2">
      <c r="D1444" s="24">
        <f t="shared" si="44"/>
        <v>19</v>
      </c>
      <c r="E1444" s="24">
        <f>MIN(IF(MOD(ROWS($A$2:A1444),$A$2)=0,E1443+1, E1443), $B$2-1)</f>
        <v>16</v>
      </c>
      <c r="G1444" s="2" t="str">
        <f t="shared" si="45"/>
        <v>0,</v>
      </c>
    </row>
    <row r="1445" spans="4:7" x14ac:dyDescent="0.2">
      <c r="D1445" s="24">
        <f t="shared" si="44"/>
        <v>20</v>
      </c>
      <c r="E1445" s="24">
        <f>MIN(IF(MOD(ROWS($A$2:A1445),$A$2)=0,E1444+1, E1444), $B$2-1)</f>
        <v>16</v>
      </c>
      <c r="G1445" s="2" t="str">
        <f t="shared" si="45"/>
        <v>0,</v>
      </c>
    </row>
    <row r="1446" spans="4:7" x14ac:dyDescent="0.2">
      <c r="D1446" s="24">
        <f t="shared" si="44"/>
        <v>21</v>
      </c>
      <c r="E1446" s="24">
        <f>MIN(IF(MOD(ROWS($A$2:A1446),$A$2)=0,E1445+1, E1445), $B$2-1)</f>
        <v>16</v>
      </c>
      <c r="G1446" s="2" t="str">
        <f t="shared" si="45"/>
        <v>0,</v>
      </c>
    </row>
    <row r="1447" spans="4:7" x14ac:dyDescent="0.2">
      <c r="D1447" s="24">
        <f t="shared" si="44"/>
        <v>22</v>
      </c>
      <c r="E1447" s="24">
        <f>MIN(IF(MOD(ROWS($A$2:A1447),$A$2)=0,E1446+1, E1446), $B$2-1)</f>
        <v>16</v>
      </c>
      <c r="G1447" s="2" t="str">
        <f t="shared" si="45"/>
        <v>0,</v>
      </c>
    </row>
    <row r="1448" spans="4:7" x14ac:dyDescent="0.2">
      <c r="D1448" s="24">
        <f t="shared" si="44"/>
        <v>23</v>
      </c>
      <c r="E1448" s="24">
        <f>MIN(IF(MOD(ROWS($A$2:A1448),$A$2)=0,E1447+1, E1447), $B$2-1)</f>
        <v>16</v>
      </c>
      <c r="G1448" s="2" t="str">
        <f t="shared" si="45"/>
        <v xml:space="preserve">0,//20 </v>
      </c>
    </row>
    <row r="1449" spans="4:7" x14ac:dyDescent="0.2">
      <c r="D1449" s="24">
        <f t="shared" si="44"/>
        <v>24</v>
      </c>
      <c r="E1449" s="24">
        <f>MIN(IF(MOD(ROWS($A$2:A1449),$A$2)=0,E1448+1, E1448), $B$2-1)</f>
        <v>16</v>
      </c>
      <c r="G1449" s="2" t="str">
        <f t="shared" si="45"/>
        <v>0,</v>
      </c>
    </row>
    <row r="1450" spans="4:7" x14ac:dyDescent="0.2">
      <c r="D1450" s="24">
        <f t="shared" si="44"/>
        <v>25</v>
      </c>
      <c r="E1450" s="24">
        <f>MIN(IF(MOD(ROWS($A$2:A1450),$A$2)=0,E1449+1, E1449), $B$2-1)</f>
        <v>16</v>
      </c>
      <c r="G1450" s="2" t="str">
        <f t="shared" si="45"/>
        <v>0,</v>
      </c>
    </row>
    <row r="1451" spans="4:7" x14ac:dyDescent="0.2">
      <c r="D1451" s="24">
        <f t="shared" si="44"/>
        <v>26</v>
      </c>
      <c r="E1451" s="24">
        <f>MIN(IF(MOD(ROWS($A$2:A1451),$A$2)=0,E1450+1, E1450), $B$2-1)</f>
        <v>16</v>
      </c>
      <c r="G1451" s="2" t="str">
        <f t="shared" si="45"/>
        <v>0,</v>
      </c>
    </row>
    <row r="1452" spans="4:7" x14ac:dyDescent="0.2">
      <c r="D1452" s="24">
        <f t="shared" si="44"/>
        <v>27</v>
      </c>
      <c r="E1452" s="24">
        <f>MIN(IF(MOD(ROWS($A$2:A1452),$A$2)=0,E1451+1, E1451), $B$2-1)</f>
        <v>16</v>
      </c>
      <c r="G1452" s="2" t="str">
        <f t="shared" si="45"/>
        <v>0,</v>
      </c>
    </row>
    <row r="1453" spans="4:7" x14ac:dyDescent="0.2">
      <c r="D1453" s="24">
        <f t="shared" si="44"/>
        <v>28</v>
      </c>
      <c r="E1453" s="24">
        <f>MIN(IF(MOD(ROWS($A$2:A1453),$A$2)=0,E1452+1, E1452), $B$2-1)</f>
        <v>16</v>
      </c>
      <c r="G1453" s="2" t="str">
        <f t="shared" si="45"/>
        <v>0,//25 Department Form</v>
      </c>
    </row>
    <row r="1454" spans="4:7" x14ac:dyDescent="0.2">
      <c r="D1454" s="24">
        <f t="shared" si="44"/>
        <v>29</v>
      </c>
      <c r="E1454" s="24">
        <f>MIN(IF(MOD(ROWS($A$2:A1454),$A$2)=0,E1453+1, E1453), $B$2-1)</f>
        <v>16</v>
      </c>
      <c r="G1454" s="2" t="str">
        <f t="shared" si="45"/>
        <v>0,</v>
      </c>
    </row>
    <row r="1455" spans="4:7" x14ac:dyDescent="0.2">
      <c r="D1455" s="24">
        <f t="shared" si="44"/>
        <v>30</v>
      </c>
      <c r="E1455" s="24">
        <f>MIN(IF(MOD(ROWS($A$2:A1455),$A$2)=0,E1454+1, E1454), $B$2-1)</f>
        <v>16</v>
      </c>
      <c r="G1455" s="2" t="str">
        <f t="shared" si="45"/>
        <v>0,</v>
      </c>
    </row>
    <row r="1456" spans="4:7" x14ac:dyDescent="0.2">
      <c r="D1456" s="24">
        <f t="shared" si="44"/>
        <v>31</v>
      </c>
      <c r="E1456" s="24">
        <f>MIN(IF(MOD(ROWS($A$2:A1456),$A$2)=0,E1455+1, E1455), $B$2-1)</f>
        <v>16</v>
      </c>
      <c r="G1456" s="2" t="str">
        <f t="shared" si="45"/>
        <v>0,</v>
      </c>
    </row>
    <row r="1457" spans="4:7" x14ac:dyDescent="0.2">
      <c r="D1457" s="24">
        <f t="shared" si="44"/>
        <v>32</v>
      </c>
      <c r="E1457" s="24">
        <f>MIN(IF(MOD(ROWS($A$2:A1457),$A$2)=0,E1456+1, E1456), $B$2-1)</f>
        <v>16</v>
      </c>
      <c r="G1457" s="2" t="str">
        <f t="shared" si="45"/>
        <v>0,</v>
      </c>
    </row>
    <row r="1458" spans="4:7" x14ac:dyDescent="0.2">
      <c r="D1458" s="24">
        <f t="shared" si="44"/>
        <v>33</v>
      </c>
      <c r="E1458" s="24">
        <f>MIN(IF(MOD(ROWS($A$2:A1458),$A$2)=0,E1457+1, E1457), $B$2-1)</f>
        <v>16</v>
      </c>
      <c r="G1458" s="2" t="str">
        <f t="shared" si="45"/>
        <v xml:space="preserve">0,//30 </v>
      </c>
    </row>
    <row r="1459" spans="4:7" x14ac:dyDescent="0.2">
      <c r="D1459" s="24">
        <f t="shared" si="44"/>
        <v>34</v>
      </c>
      <c r="E1459" s="24">
        <f>MIN(IF(MOD(ROWS($A$2:A1459),$A$2)=0,E1458+1, E1458), $B$2-1)</f>
        <v>16</v>
      </c>
      <c r="G1459" s="2" t="str">
        <f t="shared" si="45"/>
        <v>0,//31 Choose your name Form</v>
      </c>
    </row>
    <row r="1460" spans="4:7" x14ac:dyDescent="0.2">
      <c r="D1460" s="24">
        <f t="shared" si="44"/>
        <v>35</v>
      </c>
      <c r="E1460" s="24">
        <f>MIN(IF(MOD(ROWS($A$2:A1460),$A$2)=0,E1459+1, E1459), $B$2-1)</f>
        <v>16</v>
      </c>
      <c r="G1460" s="2" t="str">
        <f t="shared" si="45"/>
        <v>0,</v>
      </c>
    </row>
    <row r="1461" spans="4:7" x14ac:dyDescent="0.2">
      <c r="D1461" s="24">
        <f t="shared" si="44"/>
        <v>36</v>
      </c>
      <c r="E1461" s="24">
        <f>MIN(IF(MOD(ROWS($A$2:A1461),$A$2)=0,E1460+1, E1460), $B$2-1)</f>
        <v>16</v>
      </c>
      <c r="G1461" s="2" t="str">
        <f t="shared" si="45"/>
        <v>0,</v>
      </c>
    </row>
    <row r="1462" spans="4:7" x14ac:dyDescent="0.2">
      <c r="D1462" s="24">
        <f t="shared" si="44"/>
        <v>37</v>
      </c>
      <c r="E1462" s="24">
        <f>MIN(IF(MOD(ROWS($A$2:A1462),$A$2)=0,E1461+1, E1461), $B$2-1)</f>
        <v>16</v>
      </c>
      <c r="G1462" s="2" t="str">
        <f t="shared" si="45"/>
        <v>0,</v>
      </c>
    </row>
    <row r="1463" spans="4:7" x14ac:dyDescent="0.2">
      <c r="D1463" s="24">
        <f t="shared" si="44"/>
        <v>38</v>
      </c>
      <c r="E1463" s="24">
        <f>MIN(IF(MOD(ROWS($A$2:A1463),$A$2)=0,E1462+1, E1462), $B$2-1)</f>
        <v>16</v>
      </c>
      <c r="G1463" s="2" t="str">
        <f t="shared" si="45"/>
        <v xml:space="preserve">0,//35 </v>
      </c>
    </row>
    <row r="1464" spans="4:7" x14ac:dyDescent="0.2">
      <c r="D1464" s="24">
        <f t="shared" si="44"/>
        <v>39</v>
      </c>
      <c r="E1464" s="24">
        <f>MIN(IF(MOD(ROWS($A$2:A1464),$A$2)=0,E1463+1, E1463), $B$2-1)</f>
        <v>16</v>
      </c>
      <c r="G1464" s="2" t="str">
        <f t="shared" si="45"/>
        <v>0,</v>
      </c>
    </row>
    <row r="1465" spans="4:7" x14ac:dyDescent="0.2">
      <c r="D1465" s="24">
        <f t="shared" si="44"/>
        <v>40</v>
      </c>
      <c r="E1465" s="24">
        <f>MIN(IF(MOD(ROWS($A$2:A1465),$A$2)=0,E1464+1, E1464), $B$2-1)</f>
        <v>16</v>
      </c>
      <c r="G1465" s="2" t="str">
        <f t="shared" si="45"/>
        <v>0,</v>
      </c>
    </row>
    <row r="1466" spans="4:7" x14ac:dyDescent="0.2">
      <c r="D1466" s="24">
        <f t="shared" si="44"/>
        <v>41</v>
      </c>
      <c r="E1466" s="24">
        <f>MIN(IF(MOD(ROWS($A$2:A1466),$A$2)=0,E1465+1, E1465), $B$2-1)</f>
        <v>16</v>
      </c>
      <c r="G1466" s="2" t="str">
        <f t="shared" si="45"/>
        <v>0,</v>
      </c>
    </row>
    <row r="1467" spans="4:7" x14ac:dyDescent="0.2">
      <c r="D1467" s="24">
        <f t="shared" si="44"/>
        <v>42</v>
      </c>
      <c r="E1467" s="24">
        <f>MIN(IF(MOD(ROWS($A$2:A1467),$A$2)=0,E1466+1, E1466), $B$2-1)</f>
        <v>16</v>
      </c>
      <c r="G1467" s="2" t="str">
        <f t="shared" si="45"/>
        <v>0,</v>
      </c>
    </row>
    <row r="1468" spans="4:7" x14ac:dyDescent="0.2">
      <c r="D1468" s="24">
        <f t="shared" si="44"/>
        <v>43</v>
      </c>
      <c r="E1468" s="24">
        <f>MIN(IF(MOD(ROWS($A$2:A1468),$A$2)=0,E1467+1, E1467), $B$2-1)</f>
        <v>16</v>
      </c>
      <c r="G1468" s="2" t="str">
        <f t="shared" si="45"/>
        <v xml:space="preserve">0,//40 </v>
      </c>
    </row>
    <row r="1469" spans="4:7" x14ac:dyDescent="0.2">
      <c r="D1469" s="24">
        <f t="shared" si="44"/>
        <v>44</v>
      </c>
      <c r="E1469" s="24">
        <f>MIN(IF(MOD(ROWS($A$2:A1469),$A$2)=0,E1468+1, E1468), $B$2-1)</f>
        <v>16</v>
      </c>
      <c r="G1469" s="2" t="str">
        <f t="shared" si="45"/>
        <v>0,</v>
      </c>
    </row>
    <row r="1470" spans="4:7" x14ac:dyDescent="0.2">
      <c r="D1470" s="24">
        <f t="shared" si="44"/>
        <v>45</v>
      </c>
      <c r="E1470" s="24">
        <f>MIN(IF(MOD(ROWS($A$2:A1470),$A$2)=0,E1469+1, E1469), $B$2-1)</f>
        <v>16</v>
      </c>
      <c r="G1470" s="2" t="str">
        <f t="shared" si="45"/>
        <v>0,</v>
      </c>
    </row>
    <row r="1471" spans="4:7" x14ac:dyDescent="0.2">
      <c r="D1471" s="24">
        <f t="shared" si="44"/>
        <v>46</v>
      </c>
      <c r="E1471" s="24">
        <f>MIN(IF(MOD(ROWS($A$2:A1471),$A$2)=0,E1470+1, E1470), $B$2-1)</f>
        <v>16</v>
      </c>
      <c r="G1471" s="2" t="str">
        <f t="shared" si="45"/>
        <v>0,</v>
      </c>
    </row>
    <row r="1472" spans="4:7" x14ac:dyDescent="0.2">
      <c r="D1472" s="24">
        <f t="shared" si="44"/>
        <v>47</v>
      </c>
      <c r="E1472" s="24">
        <f>MIN(IF(MOD(ROWS($A$2:A1472),$A$2)=0,E1471+1, E1471), $B$2-1)</f>
        <v>16</v>
      </c>
      <c r="G1472" s="2" t="str">
        <f t="shared" si="45"/>
        <v>0,</v>
      </c>
    </row>
    <row r="1473" spans="4:7" x14ac:dyDescent="0.2">
      <c r="D1473" s="24">
        <f t="shared" si="44"/>
        <v>48</v>
      </c>
      <c r="E1473" s="24">
        <f>MIN(IF(MOD(ROWS($A$2:A1473),$A$2)=0,E1472+1, E1472), $B$2-1)</f>
        <v>16</v>
      </c>
      <c r="G1473" s="2" t="str">
        <f t="shared" si="45"/>
        <v xml:space="preserve">0,//45 </v>
      </c>
    </row>
    <row r="1474" spans="4:7" x14ac:dyDescent="0.2">
      <c r="D1474" s="24">
        <f t="shared" ref="D1474:D1537" si="46">MOD(ROW(D1473)-1+ROWS(MyData),ROWS(MyData))+1</f>
        <v>49</v>
      </c>
      <c r="E1474" s="24">
        <f>MIN(IF(MOD(ROWS($A$2:A1474),$A$2)=0,E1473+1, E1473), $B$2-1)</f>
        <v>16</v>
      </c>
      <c r="G1474" s="2" t="str">
        <f t="shared" ref="G1474:G1537" si="47">INDEX(MyData,D1474, E1474+1)</f>
        <v>0,</v>
      </c>
    </row>
    <row r="1475" spans="4:7" x14ac:dyDescent="0.2">
      <c r="D1475" s="24">
        <f t="shared" si="46"/>
        <v>50</v>
      </c>
      <c r="E1475" s="24">
        <f>MIN(IF(MOD(ROWS($A$2:A1475),$A$2)=0,E1474+1, E1474), $B$2-1)</f>
        <v>16</v>
      </c>
      <c r="G1475" s="2" t="str">
        <f t="shared" si="47"/>
        <v>0,</v>
      </c>
    </row>
    <row r="1476" spans="4:7" x14ac:dyDescent="0.2">
      <c r="D1476" s="24">
        <f t="shared" si="46"/>
        <v>51</v>
      </c>
      <c r="E1476" s="24">
        <f>MIN(IF(MOD(ROWS($A$2:A1476),$A$2)=0,E1475+1, E1475), $B$2-1)</f>
        <v>16</v>
      </c>
      <c r="G1476" s="2" t="str">
        <f t="shared" si="47"/>
        <v>0,</v>
      </c>
    </row>
    <row r="1477" spans="4:7" x14ac:dyDescent="0.2">
      <c r="D1477" s="24">
        <f t="shared" si="46"/>
        <v>52</v>
      </c>
      <c r="E1477" s="24">
        <f>MIN(IF(MOD(ROWS($A$2:A1477),$A$2)=0,E1476+1, E1476), $B$2-1)</f>
        <v>16</v>
      </c>
      <c r="G1477" s="2" t="str">
        <f t="shared" si="47"/>
        <v>0,</v>
      </c>
    </row>
    <row r="1478" spans="4:7" x14ac:dyDescent="0.2">
      <c r="D1478" s="24">
        <f t="shared" si="46"/>
        <v>53</v>
      </c>
      <c r="E1478" s="24">
        <f>MIN(IF(MOD(ROWS($A$2:A1478),$A$2)=0,E1477+1, E1477), $B$2-1)</f>
        <v>16</v>
      </c>
      <c r="G1478" s="2" t="str">
        <f t="shared" si="47"/>
        <v xml:space="preserve">0,//50 </v>
      </c>
    </row>
    <row r="1479" spans="4:7" x14ac:dyDescent="0.2">
      <c r="D1479" s="24">
        <f t="shared" si="46"/>
        <v>54</v>
      </c>
      <c r="E1479" s="24">
        <f>MIN(IF(MOD(ROWS($A$2:A1479),$A$2)=0,E1478+1, E1478), $B$2-1)</f>
        <v>16</v>
      </c>
      <c r="G1479" s="2" t="str">
        <f t="shared" si="47"/>
        <v>0,</v>
      </c>
    </row>
    <row r="1480" spans="4:7" x14ac:dyDescent="0.2">
      <c r="D1480" s="24">
        <f t="shared" si="46"/>
        <v>55</v>
      </c>
      <c r="E1480" s="24">
        <f>MIN(IF(MOD(ROWS($A$2:A1480),$A$2)=0,E1479+1, E1479), $B$2-1)</f>
        <v>16</v>
      </c>
      <c r="G1480" s="2" t="str">
        <f t="shared" si="47"/>
        <v>0,</v>
      </c>
    </row>
    <row r="1481" spans="4:7" x14ac:dyDescent="0.2">
      <c r="D1481" s="24">
        <f t="shared" si="46"/>
        <v>56</v>
      </c>
      <c r="E1481" s="24">
        <f>MIN(IF(MOD(ROWS($A$2:A1481),$A$2)=0,E1480+1, E1480), $B$2-1)</f>
        <v>16</v>
      </c>
      <c r="G1481" s="2" t="str">
        <f t="shared" si="47"/>
        <v>0,</v>
      </c>
    </row>
    <row r="1482" spans="4:7" x14ac:dyDescent="0.2">
      <c r="D1482" s="24">
        <f t="shared" si="46"/>
        <v>57</v>
      </c>
      <c r="E1482" s="24">
        <f>MIN(IF(MOD(ROWS($A$2:A1482),$A$2)=0,E1481+1, E1481), $B$2-1)</f>
        <v>16</v>
      </c>
      <c r="G1482" s="2" t="str">
        <f t="shared" si="47"/>
        <v>0,</v>
      </c>
    </row>
    <row r="1483" spans="4:7" x14ac:dyDescent="0.2">
      <c r="D1483" s="24">
        <f t="shared" si="46"/>
        <v>58</v>
      </c>
      <c r="E1483" s="24">
        <f>MIN(IF(MOD(ROWS($A$2:A1483),$A$2)=0,E1482+1, E1482), $B$2-1)</f>
        <v>16</v>
      </c>
      <c r="G1483" s="2" t="str">
        <f t="shared" si="47"/>
        <v xml:space="preserve">0,//55 </v>
      </c>
    </row>
    <row r="1484" spans="4:7" x14ac:dyDescent="0.2">
      <c r="D1484" s="24">
        <f t="shared" si="46"/>
        <v>59</v>
      </c>
      <c r="E1484" s="24">
        <f>MIN(IF(MOD(ROWS($A$2:A1484),$A$2)=0,E1483+1, E1483), $B$2-1)</f>
        <v>16</v>
      </c>
      <c r="G1484" s="2" t="str">
        <f t="shared" si="47"/>
        <v>0,</v>
      </c>
    </row>
    <row r="1485" spans="4:7" x14ac:dyDescent="0.2">
      <c r="D1485" s="24">
        <f t="shared" si="46"/>
        <v>60</v>
      </c>
      <c r="E1485" s="24">
        <f>MIN(IF(MOD(ROWS($A$2:A1485),$A$2)=0,E1484+1, E1484), $B$2-1)</f>
        <v>16</v>
      </c>
      <c r="G1485" s="2" t="str">
        <f t="shared" si="47"/>
        <v>0,</v>
      </c>
    </row>
    <row r="1486" spans="4:7" x14ac:dyDescent="0.2">
      <c r="D1486" s="24">
        <f t="shared" si="46"/>
        <v>61</v>
      </c>
      <c r="E1486" s="24">
        <f>MIN(IF(MOD(ROWS($A$2:A1486),$A$2)=0,E1485+1, E1485), $B$2-1)</f>
        <v>16</v>
      </c>
      <c r="G1486" s="2" t="str">
        <f t="shared" si="47"/>
        <v>0,</v>
      </c>
    </row>
    <row r="1487" spans="4:7" x14ac:dyDescent="0.2">
      <c r="D1487" s="24">
        <f t="shared" si="46"/>
        <v>62</v>
      </c>
      <c r="E1487" s="24">
        <f>MIN(IF(MOD(ROWS($A$2:A1487),$A$2)=0,E1486+1, E1486), $B$2-1)</f>
        <v>16</v>
      </c>
      <c r="G1487" s="2" t="str">
        <f t="shared" si="47"/>
        <v>0,</v>
      </c>
    </row>
    <row r="1488" spans="4:7" x14ac:dyDescent="0.2">
      <c r="D1488" s="24">
        <f t="shared" si="46"/>
        <v>63</v>
      </c>
      <c r="E1488" s="24">
        <f>MIN(IF(MOD(ROWS($A$2:A1488),$A$2)=0,E1487+1, E1487), $B$2-1)</f>
        <v>16</v>
      </c>
      <c r="G1488" s="2" t="str">
        <f t="shared" si="47"/>
        <v xml:space="preserve">0,//60 </v>
      </c>
    </row>
    <row r="1489" spans="4:7" x14ac:dyDescent="0.2">
      <c r="D1489" s="24">
        <f t="shared" si="46"/>
        <v>64</v>
      </c>
      <c r="E1489" s="24">
        <f>MIN(IF(MOD(ROWS($A$2:A1489),$A$2)=0,E1488+1, E1488), $B$2-1)</f>
        <v>16</v>
      </c>
      <c r="G1489" s="2" t="str">
        <f t="shared" si="47"/>
        <v>0,</v>
      </c>
    </row>
    <row r="1490" spans="4:7" x14ac:dyDescent="0.2">
      <c r="D1490" s="24">
        <f t="shared" si="46"/>
        <v>65</v>
      </c>
      <c r="E1490" s="24">
        <f>MIN(IF(MOD(ROWS($A$2:A1490),$A$2)=0,E1489+1, E1489), $B$2-1)</f>
        <v>16</v>
      </c>
      <c r="G1490" s="2" t="str">
        <f t="shared" si="47"/>
        <v>0,</v>
      </c>
    </row>
    <row r="1491" spans="4:7" x14ac:dyDescent="0.2">
      <c r="D1491" s="24">
        <f t="shared" si="46"/>
        <v>66</v>
      </c>
      <c r="E1491" s="24">
        <f>MIN(IF(MOD(ROWS($A$2:A1491),$A$2)=0,E1490+1, E1490), $B$2-1)</f>
        <v>16</v>
      </c>
      <c r="G1491" s="2" t="str">
        <f t="shared" si="47"/>
        <v>0,</v>
      </c>
    </row>
    <row r="1492" spans="4:7" x14ac:dyDescent="0.2">
      <c r="D1492" s="24">
        <f t="shared" si="46"/>
        <v>67</v>
      </c>
      <c r="E1492" s="24">
        <f>MIN(IF(MOD(ROWS($A$2:A1492),$A$2)=0,E1491+1, E1491), $B$2-1)</f>
        <v>16</v>
      </c>
      <c r="G1492" s="2" t="str">
        <f t="shared" si="47"/>
        <v>0,//64 ghost slide</v>
      </c>
    </row>
    <row r="1493" spans="4:7" x14ac:dyDescent="0.2">
      <c r="D1493" s="24">
        <f t="shared" si="46"/>
        <v>68</v>
      </c>
      <c r="E1493" s="24">
        <f>MIN(IF(MOD(ROWS($A$2:A1493),$A$2)=0,E1492+1, E1492), $B$2-1)</f>
        <v>16</v>
      </c>
      <c r="G1493" s="2" t="str">
        <f t="shared" si="47"/>
        <v>0,//65 ghost slide</v>
      </c>
    </row>
    <row r="1494" spans="4:7" x14ac:dyDescent="0.2">
      <c r="D1494" s="24">
        <f t="shared" si="46"/>
        <v>69</v>
      </c>
      <c r="E1494" s="24">
        <f>MIN(IF(MOD(ROWS($A$2:A1494),$A$2)=0,E1493+1, E1493), $B$2-1)</f>
        <v>16</v>
      </c>
      <c r="G1494" s="2" t="str">
        <f t="shared" si="47"/>
        <v>0,//66 ghost slide</v>
      </c>
    </row>
    <row r="1495" spans="4:7" x14ac:dyDescent="0.2">
      <c r="D1495" s="24">
        <f t="shared" si="46"/>
        <v>70</v>
      </c>
      <c r="E1495" s="24">
        <f>MIN(IF(MOD(ROWS($A$2:A1495),$A$2)=0,E1494+1, E1494), $B$2-1)</f>
        <v>16</v>
      </c>
      <c r="G1495" s="2" t="str">
        <f t="shared" si="47"/>
        <v>0,//67 ghost slide</v>
      </c>
    </row>
    <row r="1496" spans="4:7" x14ac:dyDescent="0.2">
      <c r="D1496" s="24">
        <f t="shared" si="46"/>
        <v>71</v>
      </c>
      <c r="E1496" s="24">
        <f>MIN(IF(MOD(ROWS($A$2:A1496),$A$2)=0,E1495+1, E1495), $B$2-1)</f>
        <v>16</v>
      </c>
      <c r="G1496" s="2" t="str">
        <f t="shared" si="47"/>
        <v>0,//68 ghost slide</v>
      </c>
    </row>
    <row r="1497" spans="4:7" x14ac:dyDescent="0.2">
      <c r="D1497" s="24">
        <f t="shared" si="46"/>
        <v>72</v>
      </c>
      <c r="E1497" s="24">
        <f>MIN(IF(MOD(ROWS($A$2:A1497),$A$2)=0,E1496+1, E1496), $B$2-1)</f>
        <v>16</v>
      </c>
      <c r="G1497" s="2" t="str">
        <f t="shared" si="47"/>
        <v>0,//69 ghost slide</v>
      </c>
    </row>
    <row r="1498" spans="4:7" x14ac:dyDescent="0.2">
      <c r="D1498" s="24">
        <f t="shared" si="46"/>
        <v>73</v>
      </c>
      <c r="E1498" s="24">
        <f>MIN(IF(MOD(ROWS($A$2:A1498),$A$2)=0,E1497+1, E1497), $B$2-1)</f>
        <v>16</v>
      </c>
      <c r="G1498" s="2" t="str">
        <f t="shared" si="47"/>
        <v xml:space="preserve">0,//70 </v>
      </c>
    </row>
    <row r="1499" spans="4:7" x14ac:dyDescent="0.2">
      <c r="D1499" s="24">
        <f t="shared" si="46"/>
        <v>74</v>
      </c>
      <c r="E1499" s="24">
        <f>MIN(IF(MOD(ROWS($A$2:A1499),$A$2)=0,E1498+1, E1498), $B$2-1)</f>
        <v>16</v>
      </c>
      <c r="G1499" s="2" t="str">
        <f t="shared" si="47"/>
        <v>0,</v>
      </c>
    </row>
    <row r="1500" spans="4:7" x14ac:dyDescent="0.2">
      <c r="D1500" s="24">
        <f t="shared" si="46"/>
        <v>75</v>
      </c>
      <c r="E1500" s="24">
        <f>MIN(IF(MOD(ROWS($A$2:A1500),$A$2)=0,E1499+1, E1499), $B$2-1)</f>
        <v>16</v>
      </c>
      <c r="G1500" s="2" t="str">
        <f t="shared" si="47"/>
        <v>0,</v>
      </c>
    </row>
    <row r="1501" spans="4:7" x14ac:dyDescent="0.2">
      <c r="D1501" s="24">
        <f t="shared" si="46"/>
        <v>76</v>
      </c>
      <c r="E1501" s="24">
        <f>MIN(IF(MOD(ROWS($A$2:A1501),$A$2)=0,E1500+1, E1500), $B$2-1)</f>
        <v>16</v>
      </c>
      <c r="G1501" s="2" t="str">
        <f t="shared" si="47"/>
        <v>0,</v>
      </c>
    </row>
    <row r="1502" spans="4:7" x14ac:dyDescent="0.2">
      <c r="D1502" s="24">
        <f t="shared" si="46"/>
        <v>77</v>
      </c>
      <c r="E1502" s="24">
        <f>MIN(IF(MOD(ROWS($A$2:A1502),$A$2)=0,E1501+1, E1501), $B$2-1)</f>
        <v>16</v>
      </c>
      <c r="G1502" s="2" t="str">
        <f t="shared" si="47"/>
        <v>0,</v>
      </c>
    </row>
    <row r="1503" spans="4:7" x14ac:dyDescent="0.2">
      <c r="D1503" s="24">
        <f t="shared" si="46"/>
        <v>78</v>
      </c>
      <c r="E1503" s="24">
        <f>MIN(IF(MOD(ROWS($A$2:A1503),$A$2)=0,E1502+1, E1502), $B$2-1)</f>
        <v>16</v>
      </c>
      <c r="G1503" s="2" t="str">
        <f t="shared" si="47"/>
        <v xml:space="preserve">0,//75 </v>
      </c>
    </row>
    <row r="1504" spans="4:7" x14ac:dyDescent="0.2">
      <c r="D1504" s="24">
        <f t="shared" si="46"/>
        <v>79</v>
      </c>
      <c r="E1504" s="24">
        <f>MIN(IF(MOD(ROWS($A$2:A1504),$A$2)=0,E1503+1, E1503), $B$2-1)</f>
        <v>16</v>
      </c>
      <c r="G1504" s="2" t="str">
        <f t="shared" si="47"/>
        <v>0,</v>
      </c>
    </row>
    <row r="1505" spans="4:7" x14ac:dyDescent="0.2">
      <c r="D1505" s="24">
        <f t="shared" si="46"/>
        <v>80</v>
      </c>
      <c r="E1505" s="24">
        <f>MIN(IF(MOD(ROWS($A$2:A1505),$A$2)=0,E1504+1, E1504), $B$2-1)</f>
        <v>16</v>
      </c>
      <c r="G1505" s="2" t="str">
        <f t="shared" si="47"/>
        <v>0,</v>
      </c>
    </row>
    <row r="1506" spans="4:7" x14ac:dyDescent="0.2">
      <c r="D1506" s="24">
        <f t="shared" si="46"/>
        <v>81</v>
      </c>
      <c r="E1506" s="24">
        <f>MIN(IF(MOD(ROWS($A$2:A1506),$A$2)=0,E1505+1, E1505), $B$2-1)</f>
        <v>16</v>
      </c>
      <c r="G1506" s="2" t="str">
        <f t="shared" si="47"/>
        <v>0,</v>
      </c>
    </row>
    <row r="1507" spans="4:7" x14ac:dyDescent="0.2">
      <c r="D1507" s="24">
        <f t="shared" si="46"/>
        <v>82</v>
      </c>
      <c r="E1507" s="24">
        <f>MIN(IF(MOD(ROWS($A$2:A1507),$A$2)=0,E1506+1, E1506), $B$2-1)</f>
        <v>16</v>
      </c>
      <c r="G1507" s="2" t="str">
        <f t="shared" si="47"/>
        <v>0,</v>
      </c>
    </row>
    <row r="1508" spans="4:7" x14ac:dyDescent="0.2">
      <c r="D1508" s="24">
        <f t="shared" si="46"/>
        <v>83</v>
      </c>
      <c r="E1508" s="24">
        <f>MIN(IF(MOD(ROWS($A$2:A1508),$A$2)=0,E1507+1, E1507), $B$2-1)</f>
        <v>16</v>
      </c>
      <c r="G1508" s="2" t="str">
        <f t="shared" si="47"/>
        <v xml:space="preserve">0,//80 </v>
      </c>
    </row>
    <row r="1509" spans="4:7" x14ac:dyDescent="0.2">
      <c r="D1509" s="24">
        <f t="shared" si="46"/>
        <v>84</v>
      </c>
      <c r="E1509" s="24">
        <f>MIN(IF(MOD(ROWS($A$2:A1509),$A$2)=0,E1508+1, E1508), $B$2-1)</f>
        <v>16</v>
      </c>
      <c r="G1509" s="2" t="str">
        <f t="shared" si="47"/>
        <v>0,</v>
      </c>
    </row>
    <row r="1510" spans="4:7" x14ac:dyDescent="0.2">
      <c r="D1510" s="24">
        <f t="shared" si="46"/>
        <v>85</v>
      </c>
      <c r="E1510" s="24">
        <f>MIN(IF(MOD(ROWS($A$2:A1510),$A$2)=0,E1509+1, E1509), $B$2-1)</f>
        <v>16</v>
      </c>
      <c r="G1510" s="2" t="str">
        <f t="shared" si="47"/>
        <v>0,</v>
      </c>
    </row>
    <row r="1511" spans="4:7" x14ac:dyDescent="0.2">
      <c r="D1511" s="24">
        <f t="shared" si="46"/>
        <v>86</v>
      </c>
      <c r="E1511" s="24">
        <f>MIN(IF(MOD(ROWS($A$2:A1511),$A$2)=0,E1510+1, E1510), $B$2-1)</f>
        <v>16</v>
      </c>
      <c r="G1511" s="2" t="str">
        <f t="shared" si="47"/>
        <v>0,</v>
      </c>
    </row>
    <row r="1512" spans="4:7" x14ac:dyDescent="0.2">
      <c r="D1512" s="24">
        <f t="shared" si="46"/>
        <v>87</v>
      </c>
      <c r="E1512" s="24">
        <f>MIN(IF(MOD(ROWS($A$2:A1512),$A$2)=0,E1511+1, E1511), $B$2-1)</f>
        <v>16</v>
      </c>
      <c r="G1512" s="2" t="str">
        <f t="shared" si="47"/>
        <v>0,</v>
      </c>
    </row>
    <row r="1513" spans="4:7" x14ac:dyDescent="0.2">
      <c r="D1513" s="24">
        <f t="shared" si="46"/>
        <v>88</v>
      </c>
      <c r="E1513" s="24">
        <f>MIN(IF(MOD(ROWS($A$2:A1513),$A$2)=0,E1512+1, E1512), $B$2-1)</f>
        <v>16</v>
      </c>
      <c r="G1513" s="2" t="str">
        <f t="shared" si="47"/>
        <v xml:space="preserve">0,//85 </v>
      </c>
    </row>
    <row r="1514" spans="4:7" x14ac:dyDescent="0.2">
      <c r="D1514" s="24">
        <f t="shared" si="46"/>
        <v>89</v>
      </c>
      <c r="E1514" s="24">
        <f>MIN(IF(MOD(ROWS($A$2:A1514),$A$2)=0,E1513+1, E1513), $B$2-1)</f>
        <v>17</v>
      </c>
      <c r="G1514" s="2" t="str">
        <f t="shared" si="47"/>
        <v>];</v>
      </c>
    </row>
    <row r="1515" spans="4:7" x14ac:dyDescent="0.2">
      <c r="D1515" s="24">
        <f t="shared" si="46"/>
        <v>1</v>
      </c>
      <c r="E1515" s="24">
        <f>MIN(IF(MOD(ROWS($A$2:A1515),$A$2)=0,E1514+1, E1514), $B$2-1)</f>
        <v>17</v>
      </c>
      <c r="G1515" s="2" t="str">
        <f t="shared" si="47"/>
        <v>//story[17] === visited -&gt; FALSE by default, TRUE si le joueur a visité la slide</v>
      </c>
    </row>
    <row r="1516" spans="4:7" x14ac:dyDescent="0.2">
      <c r="D1516" s="24">
        <f t="shared" si="46"/>
        <v>2</v>
      </c>
      <c r="E1516" s="24">
        <f>MIN(IF(MOD(ROWS($A$2:A1516),$A$2)=0,E1515+1, E1515), $B$2-1)</f>
        <v>17</v>
      </c>
      <c r="G1516" s="2" t="str">
        <f t="shared" si="47"/>
        <v>story[17] = [</v>
      </c>
    </row>
    <row r="1517" spans="4:7" x14ac:dyDescent="0.2">
      <c r="D1517" s="24">
        <f t="shared" si="46"/>
        <v>3</v>
      </c>
      <c r="E1517" s="24">
        <f>MIN(IF(MOD(ROWS($A$2:A1517),$A$2)=0,E1516+1, E1516), $B$2-1)</f>
        <v>17</v>
      </c>
      <c r="G1517" s="2" t="str">
        <f t="shared" si="47"/>
        <v xml:space="preserve">false,//0 </v>
      </c>
    </row>
    <row r="1518" spans="4:7" x14ac:dyDescent="0.2">
      <c r="D1518" s="24">
        <f t="shared" si="46"/>
        <v>4</v>
      </c>
      <c r="E1518" s="24">
        <f>MIN(IF(MOD(ROWS($A$2:A1518),$A$2)=0,E1517+1, E1517), $B$2-1)</f>
        <v>17</v>
      </c>
      <c r="G1518" s="2" t="str">
        <f t="shared" si="47"/>
        <v>false,</v>
      </c>
    </row>
    <row r="1519" spans="4:7" x14ac:dyDescent="0.2">
      <c r="D1519" s="24">
        <f t="shared" si="46"/>
        <v>5</v>
      </c>
      <c r="E1519" s="24">
        <f>MIN(IF(MOD(ROWS($A$2:A1519),$A$2)=0,E1518+1, E1518), $B$2-1)</f>
        <v>17</v>
      </c>
      <c r="G1519" s="2" t="str">
        <f t="shared" si="47"/>
        <v>false,</v>
      </c>
    </row>
    <row r="1520" spans="4:7" x14ac:dyDescent="0.2">
      <c r="D1520" s="24">
        <f t="shared" si="46"/>
        <v>6</v>
      </c>
      <c r="E1520" s="24">
        <f>MIN(IF(MOD(ROWS($A$2:A1520),$A$2)=0,E1519+1, E1519), $B$2-1)</f>
        <v>17</v>
      </c>
      <c r="G1520" s="2" t="str">
        <f t="shared" si="47"/>
        <v>false,</v>
      </c>
    </row>
    <row r="1521" spans="4:7" x14ac:dyDescent="0.2">
      <c r="D1521" s="24">
        <f t="shared" si="46"/>
        <v>7</v>
      </c>
      <c r="E1521" s="24">
        <f>MIN(IF(MOD(ROWS($A$2:A1521),$A$2)=0,E1520+1, E1520), $B$2-1)</f>
        <v>17</v>
      </c>
      <c r="G1521" s="2" t="str">
        <f t="shared" si="47"/>
        <v>false,</v>
      </c>
    </row>
    <row r="1522" spans="4:7" x14ac:dyDescent="0.2">
      <c r="D1522" s="24">
        <f t="shared" si="46"/>
        <v>8</v>
      </c>
      <c r="E1522" s="24">
        <f>MIN(IF(MOD(ROWS($A$2:A1522),$A$2)=0,E1521+1, E1521), $B$2-1)</f>
        <v>17</v>
      </c>
      <c r="G1522" s="2" t="str">
        <f t="shared" si="47"/>
        <v xml:space="preserve">false,//5 </v>
      </c>
    </row>
    <row r="1523" spans="4:7" x14ac:dyDescent="0.2">
      <c r="D1523" s="24">
        <f t="shared" si="46"/>
        <v>9</v>
      </c>
      <c r="E1523" s="24">
        <f>MIN(IF(MOD(ROWS($A$2:A1523),$A$2)=0,E1522+1, E1522), $B$2-1)</f>
        <v>17</v>
      </c>
      <c r="G1523" s="2" t="str">
        <f t="shared" si="47"/>
        <v>false,</v>
      </c>
    </row>
    <row r="1524" spans="4:7" x14ac:dyDescent="0.2">
      <c r="D1524" s="24">
        <f t="shared" si="46"/>
        <v>10</v>
      </c>
      <c r="E1524" s="24">
        <f>MIN(IF(MOD(ROWS($A$2:A1524),$A$2)=0,E1523+1, E1523), $B$2-1)</f>
        <v>17</v>
      </c>
      <c r="G1524" s="2" t="str">
        <f t="shared" si="47"/>
        <v>false,</v>
      </c>
    </row>
    <row r="1525" spans="4:7" x14ac:dyDescent="0.2">
      <c r="D1525" s="24">
        <f t="shared" si="46"/>
        <v>11</v>
      </c>
      <c r="E1525" s="24">
        <f>MIN(IF(MOD(ROWS($A$2:A1525),$A$2)=0,E1524+1, E1524), $B$2-1)</f>
        <v>17</v>
      </c>
      <c r="G1525" s="2" t="str">
        <f t="shared" si="47"/>
        <v>false,</v>
      </c>
    </row>
    <row r="1526" spans="4:7" x14ac:dyDescent="0.2">
      <c r="D1526" s="24">
        <f t="shared" si="46"/>
        <v>12</v>
      </c>
      <c r="E1526" s="24">
        <f>MIN(IF(MOD(ROWS($A$2:A1526),$A$2)=0,E1525+1, E1525), $B$2-1)</f>
        <v>17</v>
      </c>
      <c r="G1526" s="2" t="str">
        <f t="shared" si="47"/>
        <v>false,</v>
      </c>
    </row>
    <row r="1527" spans="4:7" x14ac:dyDescent="0.2">
      <c r="D1527" s="24">
        <f t="shared" si="46"/>
        <v>13</v>
      </c>
      <c r="E1527" s="24">
        <f>MIN(IF(MOD(ROWS($A$2:A1527),$A$2)=0,E1526+1, E1526), $B$2-1)</f>
        <v>17</v>
      </c>
      <c r="G1527" s="2" t="str">
        <f t="shared" si="47"/>
        <v xml:space="preserve">false,//10 </v>
      </c>
    </row>
    <row r="1528" spans="4:7" x14ac:dyDescent="0.2">
      <c r="D1528" s="24">
        <f t="shared" si="46"/>
        <v>14</v>
      </c>
      <c r="E1528" s="24">
        <f>MIN(IF(MOD(ROWS($A$2:A1528),$A$2)=0,E1527+1, E1527), $B$2-1)</f>
        <v>17</v>
      </c>
      <c r="G1528" s="2" t="str">
        <f t="shared" si="47"/>
        <v>false,</v>
      </c>
    </row>
    <row r="1529" spans="4:7" x14ac:dyDescent="0.2">
      <c r="D1529" s="24">
        <f t="shared" si="46"/>
        <v>15</v>
      </c>
      <c r="E1529" s="24">
        <f>MIN(IF(MOD(ROWS($A$2:A1529),$A$2)=0,E1528+1, E1528), $B$2-1)</f>
        <v>17</v>
      </c>
      <c r="G1529" s="2" t="str">
        <f t="shared" si="47"/>
        <v>false,</v>
      </c>
    </row>
    <row r="1530" spans="4:7" x14ac:dyDescent="0.2">
      <c r="D1530" s="24">
        <f t="shared" si="46"/>
        <v>16</v>
      </c>
      <c r="E1530" s="24">
        <f>MIN(IF(MOD(ROWS($A$2:A1530),$A$2)=0,E1529+1, E1529), $B$2-1)</f>
        <v>17</v>
      </c>
      <c r="G1530" s="2" t="str">
        <f t="shared" si="47"/>
        <v>false,</v>
      </c>
    </row>
    <row r="1531" spans="4:7" x14ac:dyDescent="0.2">
      <c r="D1531" s="24">
        <f t="shared" si="46"/>
        <v>17</v>
      </c>
      <c r="E1531" s="24">
        <f>MIN(IF(MOD(ROWS($A$2:A1531),$A$2)=0,E1530+1, E1530), $B$2-1)</f>
        <v>17</v>
      </c>
      <c r="G1531" s="2" t="str">
        <f t="shared" si="47"/>
        <v>false,</v>
      </c>
    </row>
    <row r="1532" spans="4:7" x14ac:dyDescent="0.2">
      <c r="D1532" s="24">
        <f t="shared" si="46"/>
        <v>18</v>
      </c>
      <c r="E1532" s="24">
        <f>MIN(IF(MOD(ROWS($A$2:A1532),$A$2)=0,E1531+1, E1531), $B$2-1)</f>
        <v>17</v>
      </c>
      <c r="G1532" s="2" t="str">
        <f t="shared" si="47"/>
        <v xml:space="preserve">false,//15 </v>
      </c>
    </row>
    <row r="1533" spans="4:7" x14ac:dyDescent="0.2">
      <c r="D1533" s="24">
        <f t="shared" si="46"/>
        <v>19</v>
      </c>
      <c r="E1533" s="24">
        <f>MIN(IF(MOD(ROWS($A$2:A1533),$A$2)=0,E1532+1, E1532), $B$2-1)</f>
        <v>17</v>
      </c>
      <c r="G1533" s="2" t="str">
        <f t="shared" si="47"/>
        <v>false,</v>
      </c>
    </row>
    <row r="1534" spans="4:7" x14ac:dyDescent="0.2">
      <c r="D1534" s="24">
        <f t="shared" si="46"/>
        <v>20</v>
      </c>
      <c r="E1534" s="24">
        <f>MIN(IF(MOD(ROWS($A$2:A1534),$A$2)=0,E1533+1, E1533), $B$2-1)</f>
        <v>17</v>
      </c>
      <c r="G1534" s="2" t="str">
        <f t="shared" si="47"/>
        <v>false,</v>
      </c>
    </row>
    <row r="1535" spans="4:7" x14ac:dyDescent="0.2">
      <c r="D1535" s="24">
        <f t="shared" si="46"/>
        <v>21</v>
      </c>
      <c r="E1535" s="24">
        <f>MIN(IF(MOD(ROWS($A$2:A1535),$A$2)=0,E1534+1, E1534), $B$2-1)</f>
        <v>17</v>
      </c>
      <c r="G1535" s="2" t="str">
        <f t="shared" si="47"/>
        <v>false,</v>
      </c>
    </row>
    <row r="1536" spans="4:7" x14ac:dyDescent="0.2">
      <c r="D1536" s="24">
        <f t="shared" si="46"/>
        <v>22</v>
      </c>
      <c r="E1536" s="24">
        <f>MIN(IF(MOD(ROWS($A$2:A1536),$A$2)=0,E1535+1, E1535), $B$2-1)</f>
        <v>17</v>
      </c>
      <c r="G1536" s="2" t="str">
        <f t="shared" si="47"/>
        <v>false,</v>
      </c>
    </row>
    <row r="1537" spans="4:7" x14ac:dyDescent="0.2">
      <c r="D1537" s="24">
        <f t="shared" si="46"/>
        <v>23</v>
      </c>
      <c r="E1537" s="24">
        <f>MIN(IF(MOD(ROWS($A$2:A1537),$A$2)=0,E1536+1, E1536), $B$2-1)</f>
        <v>17</v>
      </c>
      <c r="G1537" s="2" t="str">
        <f t="shared" si="47"/>
        <v xml:space="preserve">false,//20 </v>
      </c>
    </row>
    <row r="1538" spans="4:7" x14ac:dyDescent="0.2">
      <c r="D1538" s="24">
        <f t="shared" ref="D1538:D1601" si="48">MOD(ROW(D1537)-1+ROWS(MyData),ROWS(MyData))+1</f>
        <v>24</v>
      </c>
      <c r="E1538" s="24">
        <f>MIN(IF(MOD(ROWS($A$2:A1538),$A$2)=0,E1537+1, E1537), $B$2-1)</f>
        <v>17</v>
      </c>
      <c r="G1538" s="2" t="str">
        <f t="shared" ref="G1538:G1601" si="49">INDEX(MyData,D1538, E1538+1)</f>
        <v>false,</v>
      </c>
    </row>
    <row r="1539" spans="4:7" x14ac:dyDescent="0.2">
      <c r="D1539" s="24">
        <f t="shared" si="48"/>
        <v>25</v>
      </c>
      <c r="E1539" s="24">
        <f>MIN(IF(MOD(ROWS($A$2:A1539),$A$2)=0,E1538+1, E1538), $B$2-1)</f>
        <v>17</v>
      </c>
      <c r="G1539" s="2" t="str">
        <f t="shared" si="49"/>
        <v>false,</v>
      </c>
    </row>
    <row r="1540" spans="4:7" x14ac:dyDescent="0.2">
      <c r="D1540" s="24">
        <f t="shared" si="48"/>
        <v>26</v>
      </c>
      <c r="E1540" s="24">
        <f>MIN(IF(MOD(ROWS($A$2:A1540),$A$2)=0,E1539+1, E1539), $B$2-1)</f>
        <v>17</v>
      </c>
      <c r="G1540" s="2" t="str">
        <f t="shared" si="49"/>
        <v>false,</v>
      </c>
    </row>
    <row r="1541" spans="4:7" x14ac:dyDescent="0.2">
      <c r="D1541" s="24">
        <f t="shared" si="48"/>
        <v>27</v>
      </c>
      <c r="E1541" s="24">
        <f>MIN(IF(MOD(ROWS($A$2:A1541),$A$2)=0,E1540+1, E1540), $B$2-1)</f>
        <v>17</v>
      </c>
      <c r="G1541" s="2" t="str">
        <f t="shared" si="49"/>
        <v>false,</v>
      </c>
    </row>
    <row r="1542" spans="4:7" x14ac:dyDescent="0.2">
      <c r="D1542" s="24">
        <f t="shared" si="48"/>
        <v>28</v>
      </c>
      <c r="E1542" s="24">
        <f>MIN(IF(MOD(ROWS($A$2:A1542),$A$2)=0,E1541+1, E1541), $B$2-1)</f>
        <v>17</v>
      </c>
      <c r="G1542" s="2" t="str">
        <f t="shared" si="49"/>
        <v>false,//25 Department Form</v>
      </c>
    </row>
    <row r="1543" spans="4:7" x14ac:dyDescent="0.2">
      <c r="D1543" s="24">
        <f t="shared" si="48"/>
        <v>29</v>
      </c>
      <c r="E1543" s="24">
        <f>MIN(IF(MOD(ROWS($A$2:A1543),$A$2)=0,E1542+1, E1542), $B$2-1)</f>
        <v>17</v>
      </c>
      <c r="G1543" s="2" t="str">
        <f t="shared" si="49"/>
        <v>false,</v>
      </c>
    </row>
    <row r="1544" spans="4:7" x14ac:dyDescent="0.2">
      <c r="D1544" s="24">
        <f t="shared" si="48"/>
        <v>30</v>
      </c>
      <c r="E1544" s="24">
        <f>MIN(IF(MOD(ROWS($A$2:A1544),$A$2)=0,E1543+1, E1543), $B$2-1)</f>
        <v>17</v>
      </c>
      <c r="G1544" s="2" t="str">
        <f t="shared" si="49"/>
        <v>false,</v>
      </c>
    </row>
    <row r="1545" spans="4:7" x14ac:dyDescent="0.2">
      <c r="D1545" s="24">
        <f t="shared" si="48"/>
        <v>31</v>
      </c>
      <c r="E1545" s="24">
        <f>MIN(IF(MOD(ROWS($A$2:A1545),$A$2)=0,E1544+1, E1544), $B$2-1)</f>
        <v>17</v>
      </c>
      <c r="G1545" s="2" t="str">
        <f t="shared" si="49"/>
        <v>false,</v>
      </c>
    </row>
    <row r="1546" spans="4:7" x14ac:dyDescent="0.2">
      <c r="D1546" s="24">
        <f t="shared" si="48"/>
        <v>32</v>
      </c>
      <c r="E1546" s="24">
        <f>MIN(IF(MOD(ROWS($A$2:A1546),$A$2)=0,E1545+1, E1545), $B$2-1)</f>
        <v>17</v>
      </c>
      <c r="G1546" s="2" t="str">
        <f t="shared" si="49"/>
        <v>false,</v>
      </c>
    </row>
    <row r="1547" spans="4:7" x14ac:dyDescent="0.2">
      <c r="D1547" s="24">
        <f t="shared" si="48"/>
        <v>33</v>
      </c>
      <c r="E1547" s="24">
        <f>MIN(IF(MOD(ROWS($A$2:A1547),$A$2)=0,E1546+1, E1546), $B$2-1)</f>
        <v>17</v>
      </c>
      <c r="G1547" s="2" t="str">
        <f t="shared" si="49"/>
        <v xml:space="preserve">false,//30 </v>
      </c>
    </row>
    <row r="1548" spans="4:7" x14ac:dyDescent="0.2">
      <c r="D1548" s="24">
        <f t="shared" si="48"/>
        <v>34</v>
      </c>
      <c r="E1548" s="24">
        <f>MIN(IF(MOD(ROWS($A$2:A1548),$A$2)=0,E1547+1, E1547), $B$2-1)</f>
        <v>17</v>
      </c>
      <c r="G1548" s="2" t="str">
        <f t="shared" si="49"/>
        <v>false,//31 Choose your name Form</v>
      </c>
    </row>
    <row r="1549" spans="4:7" x14ac:dyDescent="0.2">
      <c r="D1549" s="24">
        <f t="shared" si="48"/>
        <v>35</v>
      </c>
      <c r="E1549" s="24">
        <f>MIN(IF(MOD(ROWS($A$2:A1549),$A$2)=0,E1548+1, E1548), $B$2-1)</f>
        <v>17</v>
      </c>
      <c r="G1549" s="2" t="str">
        <f t="shared" si="49"/>
        <v>false,</v>
      </c>
    </row>
    <row r="1550" spans="4:7" x14ac:dyDescent="0.2">
      <c r="D1550" s="24">
        <f t="shared" si="48"/>
        <v>36</v>
      </c>
      <c r="E1550" s="24">
        <f>MIN(IF(MOD(ROWS($A$2:A1550),$A$2)=0,E1549+1, E1549), $B$2-1)</f>
        <v>17</v>
      </c>
      <c r="G1550" s="2" t="str">
        <f t="shared" si="49"/>
        <v>false,</v>
      </c>
    </row>
    <row r="1551" spans="4:7" x14ac:dyDescent="0.2">
      <c r="D1551" s="24">
        <f t="shared" si="48"/>
        <v>37</v>
      </c>
      <c r="E1551" s="24">
        <f>MIN(IF(MOD(ROWS($A$2:A1551),$A$2)=0,E1550+1, E1550), $B$2-1)</f>
        <v>17</v>
      </c>
      <c r="G1551" s="2" t="str">
        <f t="shared" si="49"/>
        <v>false,</v>
      </c>
    </row>
    <row r="1552" spans="4:7" x14ac:dyDescent="0.2">
      <c r="D1552" s="24">
        <f t="shared" si="48"/>
        <v>38</v>
      </c>
      <c r="E1552" s="24">
        <f>MIN(IF(MOD(ROWS($A$2:A1552),$A$2)=0,E1551+1, E1551), $B$2-1)</f>
        <v>17</v>
      </c>
      <c r="G1552" s="2" t="str">
        <f t="shared" si="49"/>
        <v xml:space="preserve">false,//35 </v>
      </c>
    </row>
    <row r="1553" spans="4:7" x14ac:dyDescent="0.2">
      <c r="D1553" s="24">
        <f t="shared" si="48"/>
        <v>39</v>
      </c>
      <c r="E1553" s="24">
        <f>MIN(IF(MOD(ROWS($A$2:A1553),$A$2)=0,E1552+1, E1552), $B$2-1)</f>
        <v>17</v>
      </c>
      <c r="G1553" s="2" t="str">
        <f t="shared" si="49"/>
        <v>false,</v>
      </c>
    </row>
    <row r="1554" spans="4:7" x14ac:dyDescent="0.2">
      <c r="D1554" s="24">
        <f t="shared" si="48"/>
        <v>40</v>
      </c>
      <c r="E1554" s="24">
        <f>MIN(IF(MOD(ROWS($A$2:A1554),$A$2)=0,E1553+1, E1553), $B$2-1)</f>
        <v>17</v>
      </c>
      <c r="G1554" s="2" t="str">
        <f t="shared" si="49"/>
        <v>false,</v>
      </c>
    </row>
    <row r="1555" spans="4:7" x14ac:dyDescent="0.2">
      <c r="D1555" s="24">
        <f t="shared" si="48"/>
        <v>41</v>
      </c>
      <c r="E1555" s="24">
        <f>MIN(IF(MOD(ROWS($A$2:A1555),$A$2)=0,E1554+1, E1554), $B$2-1)</f>
        <v>17</v>
      </c>
      <c r="G1555" s="2" t="str">
        <f t="shared" si="49"/>
        <v>false,</v>
      </c>
    </row>
    <row r="1556" spans="4:7" x14ac:dyDescent="0.2">
      <c r="D1556" s="24">
        <f t="shared" si="48"/>
        <v>42</v>
      </c>
      <c r="E1556" s="24">
        <f>MIN(IF(MOD(ROWS($A$2:A1556),$A$2)=0,E1555+1, E1555), $B$2-1)</f>
        <v>17</v>
      </c>
      <c r="G1556" s="2" t="str">
        <f t="shared" si="49"/>
        <v>false,</v>
      </c>
    </row>
    <row r="1557" spans="4:7" x14ac:dyDescent="0.2">
      <c r="D1557" s="24">
        <f t="shared" si="48"/>
        <v>43</v>
      </c>
      <c r="E1557" s="24">
        <f>MIN(IF(MOD(ROWS($A$2:A1557),$A$2)=0,E1556+1, E1556), $B$2-1)</f>
        <v>17</v>
      </c>
      <c r="G1557" s="2" t="str">
        <f t="shared" si="49"/>
        <v xml:space="preserve">false,//40 </v>
      </c>
    </row>
    <row r="1558" spans="4:7" x14ac:dyDescent="0.2">
      <c r="D1558" s="24">
        <f t="shared" si="48"/>
        <v>44</v>
      </c>
      <c r="E1558" s="24">
        <f>MIN(IF(MOD(ROWS($A$2:A1558),$A$2)=0,E1557+1, E1557), $B$2-1)</f>
        <v>17</v>
      </c>
      <c r="G1558" s="2" t="str">
        <f t="shared" si="49"/>
        <v>false,</v>
      </c>
    </row>
    <row r="1559" spans="4:7" x14ac:dyDescent="0.2">
      <c r="D1559" s="24">
        <f t="shared" si="48"/>
        <v>45</v>
      </c>
      <c r="E1559" s="24">
        <f>MIN(IF(MOD(ROWS($A$2:A1559),$A$2)=0,E1558+1, E1558), $B$2-1)</f>
        <v>17</v>
      </c>
      <c r="G1559" s="2" t="str">
        <f t="shared" si="49"/>
        <v>false,</v>
      </c>
    </row>
    <row r="1560" spans="4:7" x14ac:dyDescent="0.2">
      <c r="D1560" s="24">
        <f t="shared" si="48"/>
        <v>46</v>
      </c>
      <c r="E1560" s="24">
        <f>MIN(IF(MOD(ROWS($A$2:A1560),$A$2)=0,E1559+1, E1559), $B$2-1)</f>
        <v>17</v>
      </c>
      <c r="G1560" s="2" t="str">
        <f t="shared" si="49"/>
        <v>false,</v>
      </c>
    </row>
    <row r="1561" spans="4:7" x14ac:dyDescent="0.2">
      <c r="D1561" s="24">
        <f t="shared" si="48"/>
        <v>47</v>
      </c>
      <c r="E1561" s="24">
        <f>MIN(IF(MOD(ROWS($A$2:A1561),$A$2)=0,E1560+1, E1560), $B$2-1)</f>
        <v>17</v>
      </c>
      <c r="G1561" s="2" t="str">
        <f t="shared" si="49"/>
        <v>false,</v>
      </c>
    </row>
    <row r="1562" spans="4:7" x14ac:dyDescent="0.2">
      <c r="D1562" s="24">
        <f t="shared" si="48"/>
        <v>48</v>
      </c>
      <c r="E1562" s="24">
        <f>MIN(IF(MOD(ROWS($A$2:A1562),$A$2)=0,E1561+1, E1561), $B$2-1)</f>
        <v>17</v>
      </c>
      <c r="G1562" s="2" t="str">
        <f t="shared" si="49"/>
        <v xml:space="preserve">false,//45 </v>
      </c>
    </row>
    <row r="1563" spans="4:7" x14ac:dyDescent="0.2">
      <c r="D1563" s="24">
        <f t="shared" si="48"/>
        <v>49</v>
      </c>
      <c r="E1563" s="24">
        <f>MIN(IF(MOD(ROWS($A$2:A1563),$A$2)=0,E1562+1, E1562), $B$2-1)</f>
        <v>17</v>
      </c>
      <c r="G1563" s="2" t="str">
        <f t="shared" si="49"/>
        <v>false,</v>
      </c>
    </row>
    <row r="1564" spans="4:7" x14ac:dyDescent="0.2">
      <c r="D1564" s="24">
        <f t="shared" si="48"/>
        <v>50</v>
      </c>
      <c r="E1564" s="24">
        <f>MIN(IF(MOD(ROWS($A$2:A1564),$A$2)=0,E1563+1, E1563), $B$2-1)</f>
        <v>17</v>
      </c>
      <c r="G1564" s="2" t="str">
        <f t="shared" si="49"/>
        <v>false,</v>
      </c>
    </row>
    <row r="1565" spans="4:7" x14ac:dyDescent="0.2">
      <c r="D1565" s="24">
        <f t="shared" si="48"/>
        <v>51</v>
      </c>
      <c r="E1565" s="24">
        <f>MIN(IF(MOD(ROWS($A$2:A1565),$A$2)=0,E1564+1, E1564), $B$2-1)</f>
        <v>17</v>
      </c>
      <c r="G1565" s="2" t="str">
        <f t="shared" si="49"/>
        <v>false,</v>
      </c>
    </row>
    <row r="1566" spans="4:7" x14ac:dyDescent="0.2">
      <c r="D1566" s="24">
        <f t="shared" si="48"/>
        <v>52</v>
      </c>
      <c r="E1566" s="24">
        <f>MIN(IF(MOD(ROWS($A$2:A1566),$A$2)=0,E1565+1, E1565), $B$2-1)</f>
        <v>17</v>
      </c>
      <c r="G1566" s="2" t="str">
        <f t="shared" si="49"/>
        <v>false,</v>
      </c>
    </row>
    <row r="1567" spans="4:7" x14ac:dyDescent="0.2">
      <c r="D1567" s="24">
        <f t="shared" si="48"/>
        <v>53</v>
      </c>
      <c r="E1567" s="24">
        <f>MIN(IF(MOD(ROWS($A$2:A1567),$A$2)=0,E1566+1, E1566), $B$2-1)</f>
        <v>17</v>
      </c>
      <c r="G1567" s="2" t="str">
        <f t="shared" si="49"/>
        <v xml:space="preserve">false,//50 </v>
      </c>
    </row>
    <row r="1568" spans="4:7" x14ac:dyDescent="0.2">
      <c r="D1568" s="24">
        <f t="shared" si="48"/>
        <v>54</v>
      </c>
      <c r="E1568" s="24">
        <f>MIN(IF(MOD(ROWS($A$2:A1568),$A$2)=0,E1567+1, E1567), $B$2-1)</f>
        <v>17</v>
      </c>
      <c r="G1568" s="2" t="str">
        <f t="shared" si="49"/>
        <v>false,</v>
      </c>
    </row>
    <row r="1569" spans="4:7" x14ac:dyDescent="0.2">
      <c r="D1569" s="24">
        <f t="shared" si="48"/>
        <v>55</v>
      </c>
      <c r="E1569" s="24">
        <f>MIN(IF(MOD(ROWS($A$2:A1569),$A$2)=0,E1568+1, E1568), $B$2-1)</f>
        <v>17</v>
      </c>
      <c r="G1569" s="2" t="str">
        <f t="shared" si="49"/>
        <v>false,</v>
      </c>
    </row>
    <row r="1570" spans="4:7" x14ac:dyDescent="0.2">
      <c r="D1570" s="24">
        <f t="shared" si="48"/>
        <v>56</v>
      </c>
      <c r="E1570" s="24">
        <f>MIN(IF(MOD(ROWS($A$2:A1570),$A$2)=0,E1569+1, E1569), $B$2-1)</f>
        <v>17</v>
      </c>
      <c r="G1570" s="2" t="str">
        <f t="shared" si="49"/>
        <v>false,</v>
      </c>
    </row>
    <row r="1571" spans="4:7" x14ac:dyDescent="0.2">
      <c r="D1571" s="24">
        <f t="shared" si="48"/>
        <v>57</v>
      </c>
      <c r="E1571" s="24">
        <f>MIN(IF(MOD(ROWS($A$2:A1571),$A$2)=0,E1570+1, E1570), $B$2-1)</f>
        <v>17</v>
      </c>
      <c r="G1571" s="2" t="str">
        <f t="shared" si="49"/>
        <v>false,</v>
      </c>
    </row>
    <row r="1572" spans="4:7" x14ac:dyDescent="0.2">
      <c r="D1572" s="24">
        <f t="shared" si="48"/>
        <v>58</v>
      </c>
      <c r="E1572" s="24">
        <f>MIN(IF(MOD(ROWS($A$2:A1572),$A$2)=0,E1571+1, E1571), $B$2-1)</f>
        <v>17</v>
      </c>
      <c r="G1572" s="2" t="str">
        <f t="shared" si="49"/>
        <v xml:space="preserve">false,//55 </v>
      </c>
    </row>
    <row r="1573" spans="4:7" x14ac:dyDescent="0.2">
      <c r="D1573" s="24">
        <f t="shared" si="48"/>
        <v>59</v>
      </c>
      <c r="E1573" s="24">
        <f>MIN(IF(MOD(ROWS($A$2:A1573),$A$2)=0,E1572+1, E1572), $B$2-1)</f>
        <v>17</v>
      </c>
      <c r="G1573" s="2" t="str">
        <f t="shared" si="49"/>
        <v>false,</v>
      </c>
    </row>
    <row r="1574" spans="4:7" x14ac:dyDescent="0.2">
      <c r="D1574" s="24">
        <f t="shared" si="48"/>
        <v>60</v>
      </c>
      <c r="E1574" s="24">
        <f>MIN(IF(MOD(ROWS($A$2:A1574),$A$2)=0,E1573+1, E1573), $B$2-1)</f>
        <v>17</v>
      </c>
      <c r="G1574" s="2" t="str">
        <f t="shared" si="49"/>
        <v>false,</v>
      </c>
    </row>
    <row r="1575" spans="4:7" x14ac:dyDescent="0.2">
      <c r="D1575" s="24">
        <f t="shared" si="48"/>
        <v>61</v>
      </c>
      <c r="E1575" s="24">
        <f>MIN(IF(MOD(ROWS($A$2:A1575),$A$2)=0,E1574+1, E1574), $B$2-1)</f>
        <v>17</v>
      </c>
      <c r="G1575" s="2" t="str">
        <f t="shared" si="49"/>
        <v>false,</v>
      </c>
    </row>
    <row r="1576" spans="4:7" x14ac:dyDescent="0.2">
      <c r="D1576" s="24">
        <f t="shared" si="48"/>
        <v>62</v>
      </c>
      <c r="E1576" s="24">
        <f>MIN(IF(MOD(ROWS($A$2:A1576),$A$2)=0,E1575+1, E1575), $B$2-1)</f>
        <v>17</v>
      </c>
      <c r="G1576" s="2" t="str">
        <f t="shared" si="49"/>
        <v>false,</v>
      </c>
    </row>
    <row r="1577" spans="4:7" x14ac:dyDescent="0.2">
      <c r="D1577" s="24">
        <f t="shared" si="48"/>
        <v>63</v>
      </c>
      <c r="E1577" s="24">
        <f>MIN(IF(MOD(ROWS($A$2:A1577),$A$2)=0,E1576+1, E1576), $B$2-1)</f>
        <v>17</v>
      </c>
      <c r="G1577" s="2" t="str">
        <f t="shared" si="49"/>
        <v xml:space="preserve">false,//60 </v>
      </c>
    </row>
    <row r="1578" spans="4:7" x14ac:dyDescent="0.2">
      <c r="D1578" s="24">
        <f t="shared" si="48"/>
        <v>64</v>
      </c>
      <c r="E1578" s="24">
        <f>MIN(IF(MOD(ROWS($A$2:A1578),$A$2)=0,E1577+1, E1577), $B$2-1)</f>
        <v>17</v>
      </c>
      <c r="G1578" s="2" t="str">
        <f t="shared" si="49"/>
        <v>false,</v>
      </c>
    </row>
    <row r="1579" spans="4:7" x14ac:dyDescent="0.2">
      <c r="D1579" s="24">
        <f t="shared" si="48"/>
        <v>65</v>
      </c>
      <c r="E1579" s="24">
        <f>MIN(IF(MOD(ROWS($A$2:A1579),$A$2)=0,E1578+1, E1578), $B$2-1)</f>
        <v>17</v>
      </c>
      <c r="G1579" s="2" t="str">
        <f t="shared" si="49"/>
        <v>false,</v>
      </c>
    </row>
    <row r="1580" spans="4:7" x14ac:dyDescent="0.2">
      <c r="D1580" s="24">
        <f t="shared" si="48"/>
        <v>66</v>
      </c>
      <c r="E1580" s="24">
        <f>MIN(IF(MOD(ROWS($A$2:A1580),$A$2)=0,E1579+1, E1579), $B$2-1)</f>
        <v>17</v>
      </c>
      <c r="G1580" s="2" t="str">
        <f t="shared" si="49"/>
        <v>false,</v>
      </c>
    </row>
    <row r="1581" spans="4:7" x14ac:dyDescent="0.2">
      <c r="D1581" s="24">
        <f t="shared" si="48"/>
        <v>67</v>
      </c>
      <c r="E1581" s="24">
        <f>MIN(IF(MOD(ROWS($A$2:A1581),$A$2)=0,E1580+1, E1580), $B$2-1)</f>
        <v>17</v>
      </c>
      <c r="G1581" s="2" t="str">
        <f t="shared" si="49"/>
        <v>false,//64 ghost slide</v>
      </c>
    </row>
    <row r="1582" spans="4:7" x14ac:dyDescent="0.2">
      <c r="D1582" s="24">
        <f t="shared" si="48"/>
        <v>68</v>
      </c>
      <c r="E1582" s="24">
        <f>MIN(IF(MOD(ROWS($A$2:A1582),$A$2)=0,E1581+1, E1581), $B$2-1)</f>
        <v>17</v>
      </c>
      <c r="G1582" s="2" t="str">
        <f t="shared" si="49"/>
        <v>false,//65 ghost slide</v>
      </c>
    </row>
    <row r="1583" spans="4:7" x14ac:dyDescent="0.2">
      <c r="D1583" s="24">
        <f t="shared" si="48"/>
        <v>69</v>
      </c>
      <c r="E1583" s="24">
        <f>MIN(IF(MOD(ROWS($A$2:A1583),$A$2)=0,E1582+1, E1582), $B$2-1)</f>
        <v>17</v>
      </c>
      <c r="G1583" s="2" t="str">
        <f t="shared" si="49"/>
        <v>false,//66 ghost slide</v>
      </c>
    </row>
    <row r="1584" spans="4:7" x14ac:dyDescent="0.2">
      <c r="D1584" s="24">
        <f t="shared" si="48"/>
        <v>70</v>
      </c>
      <c r="E1584" s="24">
        <f>MIN(IF(MOD(ROWS($A$2:A1584),$A$2)=0,E1583+1, E1583), $B$2-1)</f>
        <v>17</v>
      </c>
      <c r="G1584" s="2" t="str">
        <f t="shared" si="49"/>
        <v>false,//67 ghost slide</v>
      </c>
    </row>
    <row r="1585" spans="4:7" x14ac:dyDescent="0.2">
      <c r="D1585" s="24">
        <f t="shared" si="48"/>
        <v>71</v>
      </c>
      <c r="E1585" s="24">
        <f>MIN(IF(MOD(ROWS($A$2:A1585),$A$2)=0,E1584+1, E1584), $B$2-1)</f>
        <v>17</v>
      </c>
      <c r="G1585" s="2" t="str">
        <f t="shared" si="49"/>
        <v>false,//68 ghost slide</v>
      </c>
    </row>
    <row r="1586" spans="4:7" x14ac:dyDescent="0.2">
      <c r="D1586" s="24">
        <f t="shared" si="48"/>
        <v>72</v>
      </c>
      <c r="E1586" s="24">
        <f>MIN(IF(MOD(ROWS($A$2:A1586),$A$2)=0,E1585+1, E1585), $B$2-1)</f>
        <v>17</v>
      </c>
      <c r="G1586" s="2" t="str">
        <f t="shared" si="49"/>
        <v>false,//69 ghost slide</v>
      </c>
    </row>
    <row r="1587" spans="4:7" x14ac:dyDescent="0.2">
      <c r="D1587" s="24">
        <f t="shared" si="48"/>
        <v>73</v>
      </c>
      <c r="E1587" s="24">
        <f>MIN(IF(MOD(ROWS($A$2:A1587),$A$2)=0,E1586+1, E1586), $B$2-1)</f>
        <v>17</v>
      </c>
      <c r="G1587" s="2" t="str">
        <f t="shared" si="49"/>
        <v xml:space="preserve">false,//70 </v>
      </c>
    </row>
    <row r="1588" spans="4:7" x14ac:dyDescent="0.2">
      <c r="D1588" s="24">
        <f t="shared" si="48"/>
        <v>74</v>
      </c>
      <c r="E1588" s="24">
        <f>MIN(IF(MOD(ROWS($A$2:A1588),$A$2)=0,E1587+1, E1587), $B$2-1)</f>
        <v>17</v>
      </c>
      <c r="G1588" s="2" t="str">
        <f t="shared" si="49"/>
        <v>false,</v>
      </c>
    </row>
    <row r="1589" spans="4:7" x14ac:dyDescent="0.2">
      <c r="D1589" s="24">
        <f t="shared" si="48"/>
        <v>75</v>
      </c>
      <c r="E1589" s="24">
        <f>MIN(IF(MOD(ROWS($A$2:A1589),$A$2)=0,E1588+1, E1588), $B$2-1)</f>
        <v>17</v>
      </c>
      <c r="G1589" s="2" t="str">
        <f t="shared" si="49"/>
        <v>false,</v>
      </c>
    </row>
    <row r="1590" spans="4:7" x14ac:dyDescent="0.2">
      <c r="D1590" s="24">
        <f t="shared" si="48"/>
        <v>76</v>
      </c>
      <c r="E1590" s="24">
        <f>MIN(IF(MOD(ROWS($A$2:A1590),$A$2)=0,E1589+1, E1589), $B$2-1)</f>
        <v>17</v>
      </c>
      <c r="G1590" s="2" t="str">
        <f t="shared" si="49"/>
        <v>false,</v>
      </c>
    </row>
    <row r="1591" spans="4:7" x14ac:dyDescent="0.2">
      <c r="D1591" s="24">
        <f t="shared" si="48"/>
        <v>77</v>
      </c>
      <c r="E1591" s="24">
        <f>MIN(IF(MOD(ROWS($A$2:A1591),$A$2)=0,E1590+1, E1590), $B$2-1)</f>
        <v>17</v>
      </c>
      <c r="G1591" s="2" t="str">
        <f t="shared" si="49"/>
        <v>false,</v>
      </c>
    </row>
    <row r="1592" spans="4:7" x14ac:dyDescent="0.2">
      <c r="D1592" s="24">
        <f t="shared" si="48"/>
        <v>78</v>
      </c>
      <c r="E1592" s="24">
        <f>MIN(IF(MOD(ROWS($A$2:A1592),$A$2)=0,E1591+1, E1591), $B$2-1)</f>
        <v>17</v>
      </c>
      <c r="G1592" s="2" t="str">
        <f t="shared" si="49"/>
        <v xml:space="preserve">false,//75 </v>
      </c>
    </row>
    <row r="1593" spans="4:7" x14ac:dyDescent="0.2">
      <c r="D1593" s="24">
        <f t="shared" si="48"/>
        <v>79</v>
      </c>
      <c r="E1593" s="24">
        <f>MIN(IF(MOD(ROWS($A$2:A1593),$A$2)=0,E1592+1, E1592), $B$2-1)</f>
        <v>17</v>
      </c>
      <c r="G1593" s="2" t="str">
        <f t="shared" si="49"/>
        <v>false,</v>
      </c>
    </row>
    <row r="1594" spans="4:7" x14ac:dyDescent="0.2">
      <c r="D1594" s="24">
        <f t="shared" si="48"/>
        <v>80</v>
      </c>
      <c r="E1594" s="24">
        <f>MIN(IF(MOD(ROWS($A$2:A1594),$A$2)=0,E1593+1, E1593), $B$2-1)</f>
        <v>17</v>
      </c>
      <c r="G1594" s="2" t="str">
        <f t="shared" si="49"/>
        <v>false,</v>
      </c>
    </row>
    <row r="1595" spans="4:7" x14ac:dyDescent="0.2">
      <c r="D1595" s="24">
        <f t="shared" si="48"/>
        <v>81</v>
      </c>
      <c r="E1595" s="24">
        <f>MIN(IF(MOD(ROWS($A$2:A1595),$A$2)=0,E1594+1, E1594), $B$2-1)</f>
        <v>17</v>
      </c>
      <c r="G1595" s="2" t="str">
        <f t="shared" si="49"/>
        <v>false,</v>
      </c>
    </row>
    <row r="1596" spans="4:7" x14ac:dyDescent="0.2">
      <c r="D1596" s="24">
        <f t="shared" si="48"/>
        <v>82</v>
      </c>
      <c r="E1596" s="24">
        <f>MIN(IF(MOD(ROWS($A$2:A1596),$A$2)=0,E1595+1, E1595), $B$2-1)</f>
        <v>17</v>
      </c>
      <c r="G1596" s="2" t="str">
        <f t="shared" si="49"/>
        <v>false,</v>
      </c>
    </row>
    <row r="1597" spans="4:7" x14ac:dyDescent="0.2">
      <c r="D1597" s="24">
        <f t="shared" si="48"/>
        <v>83</v>
      </c>
      <c r="E1597" s="24">
        <f>MIN(IF(MOD(ROWS($A$2:A1597),$A$2)=0,E1596+1, E1596), $B$2-1)</f>
        <v>17</v>
      </c>
      <c r="G1597" s="2" t="str">
        <f t="shared" si="49"/>
        <v xml:space="preserve">false,//80 </v>
      </c>
    </row>
    <row r="1598" spans="4:7" x14ac:dyDescent="0.2">
      <c r="D1598" s="24">
        <f t="shared" si="48"/>
        <v>84</v>
      </c>
      <c r="E1598" s="24">
        <f>MIN(IF(MOD(ROWS($A$2:A1598),$A$2)=0,E1597+1, E1597), $B$2-1)</f>
        <v>17</v>
      </c>
      <c r="G1598" s="2" t="str">
        <f t="shared" si="49"/>
        <v>false,</v>
      </c>
    </row>
    <row r="1599" spans="4:7" x14ac:dyDescent="0.2">
      <c r="D1599" s="24">
        <f t="shared" si="48"/>
        <v>85</v>
      </c>
      <c r="E1599" s="24">
        <f>MIN(IF(MOD(ROWS($A$2:A1599),$A$2)=0,E1598+1, E1598), $B$2-1)</f>
        <v>17</v>
      </c>
      <c r="G1599" s="2" t="str">
        <f t="shared" si="49"/>
        <v>false,</v>
      </c>
    </row>
    <row r="1600" spans="4:7" x14ac:dyDescent="0.2">
      <c r="D1600" s="24">
        <f t="shared" si="48"/>
        <v>86</v>
      </c>
      <c r="E1600" s="24">
        <f>MIN(IF(MOD(ROWS($A$2:A1600),$A$2)=0,E1599+1, E1599), $B$2-1)</f>
        <v>17</v>
      </c>
      <c r="G1600" s="2" t="str">
        <f t="shared" si="49"/>
        <v>false,</v>
      </c>
    </row>
    <row r="1601" spans="4:7" x14ac:dyDescent="0.2">
      <c r="D1601" s="24">
        <f t="shared" si="48"/>
        <v>87</v>
      </c>
      <c r="E1601" s="24">
        <f>MIN(IF(MOD(ROWS($A$2:A1601),$A$2)=0,E1600+1, E1600), $B$2-1)</f>
        <v>17</v>
      </c>
      <c r="G1601" s="2" t="str">
        <f t="shared" si="49"/>
        <v>false,</v>
      </c>
    </row>
    <row r="1602" spans="4:7" x14ac:dyDescent="0.2">
      <c r="D1602" s="24">
        <f t="shared" ref="D1602:D1665" si="50">MOD(ROW(D1601)-1+ROWS(MyData),ROWS(MyData))+1</f>
        <v>88</v>
      </c>
      <c r="E1602" s="24">
        <f>MIN(IF(MOD(ROWS($A$2:A1602),$A$2)=0,E1601+1, E1601), $B$2-1)</f>
        <v>17</v>
      </c>
      <c r="G1602" s="2" t="str">
        <f t="shared" ref="G1602:G1665" si="51">INDEX(MyData,D1602, E1602+1)</f>
        <v xml:space="preserve">false,//85 </v>
      </c>
    </row>
    <row r="1603" spans="4:7" x14ac:dyDescent="0.2">
      <c r="D1603" s="24">
        <f t="shared" si="50"/>
        <v>89</v>
      </c>
      <c r="E1603" s="24">
        <f>MIN(IF(MOD(ROWS($A$2:A1603),$A$2)=0,E1602+1, E1602), $B$2-1)</f>
        <v>18</v>
      </c>
      <c r="G1603" s="2" t="str">
        <f t="shared" si="51"/>
        <v>];</v>
      </c>
    </row>
    <row r="1604" spans="4:7" x14ac:dyDescent="0.2">
      <c r="D1604" s="24">
        <f t="shared" si="50"/>
        <v>1</v>
      </c>
      <c r="E1604" s="24">
        <f>MIN(IF(MOD(ROWS($A$2:A1604),$A$2)=0,E1603+1, E1603), $B$2-1)</f>
        <v>18</v>
      </c>
      <c r="G1604" s="2" t="str">
        <f t="shared" si="51"/>
        <v>//story[18] === Point of interest -&gt; -1 by defaut, we look if we have visited slide X so that we can manipulate that information</v>
      </c>
    </row>
    <row r="1605" spans="4:7" x14ac:dyDescent="0.2">
      <c r="D1605" s="24">
        <f t="shared" si="50"/>
        <v>2</v>
      </c>
      <c r="E1605" s="24">
        <f>MIN(IF(MOD(ROWS($A$2:A1605),$A$2)=0,E1604+1, E1604), $B$2-1)</f>
        <v>18</v>
      </c>
      <c r="G1605" s="2" t="str">
        <f t="shared" si="51"/>
        <v>story[18] = [</v>
      </c>
    </row>
    <row r="1606" spans="4:7" x14ac:dyDescent="0.2">
      <c r="D1606" s="24">
        <f t="shared" si="50"/>
        <v>3</v>
      </c>
      <c r="E1606" s="24">
        <f>MIN(IF(MOD(ROWS($A$2:A1606),$A$2)=0,E1605+1, E1605), $B$2-1)</f>
        <v>18</v>
      </c>
      <c r="G1606" s="2" t="str">
        <f t="shared" si="51"/>
        <v xml:space="preserve">-1,//0 </v>
      </c>
    </row>
    <row r="1607" spans="4:7" x14ac:dyDescent="0.2">
      <c r="D1607" s="24">
        <f t="shared" si="50"/>
        <v>4</v>
      </c>
      <c r="E1607" s="24">
        <f>MIN(IF(MOD(ROWS($A$2:A1607),$A$2)=0,E1606+1, E1606), $B$2-1)</f>
        <v>18</v>
      </c>
      <c r="G1607" s="2" t="str">
        <f t="shared" si="51"/>
        <v>-1,</v>
      </c>
    </row>
    <row r="1608" spans="4:7" x14ac:dyDescent="0.2">
      <c r="D1608" s="24">
        <f t="shared" si="50"/>
        <v>5</v>
      </c>
      <c r="E1608" s="24">
        <f>MIN(IF(MOD(ROWS($A$2:A1608),$A$2)=0,E1607+1, E1607), $B$2-1)</f>
        <v>18</v>
      </c>
      <c r="G1608" s="2" t="str">
        <f t="shared" si="51"/>
        <v>-1,</v>
      </c>
    </row>
    <row r="1609" spans="4:7" x14ac:dyDescent="0.2">
      <c r="D1609" s="24">
        <f t="shared" si="50"/>
        <v>6</v>
      </c>
      <c r="E1609" s="24">
        <f>MIN(IF(MOD(ROWS($A$2:A1609),$A$2)=0,E1608+1, E1608), $B$2-1)</f>
        <v>18</v>
      </c>
      <c r="G1609" s="2" t="str">
        <f t="shared" si="51"/>
        <v>-1,</v>
      </c>
    </row>
    <row r="1610" spans="4:7" x14ac:dyDescent="0.2">
      <c r="D1610" s="24">
        <f t="shared" si="50"/>
        <v>7</v>
      </c>
      <c r="E1610" s="24">
        <f>MIN(IF(MOD(ROWS($A$2:A1610),$A$2)=0,E1609+1, E1609), $B$2-1)</f>
        <v>18</v>
      </c>
      <c r="G1610" s="2" t="str">
        <f t="shared" si="51"/>
        <v>-1,</v>
      </c>
    </row>
    <row r="1611" spans="4:7" x14ac:dyDescent="0.2">
      <c r="D1611" s="24">
        <f t="shared" si="50"/>
        <v>8</v>
      </c>
      <c r="E1611" s="24">
        <f>MIN(IF(MOD(ROWS($A$2:A1611),$A$2)=0,E1610+1, E1610), $B$2-1)</f>
        <v>18</v>
      </c>
      <c r="G1611" s="2" t="str">
        <f t="shared" si="51"/>
        <v xml:space="preserve">-1,//5 </v>
      </c>
    </row>
    <row r="1612" spans="4:7" x14ac:dyDescent="0.2">
      <c r="D1612" s="24">
        <f t="shared" si="50"/>
        <v>9</v>
      </c>
      <c r="E1612" s="24">
        <f>MIN(IF(MOD(ROWS($A$2:A1612),$A$2)=0,E1611+1, E1611), $B$2-1)</f>
        <v>18</v>
      </c>
      <c r="G1612" s="2" t="str">
        <f t="shared" si="51"/>
        <v>-1,</v>
      </c>
    </row>
    <row r="1613" spans="4:7" x14ac:dyDescent="0.2">
      <c r="D1613" s="24">
        <f t="shared" si="50"/>
        <v>10</v>
      </c>
      <c r="E1613" s="24">
        <f>MIN(IF(MOD(ROWS($A$2:A1613),$A$2)=0,E1612+1, E1612), $B$2-1)</f>
        <v>18</v>
      </c>
      <c r="G1613" s="2" t="str">
        <f t="shared" si="51"/>
        <v>-1,</v>
      </c>
    </row>
    <row r="1614" spans="4:7" x14ac:dyDescent="0.2">
      <c r="D1614" s="24">
        <f t="shared" si="50"/>
        <v>11</v>
      </c>
      <c r="E1614" s="24">
        <f>MIN(IF(MOD(ROWS($A$2:A1614),$A$2)=0,E1613+1, E1613), $B$2-1)</f>
        <v>18</v>
      </c>
      <c r="G1614" s="2" t="str">
        <f t="shared" si="51"/>
        <v>-1,</v>
      </c>
    </row>
    <row r="1615" spans="4:7" x14ac:dyDescent="0.2">
      <c r="D1615" s="24">
        <f t="shared" si="50"/>
        <v>12</v>
      </c>
      <c r="E1615" s="24">
        <f>MIN(IF(MOD(ROWS($A$2:A1615),$A$2)=0,E1614+1, E1614), $B$2-1)</f>
        <v>18</v>
      </c>
      <c r="G1615" s="2" t="str">
        <f t="shared" si="51"/>
        <v>-1,</v>
      </c>
    </row>
    <row r="1616" spans="4:7" x14ac:dyDescent="0.2">
      <c r="D1616" s="24">
        <f t="shared" si="50"/>
        <v>13</v>
      </c>
      <c r="E1616" s="24">
        <f>MIN(IF(MOD(ROWS($A$2:A1616),$A$2)=0,E1615+1, E1615), $B$2-1)</f>
        <v>18</v>
      </c>
      <c r="G1616" s="2" t="str">
        <f t="shared" si="51"/>
        <v xml:space="preserve">-1,//10 </v>
      </c>
    </row>
    <row r="1617" spans="4:7" x14ac:dyDescent="0.2">
      <c r="D1617" s="24">
        <f t="shared" si="50"/>
        <v>14</v>
      </c>
      <c r="E1617" s="24">
        <f>MIN(IF(MOD(ROWS($A$2:A1617),$A$2)=0,E1616+1, E1616), $B$2-1)</f>
        <v>18</v>
      </c>
      <c r="G1617" s="2" t="str">
        <f t="shared" si="51"/>
        <v>-1,</v>
      </c>
    </row>
    <row r="1618" spans="4:7" x14ac:dyDescent="0.2">
      <c r="D1618" s="24">
        <f t="shared" si="50"/>
        <v>15</v>
      </c>
      <c r="E1618" s="24">
        <f>MIN(IF(MOD(ROWS($A$2:A1618),$A$2)=0,E1617+1, E1617), $B$2-1)</f>
        <v>18</v>
      </c>
      <c r="G1618" s="2" t="str">
        <f t="shared" si="51"/>
        <v>-1,</v>
      </c>
    </row>
    <row r="1619" spans="4:7" x14ac:dyDescent="0.2">
      <c r="D1619" s="24">
        <f t="shared" si="50"/>
        <v>16</v>
      </c>
      <c r="E1619" s="24">
        <f>MIN(IF(MOD(ROWS($A$2:A1619),$A$2)=0,E1618+1, E1618), $B$2-1)</f>
        <v>18</v>
      </c>
      <c r="G1619" s="2" t="str">
        <f t="shared" si="51"/>
        <v>-1,</v>
      </c>
    </row>
    <row r="1620" spans="4:7" x14ac:dyDescent="0.2">
      <c r="D1620" s="24">
        <f t="shared" si="50"/>
        <v>17</v>
      </c>
      <c r="E1620" s="24">
        <f>MIN(IF(MOD(ROWS($A$2:A1620),$A$2)=0,E1619+1, E1619), $B$2-1)</f>
        <v>18</v>
      </c>
      <c r="G1620" s="2" t="str">
        <f t="shared" si="51"/>
        <v>-1,</v>
      </c>
    </row>
    <row r="1621" spans="4:7" x14ac:dyDescent="0.2">
      <c r="D1621" s="24">
        <f t="shared" si="50"/>
        <v>18</v>
      </c>
      <c r="E1621" s="24">
        <f>MIN(IF(MOD(ROWS($A$2:A1621),$A$2)=0,E1620+1, E1620), $B$2-1)</f>
        <v>18</v>
      </c>
      <c r="G1621" s="2" t="str">
        <f t="shared" si="51"/>
        <v xml:space="preserve">-1,//15 </v>
      </c>
    </row>
    <row r="1622" spans="4:7" x14ac:dyDescent="0.2">
      <c r="D1622" s="24">
        <f t="shared" si="50"/>
        <v>19</v>
      </c>
      <c r="E1622" s="24">
        <f>MIN(IF(MOD(ROWS($A$2:A1622),$A$2)=0,E1621+1, E1621), $B$2-1)</f>
        <v>18</v>
      </c>
      <c r="G1622" s="2" t="str">
        <f t="shared" si="51"/>
        <v>-1,</v>
      </c>
    </row>
    <row r="1623" spans="4:7" x14ac:dyDescent="0.2">
      <c r="D1623" s="24">
        <f t="shared" si="50"/>
        <v>20</v>
      </c>
      <c r="E1623" s="24">
        <f>MIN(IF(MOD(ROWS($A$2:A1623),$A$2)=0,E1622+1, E1622), $B$2-1)</f>
        <v>18</v>
      </c>
      <c r="G1623" s="2" t="str">
        <f t="shared" si="51"/>
        <v>-1,</v>
      </c>
    </row>
    <row r="1624" spans="4:7" x14ac:dyDescent="0.2">
      <c r="D1624" s="24">
        <f t="shared" si="50"/>
        <v>21</v>
      </c>
      <c r="E1624" s="24">
        <f>MIN(IF(MOD(ROWS($A$2:A1624),$A$2)=0,E1623+1, E1623), $B$2-1)</f>
        <v>18</v>
      </c>
      <c r="G1624" s="2" t="str">
        <f t="shared" si="51"/>
        <v>-1,</v>
      </c>
    </row>
    <row r="1625" spans="4:7" x14ac:dyDescent="0.2">
      <c r="D1625" s="24">
        <f t="shared" si="50"/>
        <v>22</v>
      </c>
      <c r="E1625" s="24">
        <f>MIN(IF(MOD(ROWS($A$2:A1625),$A$2)=0,E1624+1, E1624), $B$2-1)</f>
        <v>18</v>
      </c>
      <c r="G1625" s="2" t="str">
        <f t="shared" si="51"/>
        <v>-1,</v>
      </c>
    </row>
    <row r="1626" spans="4:7" x14ac:dyDescent="0.2">
      <c r="D1626" s="24">
        <f t="shared" si="50"/>
        <v>23</v>
      </c>
      <c r="E1626" s="24">
        <f>MIN(IF(MOD(ROWS($A$2:A1626),$A$2)=0,E1625+1, E1625), $B$2-1)</f>
        <v>18</v>
      </c>
      <c r="G1626" s="2" t="str">
        <f t="shared" si="51"/>
        <v xml:space="preserve">-1,//20 </v>
      </c>
    </row>
    <row r="1627" spans="4:7" x14ac:dyDescent="0.2">
      <c r="D1627" s="24">
        <f t="shared" si="50"/>
        <v>24</v>
      </c>
      <c r="E1627" s="24">
        <f>MIN(IF(MOD(ROWS($A$2:A1627),$A$2)=0,E1626+1, E1626), $B$2-1)</f>
        <v>18</v>
      </c>
      <c r="G1627" s="2" t="str">
        <f t="shared" si="51"/>
        <v>-1,</v>
      </c>
    </row>
    <row r="1628" spans="4:7" x14ac:dyDescent="0.2">
      <c r="D1628" s="24">
        <f t="shared" si="50"/>
        <v>25</v>
      </c>
      <c r="E1628" s="24">
        <f>MIN(IF(MOD(ROWS($A$2:A1628),$A$2)=0,E1627+1, E1627), $B$2-1)</f>
        <v>18</v>
      </c>
      <c r="G1628" s="2" t="str">
        <f t="shared" si="51"/>
        <v>-1,</v>
      </c>
    </row>
    <row r="1629" spans="4:7" x14ac:dyDescent="0.2">
      <c r="D1629" s="24">
        <f t="shared" si="50"/>
        <v>26</v>
      </c>
      <c r="E1629" s="24">
        <f>MIN(IF(MOD(ROWS($A$2:A1629),$A$2)=0,E1628+1, E1628), $B$2-1)</f>
        <v>18</v>
      </c>
      <c r="G1629" s="2" t="str">
        <f t="shared" si="51"/>
        <v>-1,</v>
      </c>
    </row>
    <row r="1630" spans="4:7" x14ac:dyDescent="0.2">
      <c r="D1630" s="24">
        <f t="shared" si="50"/>
        <v>27</v>
      </c>
      <c r="E1630" s="24">
        <f>MIN(IF(MOD(ROWS($A$2:A1630),$A$2)=0,E1629+1, E1629), $B$2-1)</f>
        <v>18</v>
      </c>
      <c r="G1630" s="2" t="str">
        <f t="shared" si="51"/>
        <v>-1,</v>
      </c>
    </row>
    <row r="1631" spans="4:7" x14ac:dyDescent="0.2">
      <c r="D1631" s="24">
        <f t="shared" si="50"/>
        <v>28</v>
      </c>
      <c r="E1631" s="24">
        <f>MIN(IF(MOD(ROWS($A$2:A1631),$A$2)=0,E1630+1, E1630), $B$2-1)</f>
        <v>18</v>
      </c>
      <c r="G1631" s="2" t="str">
        <f t="shared" si="51"/>
        <v>-1,//25 Department Form</v>
      </c>
    </row>
    <row r="1632" spans="4:7" x14ac:dyDescent="0.2">
      <c r="D1632" s="24">
        <f t="shared" si="50"/>
        <v>29</v>
      </c>
      <c r="E1632" s="24">
        <f>MIN(IF(MOD(ROWS($A$2:A1632),$A$2)=0,E1631+1, E1631), $B$2-1)</f>
        <v>18</v>
      </c>
      <c r="G1632" s="2" t="str">
        <f t="shared" si="51"/>
        <v>-1,</v>
      </c>
    </row>
    <row r="1633" spans="4:7" x14ac:dyDescent="0.2">
      <c r="D1633" s="24">
        <f t="shared" si="50"/>
        <v>30</v>
      </c>
      <c r="E1633" s="24">
        <f>MIN(IF(MOD(ROWS($A$2:A1633),$A$2)=0,E1632+1, E1632), $B$2-1)</f>
        <v>18</v>
      </c>
      <c r="G1633" s="2" t="str">
        <f t="shared" si="51"/>
        <v>-1,</v>
      </c>
    </row>
    <row r="1634" spans="4:7" x14ac:dyDescent="0.2">
      <c r="D1634" s="24">
        <f t="shared" si="50"/>
        <v>31</v>
      </c>
      <c r="E1634" s="24">
        <f>MIN(IF(MOD(ROWS($A$2:A1634),$A$2)=0,E1633+1, E1633), $B$2-1)</f>
        <v>18</v>
      </c>
      <c r="G1634" s="2" t="str">
        <f t="shared" si="51"/>
        <v>-1,</v>
      </c>
    </row>
    <row r="1635" spans="4:7" x14ac:dyDescent="0.2">
      <c r="D1635" s="24">
        <f t="shared" si="50"/>
        <v>32</v>
      </c>
      <c r="E1635" s="24">
        <f>MIN(IF(MOD(ROWS($A$2:A1635),$A$2)=0,E1634+1, E1634), $B$2-1)</f>
        <v>18</v>
      </c>
      <c r="G1635" s="2" t="str">
        <f t="shared" si="51"/>
        <v>-1,</v>
      </c>
    </row>
    <row r="1636" spans="4:7" x14ac:dyDescent="0.2">
      <c r="D1636" s="24">
        <f t="shared" si="50"/>
        <v>33</v>
      </c>
      <c r="E1636" s="24">
        <f>MIN(IF(MOD(ROWS($A$2:A1636),$A$2)=0,E1635+1, E1635), $B$2-1)</f>
        <v>18</v>
      </c>
      <c r="G1636" s="2" t="str">
        <f t="shared" si="51"/>
        <v xml:space="preserve">-1,//30 </v>
      </c>
    </row>
    <row r="1637" spans="4:7" x14ac:dyDescent="0.2">
      <c r="D1637" s="24">
        <f t="shared" si="50"/>
        <v>34</v>
      </c>
      <c r="E1637" s="24">
        <f>MIN(IF(MOD(ROWS($A$2:A1637),$A$2)=0,E1636+1, E1636), $B$2-1)</f>
        <v>18</v>
      </c>
      <c r="G1637" s="2" t="str">
        <f t="shared" si="51"/>
        <v>-1,//31 Choose your name Form</v>
      </c>
    </row>
    <row r="1638" spans="4:7" x14ac:dyDescent="0.2">
      <c r="D1638" s="24">
        <f t="shared" si="50"/>
        <v>35</v>
      </c>
      <c r="E1638" s="24">
        <f>MIN(IF(MOD(ROWS($A$2:A1638),$A$2)=0,E1637+1, E1637), $B$2-1)</f>
        <v>18</v>
      </c>
      <c r="G1638" s="2" t="str">
        <f t="shared" si="51"/>
        <v>-1,</v>
      </c>
    </row>
    <row r="1639" spans="4:7" x14ac:dyDescent="0.2">
      <c r="D1639" s="24">
        <f t="shared" si="50"/>
        <v>36</v>
      </c>
      <c r="E1639" s="24">
        <f>MIN(IF(MOD(ROWS($A$2:A1639),$A$2)=0,E1638+1, E1638), $B$2-1)</f>
        <v>18</v>
      </c>
      <c r="G1639" s="2" t="str">
        <f t="shared" si="51"/>
        <v>-1,</v>
      </c>
    </row>
    <row r="1640" spans="4:7" x14ac:dyDescent="0.2">
      <c r="D1640" s="24">
        <f t="shared" si="50"/>
        <v>37</v>
      </c>
      <c r="E1640" s="24">
        <f>MIN(IF(MOD(ROWS($A$2:A1640),$A$2)=0,E1639+1, E1639), $B$2-1)</f>
        <v>18</v>
      </c>
      <c r="G1640" s="2" t="str">
        <f t="shared" si="51"/>
        <v>-1,</v>
      </c>
    </row>
    <row r="1641" spans="4:7" x14ac:dyDescent="0.2">
      <c r="D1641" s="24">
        <f t="shared" si="50"/>
        <v>38</v>
      </c>
      <c r="E1641" s="24">
        <f>MIN(IF(MOD(ROWS($A$2:A1641),$A$2)=0,E1640+1, E1640), $B$2-1)</f>
        <v>18</v>
      </c>
      <c r="G1641" s="2" t="str">
        <f t="shared" si="51"/>
        <v xml:space="preserve">-1,//35 </v>
      </c>
    </row>
    <row r="1642" spans="4:7" x14ac:dyDescent="0.2">
      <c r="D1642" s="24">
        <f t="shared" si="50"/>
        <v>39</v>
      </c>
      <c r="E1642" s="24">
        <f>MIN(IF(MOD(ROWS($A$2:A1642),$A$2)=0,E1641+1, E1641), $B$2-1)</f>
        <v>18</v>
      </c>
      <c r="G1642" s="2" t="str">
        <f t="shared" si="51"/>
        <v>-1,</v>
      </c>
    </row>
    <row r="1643" spans="4:7" x14ac:dyDescent="0.2">
      <c r="D1643" s="24">
        <f t="shared" si="50"/>
        <v>40</v>
      </c>
      <c r="E1643" s="24">
        <f>MIN(IF(MOD(ROWS($A$2:A1643),$A$2)=0,E1642+1, E1642), $B$2-1)</f>
        <v>18</v>
      </c>
      <c r="G1643" s="2" t="str">
        <f t="shared" si="51"/>
        <v>-1,</v>
      </c>
    </row>
    <row r="1644" spans="4:7" x14ac:dyDescent="0.2">
      <c r="D1644" s="24">
        <f t="shared" si="50"/>
        <v>41</v>
      </c>
      <c r="E1644" s="24">
        <f>MIN(IF(MOD(ROWS($A$2:A1644),$A$2)=0,E1643+1, E1643), $B$2-1)</f>
        <v>18</v>
      </c>
      <c r="G1644" s="2" t="str">
        <f t="shared" si="51"/>
        <v>-1,</v>
      </c>
    </row>
    <row r="1645" spans="4:7" x14ac:dyDescent="0.2">
      <c r="D1645" s="24">
        <f t="shared" si="50"/>
        <v>42</v>
      </c>
      <c r="E1645" s="24">
        <f>MIN(IF(MOD(ROWS($A$2:A1645),$A$2)=0,E1644+1, E1644), $B$2-1)</f>
        <v>18</v>
      </c>
      <c r="G1645" s="2" t="str">
        <f t="shared" si="51"/>
        <v>-1,</v>
      </c>
    </row>
    <row r="1646" spans="4:7" x14ac:dyDescent="0.2">
      <c r="D1646" s="24">
        <f t="shared" si="50"/>
        <v>43</v>
      </c>
      <c r="E1646" s="24">
        <f>MIN(IF(MOD(ROWS($A$2:A1646),$A$2)=0,E1645+1, E1645), $B$2-1)</f>
        <v>18</v>
      </c>
      <c r="G1646" s="2" t="str">
        <f t="shared" si="51"/>
        <v xml:space="preserve">-1,//40 </v>
      </c>
    </row>
    <row r="1647" spans="4:7" x14ac:dyDescent="0.2">
      <c r="D1647" s="24">
        <f t="shared" si="50"/>
        <v>44</v>
      </c>
      <c r="E1647" s="24">
        <f>MIN(IF(MOD(ROWS($A$2:A1647),$A$2)=0,E1646+1, E1646), $B$2-1)</f>
        <v>18</v>
      </c>
      <c r="G1647" s="2" t="str">
        <f t="shared" si="51"/>
        <v>-1,</v>
      </c>
    </row>
    <row r="1648" spans="4:7" x14ac:dyDescent="0.2">
      <c r="D1648" s="24">
        <f t="shared" si="50"/>
        <v>45</v>
      </c>
      <c r="E1648" s="24">
        <f>MIN(IF(MOD(ROWS($A$2:A1648),$A$2)=0,E1647+1, E1647), $B$2-1)</f>
        <v>18</v>
      </c>
      <c r="G1648" s="2" t="str">
        <f t="shared" si="51"/>
        <v>-1,</v>
      </c>
    </row>
    <row r="1649" spans="4:7" x14ac:dyDescent="0.2">
      <c r="D1649" s="24">
        <f t="shared" si="50"/>
        <v>46</v>
      </c>
      <c r="E1649" s="24">
        <f>MIN(IF(MOD(ROWS($A$2:A1649),$A$2)=0,E1648+1, E1648), $B$2-1)</f>
        <v>18</v>
      </c>
      <c r="G1649" s="2" t="str">
        <f t="shared" si="51"/>
        <v>-1,</v>
      </c>
    </row>
    <row r="1650" spans="4:7" x14ac:dyDescent="0.2">
      <c r="D1650" s="24">
        <f t="shared" si="50"/>
        <v>47</v>
      </c>
      <c r="E1650" s="24">
        <f>MIN(IF(MOD(ROWS($A$2:A1650),$A$2)=0,E1649+1, E1649), $B$2-1)</f>
        <v>18</v>
      </c>
      <c r="G1650" s="2" t="str">
        <f t="shared" si="51"/>
        <v>-1,</v>
      </c>
    </row>
    <row r="1651" spans="4:7" x14ac:dyDescent="0.2">
      <c r="D1651" s="24">
        <f t="shared" si="50"/>
        <v>48</v>
      </c>
      <c r="E1651" s="24">
        <f>MIN(IF(MOD(ROWS($A$2:A1651),$A$2)=0,E1650+1, E1650), $B$2-1)</f>
        <v>18</v>
      </c>
      <c r="G1651" s="2" t="str">
        <f t="shared" si="51"/>
        <v xml:space="preserve">-1,//45 </v>
      </c>
    </row>
    <row r="1652" spans="4:7" x14ac:dyDescent="0.2">
      <c r="D1652" s="24">
        <f t="shared" si="50"/>
        <v>49</v>
      </c>
      <c r="E1652" s="24">
        <f>MIN(IF(MOD(ROWS($A$2:A1652),$A$2)=0,E1651+1, E1651), $B$2-1)</f>
        <v>18</v>
      </c>
      <c r="G1652" s="2" t="str">
        <f t="shared" si="51"/>
        <v>-1,</v>
      </c>
    </row>
    <row r="1653" spans="4:7" x14ac:dyDescent="0.2">
      <c r="D1653" s="24">
        <f t="shared" si="50"/>
        <v>50</v>
      </c>
      <c r="E1653" s="24">
        <f>MIN(IF(MOD(ROWS($A$2:A1653),$A$2)=0,E1652+1, E1652), $B$2-1)</f>
        <v>18</v>
      </c>
      <c r="G1653" s="2" t="str">
        <f t="shared" si="51"/>
        <v>-1,</v>
      </c>
    </row>
    <row r="1654" spans="4:7" x14ac:dyDescent="0.2">
      <c r="D1654" s="24">
        <f t="shared" si="50"/>
        <v>51</v>
      </c>
      <c r="E1654" s="24">
        <f>MIN(IF(MOD(ROWS($A$2:A1654),$A$2)=0,E1653+1, E1653), $B$2-1)</f>
        <v>18</v>
      </c>
      <c r="G1654" s="2" t="str">
        <f t="shared" si="51"/>
        <v>-1,</v>
      </c>
    </row>
    <row r="1655" spans="4:7" x14ac:dyDescent="0.2">
      <c r="D1655" s="24">
        <f t="shared" si="50"/>
        <v>52</v>
      </c>
      <c r="E1655" s="24">
        <f>MIN(IF(MOD(ROWS($A$2:A1655),$A$2)=0,E1654+1, E1654), $B$2-1)</f>
        <v>18</v>
      </c>
      <c r="G1655" s="2" t="str">
        <f t="shared" si="51"/>
        <v>-1,</v>
      </c>
    </row>
    <row r="1656" spans="4:7" x14ac:dyDescent="0.2">
      <c r="D1656" s="24">
        <f t="shared" si="50"/>
        <v>53</v>
      </c>
      <c r="E1656" s="24">
        <f>MIN(IF(MOD(ROWS($A$2:A1656),$A$2)=0,E1655+1, E1655), $B$2-1)</f>
        <v>18</v>
      </c>
      <c r="G1656" s="2" t="str">
        <f t="shared" si="51"/>
        <v xml:space="preserve">-1,//50 </v>
      </c>
    </row>
    <row r="1657" spans="4:7" x14ac:dyDescent="0.2">
      <c r="D1657" s="24">
        <f t="shared" si="50"/>
        <v>54</v>
      </c>
      <c r="E1657" s="24">
        <f>MIN(IF(MOD(ROWS($A$2:A1657),$A$2)=0,E1656+1, E1656), $B$2-1)</f>
        <v>18</v>
      </c>
      <c r="G1657" s="2" t="str">
        <f t="shared" si="51"/>
        <v>-1,</v>
      </c>
    </row>
    <row r="1658" spans="4:7" x14ac:dyDescent="0.2">
      <c r="D1658" s="24">
        <f t="shared" si="50"/>
        <v>55</v>
      </c>
      <c r="E1658" s="24">
        <f>MIN(IF(MOD(ROWS($A$2:A1658),$A$2)=0,E1657+1, E1657), $B$2-1)</f>
        <v>18</v>
      </c>
      <c r="G1658" s="2" t="str">
        <f t="shared" si="51"/>
        <v>-1,</v>
      </c>
    </row>
    <row r="1659" spans="4:7" x14ac:dyDescent="0.2">
      <c r="D1659" s="24">
        <f t="shared" si="50"/>
        <v>56</v>
      </c>
      <c r="E1659" s="24">
        <f>MIN(IF(MOD(ROWS($A$2:A1659),$A$2)=0,E1658+1, E1658), $B$2-1)</f>
        <v>18</v>
      </c>
      <c r="G1659" s="2" t="str">
        <f t="shared" si="51"/>
        <v>-1,</v>
      </c>
    </row>
    <row r="1660" spans="4:7" x14ac:dyDescent="0.2">
      <c r="D1660" s="24">
        <f t="shared" si="50"/>
        <v>57</v>
      </c>
      <c r="E1660" s="24">
        <f>MIN(IF(MOD(ROWS($A$2:A1660),$A$2)=0,E1659+1, E1659), $B$2-1)</f>
        <v>18</v>
      </c>
      <c r="G1660" s="2" t="str">
        <f t="shared" si="51"/>
        <v>-1,</v>
      </c>
    </row>
    <row r="1661" spans="4:7" x14ac:dyDescent="0.2">
      <c r="D1661" s="24">
        <f t="shared" si="50"/>
        <v>58</v>
      </c>
      <c r="E1661" s="24">
        <f>MIN(IF(MOD(ROWS($A$2:A1661),$A$2)=0,E1660+1, E1660), $B$2-1)</f>
        <v>18</v>
      </c>
      <c r="G1661" s="2" t="str">
        <f t="shared" si="51"/>
        <v xml:space="preserve">-1,//55 </v>
      </c>
    </row>
    <row r="1662" spans="4:7" x14ac:dyDescent="0.2">
      <c r="D1662" s="24">
        <f t="shared" si="50"/>
        <v>59</v>
      </c>
      <c r="E1662" s="24">
        <f>MIN(IF(MOD(ROWS($A$2:A1662),$A$2)=0,E1661+1, E1661), $B$2-1)</f>
        <v>18</v>
      </c>
      <c r="G1662" s="2" t="str">
        <f t="shared" si="51"/>
        <v>-1,</v>
      </c>
    </row>
    <row r="1663" spans="4:7" x14ac:dyDescent="0.2">
      <c r="D1663" s="24">
        <f t="shared" si="50"/>
        <v>60</v>
      </c>
      <c r="E1663" s="24">
        <f>MIN(IF(MOD(ROWS($A$2:A1663),$A$2)=0,E1662+1, E1662), $B$2-1)</f>
        <v>18</v>
      </c>
      <c r="G1663" s="2" t="str">
        <f t="shared" si="51"/>
        <v>-1,</v>
      </c>
    </row>
    <row r="1664" spans="4:7" x14ac:dyDescent="0.2">
      <c r="D1664" s="24">
        <f t="shared" si="50"/>
        <v>61</v>
      </c>
      <c r="E1664" s="24">
        <f>MIN(IF(MOD(ROWS($A$2:A1664),$A$2)=0,E1663+1, E1663), $B$2-1)</f>
        <v>18</v>
      </c>
      <c r="G1664" s="2" t="str">
        <f t="shared" si="51"/>
        <v>-1,</v>
      </c>
    </row>
    <row r="1665" spans="4:7" x14ac:dyDescent="0.2">
      <c r="D1665" s="24">
        <f t="shared" si="50"/>
        <v>62</v>
      </c>
      <c r="E1665" s="24">
        <f>MIN(IF(MOD(ROWS($A$2:A1665),$A$2)=0,E1664+1, E1664), $B$2-1)</f>
        <v>18</v>
      </c>
      <c r="G1665" s="2" t="str">
        <f t="shared" si="51"/>
        <v>-1,</v>
      </c>
    </row>
    <row r="1666" spans="4:7" x14ac:dyDescent="0.2">
      <c r="D1666" s="24">
        <f t="shared" ref="D1666:D1729" si="52">MOD(ROW(D1665)-1+ROWS(MyData),ROWS(MyData))+1</f>
        <v>63</v>
      </c>
      <c r="E1666" s="24">
        <f>MIN(IF(MOD(ROWS($A$2:A1666),$A$2)=0,E1665+1, E1665), $B$2-1)</f>
        <v>18</v>
      </c>
      <c r="G1666" s="2" t="str">
        <f t="shared" ref="G1666:G1729" si="53">INDEX(MyData,D1666, E1666+1)</f>
        <v xml:space="preserve">-1,//60 </v>
      </c>
    </row>
    <row r="1667" spans="4:7" x14ac:dyDescent="0.2">
      <c r="D1667" s="24">
        <f t="shared" si="52"/>
        <v>64</v>
      </c>
      <c r="E1667" s="24">
        <f>MIN(IF(MOD(ROWS($A$2:A1667),$A$2)=0,E1666+1, E1666), $B$2-1)</f>
        <v>18</v>
      </c>
      <c r="G1667" s="2" t="str">
        <f t="shared" si="53"/>
        <v>-1,</v>
      </c>
    </row>
    <row r="1668" spans="4:7" x14ac:dyDescent="0.2">
      <c r="D1668" s="24">
        <f t="shared" si="52"/>
        <v>65</v>
      </c>
      <c r="E1668" s="24">
        <f>MIN(IF(MOD(ROWS($A$2:A1668),$A$2)=0,E1667+1, E1667), $B$2-1)</f>
        <v>18</v>
      </c>
      <c r="G1668" s="2" t="str">
        <f t="shared" si="53"/>
        <v>-1,</v>
      </c>
    </row>
    <row r="1669" spans="4:7" x14ac:dyDescent="0.2">
      <c r="D1669" s="24">
        <f t="shared" si="52"/>
        <v>66</v>
      </c>
      <c r="E1669" s="24">
        <f>MIN(IF(MOD(ROWS($A$2:A1669),$A$2)=0,E1668+1, E1668), $B$2-1)</f>
        <v>18</v>
      </c>
      <c r="G1669" s="2" t="str">
        <f t="shared" si="53"/>
        <v>-1,</v>
      </c>
    </row>
    <row r="1670" spans="4:7" x14ac:dyDescent="0.2">
      <c r="D1670" s="24">
        <f t="shared" si="52"/>
        <v>67</v>
      </c>
      <c r="E1670" s="24">
        <f>MIN(IF(MOD(ROWS($A$2:A1670),$A$2)=0,E1669+1, E1669), $B$2-1)</f>
        <v>18</v>
      </c>
      <c r="G1670" s="2" t="str">
        <f t="shared" si="53"/>
        <v>56,//64 ghost slide</v>
      </c>
    </row>
    <row r="1671" spans="4:7" x14ac:dyDescent="0.2">
      <c r="D1671" s="24">
        <f t="shared" si="52"/>
        <v>68</v>
      </c>
      <c r="E1671" s="24">
        <f>MIN(IF(MOD(ROWS($A$2:A1671),$A$2)=0,E1670+1, E1670), $B$2-1)</f>
        <v>18</v>
      </c>
      <c r="G1671" s="2" t="str">
        <f t="shared" si="53"/>
        <v>57,//65 ghost slide</v>
      </c>
    </row>
    <row r="1672" spans="4:7" x14ac:dyDescent="0.2">
      <c r="D1672" s="24">
        <f t="shared" si="52"/>
        <v>69</v>
      </c>
      <c r="E1672" s="24">
        <f>MIN(IF(MOD(ROWS($A$2:A1672),$A$2)=0,E1671+1, E1671), $B$2-1)</f>
        <v>18</v>
      </c>
      <c r="G1672" s="2" t="str">
        <f t="shared" si="53"/>
        <v>58,//66 ghost slide</v>
      </c>
    </row>
    <row r="1673" spans="4:7" x14ac:dyDescent="0.2">
      <c r="D1673" s="24">
        <f t="shared" si="52"/>
        <v>70</v>
      </c>
      <c r="E1673" s="24">
        <f>MIN(IF(MOD(ROWS($A$2:A1673),$A$2)=0,E1672+1, E1672), $B$2-1)</f>
        <v>18</v>
      </c>
      <c r="G1673" s="2" t="str">
        <f t="shared" si="53"/>
        <v>60,//67 ghost slide</v>
      </c>
    </row>
    <row r="1674" spans="4:7" x14ac:dyDescent="0.2">
      <c r="D1674" s="24">
        <f t="shared" si="52"/>
        <v>71</v>
      </c>
      <c r="E1674" s="24">
        <f>MIN(IF(MOD(ROWS($A$2:A1674),$A$2)=0,E1673+1, E1673), $B$2-1)</f>
        <v>18</v>
      </c>
      <c r="G1674" s="2" t="str">
        <f t="shared" si="53"/>
        <v>61,//68 ghost slide</v>
      </c>
    </row>
    <row r="1675" spans="4:7" x14ac:dyDescent="0.2">
      <c r="D1675" s="24">
        <f t="shared" si="52"/>
        <v>72</v>
      </c>
      <c r="E1675" s="24">
        <f>MIN(IF(MOD(ROWS($A$2:A1675),$A$2)=0,E1674+1, E1674), $B$2-1)</f>
        <v>18</v>
      </c>
      <c r="G1675" s="2" t="str">
        <f t="shared" si="53"/>
        <v>62,//69 ghost slide</v>
      </c>
    </row>
    <row r="1676" spans="4:7" x14ac:dyDescent="0.2">
      <c r="D1676" s="24">
        <f t="shared" si="52"/>
        <v>73</v>
      </c>
      <c r="E1676" s="24">
        <f>MIN(IF(MOD(ROWS($A$2:A1676),$A$2)=0,E1675+1, E1675), $B$2-1)</f>
        <v>18</v>
      </c>
      <c r="G1676" s="2" t="str">
        <f t="shared" si="53"/>
        <v xml:space="preserve">-1,//70 </v>
      </c>
    </row>
    <row r="1677" spans="4:7" x14ac:dyDescent="0.2">
      <c r="D1677" s="24">
        <f t="shared" si="52"/>
        <v>74</v>
      </c>
      <c r="E1677" s="24">
        <f>MIN(IF(MOD(ROWS($A$2:A1677),$A$2)=0,E1676+1, E1676), $B$2-1)</f>
        <v>18</v>
      </c>
      <c r="G1677" s="2" t="str">
        <f t="shared" si="53"/>
        <v>-1,</v>
      </c>
    </row>
    <row r="1678" spans="4:7" x14ac:dyDescent="0.2">
      <c r="D1678" s="24">
        <f t="shared" si="52"/>
        <v>75</v>
      </c>
      <c r="E1678" s="24">
        <f>MIN(IF(MOD(ROWS($A$2:A1678),$A$2)=0,E1677+1, E1677), $B$2-1)</f>
        <v>18</v>
      </c>
      <c r="G1678" s="2" t="str">
        <f t="shared" si="53"/>
        <v>-1,</v>
      </c>
    </row>
    <row r="1679" spans="4:7" x14ac:dyDescent="0.2">
      <c r="D1679" s="24">
        <f t="shared" si="52"/>
        <v>76</v>
      </c>
      <c r="E1679" s="24">
        <f>MIN(IF(MOD(ROWS($A$2:A1679),$A$2)=0,E1678+1, E1678), $B$2-1)</f>
        <v>18</v>
      </c>
      <c r="G1679" s="2" t="str">
        <f t="shared" si="53"/>
        <v>-1,</v>
      </c>
    </row>
    <row r="1680" spans="4:7" x14ac:dyDescent="0.2">
      <c r="D1680" s="24">
        <f t="shared" si="52"/>
        <v>77</v>
      </c>
      <c r="E1680" s="24">
        <f>MIN(IF(MOD(ROWS($A$2:A1680),$A$2)=0,E1679+1, E1679), $B$2-1)</f>
        <v>18</v>
      </c>
      <c r="G1680" s="2" t="str">
        <f t="shared" si="53"/>
        <v>-1,</v>
      </c>
    </row>
    <row r="1681" spans="4:7" x14ac:dyDescent="0.2">
      <c r="D1681" s="24">
        <f t="shared" si="52"/>
        <v>78</v>
      </c>
      <c r="E1681" s="24">
        <f>MIN(IF(MOD(ROWS($A$2:A1681),$A$2)=0,E1680+1, E1680), $B$2-1)</f>
        <v>18</v>
      </c>
      <c r="G1681" s="2" t="str">
        <f t="shared" si="53"/>
        <v xml:space="preserve">-1,//75 </v>
      </c>
    </row>
    <row r="1682" spans="4:7" x14ac:dyDescent="0.2">
      <c r="D1682" s="24">
        <f t="shared" si="52"/>
        <v>79</v>
      </c>
      <c r="E1682" s="24">
        <f>MIN(IF(MOD(ROWS($A$2:A1682),$A$2)=0,E1681+1, E1681), $B$2-1)</f>
        <v>18</v>
      </c>
      <c r="G1682" s="2" t="str">
        <f t="shared" si="53"/>
        <v>-1,</v>
      </c>
    </row>
    <row r="1683" spans="4:7" x14ac:dyDescent="0.2">
      <c r="D1683" s="24">
        <f t="shared" si="52"/>
        <v>80</v>
      </c>
      <c r="E1683" s="24">
        <f>MIN(IF(MOD(ROWS($A$2:A1683),$A$2)=0,E1682+1, E1682), $B$2-1)</f>
        <v>18</v>
      </c>
      <c r="G1683" s="2" t="str">
        <f t="shared" si="53"/>
        <v>-1,</v>
      </c>
    </row>
    <row r="1684" spans="4:7" x14ac:dyDescent="0.2">
      <c r="D1684" s="24">
        <f t="shared" si="52"/>
        <v>81</v>
      </c>
      <c r="E1684" s="24">
        <f>MIN(IF(MOD(ROWS($A$2:A1684),$A$2)=0,E1683+1, E1683), $B$2-1)</f>
        <v>18</v>
      </c>
      <c r="G1684" s="2" t="str">
        <f t="shared" si="53"/>
        <v>-1,</v>
      </c>
    </row>
    <row r="1685" spans="4:7" x14ac:dyDescent="0.2">
      <c r="D1685" s="24">
        <f t="shared" si="52"/>
        <v>82</v>
      </c>
      <c r="E1685" s="24">
        <f>MIN(IF(MOD(ROWS($A$2:A1685),$A$2)=0,E1684+1, E1684), $B$2-1)</f>
        <v>18</v>
      </c>
      <c r="G1685" s="2" t="str">
        <f t="shared" si="53"/>
        <v>-1,</v>
      </c>
    </row>
    <row r="1686" spans="4:7" x14ac:dyDescent="0.2">
      <c r="D1686" s="24">
        <f t="shared" si="52"/>
        <v>83</v>
      </c>
      <c r="E1686" s="24">
        <f>MIN(IF(MOD(ROWS($A$2:A1686),$A$2)=0,E1685+1, E1685), $B$2-1)</f>
        <v>18</v>
      </c>
      <c r="G1686" s="2" t="str">
        <f t="shared" si="53"/>
        <v xml:space="preserve">-1,//80 </v>
      </c>
    </row>
    <row r="1687" spans="4:7" x14ac:dyDescent="0.2">
      <c r="D1687" s="24">
        <f t="shared" si="52"/>
        <v>84</v>
      </c>
      <c r="E1687" s="24">
        <f>MIN(IF(MOD(ROWS($A$2:A1687),$A$2)=0,E1686+1, E1686), $B$2-1)</f>
        <v>18</v>
      </c>
      <c r="G1687" s="2" t="str">
        <f t="shared" si="53"/>
        <v>-1,</v>
      </c>
    </row>
    <row r="1688" spans="4:7" x14ac:dyDescent="0.2">
      <c r="D1688" s="24">
        <f t="shared" si="52"/>
        <v>85</v>
      </c>
      <c r="E1688" s="24">
        <f>MIN(IF(MOD(ROWS($A$2:A1688),$A$2)=0,E1687+1, E1687), $B$2-1)</f>
        <v>18</v>
      </c>
      <c r="G1688" s="2" t="str">
        <f t="shared" si="53"/>
        <v>-1,</v>
      </c>
    </row>
    <row r="1689" spans="4:7" x14ac:dyDescent="0.2">
      <c r="D1689" s="24">
        <f t="shared" si="52"/>
        <v>86</v>
      </c>
      <c r="E1689" s="24">
        <f>MIN(IF(MOD(ROWS($A$2:A1689),$A$2)=0,E1688+1, E1688), $B$2-1)</f>
        <v>18</v>
      </c>
      <c r="G1689" s="2" t="str">
        <f t="shared" si="53"/>
        <v>-1,</v>
      </c>
    </row>
    <row r="1690" spans="4:7" x14ac:dyDescent="0.2">
      <c r="D1690" s="24">
        <f t="shared" si="52"/>
        <v>87</v>
      </c>
      <c r="E1690" s="24">
        <f>MIN(IF(MOD(ROWS($A$2:A1690),$A$2)=0,E1689+1, E1689), $B$2-1)</f>
        <v>18</v>
      </c>
      <c r="G1690" s="2" t="str">
        <f t="shared" si="53"/>
        <v>-1,</v>
      </c>
    </row>
    <row r="1691" spans="4:7" x14ac:dyDescent="0.2">
      <c r="D1691" s="24">
        <f t="shared" si="52"/>
        <v>88</v>
      </c>
      <c r="E1691" s="24">
        <f>MIN(IF(MOD(ROWS($A$2:A1691),$A$2)=0,E1690+1, E1690), $B$2-1)</f>
        <v>18</v>
      </c>
      <c r="G1691" s="2" t="str">
        <f t="shared" si="53"/>
        <v xml:space="preserve">-1,//85 </v>
      </c>
    </row>
    <row r="1692" spans="4:7" x14ac:dyDescent="0.2">
      <c r="D1692" s="24">
        <f t="shared" si="52"/>
        <v>89</v>
      </c>
      <c r="E1692" s="24">
        <f>MIN(IF(MOD(ROWS($A$2:A1692),$A$2)=0,E1691+1, E1691), $B$2-1)</f>
        <v>19</v>
      </c>
      <c r="G1692" s="2" t="str">
        <f t="shared" si="53"/>
        <v>];</v>
      </c>
    </row>
    <row r="1693" spans="4:7" x14ac:dyDescent="0.2">
      <c r="D1693" s="24">
        <f t="shared" si="52"/>
        <v>1</v>
      </c>
      <c r="E1693" s="24">
        <f>MIN(IF(MOD(ROWS($A$2:A1693),$A$2)=0,E1692+1, E1692), $B$2-1)</f>
        <v>19</v>
      </c>
      <c r="G1693" s="2" t="str">
        <f t="shared" si="53"/>
        <v>//story[19] === landing slide -&gt; -1 by defaut, but we go to a specific slide after the current one</v>
      </c>
    </row>
    <row r="1694" spans="4:7" x14ac:dyDescent="0.2">
      <c r="D1694" s="24">
        <f t="shared" si="52"/>
        <v>2</v>
      </c>
      <c r="E1694" s="24">
        <f>MIN(IF(MOD(ROWS($A$2:A1694),$A$2)=0,E1693+1, E1693), $B$2-1)</f>
        <v>19</v>
      </c>
      <c r="G1694" s="2" t="str">
        <f t="shared" si="53"/>
        <v>story[19] = [</v>
      </c>
    </row>
    <row r="1695" spans="4:7" x14ac:dyDescent="0.2">
      <c r="D1695" s="24">
        <f t="shared" si="52"/>
        <v>3</v>
      </c>
      <c r="E1695" s="24">
        <f>MIN(IF(MOD(ROWS($A$2:A1695),$A$2)=0,E1694+1, E1694), $B$2-1)</f>
        <v>19</v>
      </c>
      <c r="G1695" s="2" t="str">
        <f t="shared" si="53"/>
        <v xml:space="preserve">-1,//0 </v>
      </c>
    </row>
    <row r="1696" spans="4:7" x14ac:dyDescent="0.2">
      <c r="D1696" s="24">
        <f t="shared" si="52"/>
        <v>4</v>
      </c>
      <c r="E1696" s="24">
        <f>MIN(IF(MOD(ROWS($A$2:A1696),$A$2)=0,E1695+1, E1695), $B$2-1)</f>
        <v>19</v>
      </c>
      <c r="G1696" s="2" t="str">
        <f t="shared" si="53"/>
        <v>-1,</v>
      </c>
    </row>
    <row r="1697" spans="4:7" x14ac:dyDescent="0.2">
      <c r="D1697" s="24">
        <f t="shared" si="52"/>
        <v>5</v>
      </c>
      <c r="E1697" s="24">
        <f>MIN(IF(MOD(ROWS($A$2:A1697),$A$2)=0,E1696+1, E1696), $B$2-1)</f>
        <v>19</v>
      </c>
      <c r="G1697" s="2" t="str">
        <f t="shared" si="53"/>
        <v>-1,</v>
      </c>
    </row>
    <row r="1698" spans="4:7" x14ac:dyDescent="0.2">
      <c r="D1698" s="24">
        <f t="shared" si="52"/>
        <v>6</v>
      </c>
      <c r="E1698" s="24">
        <f>MIN(IF(MOD(ROWS($A$2:A1698),$A$2)=0,E1697+1, E1697), $B$2-1)</f>
        <v>19</v>
      </c>
      <c r="G1698" s="2" t="str">
        <f t="shared" si="53"/>
        <v>-1,</v>
      </c>
    </row>
    <row r="1699" spans="4:7" x14ac:dyDescent="0.2">
      <c r="D1699" s="24">
        <f t="shared" si="52"/>
        <v>7</v>
      </c>
      <c r="E1699" s="24">
        <f>MIN(IF(MOD(ROWS($A$2:A1699),$A$2)=0,E1698+1, E1698), $B$2-1)</f>
        <v>19</v>
      </c>
      <c r="G1699" s="2" t="str">
        <f t="shared" si="53"/>
        <v>-1,</v>
      </c>
    </row>
    <row r="1700" spans="4:7" x14ac:dyDescent="0.2">
      <c r="D1700" s="24">
        <f t="shared" si="52"/>
        <v>8</v>
      </c>
      <c r="E1700" s="24">
        <f>MIN(IF(MOD(ROWS($A$2:A1700),$A$2)=0,E1699+1, E1699), $B$2-1)</f>
        <v>19</v>
      </c>
      <c r="G1700" s="2" t="str">
        <f t="shared" si="53"/>
        <v xml:space="preserve">-1,//5 </v>
      </c>
    </row>
    <row r="1701" spans="4:7" x14ac:dyDescent="0.2">
      <c r="D1701" s="24">
        <f t="shared" si="52"/>
        <v>9</v>
      </c>
      <c r="E1701" s="24">
        <f>MIN(IF(MOD(ROWS($A$2:A1701),$A$2)=0,E1700+1, E1700), $B$2-1)</f>
        <v>19</v>
      </c>
      <c r="G1701" s="2" t="str">
        <f t="shared" si="53"/>
        <v>-1,</v>
      </c>
    </row>
    <row r="1702" spans="4:7" x14ac:dyDescent="0.2">
      <c r="D1702" s="24">
        <f t="shared" si="52"/>
        <v>10</v>
      </c>
      <c r="E1702" s="24">
        <f>MIN(IF(MOD(ROWS($A$2:A1702),$A$2)=0,E1701+1, E1701), $B$2-1)</f>
        <v>19</v>
      </c>
      <c r="G1702" s="2" t="str">
        <f t="shared" si="53"/>
        <v>-1,</v>
      </c>
    </row>
    <row r="1703" spans="4:7" x14ac:dyDescent="0.2">
      <c r="D1703" s="24">
        <f t="shared" si="52"/>
        <v>11</v>
      </c>
      <c r="E1703" s="24">
        <f>MIN(IF(MOD(ROWS($A$2:A1703),$A$2)=0,E1702+1, E1702), $B$2-1)</f>
        <v>19</v>
      </c>
      <c r="G1703" s="2" t="str">
        <f t="shared" si="53"/>
        <v>-1,</v>
      </c>
    </row>
    <row r="1704" spans="4:7" x14ac:dyDescent="0.2">
      <c r="D1704" s="24">
        <f t="shared" si="52"/>
        <v>12</v>
      </c>
      <c r="E1704" s="24">
        <f>MIN(IF(MOD(ROWS($A$2:A1704),$A$2)=0,E1703+1, E1703), $B$2-1)</f>
        <v>19</v>
      </c>
      <c r="G1704" s="2" t="str">
        <f t="shared" si="53"/>
        <v>-1,</v>
      </c>
    </row>
    <row r="1705" spans="4:7" x14ac:dyDescent="0.2">
      <c r="D1705" s="24">
        <f t="shared" si="52"/>
        <v>13</v>
      </c>
      <c r="E1705" s="24">
        <f>MIN(IF(MOD(ROWS($A$2:A1705),$A$2)=0,E1704+1, E1704), $B$2-1)</f>
        <v>19</v>
      </c>
      <c r="G1705" s="2" t="str">
        <f t="shared" si="53"/>
        <v xml:space="preserve">-1,//10 </v>
      </c>
    </row>
    <row r="1706" spans="4:7" x14ac:dyDescent="0.2">
      <c r="D1706" s="24">
        <f t="shared" si="52"/>
        <v>14</v>
      </c>
      <c r="E1706" s="24">
        <f>MIN(IF(MOD(ROWS($A$2:A1706),$A$2)=0,E1705+1, E1705), $B$2-1)</f>
        <v>19</v>
      </c>
      <c r="G1706" s="2" t="str">
        <f t="shared" si="53"/>
        <v>-1,</v>
      </c>
    </row>
    <row r="1707" spans="4:7" x14ac:dyDescent="0.2">
      <c r="D1707" s="24">
        <f t="shared" si="52"/>
        <v>15</v>
      </c>
      <c r="E1707" s="24">
        <f>MIN(IF(MOD(ROWS($A$2:A1707),$A$2)=0,E1706+1, E1706), $B$2-1)</f>
        <v>19</v>
      </c>
      <c r="G1707" s="2" t="str">
        <f t="shared" si="53"/>
        <v>-1,</v>
      </c>
    </row>
    <row r="1708" spans="4:7" x14ac:dyDescent="0.2">
      <c r="D1708" s="24">
        <f t="shared" si="52"/>
        <v>16</v>
      </c>
      <c r="E1708" s="24">
        <f>MIN(IF(MOD(ROWS($A$2:A1708),$A$2)=0,E1707+1, E1707), $B$2-1)</f>
        <v>19</v>
      </c>
      <c r="G1708" s="2" t="str">
        <f t="shared" si="53"/>
        <v>-1,</v>
      </c>
    </row>
    <row r="1709" spans="4:7" x14ac:dyDescent="0.2">
      <c r="D1709" s="24">
        <f t="shared" si="52"/>
        <v>17</v>
      </c>
      <c r="E1709" s="24">
        <f>MIN(IF(MOD(ROWS($A$2:A1709),$A$2)=0,E1708+1, E1708), $B$2-1)</f>
        <v>19</v>
      </c>
      <c r="G1709" s="2" t="str">
        <f t="shared" si="53"/>
        <v>-1,</v>
      </c>
    </row>
    <row r="1710" spans="4:7" x14ac:dyDescent="0.2">
      <c r="D1710" s="24">
        <f t="shared" si="52"/>
        <v>18</v>
      </c>
      <c r="E1710" s="24">
        <f>MIN(IF(MOD(ROWS($A$2:A1710),$A$2)=0,E1709+1, E1709), $B$2-1)</f>
        <v>19</v>
      </c>
      <c r="G1710" s="2" t="str">
        <f t="shared" si="53"/>
        <v xml:space="preserve">-1,//15 </v>
      </c>
    </row>
    <row r="1711" spans="4:7" x14ac:dyDescent="0.2">
      <c r="D1711" s="24">
        <f t="shared" si="52"/>
        <v>19</v>
      </c>
      <c r="E1711" s="24">
        <f>MIN(IF(MOD(ROWS($A$2:A1711),$A$2)=0,E1710+1, E1710), $B$2-1)</f>
        <v>19</v>
      </c>
      <c r="G1711" s="2" t="str">
        <f t="shared" si="53"/>
        <v>-1,</v>
      </c>
    </row>
    <row r="1712" spans="4:7" x14ac:dyDescent="0.2">
      <c r="D1712" s="24">
        <f t="shared" si="52"/>
        <v>20</v>
      </c>
      <c r="E1712" s="24">
        <f>MIN(IF(MOD(ROWS($A$2:A1712),$A$2)=0,E1711+1, E1711), $B$2-1)</f>
        <v>19</v>
      </c>
      <c r="G1712" s="2" t="str">
        <f t="shared" si="53"/>
        <v>-1,</v>
      </c>
    </row>
    <row r="1713" spans="4:7" x14ac:dyDescent="0.2">
      <c r="D1713" s="24">
        <f t="shared" si="52"/>
        <v>21</v>
      </c>
      <c r="E1713" s="24">
        <f>MIN(IF(MOD(ROWS($A$2:A1713),$A$2)=0,E1712+1, E1712), $B$2-1)</f>
        <v>19</v>
      </c>
      <c r="G1713" s="2" t="str">
        <f t="shared" si="53"/>
        <v>-1,</v>
      </c>
    </row>
    <row r="1714" spans="4:7" x14ac:dyDescent="0.2">
      <c r="D1714" s="24">
        <f t="shared" si="52"/>
        <v>22</v>
      </c>
      <c r="E1714" s="24">
        <f>MIN(IF(MOD(ROWS($A$2:A1714),$A$2)=0,E1713+1, E1713), $B$2-1)</f>
        <v>19</v>
      </c>
      <c r="G1714" s="2" t="str">
        <f t="shared" si="53"/>
        <v>-1,</v>
      </c>
    </row>
    <row r="1715" spans="4:7" x14ac:dyDescent="0.2">
      <c r="D1715" s="24">
        <f t="shared" si="52"/>
        <v>23</v>
      </c>
      <c r="E1715" s="24">
        <f>MIN(IF(MOD(ROWS($A$2:A1715),$A$2)=0,E1714+1, E1714), $B$2-1)</f>
        <v>19</v>
      </c>
      <c r="G1715" s="2" t="str">
        <f t="shared" si="53"/>
        <v xml:space="preserve">-1,//20 </v>
      </c>
    </row>
    <row r="1716" spans="4:7" x14ac:dyDescent="0.2">
      <c r="D1716" s="24">
        <f t="shared" si="52"/>
        <v>24</v>
      </c>
      <c r="E1716" s="24">
        <f>MIN(IF(MOD(ROWS($A$2:A1716),$A$2)=0,E1715+1, E1715), $B$2-1)</f>
        <v>19</v>
      </c>
      <c r="G1716" s="2" t="str">
        <f t="shared" si="53"/>
        <v>-1,</v>
      </c>
    </row>
    <row r="1717" spans="4:7" x14ac:dyDescent="0.2">
      <c r="D1717" s="24">
        <f t="shared" si="52"/>
        <v>25</v>
      </c>
      <c r="E1717" s="24">
        <f>MIN(IF(MOD(ROWS($A$2:A1717),$A$2)=0,E1716+1, E1716), $B$2-1)</f>
        <v>19</v>
      </c>
      <c r="G1717" s="2" t="str">
        <f t="shared" si="53"/>
        <v>-1,</v>
      </c>
    </row>
    <row r="1718" spans="4:7" x14ac:dyDescent="0.2">
      <c r="D1718" s="24">
        <f t="shared" si="52"/>
        <v>26</v>
      </c>
      <c r="E1718" s="24">
        <f>MIN(IF(MOD(ROWS($A$2:A1718),$A$2)=0,E1717+1, E1717), $B$2-1)</f>
        <v>19</v>
      </c>
      <c r="G1718" s="2" t="str">
        <f t="shared" si="53"/>
        <v>-1,</v>
      </c>
    </row>
    <row r="1719" spans="4:7" x14ac:dyDescent="0.2">
      <c r="D1719" s="24">
        <f t="shared" si="52"/>
        <v>27</v>
      </c>
      <c r="E1719" s="24">
        <f>MIN(IF(MOD(ROWS($A$2:A1719),$A$2)=0,E1718+1, E1718), $B$2-1)</f>
        <v>19</v>
      </c>
      <c r="G1719" s="2" t="str">
        <f t="shared" si="53"/>
        <v>-1,</v>
      </c>
    </row>
    <row r="1720" spans="4:7" x14ac:dyDescent="0.2">
      <c r="D1720" s="24">
        <f t="shared" si="52"/>
        <v>28</v>
      </c>
      <c r="E1720" s="24">
        <f>MIN(IF(MOD(ROWS($A$2:A1720),$A$2)=0,E1719+1, E1719), $B$2-1)</f>
        <v>19</v>
      </c>
      <c r="G1720" s="2" t="str">
        <f t="shared" si="53"/>
        <v>-1,//25 Department Form</v>
      </c>
    </row>
    <row r="1721" spans="4:7" x14ac:dyDescent="0.2">
      <c r="D1721" s="24">
        <f t="shared" si="52"/>
        <v>29</v>
      </c>
      <c r="E1721" s="24">
        <f>MIN(IF(MOD(ROWS($A$2:A1721),$A$2)=0,E1720+1, E1720), $B$2-1)</f>
        <v>19</v>
      </c>
      <c r="G1721" s="2" t="str">
        <f t="shared" si="53"/>
        <v>-1,</v>
      </c>
    </row>
    <row r="1722" spans="4:7" x14ac:dyDescent="0.2">
      <c r="D1722" s="24">
        <f t="shared" si="52"/>
        <v>30</v>
      </c>
      <c r="E1722" s="24">
        <f>MIN(IF(MOD(ROWS($A$2:A1722),$A$2)=0,E1721+1, E1721), $B$2-1)</f>
        <v>19</v>
      </c>
      <c r="G1722" s="2" t="str">
        <f t="shared" si="53"/>
        <v>-1,</v>
      </c>
    </row>
    <row r="1723" spans="4:7" x14ac:dyDescent="0.2">
      <c r="D1723" s="24">
        <f t="shared" si="52"/>
        <v>31</v>
      </c>
      <c r="E1723" s="24">
        <f>MIN(IF(MOD(ROWS($A$2:A1723),$A$2)=0,E1722+1, E1722), $B$2-1)</f>
        <v>19</v>
      </c>
      <c r="G1723" s="2" t="str">
        <f t="shared" si="53"/>
        <v>-1,</v>
      </c>
    </row>
    <row r="1724" spans="4:7" x14ac:dyDescent="0.2">
      <c r="D1724" s="24">
        <f t="shared" si="52"/>
        <v>32</v>
      </c>
      <c r="E1724" s="24">
        <f>MIN(IF(MOD(ROWS($A$2:A1724),$A$2)=0,E1723+1, E1723), $B$2-1)</f>
        <v>19</v>
      </c>
      <c r="G1724" s="2" t="str">
        <f t="shared" si="53"/>
        <v>-1,</v>
      </c>
    </row>
    <row r="1725" spans="4:7" x14ac:dyDescent="0.2">
      <c r="D1725" s="24">
        <f t="shared" si="52"/>
        <v>33</v>
      </c>
      <c r="E1725" s="24">
        <f>MIN(IF(MOD(ROWS($A$2:A1725),$A$2)=0,E1724+1, E1724), $B$2-1)</f>
        <v>19</v>
      </c>
      <c r="G1725" s="2" t="str">
        <f t="shared" si="53"/>
        <v xml:space="preserve">-1,//30 </v>
      </c>
    </row>
    <row r="1726" spans="4:7" x14ac:dyDescent="0.2">
      <c r="D1726" s="24">
        <f t="shared" si="52"/>
        <v>34</v>
      </c>
      <c r="E1726" s="24">
        <f>MIN(IF(MOD(ROWS($A$2:A1726),$A$2)=0,E1725+1, E1725), $B$2-1)</f>
        <v>19</v>
      </c>
      <c r="G1726" s="2" t="str">
        <f t="shared" si="53"/>
        <v>-1,//31 Choose your name Form</v>
      </c>
    </row>
    <row r="1727" spans="4:7" x14ac:dyDescent="0.2">
      <c r="D1727" s="24">
        <f t="shared" si="52"/>
        <v>35</v>
      </c>
      <c r="E1727" s="24">
        <f>MIN(IF(MOD(ROWS($A$2:A1727),$A$2)=0,E1726+1, E1726), $B$2-1)</f>
        <v>19</v>
      </c>
      <c r="G1727" s="2" t="str">
        <f t="shared" si="53"/>
        <v>-1,</v>
      </c>
    </row>
    <row r="1728" spans="4:7" x14ac:dyDescent="0.2">
      <c r="D1728" s="24">
        <f t="shared" si="52"/>
        <v>36</v>
      </c>
      <c r="E1728" s="24">
        <f>MIN(IF(MOD(ROWS($A$2:A1728),$A$2)=0,E1727+1, E1727), $B$2-1)</f>
        <v>19</v>
      </c>
      <c r="G1728" s="2" t="str">
        <f t="shared" si="53"/>
        <v>-1,</v>
      </c>
    </row>
    <row r="1729" spans="4:7" x14ac:dyDescent="0.2">
      <c r="D1729" s="24">
        <f t="shared" si="52"/>
        <v>37</v>
      </c>
      <c r="E1729" s="24">
        <f>MIN(IF(MOD(ROWS($A$2:A1729),$A$2)=0,E1728+1, E1728), $B$2-1)</f>
        <v>19</v>
      </c>
      <c r="G1729" s="2" t="str">
        <f t="shared" si="53"/>
        <v>-1,</v>
      </c>
    </row>
    <row r="1730" spans="4:7" x14ac:dyDescent="0.2">
      <c r="D1730" s="24">
        <f t="shared" ref="D1730:D1781" si="54">MOD(ROW(D1729)-1+ROWS(MyData),ROWS(MyData))+1</f>
        <v>38</v>
      </c>
      <c r="E1730" s="24">
        <f>MIN(IF(MOD(ROWS($A$2:A1730),$A$2)=0,E1729+1, E1729), $B$2-1)</f>
        <v>19</v>
      </c>
      <c r="G1730" s="2" t="str">
        <f t="shared" ref="G1730:G1781" si="55">INDEX(MyData,D1730, E1730+1)</f>
        <v xml:space="preserve">-1,//35 </v>
      </c>
    </row>
    <row r="1731" spans="4:7" x14ac:dyDescent="0.2">
      <c r="D1731" s="24">
        <f t="shared" si="54"/>
        <v>39</v>
      </c>
      <c r="E1731" s="24">
        <f>MIN(IF(MOD(ROWS($A$2:A1731),$A$2)=0,E1730+1, E1730), $B$2-1)</f>
        <v>19</v>
      </c>
      <c r="G1731" s="2" t="str">
        <f t="shared" si="55"/>
        <v>-1,</v>
      </c>
    </row>
    <row r="1732" spans="4:7" x14ac:dyDescent="0.2">
      <c r="D1732" s="24">
        <f t="shared" si="54"/>
        <v>40</v>
      </c>
      <c r="E1732" s="24">
        <f>MIN(IF(MOD(ROWS($A$2:A1732),$A$2)=0,E1731+1, E1731), $B$2-1)</f>
        <v>19</v>
      </c>
      <c r="G1732" s="2" t="str">
        <f t="shared" si="55"/>
        <v>-1,</v>
      </c>
    </row>
    <row r="1733" spans="4:7" x14ac:dyDescent="0.2">
      <c r="D1733" s="24">
        <f t="shared" si="54"/>
        <v>41</v>
      </c>
      <c r="E1733" s="24">
        <f>MIN(IF(MOD(ROWS($A$2:A1733),$A$2)=0,E1732+1, E1732), $B$2-1)</f>
        <v>19</v>
      </c>
      <c r="G1733" s="2" t="str">
        <f t="shared" si="55"/>
        <v>-1,</v>
      </c>
    </row>
    <row r="1734" spans="4:7" x14ac:dyDescent="0.2">
      <c r="D1734" s="24">
        <f t="shared" si="54"/>
        <v>42</v>
      </c>
      <c r="E1734" s="24">
        <f>MIN(IF(MOD(ROWS($A$2:A1734),$A$2)=0,E1733+1, E1733), $B$2-1)</f>
        <v>19</v>
      </c>
      <c r="G1734" s="2" t="str">
        <f t="shared" si="55"/>
        <v>-1,</v>
      </c>
    </row>
    <row r="1735" spans="4:7" x14ac:dyDescent="0.2">
      <c r="D1735" s="24">
        <f t="shared" si="54"/>
        <v>43</v>
      </c>
      <c r="E1735" s="24">
        <f>MIN(IF(MOD(ROWS($A$2:A1735),$A$2)=0,E1734+1, E1734), $B$2-1)</f>
        <v>19</v>
      </c>
      <c r="G1735" s="2" t="str">
        <f t="shared" si="55"/>
        <v xml:space="preserve">-1,//40 </v>
      </c>
    </row>
    <row r="1736" spans="4:7" x14ac:dyDescent="0.2">
      <c r="D1736" s="24">
        <f t="shared" si="54"/>
        <v>44</v>
      </c>
      <c r="E1736" s="24">
        <f>MIN(IF(MOD(ROWS($A$2:A1736),$A$2)=0,E1735+1, E1735), $B$2-1)</f>
        <v>19</v>
      </c>
      <c r="G1736" s="2" t="str">
        <f t="shared" si="55"/>
        <v>-1,</v>
      </c>
    </row>
    <row r="1737" spans="4:7" x14ac:dyDescent="0.2">
      <c r="D1737" s="24">
        <f t="shared" si="54"/>
        <v>45</v>
      </c>
      <c r="E1737" s="24">
        <f>MIN(IF(MOD(ROWS($A$2:A1737),$A$2)=0,E1736+1, E1736), $B$2-1)</f>
        <v>19</v>
      </c>
      <c r="G1737" s="2" t="str">
        <f t="shared" si="55"/>
        <v>-1,</v>
      </c>
    </row>
    <row r="1738" spans="4:7" x14ac:dyDescent="0.2">
      <c r="D1738" s="24">
        <f t="shared" si="54"/>
        <v>46</v>
      </c>
      <c r="E1738" s="24">
        <f>MIN(IF(MOD(ROWS($A$2:A1738),$A$2)=0,E1737+1, E1737), $B$2-1)</f>
        <v>19</v>
      </c>
      <c r="G1738" s="2" t="str">
        <f t="shared" si="55"/>
        <v>-1,</v>
      </c>
    </row>
    <row r="1739" spans="4:7" x14ac:dyDescent="0.2">
      <c r="D1739" s="24">
        <f t="shared" si="54"/>
        <v>47</v>
      </c>
      <c r="E1739" s="24">
        <f>MIN(IF(MOD(ROWS($A$2:A1739),$A$2)=0,E1738+1, E1738), $B$2-1)</f>
        <v>19</v>
      </c>
      <c r="G1739" s="2" t="str">
        <f t="shared" si="55"/>
        <v>-1,</v>
      </c>
    </row>
    <row r="1740" spans="4:7" x14ac:dyDescent="0.2">
      <c r="D1740" s="24">
        <f t="shared" si="54"/>
        <v>48</v>
      </c>
      <c r="E1740" s="24">
        <f>MIN(IF(MOD(ROWS($A$2:A1740),$A$2)=0,E1739+1, E1739), $B$2-1)</f>
        <v>19</v>
      </c>
      <c r="G1740" s="2" t="str">
        <f t="shared" si="55"/>
        <v xml:space="preserve">-1,//45 </v>
      </c>
    </row>
    <row r="1741" spans="4:7" x14ac:dyDescent="0.2">
      <c r="D1741" s="24">
        <f t="shared" si="54"/>
        <v>49</v>
      </c>
      <c r="E1741" s="24">
        <f>MIN(IF(MOD(ROWS($A$2:A1741),$A$2)=0,E1740+1, E1740), $B$2-1)</f>
        <v>19</v>
      </c>
      <c r="G1741" s="2" t="str">
        <f t="shared" si="55"/>
        <v>-1,</v>
      </c>
    </row>
    <row r="1742" spans="4:7" x14ac:dyDescent="0.2">
      <c r="D1742" s="24">
        <f t="shared" si="54"/>
        <v>50</v>
      </c>
      <c r="E1742" s="24">
        <f>MIN(IF(MOD(ROWS($A$2:A1742),$A$2)=0,E1741+1, E1741), $B$2-1)</f>
        <v>19</v>
      </c>
      <c r="G1742" s="2" t="str">
        <f t="shared" si="55"/>
        <v>-1,</v>
      </c>
    </row>
    <row r="1743" spans="4:7" x14ac:dyDescent="0.2">
      <c r="D1743" s="24">
        <f t="shared" si="54"/>
        <v>51</v>
      </c>
      <c r="E1743" s="24">
        <f>MIN(IF(MOD(ROWS($A$2:A1743),$A$2)=0,E1742+1, E1742), $B$2-1)</f>
        <v>19</v>
      </c>
      <c r="G1743" s="2" t="str">
        <f t="shared" si="55"/>
        <v>-1,</v>
      </c>
    </row>
    <row r="1744" spans="4:7" x14ac:dyDescent="0.2">
      <c r="D1744" s="24">
        <f t="shared" si="54"/>
        <v>52</v>
      </c>
      <c r="E1744" s="24">
        <f>MIN(IF(MOD(ROWS($A$2:A1744),$A$2)=0,E1743+1, E1743), $B$2-1)</f>
        <v>19</v>
      </c>
      <c r="G1744" s="2" t="str">
        <f t="shared" si="55"/>
        <v>-1,</v>
      </c>
    </row>
    <row r="1745" spans="4:7" x14ac:dyDescent="0.2">
      <c r="D1745" s="24">
        <f t="shared" si="54"/>
        <v>53</v>
      </c>
      <c r="E1745" s="24">
        <f>MIN(IF(MOD(ROWS($A$2:A1745),$A$2)=0,E1744+1, E1744), $B$2-1)</f>
        <v>19</v>
      </c>
      <c r="G1745" s="2" t="str">
        <f t="shared" si="55"/>
        <v xml:space="preserve">-1,//50 </v>
      </c>
    </row>
    <row r="1746" spans="4:7" x14ac:dyDescent="0.2">
      <c r="D1746" s="24">
        <f t="shared" si="54"/>
        <v>54</v>
      </c>
      <c r="E1746" s="24">
        <f>MIN(IF(MOD(ROWS($A$2:A1746),$A$2)=0,E1745+1, E1745), $B$2-1)</f>
        <v>19</v>
      </c>
      <c r="G1746" s="2" t="str">
        <f t="shared" si="55"/>
        <v>-1,</v>
      </c>
    </row>
    <row r="1747" spans="4:7" x14ac:dyDescent="0.2">
      <c r="D1747" s="24">
        <f t="shared" si="54"/>
        <v>55</v>
      </c>
      <c r="E1747" s="24">
        <f>MIN(IF(MOD(ROWS($A$2:A1747),$A$2)=0,E1746+1, E1746), $B$2-1)</f>
        <v>19</v>
      </c>
      <c r="G1747" s="2" t="str">
        <f t="shared" si="55"/>
        <v>-1,</v>
      </c>
    </row>
    <row r="1748" spans="4:7" x14ac:dyDescent="0.2">
      <c r="D1748" s="24">
        <f t="shared" si="54"/>
        <v>56</v>
      </c>
      <c r="E1748" s="24">
        <f>MIN(IF(MOD(ROWS($A$2:A1748),$A$2)=0,E1747+1, E1747), $B$2-1)</f>
        <v>19</v>
      </c>
      <c r="G1748" s="2" t="str">
        <f t="shared" si="55"/>
        <v>-1,</v>
      </c>
    </row>
    <row r="1749" spans="4:7" x14ac:dyDescent="0.2">
      <c r="D1749" s="24">
        <f t="shared" si="54"/>
        <v>57</v>
      </c>
      <c r="E1749" s="24">
        <f>MIN(IF(MOD(ROWS($A$2:A1749),$A$2)=0,E1748+1, E1748), $B$2-1)</f>
        <v>19</v>
      </c>
      <c r="G1749" s="2" t="str">
        <f t="shared" si="55"/>
        <v>-1,</v>
      </c>
    </row>
    <row r="1750" spans="4:7" x14ac:dyDescent="0.2">
      <c r="D1750" s="24">
        <f t="shared" si="54"/>
        <v>58</v>
      </c>
      <c r="E1750" s="24">
        <f>MIN(IF(MOD(ROWS($A$2:A1750),$A$2)=0,E1749+1, E1749), $B$2-1)</f>
        <v>19</v>
      </c>
      <c r="G1750" s="2" t="str">
        <f t="shared" si="55"/>
        <v xml:space="preserve">-1,//55 </v>
      </c>
    </row>
    <row r="1751" spans="4:7" x14ac:dyDescent="0.2">
      <c r="D1751" s="24">
        <f t="shared" si="54"/>
        <v>59</v>
      </c>
      <c r="E1751" s="24">
        <f>MIN(IF(MOD(ROWS($A$2:A1751),$A$2)=0,E1750+1, E1750), $B$2-1)</f>
        <v>19</v>
      </c>
      <c r="G1751" s="2" t="str">
        <f t="shared" si="55"/>
        <v>-1,</v>
      </c>
    </row>
    <row r="1752" spans="4:7" x14ac:dyDescent="0.2">
      <c r="D1752" s="24">
        <f t="shared" si="54"/>
        <v>60</v>
      </c>
      <c r="E1752" s="24">
        <f>MIN(IF(MOD(ROWS($A$2:A1752),$A$2)=0,E1751+1, E1751), $B$2-1)</f>
        <v>19</v>
      </c>
      <c r="G1752" s="2" t="str">
        <f t="shared" si="55"/>
        <v>-1,</v>
      </c>
    </row>
    <row r="1753" spans="4:7" x14ac:dyDescent="0.2">
      <c r="D1753" s="24">
        <f t="shared" si="54"/>
        <v>61</v>
      </c>
      <c r="E1753" s="24">
        <f>MIN(IF(MOD(ROWS($A$2:A1753),$A$2)=0,E1752+1, E1752), $B$2-1)</f>
        <v>19</v>
      </c>
      <c r="G1753" s="2" t="str">
        <f t="shared" si="55"/>
        <v>-1,</v>
      </c>
    </row>
    <row r="1754" spans="4:7" x14ac:dyDescent="0.2">
      <c r="D1754" s="24">
        <f t="shared" si="54"/>
        <v>62</v>
      </c>
      <c r="E1754" s="24">
        <f>MIN(IF(MOD(ROWS($A$2:A1754),$A$2)=0,E1753+1, E1753), $B$2-1)</f>
        <v>19</v>
      </c>
      <c r="G1754" s="2" t="str">
        <f t="shared" si="55"/>
        <v>-1,</v>
      </c>
    </row>
    <row r="1755" spans="4:7" x14ac:dyDescent="0.2">
      <c r="D1755" s="24">
        <f t="shared" si="54"/>
        <v>63</v>
      </c>
      <c r="E1755" s="24">
        <f>MIN(IF(MOD(ROWS($A$2:A1755),$A$2)=0,E1754+1, E1754), $B$2-1)</f>
        <v>19</v>
      </c>
      <c r="G1755" s="2" t="str">
        <f t="shared" si="55"/>
        <v xml:space="preserve">-1,//60 </v>
      </c>
    </row>
    <row r="1756" spans="4:7" x14ac:dyDescent="0.2">
      <c r="D1756" s="24">
        <f t="shared" si="54"/>
        <v>64</v>
      </c>
      <c r="E1756" s="24">
        <f>MIN(IF(MOD(ROWS($A$2:A1756),$A$2)=0,E1755+1, E1755), $B$2-1)</f>
        <v>19</v>
      </c>
      <c r="G1756" s="2" t="str">
        <f t="shared" si="55"/>
        <v>-1,</v>
      </c>
    </row>
    <row r="1757" spans="4:7" x14ac:dyDescent="0.2">
      <c r="D1757" s="24">
        <f t="shared" si="54"/>
        <v>65</v>
      </c>
      <c r="E1757" s="24">
        <f>MIN(IF(MOD(ROWS($A$2:A1757),$A$2)=0,E1756+1, E1756), $B$2-1)</f>
        <v>19</v>
      </c>
      <c r="G1757" s="2" t="str">
        <f t="shared" si="55"/>
        <v>-1,</v>
      </c>
    </row>
    <row r="1758" spans="4:7" x14ac:dyDescent="0.2">
      <c r="D1758" s="24">
        <f t="shared" si="54"/>
        <v>66</v>
      </c>
      <c r="E1758" s="24">
        <f>MIN(IF(MOD(ROWS($A$2:A1758),$A$2)=0,E1757+1, E1757), $B$2-1)</f>
        <v>19</v>
      </c>
      <c r="G1758" s="2" t="str">
        <f t="shared" si="55"/>
        <v>-1,</v>
      </c>
    </row>
    <row r="1759" spans="4:7" x14ac:dyDescent="0.2">
      <c r="D1759" s="24">
        <f t="shared" si="54"/>
        <v>67</v>
      </c>
      <c r="E1759" s="24">
        <f>MIN(IF(MOD(ROWS($A$2:A1759),$A$2)=0,E1758+1, E1758), $B$2-1)</f>
        <v>19</v>
      </c>
      <c r="G1759" s="2" t="str">
        <f t="shared" si="55"/>
        <v>70,//64 ghost slide</v>
      </c>
    </row>
    <row r="1760" spans="4:7" x14ac:dyDescent="0.2">
      <c r="D1760" s="24">
        <f t="shared" si="54"/>
        <v>68</v>
      </c>
      <c r="E1760" s="24">
        <f>MIN(IF(MOD(ROWS($A$2:A1760),$A$2)=0,E1759+1, E1759), $B$2-1)</f>
        <v>19</v>
      </c>
      <c r="G1760" s="2" t="str">
        <f t="shared" si="55"/>
        <v>71,//65 ghost slide</v>
      </c>
    </row>
    <row r="1761" spans="4:7" x14ac:dyDescent="0.2">
      <c r="D1761" s="24">
        <f t="shared" si="54"/>
        <v>69</v>
      </c>
      <c r="E1761" s="24">
        <f>MIN(IF(MOD(ROWS($A$2:A1761),$A$2)=0,E1760+1, E1760), $B$2-1)</f>
        <v>19</v>
      </c>
      <c r="G1761" s="2" t="str">
        <f t="shared" si="55"/>
        <v>72,//66 ghost slide</v>
      </c>
    </row>
    <row r="1762" spans="4:7" x14ac:dyDescent="0.2">
      <c r="D1762" s="24">
        <f t="shared" si="54"/>
        <v>70</v>
      </c>
      <c r="E1762" s="24">
        <f>MIN(IF(MOD(ROWS($A$2:A1762),$A$2)=0,E1761+1, E1761), $B$2-1)</f>
        <v>19</v>
      </c>
      <c r="G1762" s="2" t="str">
        <f t="shared" si="55"/>
        <v>70,//67 ghost slide</v>
      </c>
    </row>
    <row r="1763" spans="4:7" x14ac:dyDescent="0.2">
      <c r="D1763" s="24">
        <f t="shared" si="54"/>
        <v>71</v>
      </c>
      <c r="E1763" s="24">
        <f>MIN(IF(MOD(ROWS($A$2:A1763),$A$2)=0,E1762+1, E1762), $B$2-1)</f>
        <v>19</v>
      </c>
      <c r="G1763" s="2" t="str">
        <f t="shared" si="55"/>
        <v>71,//68 ghost slide</v>
      </c>
    </row>
    <row r="1764" spans="4:7" x14ac:dyDescent="0.2">
      <c r="D1764" s="24">
        <f t="shared" si="54"/>
        <v>72</v>
      </c>
      <c r="E1764" s="24">
        <f>MIN(IF(MOD(ROWS($A$2:A1764),$A$2)=0,E1763+1, E1763), $B$2-1)</f>
        <v>19</v>
      </c>
      <c r="G1764" s="2" t="str">
        <f t="shared" si="55"/>
        <v>72,//69 ghost slide</v>
      </c>
    </row>
    <row r="1765" spans="4:7" x14ac:dyDescent="0.2">
      <c r="D1765" s="24">
        <f t="shared" si="54"/>
        <v>73</v>
      </c>
      <c r="E1765" s="24">
        <f>MIN(IF(MOD(ROWS($A$2:A1765),$A$2)=0,E1764+1, E1764), $B$2-1)</f>
        <v>19</v>
      </c>
      <c r="G1765" s="2" t="str">
        <f t="shared" si="55"/>
        <v xml:space="preserve">-1,//70 </v>
      </c>
    </row>
    <row r="1766" spans="4:7" x14ac:dyDescent="0.2">
      <c r="D1766" s="24">
        <f t="shared" si="54"/>
        <v>74</v>
      </c>
      <c r="E1766" s="24">
        <f>MIN(IF(MOD(ROWS($A$2:A1766),$A$2)=0,E1765+1, E1765), $B$2-1)</f>
        <v>19</v>
      </c>
      <c r="G1766" s="2" t="str">
        <f t="shared" si="55"/>
        <v>-1,</v>
      </c>
    </row>
    <row r="1767" spans="4:7" x14ac:dyDescent="0.2">
      <c r="D1767" s="24">
        <f t="shared" si="54"/>
        <v>75</v>
      </c>
      <c r="E1767" s="24">
        <f>MIN(IF(MOD(ROWS($A$2:A1767),$A$2)=0,E1766+1, E1766), $B$2-1)</f>
        <v>19</v>
      </c>
      <c r="G1767" s="2" t="str">
        <f t="shared" si="55"/>
        <v>-1,</v>
      </c>
    </row>
    <row r="1768" spans="4:7" x14ac:dyDescent="0.2">
      <c r="D1768" s="24">
        <f t="shared" si="54"/>
        <v>76</v>
      </c>
      <c r="E1768" s="24">
        <f>MIN(IF(MOD(ROWS($A$2:A1768),$A$2)=0,E1767+1, E1767), $B$2-1)</f>
        <v>19</v>
      </c>
      <c r="G1768" s="2" t="str">
        <f t="shared" si="55"/>
        <v>-1,</v>
      </c>
    </row>
    <row r="1769" spans="4:7" x14ac:dyDescent="0.2">
      <c r="D1769" s="24">
        <f t="shared" si="54"/>
        <v>77</v>
      </c>
      <c r="E1769" s="24">
        <f>MIN(IF(MOD(ROWS($A$2:A1769),$A$2)=0,E1768+1, E1768), $B$2-1)</f>
        <v>19</v>
      </c>
      <c r="G1769" s="2" t="str">
        <f t="shared" si="55"/>
        <v>-1,</v>
      </c>
    </row>
    <row r="1770" spans="4:7" x14ac:dyDescent="0.2">
      <c r="D1770" s="24">
        <f t="shared" si="54"/>
        <v>78</v>
      </c>
      <c r="E1770" s="24">
        <f>MIN(IF(MOD(ROWS($A$2:A1770),$A$2)=0,E1769+1, E1769), $B$2-1)</f>
        <v>19</v>
      </c>
      <c r="G1770" s="2" t="str">
        <f t="shared" si="55"/>
        <v xml:space="preserve">-1,//75 </v>
      </c>
    </row>
    <row r="1771" spans="4:7" x14ac:dyDescent="0.2">
      <c r="D1771" s="24">
        <f t="shared" si="54"/>
        <v>79</v>
      </c>
      <c r="E1771" s="24">
        <f>MIN(IF(MOD(ROWS($A$2:A1771),$A$2)=0,E1770+1, E1770), $B$2-1)</f>
        <v>19</v>
      </c>
      <c r="G1771" s="2" t="str">
        <f t="shared" si="55"/>
        <v>-1,</v>
      </c>
    </row>
    <row r="1772" spans="4:7" x14ac:dyDescent="0.2">
      <c r="D1772" s="24">
        <f t="shared" si="54"/>
        <v>80</v>
      </c>
      <c r="E1772" s="24">
        <f>MIN(IF(MOD(ROWS($A$2:A1772),$A$2)=0,E1771+1, E1771), $B$2-1)</f>
        <v>19</v>
      </c>
      <c r="G1772" s="2" t="str">
        <f t="shared" si="55"/>
        <v>-1,</v>
      </c>
    </row>
    <row r="1773" spans="4:7" x14ac:dyDescent="0.2">
      <c r="D1773" s="24">
        <f t="shared" si="54"/>
        <v>81</v>
      </c>
      <c r="E1773" s="24">
        <f>MIN(IF(MOD(ROWS($A$2:A1773),$A$2)=0,E1772+1, E1772), $B$2-1)</f>
        <v>19</v>
      </c>
      <c r="G1773" s="2" t="str">
        <f t="shared" si="55"/>
        <v>-1,</v>
      </c>
    </row>
    <row r="1774" spans="4:7" x14ac:dyDescent="0.2">
      <c r="D1774" s="24">
        <f t="shared" si="54"/>
        <v>82</v>
      </c>
      <c r="E1774" s="24">
        <f>MIN(IF(MOD(ROWS($A$2:A1774),$A$2)=0,E1773+1, E1773), $B$2-1)</f>
        <v>19</v>
      </c>
      <c r="G1774" s="2" t="str">
        <f t="shared" si="55"/>
        <v>-1,</v>
      </c>
    </row>
    <row r="1775" spans="4:7" x14ac:dyDescent="0.2">
      <c r="D1775" s="24">
        <f t="shared" si="54"/>
        <v>83</v>
      </c>
      <c r="E1775" s="24">
        <f>MIN(IF(MOD(ROWS($A$2:A1775),$A$2)=0,E1774+1, E1774), $B$2-1)</f>
        <v>19</v>
      </c>
      <c r="G1775" s="2" t="str">
        <f t="shared" si="55"/>
        <v xml:space="preserve">-1,//80 </v>
      </c>
    </row>
    <row r="1776" spans="4:7" x14ac:dyDescent="0.2">
      <c r="D1776" s="24">
        <f t="shared" si="54"/>
        <v>84</v>
      </c>
      <c r="E1776" s="24">
        <f>MIN(IF(MOD(ROWS($A$2:A1776),$A$2)=0,E1775+1, E1775), $B$2-1)</f>
        <v>19</v>
      </c>
      <c r="G1776" s="2" t="str">
        <f t="shared" si="55"/>
        <v>-1,</v>
      </c>
    </row>
    <row r="1777" spans="4:7" x14ac:dyDescent="0.2">
      <c r="D1777" s="24">
        <f t="shared" si="54"/>
        <v>85</v>
      </c>
      <c r="E1777" s="24">
        <f>MIN(IF(MOD(ROWS($A$2:A1777),$A$2)=0,E1776+1, E1776), $B$2-1)</f>
        <v>19</v>
      </c>
      <c r="G1777" s="2" t="str">
        <f t="shared" si="55"/>
        <v>-1,</v>
      </c>
    </row>
    <row r="1778" spans="4:7" x14ac:dyDescent="0.2">
      <c r="D1778" s="24">
        <f t="shared" si="54"/>
        <v>86</v>
      </c>
      <c r="E1778" s="24">
        <f>MIN(IF(MOD(ROWS($A$2:A1778),$A$2)=0,E1777+1, E1777), $B$2-1)</f>
        <v>19</v>
      </c>
      <c r="G1778" s="2" t="str">
        <f t="shared" si="55"/>
        <v>-1,</v>
      </c>
    </row>
    <row r="1779" spans="4:7" x14ac:dyDescent="0.2">
      <c r="D1779" s="24">
        <f t="shared" si="54"/>
        <v>87</v>
      </c>
      <c r="E1779" s="24">
        <f>MIN(IF(MOD(ROWS($A$2:A1779),$A$2)=0,E1778+1, E1778), $B$2-1)</f>
        <v>19</v>
      </c>
      <c r="G1779" s="2" t="str">
        <f t="shared" si="55"/>
        <v>-1,</v>
      </c>
    </row>
    <row r="1780" spans="4:7" x14ac:dyDescent="0.2">
      <c r="D1780" s="24">
        <f t="shared" si="54"/>
        <v>88</v>
      </c>
      <c r="E1780" s="24">
        <f>MIN(IF(MOD(ROWS($A$2:A1780),$A$2)=0,E1779+1, E1779), $B$2-1)</f>
        <v>19</v>
      </c>
      <c r="G1780" s="2" t="str">
        <f t="shared" si="55"/>
        <v xml:space="preserve">-1,//85 </v>
      </c>
    </row>
    <row r="1781" spans="4:7" x14ac:dyDescent="0.2">
      <c r="D1781" s="24">
        <f t="shared" si="54"/>
        <v>89</v>
      </c>
      <c r="E1781" s="24">
        <f>MIN(IF(MOD(ROWS($A$2:A1781),$A$2)=0,E1780+1, E1780), $B$2-1)</f>
        <v>19</v>
      </c>
      <c r="G1781" s="2" t="str">
        <f t="shared" si="55"/>
        <v>];</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0 (Input)</vt:lpstr>
      <vt:lpstr>Chapter 0 (Generated)</vt:lpstr>
      <vt:lpstr>Code (Generated)</vt:lpstr>
      <vt:lpstr>'Code (Generated)'!MyData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cp:lastModifiedBy>
  <dcterms:created xsi:type="dcterms:W3CDTF">2018-01-22T02:08:04Z</dcterms:created>
  <dcterms:modified xsi:type="dcterms:W3CDTF">2018-03-02T00:34:56Z</dcterms:modified>
</cp:coreProperties>
</file>