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3040" windowHeight="10905" activeTab="1"/>
  </bookViews>
  <sheets>
    <sheet name="Chapter 2 (Input)" sheetId="1" r:id="rId1"/>
    <sheet name="Chapter 2 (Generated)" sheetId="3" r:id="rId2"/>
    <sheet name="Code (Generated)" sheetId="4" r:id="rId3"/>
  </sheets>
  <definedNames>
    <definedName name="MyData" localSheetId="2">'Chapter 2 (Generated)'!$B$25:$V$861</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20" i="1" l="1"/>
  <c r="J725" i="1"/>
  <c r="W619" i="1"/>
  <c r="W618" i="1"/>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62" i="3"/>
  <c r="W861" i="3"/>
  <c r="V861" i="3"/>
  <c r="U861" i="3"/>
  <c r="U860" i="3" s="1"/>
  <c r="U859" i="3" s="1"/>
  <c r="U858" i="3" s="1"/>
  <c r="U857" i="3" s="1"/>
  <c r="U856" i="3" s="1"/>
  <c r="U855" i="3" s="1"/>
  <c r="U854" i="3" s="1"/>
  <c r="U853" i="3" s="1"/>
  <c r="U852" i="3" s="1"/>
  <c r="U851" i="3" s="1"/>
  <c r="U850" i="3" s="1"/>
  <c r="U849" i="3" s="1"/>
  <c r="U848" i="3" s="1"/>
  <c r="U847" i="3" s="1"/>
  <c r="U846" i="3" s="1"/>
  <c r="U845" i="3" s="1"/>
  <c r="U844" i="3" s="1"/>
  <c r="U843" i="3" s="1"/>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T861" i="3"/>
  <c r="S861" i="3"/>
  <c r="R861" i="3"/>
  <c r="R860" i="3" s="1"/>
  <c r="R859" i="3" s="1"/>
  <c r="R858" i="3" s="1"/>
  <c r="R857" i="3" s="1"/>
  <c r="R856" i="3" s="1"/>
  <c r="R855" i="3" s="1"/>
  <c r="R854" i="3" s="1"/>
  <c r="R853" i="3" s="1"/>
  <c r="R852" i="3" s="1"/>
  <c r="R851" i="3" s="1"/>
  <c r="R850" i="3" s="1"/>
  <c r="R849" i="3" s="1"/>
  <c r="R848" i="3" s="1"/>
  <c r="R847" i="3" s="1"/>
  <c r="R846" i="3" s="1"/>
  <c r="R845" i="3" s="1"/>
  <c r="R844" i="3" s="1"/>
  <c r="R843" i="3" s="1"/>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Q861" i="3"/>
  <c r="P861" i="3"/>
  <c r="O861" i="3"/>
  <c r="N861" i="3"/>
  <c r="M861" i="3"/>
  <c r="L861" i="3"/>
  <c r="K861" i="3"/>
  <c r="J861" i="3"/>
  <c r="I861" i="3"/>
  <c r="H861" i="3"/>
  <c r="G861" i="3"/>
  <c r="F861" i="3"/>
  <c r="E861" i="3"/>
  <c r="E860" i="3" s="1"/>
  <c r="E859" i="3" s="1"/>
  <c r="E858" i="3" s="1"/>
  <c r="E857" i="3" s="1"/>
  <c r="E856" i="3" s="1"/>
  <c r="E855" i="3" s="1"/>
  <c r="E854" i="3" s="1"/>
  <c r="E853" i="3" s="1"/>
  <c r="E852" i="3" s="1"/>
  <c r="E851" i="3" s="1"/>
  <c r="E850" i="3" s="1"/>
  <c r="E849" i="3" s="1"/>
  <c r="E848" i="3" s="1"/>
  <c r="E847" i="3" s="1"/>
  <c r="E846" i="3" s="1"/>
  <c r="E845" i="3" s="1"/>
  <c r="E844" i="3" s="1"/>
  <c r="E843" i="3" s="1"/>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D861" i="3"/>
  <c r="C861" i="3"/>
  <c r="C860" i="3" s="1"/>
  <c r="C859" i="3" s="1"/>
  <c r="C858" i="3" s="1"/>
  <c r="C857" i="3" s="1"/>
  <c r="C856" i="3" s="1"/>
  <c r="C855" i="3" s="1"/>
  <c r="C854" i="3" s="1"/>
  <c r="C853" i="3" s="1"/>
  <c r="C852" i="3" s="1"/>
  <c r="C851" i="3" s="1"/>
  <c r="C850" i="3" s="1"/>
  <c r="C849" i="3" s="1"/>
  <c r="C848" i="3" s="1"/>
  <c r="C847" i="3" s="1"/>
  <c r="C846" i="3" s="1"/>
  <c r="C845" i="3" s="1"/>
  <c r="C844" i="3" s="1"/>
  <c r="C843" i="3" s="1"/>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B861" i="3"/>
  <c r="Z861" i="3" s="1"/>
  <c r="W860" i="3"/>
  <c r="P860" i="3" s="1"/>
  <c r="P859" i="3" s="1"/>
  <c r="P858" i="3" s="1"/>
  <c r="P857" i="3" s="1"/>
  <c r="P856" i="3" s="1"/>
  <c r="P855" i="3" s="1"/>
  <c r="P854" i="3" s="1"/>
  <c r="P853" i="3" s="1"/>
  <c r="P852" i="3" s="1"/>
  <c r="P851" i="3" s="1"/>
  <c r="P850" i="3" s="1"/>
  <c r="P849" i="3" s="1"/>
  <c r="P848" i="3" s="1"/>
  <c r="P847" i="3" s="1"/>
  <c r="P846" i="3" s="1"/>
  <c r="P845" i="3" s="1"/>
  <c r="P844" i="3" s="1"/>
  <c r="T860" i="3"/>
  <c r="S860" i="3"/>
  <c r="S859" i="3" s="1"/>
  <c r="S858" i="3" s="1"/>
  <c r="S857" i="3" s="1"/>
  <c r="S856" i="3" s="1"/>
  <c r="S855" i="3" s="1"/>
  <c r="S854" i="3" s="1"/>
  <c r="S853" i="3" s="1"/>
  <c r="S852" i="3" s="1"/>
  <c r="S851" i="3" s="1"/>
  <c r="S850" i="3" s="1"/>
  <c r="S849" i="3" s="1"/>
  <c r="S848" i="3" s="1"/>
  <c r="S847" i="3" s="1"/>
  <c r="S846" i="3" s="1"/>
  <c r="S845" i="3" s="1"/>
  <c r="S844" i="3" s="1"/>
  <c r="S843" i="3" s="1"/>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O860" i="3"/>
  <c r="M860" i="3"/>
  <c r="M859" i="3" s="1"/>
  <c r="M858" i="3" s="1"/>
  <c r="M857" i="3" s="1"/>
  <c r="M856" i="3" s="1"/>
  <c r="M855" i="3" s="1"/>
  <c r="M854" i="3" s="1"/>
  <c r="M853" i="3" s="1"/>
  <c r="M852" i="3" s="1"/>
  <c r="M851" i="3" s="1"/>
  <c r="M850" i="3" s="1"/>
  <c r="M849" i="3" s="1"/>
  <c r="M848" i="3" s="1"/>
  <c r="M847" i="3" s="1"/>
  <c r="M846" i="3" s="1"/>
  <c r="M845" i="3" s="1"/>
  <c r="M844" i="3" s="1"/>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L860" i="3"/>
  <c r="K860" i="3"/>
  <c r="J860" i="3"/>
  <c r="J859" i="3" s="1"/>
  <c r="J858" i="3" s="1"/>
  <c r="J857" i="3" s="1"/>
  <c r="J856" i="3" s="1"/>
  <c r="J855" i="3" s="1"/>
  <c r="J854" i="3" s="1"/>
  <c r="J853" i="3" s="1"/>
  <c r="J852" i="3" s="1"/>
  <c r="J851" i="3" s="1"/>
  <c r="J850" i="3" s="1"/>
  <c r="J849" i="3" s="1"/>
  <c r="J848" i="3" s="1"/>
  <c r="J847" i="3" s="1"/>
  <c r="J846" i="3" s="1"/>
  <c r="J845" i="3" s="1"/>
  <c r="J844" i="3" s="1"/>
  <c r="J843" i="3" s="1"/>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G860" i="3"/>
  <c r="D860" i="3"/>
  <c r="W859" i="3"/>
  <c r="T859" i="3"/>
  <c r="O859" i="3"/>
  <c r="L859" i="3"/>
  <c r="K859" i="3"/>
  <c r="K858" i="3" s="1"/>
  <c r="K857" i="3" s="1"/>
  <c r="K856" i="3" s="1"/>
  <c r="K855" i="3" s="1"/>
  <c r="K854" i="3" s="1"/>
  <c r="K853" i="3" s="1"/>
  <c r="K852" i="3" s="1"/>
  <c r="K851" i="3" s="1"/>
  <c r="K850" i="3" s="1"/>
  <c r="K849" i="3" s="1"/>
  <c r="K848" i="3" s="1"/>
  <c r="K847" i="3" s="1"/>
  <c r="K846" i="3" s="1"/>
  <c r="K845" i="3" s="1"/>
  <c r="K844" i="3" s="1"/>
  <c r="K843" i="3" s="1"/>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G859" i="3"/>
  <c r="D859" i="3"/>
  <c r="W858" i="3"/>
  <c r="O858" i="3" s="1"/>
  <c r="O857" i="3" s="1"/>
  <c r="O856" i="3" s="1"/>
  <c r="O855" i="3" s="1"/>
  <c r="O854" i="3" s="1"/>
  <c r="O853" i="3" s="1"/>
  <c r="O852" i="3" s="1"/>
  <c r="O851" i="3" s="1"/>
  <c r="O850" i="3" s="1"/>
  <c r="O849" i="3" s="1"/>
  <c r="O848" i="3" s="1"/>
  <c r="O847" i="3" s="1"/>
  <c r="O846" i="3" s="1"/>
  <c r="O845" i="3" s="1"/>
  <c r="W857" i="3"/>
  <c r="W856" i="3"/>
  <c r="W855" i="3"/>
  <c r="W854" i="3"/>
  <c r="W853" i="3"/>
  <c r="W852" i="3"/>
  <c r="W851" i="3"/>
  <c r="W850" i="3"/>
  <c r="W849" i="3"/>
  <c r="W848" i="3"/>
  <c r="W847" i="3"/>
  <c r="W846" i="3"/>
  <c r="W845" i="3"/>
  <c r="W844" i="3"/>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6" i="3"/>
  <c r="W285" i="3"/>
  <c r="W284" i="3"/>
  <c r="W283" i="3"/>
  <c r="W282" i="3"/>
  <c r="W281" i="3"/>
  <c r="W280" i="3"/>
  <c r="W279" i="3"/>
  <c r="W278" i="3"/>
  <c r="W277" i="3"/>
  <c r="W276" i="3"/>
  <c r="W275" i="3"/>
  <c r="W274" i="3"/>
  <c r="W273" i="3"/>
  <c r="W272" i="3"/>
  <c r="W271" i="3"/>
  <c r="W270" i="3"/>
  <c r="W269" i="3"/>
  <c r="W268" i="3"/>
  <c r="W267" i="3"/>
  <c r="W266" i="3"/>
  <c r="W265" i="3"/>
  <c r="W264" i="3"/>
  <c r="W263" i="3"/>
  <c r="W262" i="3"/>
  <c r="W261" i="3"/>
  <c r="W260"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4" i="3"/>
  <c r="W203" i="3"/>
  <c r="W202" i="3"/>
  <c r="W201" i="3"/>
  <c r="W200" i="3"/>
  <c r="W199" i="3"/>
  <c r="W198" i="3"/>
  <c r="W197" i="3"/>
  <c r="W196" i="3"/>
  <c r="W195" i="3"/>
  <c r="W194" i="3"/>
  <c r="W193" i="3"/>
  <c r="W192" i="3"/>
  <c r="W191" i="3"/>
  <c r="W190" i="3"/>
  <c r="W189" i="3"/>
  <c r="W188" i="3"/>
  <c r="W187" i="3"/>
  <c r="W186" i="3"/>
  <c r="W185" i="3"/>
  <c r="W184" i="3"/>
  <c r="W183" i="3"/>
  <c r="W182" i="3"/>
  <c r="W181" i="3"/>
  <c r="W180" i="3"/>
  <c r="W179" i="3"/>
  <c r="W178" i="3"/>
  <c r="W177" i="3"/>
  <c r="W176" i="3"/>
  <c r="W175" i="3"/>
  <c r="W174" i="3"/>
  <c r="W173" i="3"/>
  <c r="W172" i="3"/>
  <c r="W171" i="3"/>
  <c r="W170" i="3"/>
  <c r="W169" i="3"/>
  <c r="W168" i="3"/>
  <c r="W167" i="3"/>
  <c r="W166"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7" i="3"/>
  <c r="W116" i="3"/>
  <c r="W115" i="3"/>
  <c r="W114" i="3"/>
  <c r="W113" i="3"/>
  <c r="W112" i="3"/>
  <c r="W111" i="3"/>
  <c r="W110" i="3"/>
  <c r="W109" i="3"/>
  <c r="W108" i="3"/>
  <c r="W107" i="3"/>
  <c r="W106" i="3"/>
  <c r="W105" i="3"/>
  <c r="W104" i="3"/>
  <c r="W103" i="3"/>
  <c r="W102" i="3"/>
  <c r="W101"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4" i="3"/>
  <c r="W43" i="3"/>
  <c r="W42" i="3"/>
  <c r="W41" i="3"/>
  <c r="W40" i="3"/>
  <c r="W39" i="3"/>
  <c r="W38" i="3"/>
  <c r="W37" i="3"/>
  <c r="W36" i="3"/>
  <c r="W35" i="3"/>
  <c r="Z617" i="1"/>
  <c r="AA617" i="1" s="1"/>
  <c r="Z618" i="1"/>
  <c r="AA618" i="1"/>
  <c r="W620" i="3" s="1"/>
  <c r="Z619" i="1"/>
  <c r="AA619" i="1"/>
  <c r="W621" i="3" s="1"/>
  <c r="Z620" i="1"/>
  <c r="AA620" i="1" s="1"/>
  <c r="Z621" i="1"/>
  <c r="AA621" i="1" s="1"/>
  <c r="A618" i="1"/>
  <c r="A619" i="1"/>
  <c r="A620" i="1"/>
  <c r="A621" i="1" s="1"/>
  <c r="M621" i="3" l="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M298" i="3" s="1"/>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K621" i="3"/>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K298" i="3" s="1"/>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C621" i="3"/>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C298" i="3" s="1"/>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S621" i="3"/>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S298" i="3" s="1"/>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U621" i="3"/>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U298" i="3" s="1"/>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J621" i="3"/>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J298" i="3" s="1"/>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I860" i="3"/>
  <c r="I859" i="3" s="1"/>
  <c r="I858" i="3" s="1"/>
  <c r="I857" i="3" s="1"/>
  <c r="I856" i="3" s="1"/>
  <c r="I855" i="3" s="1"/>
  <c r="I854" i="3" s="1"/>
  <c r="I853" i="3" s="1"/>
  <c r="I852" i="3" s="1"/>
  <c r="I851" i="3" s="1"/>
  <c r="I850" i="3" s="1"/>
  <c r="I849" i="3" s="1"/>
  <c r="I848" i="3" s="1"/>
  <c r="I847" i="3" s="1"/>
  <c r="I846" i="3" s="1"/>
  <c r="I845" i="3" s="1"/>
  <c r="I844" i="3" s="1"/>
  <c r="I843" i="3" s="1"/>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Q860" i="3"/>
  <c r="Q859" i="3" s="1"/>
  <c r="Q858" i="3" s="1"/>
  <c r="Q857" i="3" s="1"/>
  <c r="Q856" i="3" s="1"/>
  <c r="Q855" i="3" s="1"/>
  <c r="Q854" i="3" s="1"/>
  <c r="Q853" i="3" s="1"/>
  <c r="G858" i="3"/>
  <c r="G857" i="3" s="1"/>
  <c r="G856" i="3" s="1"/>
  <c r="G855" i="3" s="1"/>
  <c r="G854" i="3" s="1"/>
  <c r="G853" i="3" s="1"/>
  <c r="G852" i="3" s="1"/>
  <c r="G851" i="3" s="1"/>
  <c r="G850" i="3" s="1"/>
  <c r="G849" i="3" s="1"/>
  <c r="G848" i="3" s="1"/>
  <c r="G847" i="3" s="1"/>
  <c r="G846" i="3" s="1"/>
  <c r="G845" i="3" s="1"/>
  <c r="B860" i="3"/>
  <c r="F860" i="3"/>
  <c r="F859" i="3" s="1"/>
  <c r="F858" i="3" s="1"/>
  <c r="F857" i="3" s="1"/>
  <c r="F856" i="3" s="1"/>
  <c r="F855" i="3" s="1"/>
  <c r="F854" i="3" s="1"/>
  <c r="F853" i="3" s="1"/>
  <c r="F852" i="3" s="1"/>
  <c r="F851" i="3" s="1"/>
  <c r="F850" i="3" s="1"/>
  <c r="F849" i="3" s="1"/>
  <c r="N860" i="3"/>
  <c r="N859" i="3" s="1"/>
  <c r="V860" i="3"/>
  <c r="V859" i="3" s="1"/>
  <c r="H860" i="3"/>
  <c r="H859" i="3" s="1"/>
  <c r="H858" i="3" s="1"/>
  <c r="H857" i="3" s="1"/>
  <c r="H856" i="3" s="1"/>
  <c r="H855" i="3" s="1"/>
  <c r="H854" i="3" s="1"/>
  <c r="H853" i="3" s="1"/>
  <c r="H852" i="3" s="1"/>
  <c r="H851" i="3" s="1"/>
  <c r="H850" i="3" s="1"/>
  <c r="H849" i="3" s="1"/>
  <c r="H848" i="3" s="1"/>
  <c r="H847" i="3" s="1"/>
  <c r="H846" i="3" s="1"/>
  <c r="H845" i="3" s="1"/>
  <c r="H844" i="3" s="1"/>
  <c r="H843" i="3" s="1"/>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H298" i="3" s="1"/>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D858" i="3"/>
  <c r="D857" i="3" s="1"/>
  <c r="D856" i="3" s="1"/>
  <c r="D855" i="3" s="1"/>
  <c r="D854" i="3" s="1"/>
  <c r="D853" i="3" s="1"/>
  <c r="D852" i="3" s="1"/>
  <c r="D851" i="3" s="1"/>
  <c r="D850" i="3" s="1"/>
  <c r="D849" i="3" s="1"/>
  <c r="D848" i="3" s="1"/>
  <c r="L858" i="3"/>
  <c r="L857" i="3" s="1"/>
  <c r="L856" i="3" s="1"/>
  <c r="L855" i="3" s="1"/>
  <c r="L854" i="3" s="1"/>
  <c r="L853" i="3" s="1"/>
  <c r="L852" i="3" s="1"/>
  <c r="L851" i="3" s="1"/>
  <c r="L850" i="3" s="1"/>
  <c r="L849" i="3" s="1"/>
  <c r="L848" i="3" s="1"/>
  <c r="L847" i="3" s="1"/>
  <c r="L846" i="3" s="1"/>
  <c r="L845" i="3" s="1"/>
  <c r="L844" i="3" s="1"/>
  <c r="T858" i="3"/>
  <c r="T857" i="3" s="1"/>
  <c r="T856" i="3" s="1"/>
  <c r="T855" i="3" s="1"/>
  <c r="T854" i="3" s="1"/>
  <c r="T853" i="3" s="1"/>
  <c r="T852" i="3" s="1"/>
  <c r="T851" i="3" s="1"/>
  <c r="T850" i="3" s="1"/>
  <c r="T849" i="3" s="1"/>
  <c r="T848" i="3" s="1"/>
  <c r="T847" i="3" s="1"/>
  <c r="T846" i="3" s="1"/>
  <c r="T845" i="3" s="1"/>
  <c r="T844" i="3" s="1"/>
  <c r="T843" i="3" s="1"/>
  <c r="T842" i="3" s="1"/>
  <c r="Q852" i="3"/>
  <c r="Q851" i="3" s="1"/>
  <c r="Q850" i="3" s="1"/>
  <c r="Q849" i="3" s="1"/>
  <c r="Q848" i="3" s="1"/>
  <c r="Q847" i="3" s="1"/>
  <c r="Q846" i="3" s="1"/>
  <c r="Q845" i="3" s="1"/>
  <c r="Q844" i="3" s="1"/>
  <c r="Q843" i="3" s="1"/>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Q298" i="3" s="1"/>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N858" i="3"/>
  <c r="N857" i="3" s="1"/>
  <c r="N856" i="3" s="1"/>
  <c r="N855" i="3" s="1"/>
  <c r="N854" i="3" s="1"/>
  <c r="N853" i="3" s="1"/>
  <c r="N852" i="3" s="1"/>
  <c r="N851" i="3" s="1"/>
  <c r="N850" i="3" s="1"/>
  <c r="N849" i="3" s="1"/>
  <c r="N848" i="3" s="1"/>
  <c r="N847" i="3" s="1"/>
  <c r="N846" i="3" s="1"/>
  <c r="N845" i="3" s="1"/>
  <c r="N844" i="3" s="1"/>
  <c r="N843" i="3" s="1"/>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N298" i="3" s="1"/>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V858" i="3"/>
  <c r="V857" i="3" s="1"/>
  <c r="V856" i="3" s="1"/>
  <c r="V855" i="3" s="1"/>
  <c r="V854" i="3" s="1"/>
  <c r="V853" i="3" s="1"/>
  <c r="V852" i="3" s="1"/>
  <c r="V851" i="3" s="1"/>
  <c r="V850" i="3" s="1"/>
  <c r="V849" i="3" s="1"/>
  <c r="V848" i="3" s="1"/>
  <c r="V847" i="3" s="1"/>
  <c r="V846" i="3" s="1"/>
  <c r="V845" i="3" s="1"/>
  <c r="V844" i="3" s="1"/>
  <c r="R725" i="3"/>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R298" i="3" s="1"/>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E725" i="3"/>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E298" i="3" s="1"/>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T841" i="3"/>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T298" i="3" s="1"/>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V298" i="3" s="1"/>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L298" i="3" s="1"/>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P298" i="3" s="1"/>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G844" i="3"/>
  <c r="G843" i="3" s="1"/>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G298" i="3" s="1"/>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O844" i="3"/>
  <c r="O843" i="3" s="1"/>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O298" i="3" s="1"/>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K286" i="1"/>
  <c r="B859" i="3" l="1"/>
  <c r="W830" i="1"/>
  <c r="K662" i="1"/>
  <c r="K638" i="1"/>
  <c r="K620" i="1"/>
  <c r="K503" i="1"/>
  <c r="K454" i="1"/>
  <c r="K388" i="1" l="1"/>
  <c r="K352" i="1"/>
  <c r="K141"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B858" i="3" l="1"/>
  <c r="B857" i="3" s="1"/>
  <c r="B856" i="3" s="1"/>
  <c r="B855" i="3" s="1"/>
  <c r="B854" i="3" s="1"/>
  <c r="K328" i="1"/>
  <c r="D48" i="1"/>
  <c r="D49" i="1" s="1"/>
  <c r="D50" i="1" s="1"/>
  <c r="D51" i="1" s="1"/>
  <c r="D52" i="1" s="1"/>
  <c r="D53" i="1" s="1"/>
  <c r="D54" i="1" s="1"/>
  <c r="D55" i="1" s="1"/>
  <c r="D56" i="1" s="1"/>
  <c r="D57" i="1" s="1"/>
  <c r="D58" i="1" s="1"/>
  <c r="D59" i="1" s="1"/>
  <c r="D60" i="1" s="1"/>
  <c r="K256" i="1"/>
  <c r="K210" i="1"/>
  <c r="G145" i="1"/>
  <c r="G147" i="1" s="1"/>
  <c r="D144" i="1"/>
  <c r="D146" i="1" s="1"/>
  <c r="H99" i="1"/>
  <c r="H101" i="1" s="1"/>
  <c r="G99" i="1"/>
  <c r="G101" i="1" s="1"/>
  <c r="D94" i="1"/>
  <c r="K63" i="1"/>
  <c r="K71" i="1"/>
  <c r="B853" i="3" l="1"/>
  <c r="AA26" i="3"/>
  <c r="B852" i="3" l="1"/>
  <c r="Z25" i="3"/>
  <c r="B851" i="3" l="1"/>
  <c r="B850" i="3" l="1"/>
  <c r="B849" i="3" l="1"/>
  <c r="S2" i="1"/>
  <c r="B848" i="3" l="1"/>
  <c r="S3" i="1"/>
  <c r="S4" i="1" s="1"/>
  <c r="S5" i="1" s="1"/>
  <c r="S6" i="1" s="1"/>
  <c r="S7" i="1" s="1"/>
  <c r="S8" i="1" s="1"/>
  <c r="S9" i="1" s="1"/>
  <c r="S10" i="1" s="1"/>
  <c r="D2" i="4"/>
  <c r="S2" i="3"/>
  <c r="S3" i="3" s="1"/>
  <c r="S4" i="3" s="1"/>
  <c r="S5" i="3" s="1"/>
  <c r="S6" i="3" s="1"/>
  <c r="S7" i="3" s="1"/>
  <c r="B847" i="3" l="1"/>
  <c r="V2" i="3"/>
  <c r="V3" i="3" s="1"/>
  <c r="V4" i="3" s="1"/>
  <c r="V5" i="3" s="1"/>
  <c r="V6" i="3" s="1"/>
  <c r="V7" i="3" s="1"/>
  <c r="V8" i="3" s="1"/>
  <c r="V9" i="3" s="1"/>
  <c r="V10" i="3" s="1"/>
  <c r="V11" i="3" s="1"/>
  <c r="A25" i="1"/>
  <c r="A26" i="1" s="1"/>
  <c r="B846" i="3" l="1"/>
  <c r="A27" i="1"/>
  <c r="Z27" i="1" s="1"/>
  <c r="AA27" i="1" s="1"/>
  <c r="W29" i="3" s="1"/>
  <c r="Z26" i="1"/>
  <c r="AA26" i="1" s="1"/>
  <c r="W28" i="3" s="1"/>
  <c r="V12" i="3"/>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45" i="3" l="1"/>
  <c r="V13" i="3"/>
  <c r="V14" i="3" s="1"/>
  <c r="A28" i="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F848" i="3" s="1"/>
  <c r="F847" i="3" s="1"/>
  <c r="F846" i="3" s="1"/>
  <c r="F845" i="3" s="1"/>
  <c r="F844" i="3" s="1"/>
  <c r="F843" i="3" s="1"/>
  <c r="F842" i="3" s="1"/>
  <c r="F841" i="3" s="1"/>
  <c r="F840" i="3" s="1"/>
  <c r="A1" i="3"/>
  <c r="B23" i="3"/>
  <c r="I640" i="3" l="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I298" i="3" s="1"/>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B844" i="3"/>
  <c r="R3" i="3"/>
  <c r="R4" i="3" s="1"/>
  <c r="R5" i="3" s="1"/>
  <c r="R6" i="3" s="1"/>
  <c r="D847" i="3" s="1"/>
  <c r="D846" i="3" s="1"/>
  <c r="D845" i="3" s="1"/>
  <c r="D844" i="3" s="1"/>
  <c r="D843" i="3" s="1"/>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A29" i="1"/>
  <c r="Z29" i="1" s="1"/>
  <c r="AA29" i="1" s="1"/>
  <c r="W31" i="3" s="1"/>
  <c r="B25" i="3"/>
  <c r="B26" i="3"/>
  <c r="A18" i="1"/>
  <c r="A19" i="1" s="1"/>
  <c r="A20" i="1" s="1"/>
  <c r="A21" i="1" s="1"/>
  <c r="C23" i="3"/>
  <c r="B24" i="3"/>
  <c r="E5" i="4"/>
  <c r="Z25" i="1"/>
  <c r="AA25" i="1" s="1"/>
  <c r="W27" i="3" s="1"/>
  <c r="A2" i="3"/>
  <c r="B843" i="3" l="1"/>
  <c r="R7" i="3"/>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F298" i="3" s="1"/>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A30" i="1"/>
  <c r="Z30" i="1" s="1"/>
  <c r="AA30" i="1" s="1"/>
  <c r="W32" i="3" s="1"/>
  <c r="D23" i="3"/>
  <c r="C26" i="3"/>
  <c r="C25" i="3"/>
  <c r="E6" i="4"/>
  <c r="A3" i="3"/>
  <c r="C24" i="3"/>
  <c r="D683" i="3" l="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D298" i="3" s="1"/>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B842" i="3"/>
  <c r="A31" i="1"/>
  <c r="A32" i="1" s="1"/>
  <c r="E23" i="3"/>
  <c r="D26" i="3"/>
  <c r="D25" i="3"/>
  <c r="E7" i="4"/>
  <c r="A4" i="3"/>
  <c r="D24" i="3"/>
  <c r="B841" i="3" l="1"/>
  <c r="Z32" i="1"/>
  <c r="AA32" i="1" s="1"/>
  <c r="W34" i="3" s="1"/>
  <c r="Z31" i="1"/>
  <c r="AA31" i="1" s="1"/>
  <c r="W33" i="3" s="1"/>
  <c r="A33" i="1"/>
  <c r="E24" i="3"/>
  <c r="F23" i="3"/>
  <c r="E26" i="3"/>
  <c r="E25" i="3"/>
  <c r="E8" i="4"/>
  <c r="A5" i="3"/>
  <c r="B840" i="3" l="1"/>
  <c r="A34" i="1"/>
  <c r="Z33" i="1"/>
  <c r="AA33" i="1" s="1"/>
  <c r="G23" i="3"/>
  <c r="F25" i="3"/>
  <c r="F26" i="3"/>
  <c r="E9" i="4"/>
  <c r="A6" i="3"/>
  <c r="A7" i="3" s="1"/>
  <c r="A8" i="3" s="1"/>
  <c r="A9" i="3" s="1"/>
  <c r="A10" i="3" s="1"/>
  <c r="A11" i="3" s="1"/>
  <c r="A12" i="3" s="1"/>
  <c r="A13" i="3" s="1"/>
  <c r="A14" i="3" s="1"/>
  <c r="A15" i="3" s="1"/>
  <c r="A16" i="3" s="1"/>
  <c r="A17" i="3" s="1"/>
  <c r="F24" i="3"/>
  <c r="B839" i="3" l="1"/>
  <c r="A35" i="1"/>
  <c r="Z34" i="1"/>
  <c r="AA34" i="1" s="1"/>
  <c r="A18" i="3"/>
  <c r="A19" i="3" s="1"/>
  <c r="A20" i="3" s="1"/>
  <c r="A21" i="3" s="1"/>
  <c r="G24" i="3"/>
  <c r="H23" i="3"/>
  <c r="G25" i="3"/>
  <c r="G26" i="3"/>
  <c r="E10" i="4"/>
  <c r="B838" i="3" l="1"/>
  <c r="Z35" i="1"/>
  <c r="AA35" i="1" s="1"/>
  <c r="A36" i="1"/>
  <c r="W61" i="1"/>
  <c r="I23" i="3"/>
  <c r="H25" i="3"/>
  <c r="H26" i="3"/>
  <c r="H24" i="3"/>
  <c r="E11" i="4"/>
  <c r="B837" i="3" l="1"/>
  <c r="A37" i="1"/>
  <c r="Z36" i="1"/>
  <c r="AA36" i="1" s="1"/>
  <c r="J23" i="3"/>
  <c r="I25" i="3"/>
  <c r="I26" i="3"/>
  <c r="I24" i="3"/>
  <c r="E12" i="4"/>
  <c r="B836" i="3" l="1"/>
  <c r="A38" i="1"/>
  <c r="Z37" i="1"/>
  <c r="AA37" i="1" s="1"/>
  <c r="K23" i="3"/>
  <c r="J26" i="3"/>
  <c r="J25" i="3"/>
  <c r="J24" i="3"/>
  <c r="E13" i="4"/>
  <c r="B835" i="3" l="1"/>
  <c r="A39" i="1"/>
  <c r="Z39" i="1" s="1"/>
  <c r="AA39" i="1" s="1"/>
  <c r="Z38" i="1"/>
  <c r="AA38" i="1" s="1"/>
  <c r="L23" i="3"/>
  <c r="K26" i="3"/>
  <c r="K25" i="3"/>
  <c r="K24" i="3"/>
  <c r="E14" i="4"/>
  <c r="B834" i="3" l="1"/>
  <c r="A40" i="1"/>
  <c r="A41" i="1" s="1"/>
  <c r="Z41" i="1" s="1"/>
  <c r="AA41" i="1" s="1"/>
  <c r="M23" i="3"/>
  <c r="L26" i="3"/>
  <c r="L25" i="3"/>
  <c r="L24" i="3"/>
  <c r="E15" i="4"/>
  <c r="B833" i="3" l="1"/>
  <c r="Z40" i="1"/>
  <c r="AA40" i="1" s="1"/>
  <c r="A42" i="1"/>
  <c r="Z42" i="1" s="1"/>
  <c r="AA42" i="1" s="1"/>
  <c r="N23" i="3"/>
  <c r="M26" i="3"/>
  <c r="M25" i="3"/>
  <c r="M24" i="3"/>
  <c r="E16" i="4"/>
  <c r="B832" i="3" l="1"/>
  <c r="A43" i="1"/>
  <c r="Z43" i="1" s="1"/>
  <c r="AA43" i="1" s="1"/>
  <c r="O23" i="3"/>
  <c r="N25" i="3"/>
  <c r="N26" i="3"/>
  <c r="N24" i="3"/>
  <c r="E17" i="4"/>
  <c r="B831" i="3" l="1"/>
  <c r="P23" i="3"/>
  <c r="O25" i="3"/>
  <c r="O26" i="3"/>
  <c r="O24" i="3"/>
  <c r="E18" i="4"/>
  <c r="B830" i="3" l="1"/>
  <c r="Q23" i="3"/>
  <c r="P25" i="3"/>
  <c r="P26" i="3"/>
  <c r="P24" i="3"/>
  <c r="E19" i="4"/>
  <c r="B829" i="3" l="1"/>
  <c r="R23" i="3"/>
  <c r="S23" i="3" s="1"/>
  <c r="Q25" i="3"/>
  <c r="Q26" i="3"/>
  <c r="Q24" i="3"/>
  <c r="E20" i="4"/>
  <c r="B828" i="3" l="1"/>
  <c r="S26" i="3"/>
  <c r="T23" i="3"/>
  <c r="U23" i="3" s="1"/>
  <c r="V23" i="3" s="1"/>
  <c r="V25" i="3" s="1"/>
  <c r="S24" i="3"/>
  <c r="S25" i="3"/>
  <c r="R26" i="3"/>
  <c r="R25" i="3"/>
  <c r="R24" i="3"/>
  <c r="E21" i="4"/>
  <c r="A44" i="1"/>
  <c r="Z44" i="1" s="1"/>
  <c r="AA44" i="1" s="1"/>
  <c r="B827" i="3" l="1"/>
  <c r="A45" i="1"/>
  <c r="T26" i="3"/>
  <c r="T25" i="3"/>
  <c r="T24" i="3"/>
  <c r="E22" i="4"/>
  <c r="B826" i="3" l="1"/>
  <c r="Z45" i="1"/>
  <c r="AA45" i="1" s="1"/>
  <c r="A46" i="1"/>
  <c r="U26" i="3"/>
  <c r="U25" i="3"/>
  <c r="U24" i="3"/>
  <c r="E23" i="4"/>
  <c r="B825" i="3" l="1"/>
  <c r="G3" i="4"/>
  <c r="Z46" i="1"/>
  <c r="AA46" i="1" s="1"/>
  <c r="A47" i="1"/>
  <c r="G2" i="4"/>
  <c r="V26" i="3"/>
  <c r="V24" i="3"/>
  <c r="E24" i="4"/>
  <c r="B824" i="3" l="1"/>
  <c r="Z47" i="1"/>
  <c r="AA47" i="1" s="1"/>
  <c r="A48" i="1"/>
  <c r="Z48" i="1" s="1"/>
  <c r="AA48" i="1" s="1"/>
  <c r="E25" i="4"/>
  <c r="B823" i="3" l="1"/>
  <c r="A49" i="1"/>
  <c r="Z49" i="1" s="1"/>
  <c r="AA49" i="1" s="1"/>
  <c r="E26" i="4"/>
  <c r="B822" i="3" l="1"/>
  <c r="A50" i="1"/>
  <c r="E27" i="4"/>
  <c r="B821" i="3" l="1"/>
  <c r="A51" i="1"/>
  <c r="Z50" i="1"/>
  <c r="AA50" i="1" s="1"/>
  <c r="E28" i="4"/>
  <c r="B820" i="3" l="1"/>
  <c r="Z51" i="1"/>
  <c r="AA51" i="1" s="1"/>
  <c r="A52" i="1"/>
  <c r="E29" i="4"/>
  <c r="B819" i="3" l="1"/>
  <c r="Z52" i="1"/>
  <c r="AA52" i="1" s="1"/>
  <c r="A53" i="1"/>
  <c r="A54" i="1" s="1"/>
  <c r="E30" i="4"/>
  <c r="B818" i="3" l="1"/>
  <c r="Z53" i="1"/>
  <c r="AA53" i="1" s="1"/>
  <c r="Z54" i="1"/>
  <c r="AA54" i="1" s="1"/>
  <c r="E31" i="4"/>
  <c r="B817" i="3" l="1"/>
  <c r="A55" i="1"/>
  <c r="Z55" i="1" s="1"/>
  <c r="AA55" i="1" s="1"/>
  <c r="E32" i="4"/>
  <c r="B816" i="3" l="1"/>
  <c r="A56" i="1"/>
  <c r="Z56" i="1" s="1"/>
  <c r="AA56" i="1" s="1"/>
  <c r="E33" i="4"/>
  <c r="B815" i="3" l="1"/>
  <c r="A57" i="1"/>
  <c r="Z57" i="1" s="1"/>
  <c r="AA57" i="1" s="1"/>
  <c r="E34" i="4"/>
  <c r="B814" i="3" l="1"/>
  <c r="A58" i="1"/>
  <c r="Z58" i="1" s="1"/>
  <c r="AA58" i="1" s="1"/>
  <c r="E35" i="4"/>
  <c r="B813" i="3" l="1"/>
  <c r="A59" i="1"/>
  <c r="Z59" i="1" s="1"/>
  <c r="AA59" i="1" s="1"/>
  <c r="E36" i="4"/>
  <c r="B812" i="3" l="1"/>
  <c r="A60" i="1"/>
  <c r="Z60" i="1" s="1"/>
  <c r="AA60" i="1" s="1"/>
  <c r="E37" i="4"/>
  <c r="B811" i="3" l="1"/>
  <c r="A61" i="1"/>
  <c r="E38" i="4"/>
  <c r="B810" i="3" l="1"/>
  <c r="A62" i="1"/>
  <c r="Z62" i="1" s="1"/>
  <c r="AA62" i="1" s="1"/>
  <c r="J60" i="1"/>
  <c r="J58" i="1" s="1"/>
  <c r="J53" i="1" s="1"/>
  <c r="Z61" i="1"/>
  <c r="AA61" i="1" s="1"/>
  <c r="A63" i="1"/>
  <c r="W69" i="1"/>
  <c r="E39" i="4"/>
  <c r="B809" i="3" l="1"/>
  <c r="A64" i="1"/>
  <c r="Z63" i="1"/>
  <c r="AA63" i="1" s="1"/>
  <c r="E40" i="4"/>
  <c r="B808" i="3" l="1"/>
  <c r="A65" i="1"/>
  <c r="Z65" i="1" s="1"/>
  <c r="AA65" i="1" s="1"/>
  <c r="Z64" i="1"/>
  <c r="AA64" i="1" s="1"/>
  <c r="A66" i="1"/>
  <c r="Z66" i="1" s="1"/>
  <c r="AA66" i="1" s="1"/>
  <c r="E41" i="4"/>
  <c r="B807" i="3" l="1"/>
  <c r="A67" i="1"/>
  <c r="Z67" i="1" s="1"/>
  <c r="AA67" i="1" s="1"/>
  <c r="E42" i="4"/>
  <c r="B806" i="3" l="1"/>
  <c r="A68" i="1"/>
  <c r="E43" i="4"/>
  <c r="B805" i="3" l="1"/>
  <c r="Z68" i="1"/>
  <c r="AA68" i="1" s="1"/>
  <c r="A69" i="1"/>
  <c r="E44" i="4"/>
  <c r="B804" i="3" l="1"/>
  <c r="A70" i="1"/>
  <c r="W138" i="1" s="1"/>
  <c r="Z69" i="1"/>
  <c r="AA69" i="1" s="1"/>
  <c r="E45" i="4"/>
  <c r="B803" i="3" l="1"/>
  <c r="A71" i="1"/>
  <c r="Z70" i="1"/>
  <c r="AA70" i="1" s="1"/>
  <c r="E46" i="4"/>
  <c r="B802" i="3" l="1"/>
  <c r="A72" i="1"/>
  <c r="Z71" i="1"/>
  <c r="AA71" i="1" s="1"/>
  <c r="E47" i="4"/>
  <c r="B801" i="3" l="1"/>
  <c r="Z72" i="1"/>
  <c r="AA72" i="1" s="1"/>
  <c r="A73" i="1"/>
  <c r="E48" i="4"/>
  <c r="B800" i="3" l="1"/>
  <c r="Z73" i="1"/>
  <c r="AA73" i="1" s="1"/>
  <c r="A74" i="1"/>
  <c r="E49" i="4"/>
  <c r="B799" i="3" l="1"/>
  <c r="Z74" i="1"/>
  <c r="AA74" i="1" s="1"/>
  <c r="A75" i="1"/>
  <c r="E50" i="4"/>
  <c r="B798" i="3" l="1"/>
  <c r="Z75" i="1"/>
  <c r="AA75" i="1" s="1"/>
  <c r="A76" i="1"/>
  <c r="E51" i="4"/>
  <c r="B797" i="3" l="1"/>
  <c r="Z76" i="1"/>
  <c r="AA76" i="1" s="1"/>
  <c r="A77" i="1"/>
  <c r="E52" i="4"/>
  <c r="B796" i="3" l="1"/>
  <c r="Z77" i="1"/>
  <c r="AA77" i="1" s="1"/>
  <c r="A78" i="1"/>
  <c r="E53" i="4"/>
  <c r="B795" i="3" l="1"/>
  <c r="Z78" i="1"/>
  <c r="AA78" i="1" s="1"/>
  <c r="A79" i="1"/>
  <c r="E54" i="4"/>
  <c r="B794" i="3" l="1"/>
  <c r="Z79" i="1"/>
  <c r="AA79" i="1" s="1"/>
  <c r="A80" i="1"/>
  <c r="E55" i="4"/>
  <c r="B793" i="3" l="1"/>
  <c r="Z80" i="1"/>
  <c r="AA80" i="1" s="1"/>
  <c r="A81" i="1"/>
  <c r="E56" i="4"/>
  <c r="B792" i="3" l="1"/>
  <c r="Z81" i="1"/>
  <c r="AA81" i="1" s="1"/>
  <c r="A82" i="1"/>
  <c r="E57" i="4"/>
  <c r="B791" i="3" l="1"/>
  <c r="Z82" i="1"/>
  <c r="AA82" i="1" s="1"/>
  <c r="A83" i="1"/>
  <c r="E58" i="4"/>
  <c r="E59" i="4" l="1"/>
  <c r="B790" i="3"/>
  <c r="Z83" i="1"/>
  <c r="AA83" i="1" s="1"/>
  <c r="A84" i="1"/>
  <c r="E60" i="4" l="1"/>
  <c r="B789" i="3"/>
  <c r="Z84" i="1"/>
  <c r="AA84" i="1" s="1"/>
  <c r="A85" i="1"/>
  <c r="E61" i="4" l="1"/>
  <c r="B788" i="3"/>
  <c r="A86" i="1"/>
  <c r="Z85" i="1"/>
  <c r="AA85" i="1" s="1"/>
  <c r="E62" i="4" l="1"/>
  <c r="B787" i="3"/>
  <c r="Z86" i="1"/>
  <c r="AA86" i="1" s="1"/>
  <c r="A87" i="1"/>
  <c r="E63" i="4" l="1"/>
  <c r="B786" i="3"/>
  <c r="N86" i="1"/>
  <c r="A88" i="1"/>
  <c r="Z87" i="1"/>
  <c r="AA87" i="1" s="1"/>
  <c r="E64" i="4" l="1"/>
  <c r="B785" i="3"/>
  <c r="Z88" i="1"/>
  <c r="AA88" i="1" s="1"/>
  <c r="A89" i="1"/>
  <c r="E65" i="4" l="1"/>
  <c r="B784" i="3"/>
  <c r="Z89" i="1"/>
  <c r="AA89" i="1" s="1"/>
  <c r="O86" i="1"/>
  <c r="A90" i="1"/>
  <c r="E66" i="4" l="1"/>
  <c r="B783" i="3"/>
  <c r="Z90" i="1"/>
  <c r="AA90" i="1" s="1"/>
  <c r="A91" i="1"/>
  <c r="E67" i="4" l="1"/>
  <c r="B782" i="3"/>
  <c r="Z91" i="1"/>
  <c r="AA91" i="1" s="1"/>
  <c r="P86" i="1"/>
  <c r="A92" i="1"/>
  <c r="E68" i="4" l="1"/>
  <c r="B781" i="3"/>
  <c r="Z92" i="1"/>
  <c r="AA92" i="1" s="1"/>
  <c r="J91" i="1"/>
  <c r="J90" i="1"/>
  <c r="A93" i="1"/>
  <c r="J88" i="1"/>
  <c r="E69" i="4" l="1"/>
  <c r="B780" i="3"/>
  <c r="Z93" i="1"/>
  <c r="AA93" i="1" s="1"/>
  <c r="A94" i="1"/>
  <c r="E70" i="4" l="1"/>
  <c r="B779" i="3"/>
  <c r="Z94" i="1"/>
  <c r="AA94" i="1" s="1"/>
  <c r="A95" i="1"/>
  <c r="E71" i="4" l="1"/>
  <c r="B778" i="3"/>
  <c r="Z95" i="1"/>
  <c r="AA95" i="1" s="1"/>
  <c r="A96" i="1"/>
  <c r="E72" i="4" l="1"/>
  <c r="B777" i="3"/>
  <c r="Z96" i="1"/>
  <c r="AA96" i="1" s="1"/>
  <c r="A97" i="1"/>
  <c r="E73" i="4" l="1"/>
  <c r="B776" i="3"/>
  <c r="A98" i="1"/>
  <c r="Z97" i="1"/>
  <c r="AA97" i="1" s="1"/>
  <c r="E74" i="4" l="1"/>
  <c r="B775" i="3"/>
  <c r="Z98" i="1"/>
  <c r="AA98" i="1" s="1"/>
  <c r="A99" i="1"/>
  <c r="E75" i="4" l="1"/>
  <c r="B774" i="3"/>
  <c r="Z99" i="1"/>
  <c r="AA99" i="1" s="1"/>
  <c r="A100" i="1"/>
  <c r="E76" i="4" l="1"/>
  <c r="B773" i="3"/>
  <c r="Z100" i="1"/>
  <c r="AA100" i="1" s="1"/>
  <c r="A101" i="1"/>
  <c r="E77" i="4" l="1"/>
  <c r="B772" i="3"/>
  <c r="Z101" i="1"/>
  <c r="AA101" i="1" s="1"/>
  <c r="A102" i="1"/>
  <c r="E78" i="4" l="1"/>
  <c r="B771" i="3"/>
  <c r="Z102" i="1"/>
  <c r="AA102" i="1" s="1"/>
  <c r="A103" i="1"/>
  <c r="E79" i="4" l="1"/>
  <c r="B770" i="3"/>
  <c r="Z103" i="1"/>
  <c r="AA103" i="1" s="1"/>
  <c r="A104" i="1"/>
  <c r="E80" i="4" l="1"/>
  <c r="B769" i="3"/>
  <c r="Z104" i="1"/>
  <c r="AA104" i="1" s="1"/>
  <c r="A105" i="1"/>
  <c r="E81" i="4" l="1"/>
  <c r="B768" i="3"/>
  <c r="Z105" i="1"/>
  <c r="AA105" i="1" s="1"/>
  <c r="A106" i="1"/>
  <c r="E82" i="4" l="1"/>
  <c r="B767" i="3"/>
  <c r="Z106" i="1"/>
  <c r="AA106" i="1" s="1"/>
  <c r="A107" i="1"/>
  <c r="E83" i="4" l="1"/>
  <c r="B766" i="3"/>
  <c r="Z107" i="1"/>
  <c r="AA107" i="1" s="1"/>
  <c r="A108" i="1"/>
  <c r="E84" i="4" l="1"/>
  <c r="B765" i="3"/>
  <c r="Z108" i="1"/>
  <c r="AA108" i="1" s="1"/>
  <c r="A109" i="1"/>
  <c r="E85" i="4" l="1"/>
  <c r="B764" i="3"/>
  <c r="Z109" i="1"/>
  <c r="AA109" i="1" s="1"/>
  <c r="A110" i="1"/>
  <c r="E86" i="4" l="1"/>
  <c r="B763" i="3"/>
  <c r="Z110" i="1"/>
  <c r="AA110" i="1" s="1"/>
  <c r="A111" i="1"/>
  <c r="E87" i="4" l="1"/>
  <c r="B762" i="3"/>
  <c r="Z111" i="1"/>
  <c r="AA111" i="1" s="1"/>
  <c r="A112" i="1"/>
  <c r="E88" i="4" l="1"/>
  <c r="B761" i="3"/>
  <c r="Z112" i="1"/>
  <c r="AA112" i="1" s="1"/>
  <c r="A113" i="1"/>
  <c r="E89" i="4" l="1"/>
  <c r="B760" i="3"/>
  <c r="Z113" i="1"/>
  <c r="AA113" i="1" s="1"/>
  <c r="A114" i="1"/>
  <c r="E90" i="4" l="1"/>
  <c r="B759" i="3"/>
  <c r="Z114" i="1"/>
  <c r="AA114" i="1" s="1"/>
  <c r="A115" i="1"/>
  <c r="E91" i="4" l="1"/>
  <c r="B758" i="3"/>
  <c r="Z115" i="1"/>
  <c r="AA115" i="1" s="1"/>
  <c r="A116" i="1"/>
  <c r="E92" i="4" l="1"/>
  <c r="B757" i="3"/>
  <c r="Z116" i="1"/>
  <c r="AA116" i="1" s="1"/>
  <c r="A117" i="1"/>
  <c r="E93" i="4" l="1"/>
  <c r="B756" i="3"/>
  <c r="Z117" i="1"/>
  <c r="AA117" i="1" s="1"/>
  <c r="A118" i="1"/>
  <c r="E94" i="4" l="1"/>
  <c r="B755" i="3"/>
  <c r="Z118" i="1"/>
  <c r="AA118" i="1" s="1"/>
  <c r="A119" i="1"/>
  <c r="E95" i="4" l="1"/>
  <c r="B754" i="3"/>
  <c r="Z119" i="1"/>
  <c r="AA119" i="1" s="1"/>
  <c r="A120" i="1"/>
  <c r="E96" i="4" l="1"/>
  <c r="B753" i="3"/>
  <c r="Z120" i="1"/>
  <c r="AA120" i="1" s="1"/>
  <c r="A121" i="1"/>
  <c r="E97" i="4" l="1"/>
  <c r="B752" i="3"/>
  <c r="Z121" i="1"/>
  <c r="AA121" i="1" s="1"/>
  <c r="A122" i="1"/>
  <c r="E98" i="4" l="1"/>
  <c r="B751" i="3"/>
  <c r="Z122" i="1"/>
  <c r="AA122" i="1" s="1"/>
  <c r="A123" i="1"/>
  <c r="E99" i="4" l="1"/>
  <c r="B750" i="3"/>
  <c r="Z123" i="1"/>
  <c r="AA123" i="1" s="1"/>
  <c r="A124" i="1"/>
  <c r="E100" i="4" l="1"/>
  <c r="B749" i="3"/>
  <c r="Z124" i="1"/>
  <c r="AA124" i="1" s="1"/>
  <c r="A125" i="1"/>
  <c r="E101" i="4" l="1"/>
  <c r="B748" i="3"/>
  <c r="Z125" i="1"/>
  <c r="AA125" i="1" s="1"/>
  <c r="A126" i="1"/>
  <c r="E102" i="4" l="1"/>
  <c r="B747" i="3"/>
  <c r="Z126" i="1"/>
  <c r="AA126" i="1" s="1"/>
  <c r="A127" i="1"/>
  <c r="E103" i="4" l="1"/>
  <c r="B746" i="3"/>
  <c r="Z127" i="1"/>
  <c r="AA127" i="1" s="1"/>
  <c r="A128" i="1"/>
  <c r="E104" i="4" l="1"/>
  <c r="B745" i="3"/>
  <c r="Z128" i="1"/>
  <c r="AA128" i="1" s="1"/>
  <c r="A129" i="1"/>
  <c r="E105" i="4" l="1"/>
  <c r="B744" i="3"/>
  <c r="Z129" i="1"/>
  <c r="AA129" i="1" s="1"/>
  <c r="A130" i="1"/>
  <c r="E106" i="4" l="1"/>
  <c r="B743" i="3"/>
  <c r="A131" i="1"/>
  <c r="Z130" i="1"/>
  <c r="AA130" i="1" s="1"/>
  <c r="E107" i="4" l="1"/>
  <c r="B742" i="3"/>
  <c r="Z131" i="1"/>
  <c r="AA131" i="1" s="1"/>
  <c r="A132" i="1"/>
  <c r="E108" i="4" l="1"/>
  <c r="B741" i="3"/>
  <c r="Z132" i="1"/>
  <c r="AA132" i="1" s="1"/>
  <c r="A133" i="1"/>
  <c r="E109" i="4" l="1"/>
  <c r="B740" i="3"/>
  <c r="Z133" i="1"/>
  <c r="AA133" i="1" s="1"/>
  <c r="A134" i="1"/>
  <c r="E110" i="4" l="1"/>
  <c r="B739" i="3"/>
  <c r="Z134" i="1"/>
  <c r="AA134" i="1" s="1"/>
  <c r="A135" i="1"/>
  <c r="E111" i="4" l="1"/>
  <c r="B738" i="3"/>
  <c r="Z135" i="1"/>
  <c r="AA135" i="1" s="1"/>
  <c r="A136" i="1"/>
  <c r="E112" i="4" l="1"/>
  <c r="B737" i="3"/>
  <c r="Z136" i="1"/>
  <c r="AA136" i="1" s="1"/>
  <c r="A137" i="1"/>
  <c r="E113" i="4" l="1"/>
  <c r="B736" i="3"/>
  <c r="Z137" i="1"/>
  <c r="AA137" i="1" s="1"/>
  <c r="A138" i="1"/>
  <c r="E114" i="4" l="1"/>
  <c r="B735" i="3"/>
  <c r="A139" i="1"/>
  <c r="Z138" i="1"/>
  <c r="AA138" i="1" s="1"/>
  <c r="E115" i="4" l="1"/>
  <c r="B734" i="3"/>
  <c r="A140" i="1"/>
  <c r="Z139" i="1"/>
  <c r="AA139" i="1" s="1"/>
  <c r="E116" i="4" l="1"/>
  <c r="B733" i="3"/>
  <c r="A141" i="1"/>
  <c r="Z140" i="1"/>
  <c r="AA140" i="1" s="1"/>
  <c r="E117" i="4" l="1"/>
  <c r="B732" i="3"/>
  <c r="A142" i="1"/>
  <c r="Z141" i="1"/>
  <c r="AA141" i="1" s="1"/>
  <c r="E118" i="4" l="1"/>
  <c r="B731" i="3"/>
  <c r="A143" i="1"/>
  <c r="Z142" i="1"/>
  <c r="AA142" i="1" s="1"/>
  <c r="E119" i="4" l="1"/>
  <c r="B730" i="3"/>
  <c r="Z143" i="1"/>
  <c r="AA143" i="1" s="1"/>
  <c r="A144" i="1"/>
  <c r="E120" i="4" l="1"/>
  <c r="B729" i="3"/>
  <c r="Z144" i="1"/>
  <c r="AA144" i="1" s="1"/>
  <c r="A145" i="1"/>
  <c r="E121" i="4" l="1"/>
  <c r="B728" i="3"/>
  <c r="Z145" i="1"/>
  <c r="AA145" i="1" s="1"/>
  <c r="A146" i="1"/>
  <c r="E122" i="4" l="1"/>
  <c r="B727" i="3"/>
  <c r="Z146" i="1"/>
  <c r="AA146" i="1" s="1"/>
  <c r="A147" i="1"/>
  <c r="E123" i="4" l="1"/>
  <c r="B726" i="3"/>
  <c r="Z147" i="1"/>
  <c r="AA147" i="1" s="1"/>
  <c r="A148" i="1"/>
  <c r="E124" i="4" l="1"/>
  <c r="B725" i="3"/>
  <c r="Z148" i="1"/>
  <c r="AA148" i="1" s="1"/>
  <c r="A149" i="1"/>
  <c r="E125" i="4" l="1"/>
  <c r="B724" i="3"/>
  <c r="Z149" i="1"/>
  <c r="AA149" i="1" s="1"/>
  <c r="A150" i="1"/>
  <c r="E126" i="4" l="1"/>
  <c r="B723" i="3"/>
  <c r="Z150" i="1"/>
  <c r="AA150" i="1" s="1"/>
  <c r="A151" i="1"/>
  <c r="E127" i="4" l="1"/>
  <c r="B722" i="3"/>
  <c r="Z151" i="1"/>
  <c r="AA151" i="1" s="1"/>
  <c r="A152" i="1"/>
  <c r="E128" i="4" l="1"/>
  <c r="B721" i="3"/>
  <c r="Z152" i="1"/>
  <c r="AA152" i="1" s="1"/>
  <c r="A153" i="1"/>
  <c r="E129" i="4" l="1"/>
  <c r="B720" i="3"/>
  <c r="Z153" i="1"/>
  <c r="AA153" i="1" s="1"/>
  <c r="A154" i="1"/>
  <c r="E130" i="4" l="1"/>
  <c r="B719" i="3"/>
  <c r="Z154" i="1"/>
  <c r="AA154" i="1" s="1"/>
  <c r="A155" i="1"/>
  <c r="E131" i="4" l="1"/>
  <c r="B718" i="3"/>
  <c r="Z155" i="1"/>
  <c r="AA155" i="1" s="1"/>
  <c r="A156" i="1"/>
  <c r="E132" i="4" l="1"/>
  <c r="B717" i="3"/>
  <c r="A157" i="1"/>
  <c r="Z156" i="1"/>
  <c r="AA156" i="1" s="1"/>
  <c r="E133" i="4" l="1"/>
  <c r="B716" i="3"/>
  <c r="Z157" i="1"/>
  <c r="AA157" i="1" s="1"/>
  <c r="A158" i="1"/>
  <c r="E134" i="4" l="1"/>
  <c r="B715" i="3"/>
  <c r="Z158" i="1"/>
  <c r="AA158" i="1" s="1"/>
  <c r="A159" i="1"/>
  <c r="E135" i="4" l="1"/>
  <c r="B714" i="3"/>
  <c r="Z159" i="1"/>
  <c r="AA159" i="1" s="1"/>
  <c r="A160" i="1"/>
  <c r="E136" i="4" l="1"/>
  <c r="B713" i="3"/>
  <c r="Z160" i="1"/>
  <c r="AA160" i="1" s="1"/>
  <c r="A161" i="1"/>
  <c r="E137" i="4" l="1"/>
  <c r="B712" i="3"/>
  <c r="Z161" i="1"/>
  <c r="AA161" i="1" s="1"/>
  <c r="A162" i="1"/>
  <c r="E138" i="4" l="1"/>
  <c r="B711" i="3"/>
  <c r="Z162" i="1"/>
  <c r="AA162" i="1" s="1"/>
  <c r="L161" i="1"/>
  <c r="A163" i="1"/>
  <c r="E139" i="4" l="1"/>
  <c r="B710" i="3"/>
  <c r="Z163" i="1"/>
  <c r="AA163" i="1" s="1"/>
  <c r="N162" i="1"/>
  <c r="A164" i="1"/>
  <c r="E140" i="4" l="1"/>
  <c r="B709" i="3"/>
  <c r="Z164" i="1"/>
  <c r="AA164" i="1" s="1"/>
  <c r="A165" i="1"/>
  <c r="E141" i="4" l="1"/>
  <c r="B708" i="3"/>
  <c r="Z165" i="1"/>
  <c r="AA165" i="1" s="1"/>
  <c r="A166" i="1"/>
  <c r="E142" i="4" l="1"/>
  <c r="B707" i="3"/>
  <c r="Z166" i="1"/>
  <c r="AA166" i="1" s="1"/>
  <c r="O162" i="1"/>
  <c r="A167" i="1"/>
  <c r="E143" i="4" l="1"/>
  <c r="B706" i="3"/>
  <c r="Z167" i="1"/>
  <c r="AA167" i="1" s="1"/>
  <c r="A168" i="1"/>
  <c r="E144" i="4" l="1"/>
  <c r="B705" i="3"/>
  <c r="Z168" i="1"/>
  <c r="AA168" i="1" s="1"/>
  <c r="A169" i="1"/>
  <c r="E145" i="4" l="1"/>
  <c r="B704" i="3"/>
  <c r="Z169" i="1"/>
  <c r="AA169" i="1" s="1"/>
  <c r="A170" i="1"/>
  <c r="E146" i="4" l="1"/>
  <c r="B703" i="3"/>
  <c r="P162" i="1"/>
  <c r="A171" i="1"/>
  <c r="Z170" i="1"/>
  <c r="AA170" i="1" s="1"/>
  <c r="E147" i="4" l="1"/>
  <c r="B702" i="3"/>
  <c r="Z171" i="1"/>
  <c r="AA171" i="1" s="1"/>
  <c r="A172" i="1"/>
  <c r="E148" i="4" l="1"/>
  <c r="B701" i="3"/>
  <c r="Z172" i="1"/>
  <c r="AA172" i="1" s="1"/>
  <c r="A173" i="1"/>
  <c r="E149" i="4" l="1"/>
  <c r="B700" i="3"/>
  <c r="Z173" i="1"/>
  <c r="AA173" i="1" s="1"/>
  <c r="A174" i="1"/>
  <c r="E150" i="4" l="1"/>
  <c r="B699" i="3"/>
  <c r="Z174" i="1"/>
  <c r="AA174" i="1" s="1"/>
  <c r="A175" i="1"/>
  <c r="E151" i="4" l="1"/>
  <c r="B698" i="3"/>
  <c r="Z175" i="1"/>
  <c r="AA175" i="1" s="1"/>
  <c r="A176" i="1"/>
  <c r="E152" i="4" l="1"/>
  <c r="B697" i="3"/>
  <c r="Z176" i="1"/>
  <c r="AA176" i="1" s="1"/>
  <c r="A177" i="1"/>
  <c r="E153" i="4" l="1"/>
  <c r="B696" i="3"/>
  <c r="Z177" i="1"/>
  <c r="AA177" i="1" s="1"/>
  <c r="M161" i="1"/>
  <c r="A178" i="1"/>
  <c r="E154" i="4" l="1"/>
  <c r="B695" i="3"/>
  <c r="Z178" i="1"/>
  <c r="AA178" i="1" s="1"/>
  <c r="N177" i="1"/>
  <c r="A179" i="1"/>
  <c r="E155" i="4" l="1"/>
  <c r="B694" i="3"/>
  <c r="Z179" i="1"/>
  <c r="AA179" i="1" s="1"/>
  <c r="A180" i="1"/>
  <c r="E156" i="4" l="1"/>
  <c r="B693" i="3"/>
  <c r="Z180" i="1"/>
  <c r="AA180" i="1" s="1"/>
  <c r="A181" i="1"/>
  <c r="E157" i="4" l="1"/>
  <c r="B692" i="3"/>
  <c r="Z181" i="1"/>
  <c r="AA181" i="1" s="1"/>
  <c r="O177" i="1"/>
  <c r="A182" i="1"/>
  <c r="E158" i="4" l="1"/>
  <c r="B691" i="3"/>
  <c r="Z182" i="1"/>
  <c r="AA182" i="1" s="1"/>
  <c r="A183" i="1"/>
  <c r="E159" i="4" l="1"/>
  <c r="B690" i="3"/>
  <c r="Z183" i="1"/>
  <c r="AA183" i="1" s="1"/>
  <c r="P177" i="1"/>
  <c r="A184" i="1"/>
  <c r="E160" i="4" l="1"/>
  <c r="B689" i="3"/>
  <c r="Z184" i="1"/>
  <c r="AA184" i="1" s="1"/>
  <c r="A185" i="1"/>
  <c r="E161" i="4" l="1"/>
  <c r="B688" i="3"/>
  <c r="Z185" i="1"/>
  <c r="AA185" i="1" s="1"/>
  <c r="A186" i="1"/>
  <c r="E162" i="4" l="1"/>
  <c r="B687" i="3"/>
  <c r="Z186" i="1"/>
  <c r="AA186" i="1" s="1"/>
  <c r="A187" i="1"/>
  <c r="E163" i="4" l="1"/>
  <c r="B686" i="3"/>
  <c r="Z187" i="1"/>
  <c r="AA187" i="1" s="1"/>
  <c r="A188" i="1"/>
  <c r="E164" i="4" l="1"/>
  <c r="B685" i="3"/>
  <c r="Z188" i="1"/>
  <c r="AA188" i="1" s="1"/>
  <c r="A189" i="1"/>
  <c r="E165" i="4" l="1"/>
  <c r="B684" i="3"/>
  <c r="J169" i="1"/>
  <c r="A190" i="1"/>
  <c r="Z189" i="1"/>
  <c r="AA189" i="1" s="1"/>
  <c r="J176" i="1"/>
  <c r="J180" i="1"/>
  <c r="J188" i="1"/>
  <c r="J165" i="1"/>
  <c r="J182" i="1"/>
  <c r="E166" i="4" l="1"/>
  <c r="B683" i="3"/>
  <c r="Z190" i="1"/>
  <c r="AA190" i="1" s="1"/>
  <c r="A191" i="1"/>
  <c r="E167" i="4" l="1"/>
  <c r="B682" i="3"/>
  <c r="Z191" i="1"/>
  <c r="AA191" i="1" s="1"/>
  <c r="A192" i="1"/>
  <c r="E168" i="4" l="1"/>
  <c r="B681" i="3"/>
  <c r="Z192" i="1"/>
  <c r="AA192" i="1" s="1"/>
  <c r="A193" i="1"/>
  <c r="E169" i="4" l="1"/>
  <c r="B680" i="3"/>
  <c r="Z193" i="1"/>
  <c r="AA193" i="1" s="1"/>
  <c r="A194" i="1"/>
  <c r="E170" i="4" l="1"/>
  <c r="B679" i="3"/>
  <c r="Z194" i="1"/>
  <c r="AA194" i="1" s="1"/>
  <c r="A195" i="1"/>
  <c r="E171" i="4" l="1"/>
  <c r="B678" i="3"/>
  <c r="Z195" i="1"/>
  <c r="AA195" i="1" s="1"/>
  <c r="N194" i="1"/>
  <c r="A196" i="1"/>
  <c r="E172" i="4" l="1"/>
  <c r="B677" i="3"/>
  <c r="Z196" i="1"/>
  <c r="AA196" i="1" s="1"/>
  <c r="A197" i="1"/>
  <c r="E173" i="4" l="1"/>
  <c r="B676" i="3"/>
  <c r="Z197" i="1"/>
  <c r="AA197" i="1" s="1"/>
  <c r="A198" i="1"/>
  <c r="E174" i="4" l="1"/>
  <c r="B675" i="3"/>
  <c r="Z198" i="1"/>
  <c r="AA198" i="1" s="1"/>
  <c r="A199" i="1"/>
  <c r="E175" i="4" l="1"/>
  <c r="B674" i="3"/>
  <c r="Z199" i="1"/>
  <c r="AA199" i="1" s="1"/>
  <c r="O194" i="1"/>
  <c r="A200" i="1"/>
  <c r="E176" i="4" l="1"/>
  <c r="B673" i="3"/>
  <c r="Z200" i="1"/>
  <c r="AA200" i="1" s="1"/>
  <c r="A201" i="1"/>
  <c r="E177" i="4" l="1"/>
  <c r="B672" i="3"/>
  <c r="Z201" i="1"/>
  <c r="AA201" i="1" s="1"/>
  <c r="P194" i="1"/>
  <c r="A202" i="1"/>
  <c r="E178" i="4" l="1"/>
  <c r="B671" i="3"/>
  <c r="Z202" i="1"/>
  <c r="AA202" i="1" s="1"/>
  <c r="A203" i="1"/>
  <c r="E179" i="4" l="1"/>
  <c r="B670" i="3"/>
  <c r="Z203" i="1"/>
  <c r="AA203" i="1" s="1"/>
  <c r="A204" i="1"/>
  <c r="E180" i="4" l="1"/>
  <c r="B669" i="3"/>
  <c r="Z204" i="1"/>
  <c r="AA204" i="1" s="1"/>
  <c r="A205" i="1"/>
  <c r="E181" i="4" l="1"/>
  <c r="B668" i="3"/>
  <c r="Z205" i="1"/>
  <c r="AA205" i="1" s="1"/>
  <c r="A206" i="1"/>
  <c r="E182" i="4" l="1"/>
  <c r="B667" i="3"/>
  <c r="Z206" i="1"/>
  <c r="AA206" i="1" s="1"/>
  <c r="A207" i="1"/>
  <c r="E183" i="4" l="1"/>
  <c r="B666" i="3"/>
  <c r="Z207" i="1"/>
  <c r="AA207" i="1" s="1"/>
  <c r="A208" i="1"/>
  <c r="E184" i="4" l="1"/>
  <c r="B665" i="3"/>
  <c r="Z208" i="1"/>
  <c r="AA208" i="1" s="1"/>
  <c r="A209" i="1"/>
  <c r="E185" i="4" l="1"/>
  <c r="B664" i="3"/>
  <c r="Z209" i="1"/>
  <c r="AA209" i="1" s="1"/>
  <c r="A210" i="1"/>
  <c r="E186" i="4" l="1"/>
  <c r="B663" i="3"/>
  <c r="Z210" i="1"/>
  <c r="AA210" i="1" s="1"/>
  <c r="A211" i="1"/>
  <c r="E187" i="4" l="1"/>
  <c r="B662" i="3"/>
  <c r="Z211" i="1"/>
  <c r="AA211" i="1" s="1"/>
  <c r="A212" i="1"/>
  <c r="E188" i="4" l="1"/>
  <c r="B661" i="3"/>
  <c r="Z212" i="1"/>
  <c r="AA212" i="1" s="1"/>
  <c r="A213" i="1"/>
  <c r="E189" i="4" l="1"/>
  <c r="B660" i="3"/>
  <c r="Z213" i="1"/>
  <c r="AA213" i="1" s="1"/>
  <c r="A214" i="1"/>
  <c r="E190" i="4" l="1"/>
  <c r="B659" i="3"/>
  <c r="Z214" i="1"/>
  <c r="AA214" i="1" s="1"/>
  <c r="A215" i="1"/>
  <c r="E191" i="4" l="1"/>
  <c r="B658" i="3"/>
  <c r="Z215" i="1"/>
  <c r="AA215" i="1" s="1"/>
  <c r="A216" i="1"/>
  <c r="E192" i="4" l="1"/>
  <c r="B657" i="3"/>
  <c r="Z216" i="1"/>
  <c r="AA216" i="1" s="1"/>
  <c r="N215" i="1"/>
  <c r="A217" i="1"/>
  <c r="E193" i="4" l="1"/>
  <c r="B656" i="3"/>
  <c r="Z217" i="1"/>
  <c r="AA217" i="1" s="1"/>
  <c r="A218" i="1"/>
  <c r="E194" i="4" l="1"/>
  <c r="B655" i="3"/>
  <c r="Z218" i="1"/>
  <c r="AA218" i="1" s="1"/>
  <c r="A219" i="1"/>
  <c r="E195" i="4" l="1"/>
  <c r="B654" i="3"/>
  <c r="Z219" i="1"/>
  <c r="AA219" i="1" s="1"/>
  <c r="A220" i="1"/>
  <c r="E196" i="4" l="1"/>
  <c r="B653" i="3"/>
  <c r="Z220" i="1"/>
  <c r="AA220" i="1" s="1"/>
  <c r="O215" i="1"/>
  <c r="A221" i="1"/>
  <c r="E197" i="4" l="1"/>
  <c r="B652" i="3"/>
  <c r="Z221" i="1"/>
  <c r="AA221" i="1" s="1"/>
  <c r="A222" i="1"/>
  <c r="E198" i="4" l="1"/>
  <c r="B651" i="3"/>
  <c r="Z222" i="1"/>
  <c r="AA222" i="1" s="1"/>
  <c r="A223" i="1"/>
  <c r="E199" i="4" l="1"/>
  <c r="B650" i="3"/>
  <c r="Z223" i="1"/>
  <c r="AA223" i="1" s="1"/>
  <c r="P215" i="1"/>
  <c r="A224" i="1"/>
  <c r="E200" i="4" l="1"/>
  <c r="B649" i="3"/>
  <c r="Z224" i="1"/>
  <c r="AA224" i="1" s="1"/>
  <c r="A225" i="1"/>
  <c r="E201" i="4" l="1"/>
  <c r="B648" i="3"/>
  <c r="Z225" i="1"/>
  <c r="AA225" i="1" s="1"/>
  <c r="A226" i="1"/>
  <c r="E202" i="4" l="1"/>
  <c r="B647" i="3"/>
  <c r="Z226" i="1"/>
  <c r="AA226" i="1" s="1"/>
  <c r="J222" i="1"/>
  <c r="J225" i="1"/>
  <c r="J219" i="1"/>
  <c r="A227" i="1"/>
  <c r="E203" i="4" l="1"/>
  <c r="B646" i="3"/>
  <c r="Z227" i="1"/>
  <c r="AA227" i="1" s="1"/>
  <c r="A228" i="1"/>
  <c r="E204" i="4" l="1"/>
  <c r="B645" i="3"/>
  <c r="Z228" i="1"/>
  <c r="AA228" i="1" s="1"/>
  <c r="A229" i="1"/>
  <c r="E205" i="4" l="1"/>
  <c r="B644" i="3"/>
  <c r="Z229" i="1"/>
  <c r="AA229" i="1" s="1"/>
  <c r="A230" i="1"/>
  <c r="E206" i="4" l="1"/>
  <c r="B643" i="3"/>
  <c r="Z230" i="1"/>
  <c r="AA230" i="1" s="1"/>
  <c r="A231" i="1"/>
  <c r="E207" i="4" l="1"/>
  <c r="B642" i="3"/>
  <c r="Z231" i="1"/>
  <c r="AA231" i="1" s="1"/>
  <c r="L230" i="1"/>
  <c r="A232" i="1"/>
  <c r="E208" i="4" l="1"/>
  <c r="B641" i="3"/>
  <c r="Z232" i="1"/>
  <c r="AA232" i="1" s="1"/>
  <c r="N231" i="1"/>
  <c r="A233" i="1"/>
  <c r="E209" i="4" l="1"/>
  <c r="B640" i="3"/>
  <c r="Z233" i="1"/>
  <c r="AA233" i="1" s="1"/>
  <c r="O231" i="1"/>
  <c r="A234" i="1"/>
  <c r="E210" i="4" l="1"/>
  <c r="B639" i="3"/>
  <c r="Z234" i="1"/>
  <c r="AA234" i="1" s="1"/>
  <c r="P231" i="1"/>
  <c r="A235" i="1"/>
  <c r="E211" i="4" l="1"/>
  <c r="B638" i="3"/>
  <c r="Z235" i="1"/>
  <c r="AA235" i="1" s="1"/>
  <c r="A236" i="1"/>
  <c r="E212" i="4" l="1"/>
  <c r="B637" i="3"/>
  <c r="Z236" i="1"/>
  <c r="AA236" i="1" s="1"/>
  <c r="M230" i="1"/>
  <c r="A237" i="1"/>
  <c r="E213" i="4" l="1"/>
  <c r="B636" i="3"/>
  <c r="Z237" i="1"/>
  <c r="AA237" i="1" s="1"/>
  <c r="N236" i="1"/>
  <c r="A238" i="1"/>
  <c r="E214" i="4" l="1"/>
  <c r="B635" i="3"/>
  <c r="Z238" i="1"/>
  <c r="AA238" i="1" s="1"/>
  <c r="O236" i="1"/>
  <c r="A239" i="1"/>
  <c r="E215" i="4" l="1"/>
  <c r="B634" i="3"/>
  <c r="Z239" i="1"/>
  <c r="AA239" i="1" s="1"/>
  <c r="A240" i="1"/>
  <c r="E216" i="4" l="1"/>
  <c r="B633" i="3"/>
  <c r="Z240" i="1"/>
  <c r="AA240" i="1" s="1"/>
  <c r="A241" i="1"/>
  <c r="E217" i="4" l="1"/>
  <c r="B632" i="3"/>
  <c r="Z241" i="1"/>
  <c r="AA241" i="1" s="1"/>
  <c r="A242" i="1"/>
  <c r="E218" i="4" l="1"/>
  <c r="B631" i="3"/>
  <c r="Z242" i="1"/>
  <c r="AA242" i="1" s="1"/>
  <c r="A243" i="1"/>
  <c r="E219" i="4" l="1"/>
  <c r="B630" i="3"/>
  <c r="Z243" i="1"/>
  <c r="AA243" i="1" s="1"/>
  <c r="A244" i="1"/>
  <c r="E220" i="4" l="1"/>
  <c r="B629" i="3"/>
  <c r="Z244" i="1"/>
  <c r="AA244" i="1" s="1"/>
  <c r="A245" i="1"/>
  <c r="E221" i="4" l="1"/>
  <c r="B628" i="3"/>
  <c r="Z245" i="1"/>
  <c r="AA245" i="1" s="1"/>
  <c r="P236" i="1"/>
  <c r="A246" i="1"/>
  <c r="E222" i="4" l="1"/>
  <c r="B627" i="3"/>
  <c r="Z246" i="1"/>
  <c r="AA246" i="1" s="1"/>
  <c r="A247" i="1"/>
  <c r="E223" i="4" l="1"/>
  <c r="B626" i="3"/>
  <c r="J246" i="1"/>
  <c r="J235" i="1"/>
  <c r="J244" i="1"/>
  <c r="A248" i="1"/>
  <c r="J232" i="1"/>
  <c r="Z247" i="1"/>
  <c r="AA247" i="1" s="1"/>
  <c r="J237" i="1"/>
  <c r="J233" i="1"/>
  <c r="E224" i="4" l="1"/>
  <c r="B625" i="3"/>
  <c r="Z248" i="1"/>
  <c r="AA248" i="1" s="1"/>
  <c r="A249" i="1"/>
  <c r="E225" i="4" l="1"/>
  <c r="B624" i="3"/>
  <c r="Z249" i="1"/>
  <c r="AA249" i="1" s="1"/>
  <c r="A250" i="1"/>
  <c r="E226" i="4" l="1"/>
  <c r="B623" i="3"/>
  <c r="Z250" i="1"/>
  <c r="AA250" i="1" s="1"/>
  <c r="A251" i="1"/>
  <c r="E227" i="4" l="1"/>
  <c r="B622" i="3"/>
  <c r="Z251" i="1"/>
  <c r="AA251" i="1" s="1"/>
  <c r="A252" i="1"/>
  <c r="E228" i="4" l="1"/>
  <c r="B621" i="3"/>
  <c r="Z252" i="1"/>
  <c r="AA252" i="1" s="1"/>
  <c r="A253" i="1"/>
  <c r="E229" i="4" l="1"/>
  <c r="B620" i="3"/>
  <c r="Z253" i="1"/>
  <c r="AA253" i="1" s="1"/>
  <c r="A254" i="1"/>
  <c r="E230" i="4" l="1"/>
  <c r="B619" i="3"/>
  <c r="A255" i="1"/>
  <c r="Z254" i="1"/>
  <c r="AA254" i="1" s="1"/>
  <c r="E231" i="4" l="1"/>
  <c r="B618" i="3"/>
  <c r="A256" i="1"/>
  <c r="Z255" i="1"/>
  <c r="AA255" i="1" s="1"/>
  <c r="E232" i="4" l="1"/>
  <c r="B617" i="3"/>
  <c r="A257" i="1"/>
  <c r="Z256" i="1"/>
  <c r="AA256" i="1" s="1"/>
  <c r="E233" i="4" l="1"/>
  <c r="B616" i="3"/>
  <c r="A258" i="1"/>
  <c r="Z257" i="1"/>
  <c r="AA257" i="1" s="1"/>
  <c r="E234" i="4" l="1"/>
  <c r="B615" i="3"/>
  <c r="A259" i="1"/>
  <c r="Z258" i="1"/>
  <c r="AA258" i="1" s="1"/>
  <c r="E235" i="4" l="1"/>
  <c r="B614" i="3"/>
  <c r="A260" i="1"/>
  <c r="N258" i="1"/>
  <c r="Z259" i="1"/>
  <c r="AA259" i="1" s="1"/>
  <c r="E236" i="4" l="1"/>
  <c r="B613" i="3"/>
  <c r="A261" i="1"/>
  <c r="Z260" i="1"/>
  <c r="AA260" i="1" s="1"/>
  <c r="E237" i="4" l="1"/>
  <c r="B612" i="3"/>
  <c r="A262" i="1"/>
  <c r="Z261" i="1"/>
  <c r="AA261" i="1" s="1"/>
  <c r="E238" i="4" l="1"/>
  <c r="B611" i="3"/>
  <c r="A263" i="1"/>
  <c r="Z262" i="1"/>
  <c r="AA262" i="1" s="1"/>
  <c r="E239" i="4" l="1"/>
  <c r="B610" i="3"/>
  <c r="A264" i="1"/>
  <c r="Z263" i="1"/>
  <c r="AA263" i="1" s="1"/>
  <c r="E240" i="4" l="1"/>
  <c r="B609" i="3"/>
  <c r="A265" i="1"/>
  <c r="Z264" i="1"/>
  <c r="AA264" i="1" s="1"/>
  <c r="E241" i="4" l="1"/>
  <c r="B608" i="3"/>
  <c r="A266" i="1"/>
  <c r="Z265" i="1"/>
  <c r="AA265" i="1" s="1"/>
  <c r="E242" i="4" l="1"/>
  <c r="B607" i="3"/>
  <c r="A267" i="1"/>
  <c r="Z266" i="1"/>
  <c r="AA266" i="1" s="1"/>
  <c r="E243" i="4" l="1"/>
  <c r="B606" i="3"/>
  <c r="A268" i="1"/>
  <c r="Z267" i="1"/>
  <c r="AA267" i="1" s="1"/>
  <c r="E244" i="4" l="1"/>
  <c r="B605" i="3"/>
  <c r="A269" i="1"/>
  <c r="Z268" i="1"/>
  <c r="AA268" i="1" s="1"/>
  <c r="E245" i="4" l="1"/>
  <c r="B604" i="3"/>
  <c r="A270" i="1"/>
  <c r="Z269" i="1"/>
  <c r="AA269" i="1" s="1"/>
  <c r="E246" i="4" l="1"/>
  <c r="B603" i="3"/>
  <c r="A271" i="1"/>
  <c r="Z270" i="1"/>
  <c r="AA270" i="1" s="1"/>
  <c r="E247" i="4" l="1"/>
  <c r="B602" i="3"/>
  <c r="A272" i="1"/>
  <c r="Z271" i="1"/>
  <c r="AA271" i="1" s="1"/>
  <c r="E248" i="4" l="1"/>
  <c r="B601" i="3"/>
  <c r="A273" i="1"/>
  <c r="Z272" i="1"/>
  <c r="AA272" i="1" s="1"/>
  <c r="E249" i="4" l="1"/>
  <c r="B600" i="3"/>
  <c r="A274" i="1"/>
  <c r="O258" i="1"/>
  <c r="Z273" i="1"/>
  <c r="AA273" i="1" s="1"/>
  <c r="E250" i="4" l="1"/>
  <c r="B599" i="3"/>
  <c r="A275" i="1"/>
  <c r="Z274" i="1"/>
  <c r="AA274" i="1" s="1"/>
  <c r="E251" i="4" l="1"/>
  <c r="B598" i="3"/>
  <c r="A276" i="1"/>
  <c r="Z275" i="1"/>
  <c r="AA275" i="1" s="1"/>
  <c r="E252" i="4" l="1"/>
  <c r="B597" i="3"/>
  <c r="A277" i="1"/>
  <c r="Z276" i="1"/>
  <c r="AA276" i="1" s="1"/>
  <c r="E253" i="4" l="1"/>
  <c r="B596" i="3"/>
  <c r="A278" i="1"/>
  <c r="Z277" i="1"/>
  <c r="AA277" i="1" s="1"/>
  <c r="E254" i="4" l="1"/>
  <c r="B595" i="3"/>
  <c r="A279" i="1"/>
  <c r="Z278" i="1"/>
  <c r="AA278" i="1" s="1"/>
  <c r="E255" i="4" l="1"/>
  <c r="B594" i="3"/>
  <c r="A280" i="1"/>
  <c r="Z279" i="1"/>
  <c r="AA279" i="1" s="1"/>
  <c r="E256" i="4" l="1"/>
  <c r="B593" i="3"/>
  <c r="A281" i="1"/>
  <c r="Z280" i="1"/>
  <c r="AA280" i="1" s="1"/>
  <c r="E257" i="4" l="1"/>
  <c r="B592" i="3"/>
  <c r="A282" i="1"/>
  <c r="Z281" i="1"/>
  <c r="AA281" i="1" s="1"/>
  <c r="E258" i="4" l="1"/>
  <c r="B591" i="3"/>
  <c r="A283" i="1"/>
  <c r="Z282" i="1"/>
  <c r="AA282" i="1" s="1"/>
  <c r="E259" i="4" l="1"/>
  <c r="B590" i="3"/>
  <c r="A284" i="1"/>
  <c r="Z283" i="1"/>
  <c r="AA283" i="1" s="1"/>
  <c r="E260" i="4" l="1"/>
  <c r="B589" i="3"/>
  <c r="A285" i="1"/>
  <c r="Z284" i="1"/>
  <c r="AA284" i="1" s="1"/>
  <c r="E261" i="4" l="1"/>
  <c r="B588" i="3"/>
  <c r="A286" i="1"/>
  <c r="Z285" i="1"/>
  <c r="AA285" i="1" s="1"/>
  <c r="E262" i="4" l="1"/>
  <c r="B587" i="3"/>
  <c r="A287" i="1"/>
  <c r="J272" i="1"/>
  <c r="J285" i="1"/>
  <c r="Z286" i="1"/>
  <c r="AA286" i="1" s="1"/>
  <c r="E263" i="4" l="1"/>
  <c r="B586" i="3"/>
  <c r="A288" i="1"/>
  <c r="Z287" i="1"/>
  <c r="AA287" i="1" s="1"/>
  <c r="E264" i="4" l="1"/>
  <c r="B585" i="3"/>
  <c r="A289" i="1"/>
  <c r="Z288" i="1"/>
  <c r="AA288" i="1" s="1"/>
  <c r="E265" i="4" l="1"/>
  <c r="B584" i="3"/>
  <c r="A290" i="1"/>
  <c r="Z289" i="1"/>
  <c r="AA289" i="1" s="1"/>
  <c r="E266" i="4" l="1"/>
  <c r="B583" i="3"/>
  <c r="A291" i="1"/>
  <c r="Z290" i="1"/>
  <c r="AA290" i="1" s="1"/>
  <c r="E267" i="4" l="1"/>
  <c r="B582" i="3"/>
  <c r="A292" i="1"/>
  <c r="Z291" i="1"/>
  <c r="AA291" i="1" s="1"/>
  <c r="E268" i="4" l="1"/>
  <c r="B581" i="3"/>
  <c r="A293" i="1"/>
  <c r="Z292" i="1"/>
  <c r="AA292" i="1" s="1"/>
  <c r="E269" i="4" l="1"/>
  <c r="B580" i="3"/>
  <c r="A294" i="1"/>
  <c r="Z293" i="1"/>
  <c r="AA293" i="1" s="1"/>
  <c r="E270" i="4" l="1"/>
  <c r="B579" i="3"/>
  <c r="A295" i="1"/>
  <c r="Z294" i="1"/>
  <c r="AA294" i="1" s="1"/>
  <c r="E271" i="4" l="1"/>
  <c r="B578" i="3"/>
  <c r="A296" i="1"/>
  <c r="Z295" i="1"/>
  <c r="AA295" i="1" s="1"/>
  <c r="E272" i="4" l="1"/>
  <c r="B577" i="3"/>
  <c r="A297" i="1"/>
  <c r="Z296" i="1"/>
  <c r="AA296" i="1" s="1"/>
  <c r="E273" i="4" l="1"/>
  <c r="B576" i="3"/>
  <c r="A298" i="1"/>
  <c r="Z297" i="1"/>
  <c r="AA297" i="1" s="1"/>
  <c r="E274" i="4" l="1"/>
  <c r="B575" i="3"/>
  <c r="A299" i="1"/>
  <c r="Z298" i="1"/>
  <c r="AA298" i="1" s="1"/>
  <c r="E275" i="4" l="1"/>
  <c r="B574" i="3"/>
  <c r="A300" i="1"/>
  <c r="Z299" i="1"/>
  <c r="AA299" i="1" s="1"/>
  <c r="E276" i="4" l="1"/>
  <c r="B573" i="3"/>
  <c r="A301" i="1"/>
  <c r="Z300" i="1"/>
  <c r="AA300" i="1" s="1"/>
  <c r="E277" i="4" l="1"/>
  <c r="B572" i="3"/>
  <c r="A302" i="1"/>
  <c r="Z301" i="1"/>
  <c r="AA301" i="1" s="1"/>
  <c r="E278" i="4" l="1"/>
  <c r="B571" i="3"/>
  <c r="A303" i="1"/>
  <c r="Z302" i="1"/>
  <c r="AA302" i="1" s="1"/>
  <c r="E279" i="4" l="1"/>
  <c r="B570" i="3"/>
  <c r="A304" i="1"/>
  <c r="Z303" i="1"/>
  <c r="AA303" i="1" s="1"/>
  <c r="E280" i="4" l="1"/>
  <c r="B569" i="3"/>
  <c r="A305" i="1"/>
  <c r="Z304" i="1"/>
  <c r="AA304" i="1" s="1"/>
  <c r="E281" i="4" l="1"/>
  <c r="B568" i="3"/>
  <c r="A306" i="1"/>
  <c r="Z305" i="1"/>
  <c r="AA305" i="1" s="1"/>
  <c r="E282" i="4" l="1"/>
  <c r="B567" i="3"/>
  <c r="A307" i="1"/>
  <c r="L305" i="1"/>
  <c r="Z306" i="1"/>
  <c r="AA306" i="1" s="1"/>
  <c r="E283" i="4" l="1"/>
  <c r="B566" i="3"/>
  <c r="N306" i="1"/>
  <c r="A308" i="1"/>
  <c r="Z307" i="1"/>
  <c r="AA307" i="1" s="1"/>
  <c r="E284" i="4" l="1"/>
  <c r="B565" i="3"/>
  <c r="O306" i="1"/>
  <c r="Z308" i="1"/>
  <c r="AA308" i="1" s="1"/>
  <c r="A309" i="1"/>
  <c r="E285" i="4" l="1"/>
  <c r="B564" i="3"/>
  <c r="A310" i="1"/>
  <c r="Z309" i="1"/>
  <c r="AA309" i="1" s="1"/>
  <c r="E286" i="4" l="1"/>
  <c r="B563" i="3"/>
  <c r="Z310" i="1"/>
  <c r="AA310" i="1" s="1"/>
  <c r="A311" i="1"/>
  <c r="E287" i="4" l="1"/>
  <c r="B562" i="3"/>
  <c r="M305" i="1"/>
  <c r="A312" i="1"/>
  <c r="Z311" i="1"/>
  <c r="AA311" i="1" s="1"/>
  <c r="E288" i="4" l="1"/>
  <c r="B561" i="3"/>
  <c r="N311" i="1"/>
  <c r="A313" i="1"/>
  <c r="Z312" i="1"/>
  <c r="AA312" i="1" s="1"/>
  <c r="E289" i="4" l="1"/>
  <c r="B560" i="3"/>
  <c r="A314" i="1"/>
  <c r="Z313" i="1"/>
  <c r="AA313" i="1" s="1"/>
  <c r="E290" i="4" l="1"/>
  <c r="B559" i="3"/>
  <c r="O311" i="1"/>
  <c r="A315" i="1"/>
  <c r="Z314" i="1"/>
  <c r="AA314" i="1" s="1"/>
  <c r="E291" i="4" l="1"/>
  <c r="B558" i="3"/>
  <c r="A316" i="1"/>
  <c r="Z315" i="1"/>
  <c r="AA315" i="1" s="1"/>
  <c r="E292" i="4" l="1"/>
  <c r="B557" i="3"/>
  <c r="A317" i="1"/>
  <c r="Z316" i="1"/>
  <c r="AA316" i="1" s="1"/>
  <c r="E293" i="4" l="1"/>
  <c r="B556" i="3"/>
  <c r="J310" i="1"/>
  <c r="J313" i="1"/>
  <c r="A318" i="1"/>
  <c r="J307" i="1"/>
  <c r="J316" i="1"/>
  <c r="Z317" i="1"/>
  <c r="AA317" i="1" s="1"/>
  <c r="E294" i="4" l="1"/>
  <c r="B555" i="3"/>
  <c r="N317" i="1"/>
  <c r="Z318" i="1"/>
  <c r="AA318" i="1" s="1"/>
  <c r="A319" i="1"/>
  <c r="E295" i="4" l="1"/>
  <c r="B554" i="3"/>
  <c r="O317" i="1"/>
  <c r="A320" i="1"/>
  <c r="Z319" i="1"/>
  <c r="AA319" i="1" s="1"/>
  <c r="E296" i="4" l="1"/>
  <c r="B553" i="3"/>
  <c r="Z320" i="1"/>
  <c r="AA320" i="1" s="1"/>
  <c r="A321" i="1"/>
  <c r="E297" i="4" l="1"/>
  <c r="B552" i="3"/>
  <c r="P317" i="1"/>
  <c r="A322" i="1"/>
  <c r="Z321" i="1"/>
  <c r="AA321" i="1" s="1"/>
  <c r="E298" i="4" l="1"/>
  <c r="B551" i="3"/>
  <c r="J321" i="1"/>
  <c r="J320" i="1"/>
  <c r="A323" i="1"/>
  <c r="Z322" i="1"/>
  <c r="AA322" i="1" s="1"/>
  <c r="J318" i="1"/>
  <c r="E299" i="4" l="1"/>
  <c r="B550" i="3"/>
  <c r="A324" i="1"/>
  <c r="Z323" i="1"/>
  <c r="AA323" i="1" s="1"/>
  <c r="E300" i="4" l="1"/>
  <c r="B549" i="3"/>
  <c r="A325" i="1"/>
  <c r="Z324" i="1"/>
  <c r="AA324" i="1" s="1"/>
  <c r="E301" i="4" l="1"/>
  <c r="B548" i="3"/>
  <c r="A326" i="1"/>
  <c r="Z325" i="1"/>
  <c r="AA325" i="1" s="1"/>
  <c r="E302" i="4" l="1"/>
  <c r="B547" i="3"/>
  <c r="A327" i="1"/>
  <c r="Z326" i="1"/>
  <c r="AA326" i="1" s="1"/>
  <c r="E303" i="4" l="1"/>
  <c r="B546" i="3"/>
  <c r="A328" i="1"/>
  <c r="Z327" i="1"/>
  <c r="AA327" i="1" s="1"/>
  <c r="E304" i="4" l="1"/>
  <c r="B545" i="3"/>
  <c r="A329" i="1"/>
  <c r="Z328" i="1"/>
  <c r="AA328" i="1" s="1"/>
  <c r="E305" i="4" l="1"/>
  <c r="B544" i="3"/>
  <c r="A330" i="1"/>
  <c r="Z329" i="1"/>
  <c r="AA329" i="1" s="1"/>
  <c r="E306" i="4" l="1"/>
  <c r="B543" i="3"/>
  <c r="A331" i="1"/>
  <c r="Z330" i="1"/>
  <c r="AA330" i="1" s="1"/>
  <c r="E307" i="4" l="1"/>
  <c r="B542" i="3"/>
  <c r="A332" i="1"/>
  <c r="Z331" i="1"/>
  <c r="AA331" i="1" s="1"/>
  <c r="E308" i="4" l="1"/>
  <c r="B541" i="3"/>
  <c r="A333" i="1"/>
  <c r="Z332" i="1"/>
  <c r="AA332" i="1" s="1"/>
  <c r="E309" i="4" l="1"/>
  <c r="B540" i="3"/>
  <c r="A334" i="1"/>
  <c r="Z333" i="1"/>
  <c r="AA333" i="1" s="1"/>
  <c r="E310" i="4" l="1"/>
  <c r="B539" i="3"/>
  <c r="A335" i="1"/>
  <c r="Z334" i="1"/>
  <c r="AA334" i="1" s="1"/>
  <c r="E311" i="4" l="1"/>
  <c r="B538" i="3"/>
  <c r="A336" i="1"/>
  <c r="Z335" i="1"/>
  <c r="AA335" i="1" s="1"/>
  <c r="E312" i="4" l="1"/>
  <c r="B537" i="3"/>
  <c r="Z336" i="1"/>
  <c r="AA336" i="1" s="1"/>
  <c r="A337" i="1"/>
  <c r="E313" i="4" l="1"/>
  <c r="B536" i="3"/>
  <c r="N336" i="1"/>
  <c r="A338" i="1"/>
  <c r="Z337" i="1"/>
  <c r="AA337" i="1" s="1"/>
  <c r="E314" i="4" l="1"/>
  <c r="B535" i="3"/>
  <c r="O336" i="1"/>
  <c r="A339" i="1"/>
  <c r="Z338" i="1"/>
  <c r="AA338" i="1" s="1"/>
  <c r="E315" i="4" l="1"/>
  <c r="B534" i="3"/>
  <c r="P336" i="1"/>
  <c r="A340" i="1"/>
  <c r="Z339" i="1"/>
  <c r="AA339" i="1" s="1"/>
  <c r="E316" i="4" l="1"/>
  <c r="B533" i="3"/>
  <c r="A341" i="1"/>
  <c r="Z340" i="1"/>
  <c r="AA340" i="1" s="1"/>
  <c r="E317" i="4" l="1"/>
  <c r="B532" i="3"/>
  <c r="A342" i="1"/>
  <c r="J338" i="1"/>
  <c r="J340" i="1"/>
  <c r="J337" i="1"/>
  <c r="Z341" i="1"/>
  <c r="AA341" i="1" s="1"/>
  <c r="E318" i="4" l="1"/>
  <c r="B531" i="3"/>
  <c r="Z342" i="1"/>
  <c r="AA342" i="1" s="1"/>
  <c r="A343" i="1"/>
  <c r="E319" i="4" l="1"/>
  <c r="B530" i="3"/>
  <c r="Z343" i="1"/>
  <c r="AA343" i="1" s="1"/>
  <c r="A344" i="1"/>
  <c r="E320" i="4" l="1"/>
  <c r="B529" i="3"/>
  <c r="N343" i="1"/>
  <c r="A345" i="1"/>
  <c r="Z344" i="1"/>
  <c r="AA344" i="1" s="1"/>
  <c r="E321" i="4" l="1"/>
  <c r="B528" i="3"/>
  <c r="A346" i="1"/>
  <c r="Z345" i="1"/>
  <c r="AA345" i="1" s="1"/>
  <c r="E322" i="4" l="1"/>
  <c r="B527" i="3"/>
  <c r="Z346" i="1"/>
  <c r="AA346" i="1" s="1"/>
  <c r="A347" i="1"/>
  <c r="E323" i="4" l="1"/>
  <c r="B526" i="3"/>
  <c r="Z347" i="1"/>
  <c r="AA347" i="1" s="1"/>
  <c r="A348" i="1"/>
  <c r="E324" i="4" l="1"/>
  <c r="B525" i="3"/>
  <c r="O343" i="1"/>
  <c r="A349" i="1"/>
  <c r="Z348" i="1"/>
  <c r="AA348" i="1" s="1"/>
  <c r="E325" i="4" l="1"/>
  <c r="B524" i="3"/>
  <c r="Z349" i="1"/>
  <c r="AA349" i="1" s="1"/>
  <c r="A350" i="1"/>
  <c r="E326" i="4" l="1"/>
  <c r="B523" i="3"/>
  <c r="A351" i="1"/>
  <c r="Z350" i="1"/>
  <c r="AA350" i="1" s="1"/>
  <c r="E327" i="4" l="1"/>
  <c r="B522" i="3"/>
  <c r="J347" i="1"/>
  <c r="J350" i="1"/>
  <c r="Z351" i="1"/>
  <c r="AA351" i="1" s="1"/>
  <c r="A352" i="1"/>
  <c r="E328" i="4" l="1"/>
  <c r="B521" i="3"/>
  <c r="A353" i="1"/>
  <c r="Z352" i="1"/>
  <c r="AA352" i="1" s="1"/>
  <c r="E329" i="4" l="1"/>
  <c r="B520" i="3"/>
  <c r="A354" i="1"/>
  <c r="Z353" i="1"/>
  <c r="AA353" i="1" s="1"/>
  <c r="E330" i="4" l="1"/>
  <c r="B519" i="3"/>
  <c r="Z354" i="1"/>
  <c r="AA354" i="1" s="1"/>
  <c r="A355" i="1"/>
  <c r="E331" i="4" l="1"/>
  <c r="B518" i="3"/>
  <c r="A356" i="1"/>
  <c r="Z355" i="1"/>
  <c r="AA355" i="1" s="1"/>
  <c r="E332" i="4" l="1"/>
  <c r="B517" i="3"/>
  <c r="A357" i="1"/>
  <c r="Z356" i="1"/>
  <c r="AA356" i="1" s="1"/>
  <c r="E333" i="4" l="1"/>
  <c r="B516" i="3"/>
  <c r="A358" i="1"/>
  <c r="Z357" i="1"/>
  <c r="AA357" i="1" s="1"/>
  <c r="E334" i="4" l="1"/>
  <c r="B515" i="3"/>
  <c r="Z358" i="1"/>
  <c r="AA358" i="1" s="1"/>
  <c r="A359" i="1"/>
  <c r="E335" i="4" l="1"/>
  <c r="B514" i="3"/>
  <c r="A360" i="1"/>
  <c r="Z359" i="1"/>
  <c r="AA359" i="1" s="1"/>
  <c r="E336" i="4" l="1"/>
  <c r="B513" i="3"/>
  <c r="A361" i="1"/>
  <c r="Z360" i="1"/>
  <c r="AA360" i="1" s="1"/>
  <c r="E337" i="4" l="1"/>
  <c r="B512" i="3"/>
  <c r="A362" i="1"/>
  <c r="Z361" i="1"/>
  <c r="AA361" i="1" s="1"/>
  <c r="E338" i="4" l="1"/>
  <c r="B511" i="3"/>
  <c r="Z362" i="1"/>
  <c r="AA362" i="1" s="1"/>
  <c r="A363" i="1"/>
  <c r="E339" i="4" l="1"/>
  <c r="B510" i="3"/>
  <c r="A364" i="1"/>
  <c r="Z363" i="1"/>
  <c r="AA363" i="1" s="1"/>
  <c r="E340" i="4" l="1"/>
  <c r="B509" i="3"/>
  <c r="Z364" i="1"/>
  <c r="AA364" i="1" s="1"/>
  <c r="A365" i="1"/>
  <c r="E341" i="4" l="1"/>
  <c r="B508" i="3"/>
  <c r="A366" i="1"/>
  <c r="Z365" i="1"/>
  <c r="AA365" i="1" s="1"/>
  <c r="E342" i="4" l="1"/>
  <c r="B507" i="3"/>
  <c r="Z366" i="1"/>
  <c r="AA366" i="1" s="1"/>
  <c r="A367" i="1"/>
  <c r="E343" i="4" l="1"/>
  <c r="B506" i="3"/>
  <c r="Z367" i="1"/>
  <c r="AA367" i="1" s="1"/>
  <c r="A368" i="1"/>
  <c r="E344" i="4" l="1"/>
  <c r="B505" i="3"/>
  <c r="A369" i="1"/>
  <c r="Z368" i="1"/>
  <c r="AA368" i="1" s="1"/>
  <c r="E345" i="4" l="1"/>
  <c r="B504" i="3"/>
  <c r="A370" i="1"/>
  <c r="Z369" i="1"/>
  <c r="AA369" i="1" s="1"/>
  <c r="E346" i="4" l="1"/>
  <c r="B503" i="3"/>
  <c r="Z370" i="1"/>
  <c r="AA370" i="1" s="1"/>
  <c r="A371" i="1"/>
  <c r="E347" i="4" l="1"/>
  <c r="B502" i="3"/>
  <c r="A372" i="1"/>
  <c r="Z371" i="1"/>
  <c r="AA371" i="1" s="1"/>
  <c r="E348" i="4" l="1"/>
  <c r="B501" i="3"/>
  <c r="N371" i="1"/>
  <c r="Z372" i="1"/>
  <c r="AA372" i="1" s="1"/>
  <c r="A373" i="1"/>
  <c r="E349" i="4" l="1"/>
  <c r="B500" i="3"/>
  <c r="A374" i="1"/>
  <c r="Z373" i="1"/>
  <c r="AA373" i="1" s="1"/>
  <c r="E350" i="4" l="1"/>
  <c r="B499" i="3"/>
  <c r="Z374" i="1"/>
  <c r="AA374" i="1" s="1"/>
  <c r="A375" i="1"/>
  <c r="E351" i="4" l="1"/>
  <c r="B498" i="3"/>
  <c r="Z375" i="1"/>
  <c r="AA375" i="1" s="1"/>
  <c r="A376" i="1"/>
  <c r="E352" i="4" l="1"/>
  <c r="B497" i="3"/>
  <c r="A377" i="1"/>
  <c r="Z376" i="1"/>
  <c r="AA376" i="1" s="1"/>
  <c r="E353" i="4" l="1"/>
  <c r="B496" i="3"/>
  <c r="O371" i="1"/>
  <c r="A378" i="1"/>
  <c r="Z377" i="1"/>
  <c r="AA377" i="1" s="1"/>
  <c r="E354" i="4" l="1"/>
  <c r="B495" i="3"/>
  <c r="Z378" i="1"/>
  <c r="AA378" i="1" s="1"/>
  <c r="A379" i="1"/>
  <c r="E355" i="4" l="1"/>
  <c r="B494" i="3"/>
  <c r="A380" i="1"/>
  <c r="Z379" i="1"/>
  <c r="AA379" i="1" s="1"/>
  <c r="E356" i="4" l="1"/>
  <c r="B493" i="3"/>
  <c r="A381" i="1"/>
  <c r="Z380" i="1"/>
  <c r="AA380" i="1" s="1"/>
  <c r="E357" i="4" l="1"/>
  <c r="B492" i="3"/>
  <c r="J376" i="1"/>
  <c r="J380" i="1"/>
  <c r="A382" i="1"/>
  <c r="Z381" i="1"/>
  <c r="AA381" i="1" s="1"/>
  <c r="E358" i="4" l="1"/>
  <c r="B491" i="3"/>
  <c r="Z382" i="1"/>
  <c r="AA382" i="1" s="1"/>
  <c r="A383" i="1"/>
  <c r="E359" i="4" l="1"/>
  <c r="B490" i="3"/>
  <c r="Z383" i="1"/>
  <c r="AA383" i="1" s="1"/>
  <c r="A384" i="1"/>
  <c r="E360" i="4" l="1"/>
  <c r="B489" i="3"/>
  <c r="A385" i="1"/>
  <c r="Z384" i="1"/>
  <c r="AA384" i="1" s="1"/>
  <c r="E361" i="4" l="1"/>
  <c r="B488" i="3"/>
  <c r="Z385" i="1"/>
  <c r="AA385" i="1" s="1"/>
  <c r="A386" i="1"/>
  <c r="E362" i="4" l="1"/>
  <c r="B487" i="3"/>
  <c r="A387" i="1"/>
  <c r="Z386" i="1"/>
  <c r="AA386" i="1" s="1"/>
  <c r="E363" i="4" l="1"/>
  <c r="B486" i="3"/>
  <c r="Z387" i="1"/>
  <c r="AA387" i="1" s="1"/>
  <c r="A388" i="1"/>
  <c r="E364" i="4" l="1"/>
  <c r="B485" i="3"/>
  <c r="A389" i="1"/>
  <c r="Z388" i="1"/>
  <c r="AA388" i="1" s="1"/>
  <c r="E365" i="4" l="1"/>
  <c r="B484" i="3"/>
  <c r="A390" i="1"/>
  <c r="Z389" i="1"/>
  <c r="AA389" i="1" s="1"/>
  <c r="E366" i="4" l="1"/>
  <c r="B483" i="3"/>
  <c r="A391" i="1"/>
  <c r="Z390" i="1"/>
  <c r="AA390" i="1" s="1"/>
  <c r="E367" i="4" l="1"/>
  <c r="B482" i="3"/>
  <c r="A392" i="1"/>
  <c r="Z391" i="1"/>
  <c r="AA391" i="1" s="1"/>
  <c r="E368" i="4" l="1"/>
  <c r="B481" i="3"/>
  <c r="Z392" i="1"/>
  <c r="AA392" i="1" s="1"/>
  <c r="A393" i="1"/>
  <c r="E369" i="4" l="1"/>
  <c r="B480" i="3"/>
  <c r="A394" i="1"/>
  <c r="Z393" i="1"/>
  <c r="AA393" i="1" s="1"/>
  <c r="E370" i="4" l="1"/>
  <c r="B479" i="3"/>
  <c r="Z394" i="1"/>
  <c r="AA394" i="1" s="1"/>
  <c r="A395" i="1"/>
  <c r="E371" i="4" l="1"/>
  <c r="B478" i="3"/>
  <c r="Z395" i="1"/>
  <c r="AA395" i="1" s="1"/>
  <c r="A396" i="1"/>
  <c r="E372" i="4" l="1"/>
  <c r="B477" i="3"/>
  <c r="A397" i="1"/>
  <c r="Z396" i="1"/>
  <c r="AA396" i="1" s="1"/>
  <c r="E373" i="4" l="1"/>
  <c r="B476" i="3"/>
  <c r="A398" i="1"/>
  <c r="Z397" i="1"/>
  <c r="AA397" i="1" s="1"/>
  <c r="E374" i="4" l="1"/>
  <c r="B475" i="3"/>
  <c r="Z398" i="1"/>
  <c r="AA398" i="1" s="1"/>
  <c r="A399" i="1"/>
  <c r="E375" i="4" l="1"/>
  <c r="B474" i="3"/>
  <c r="Z399" i="1"/>
  <c r="AA399" i="1" s="1"/>
  <c r="A400" i="1"/>
  <c r="E376" i="4" l="1"/>
  <c r="B473" i="3"/>
  <c r="A401" i="1"/>
  <c r="Z400" i="1"/>
  <c r="AA400" i="1" s="1"/>
  <c r="E377" i="4" l="1"/>
  <c r="B472" i="3"/>
  <c r="A402" i="1"/>
  <c r="Z401" i="1"/>
  <c r="AA401" i="1" s="1"/>
  <c r="E378" i="4" l="1"/>
  <c r="B471" i="3"/>
  <c r="Z402" i="1"/>
  <c r="AA402" i="1" s="1"/>
  <c r="A403" i="1"/>
  <c r="E379" i="4" l="1"/>
  <c r="B470" i="3"/>
  <c r="Z403" i="1"/>
  <c r="AA403" i="1" s="1"/>
  <c r="A404" i="1"/>
  <c r="E380" i="4" l="1"/>
  <c r="B469" i="3"/>
  <c r="A405" i="1"/>
  <c r="Z404" i="1"/>
  <c r="AA404" i="1" s="1"/>
  <c r="E381" i="4" l="1"/>
  <c r="B468" i="3"/>
  <c r="A406" i="1"/>
  <c r="Z405" i="1"/>
  <c r="AA405" i="1" s="1"/>
  <c r="E382" i="4" l="1"/>
  <c r="B467" i="3"/>
  <c r="Z406" i="1"/>
  <c r="AA406" i="1" s="1"/>
  <c r="A407" i="1"/>
  <c r="E383" i="4" l="1"/>
  <c r="B466" i="3"/>
  <c r="Z407" i="1"/>
  <c r="AA407" i="1" s="1"/>
  <c r="A408" i="1"/>
  <c r="E384" i="4" l="1"/>
  <c r="B465" i="3"/>
  <c r="A409" i="1"/>
  <c r="Z408" i="1"/>
  <c r="AA408" i="1" s="1"/>
  <c r="E385" i="4" l="1"/>
  <c r="B464" i="3"/>
  <c r="Z409" i="1"/>
  <c r="AA409" i="1" s="1"/>
  <c r="A410" i="1"/>
  <c r="E386" i="4" l="1"/>
  <c r="B463" i="3"/>
  <c r="A411" i="1"/>
  <c r="Z410" i="1"/>
  <c r="AA410" i="1" s="1"/>
  <c r="E387" i="4" l="1"/>
  <c r="B462" i="3"/>
  <c r="Z411" i="1"/>
  <c r="AA411" i="1" s="1"/>
  <c r="A412" i="1"/>
  <c r="E388" i="4" l="1"/>
  <c r="B461" i="3"/>
  <c r="N411" i="1"/>
  <c r="A413" i="1"/>
  <c r="Z412" i="1"/>
  <c r="AA412" i="1" s="1"/>
  <c r="E389" i="4" l="1"/>
  <c r="B460" i="3"/>
  <c r="A414" i="1"/>
  <c r="Z413" i="1"/>
  <c r="AA413" i="1" s="1"/>
  <c r="E390" i="4" l="1"/>
  <c r="B459" i="3"/>
  <c r="Z414" i="1"/>
  <c r="AA414" i="1" s="1"/>
  <c r="A415" i="1"/>
  <c r="E391" i="4" l="1"/>
  <c r="B458" i="3"/>
  <c r="A416" i="1"/>
  <c r="Z415" i="1"/>
  <c r="AA415" i="1" s="1"/>
  <c r="E392" i="4" l="1"/>
  <c r="B457" i="3"/>
  <c r="A417" i="1"/>
  <c r="Z416" i="1"/>
  <c r="AA416" i="1" s="1"/>
  <c r="E393" i="4" l="1"/>
  <c r="B456" i="3"/>
  <c r="A418" i="1"/>
  <c r="Z417" i="1"/>
  <c r="AA417" i="1" s="1"/>
  <c r="E394" i="4" l="1"/>
  <c r="B455" i="3"/>
  <c r="O411" i="1"/>
  <c r="Z418" i="1"/>
  <c r="AA418" i="1" s="1"/>
  <c r="A419" i="1"/>
  <c r="E395" i="4" l="1"/>
  <c r="B454" i="3"/>
  <c r="A420" i="1"/>
  <c r="Z419" i="1"/>
  <c r="AA419" i="1" s="1"/>
  <c r="E396" i="4" l="1"/>
  <c r="B453" i="3"/>
  <c r="A421" i="1"/>
  <c r="Z420" i="1"/>
  <c r="AA420" i="1" s="1"/>
  <c r="E397" i="4" l="1"/>
  <c r="B452" i="3"/>
  <c r="Z421" i="1"/>
  <c r="AA421" i="1" s="1"/>
  <c r="A422" i="1"/>
  <c r="E398" i="4" l="1"/>
  <c r="B451" i="3"/>
  <c r="Z422" i="1"/>
  <c r="AA422" i="1" s="1"/>
  <c r="A423" i="1"/>
  <c r="E399" i="4" l="1"/>
  <c r="B450" i="3"/>
  <c r="P411" i="1"/>
  <c r="Z423" i="1"/>
  <c r="AA423" i="1" s="1"/>
  <c r="A424" i="1"/>
  <c r="E400" i="4" l="1"/>
  <c r="B449" i="3"/>
  <c r="A425" i="1"/>
  <c r="Z424" i="1"/>
  <c r="AA424" i="1" s="1"/>
  <c r="E401" i="4" l="1"/>
  <c r="B448" i="3"/>
  <c r="A426" i="1"/>
  <c r="Z425" i="1"/>
  <c r="AA425" i="1" s="1"/>
  <c r="E402" i="4" l="1"/>
  <c r="B447" i="3"/>
  <c r="A427" i="1"/>
  <c r="Z426" i="1"/>
  <c r="AA426" i="1" s="1"/>
  <c r="E403" i="4" l="1"/>
  <c r="B446" i="3"/>
  <c r="Z427" i="1"/>
  <c r="AA427" i="1" s="1"/>
  <c r="A428" i="1"/>
  <c r="E404" i="4" l="1"/>
  <c r="B445" i="3"/>
  <c r="A429" i="1"/>
  <c r="Z428" i="1"/>
  <c r="AA428" i="1" s="1"/>
  <c r="E405" i="4" l="1"/>
  <c r="B444" i="3"/>
  <c r="A430" i="1"/>
  <c r="Z430" i="1" s="1"/>
  <c r="AA430" i="1" s="1"/>
  <c r="Z429" i="1"/>
  <c r="AA429" i="1" s="1"/>
  <c r="E406" i="4" l="1"/>
  <c r="B443" i="3"/>
  <c r="J422" i="1"/>
  <c r="J429" i="1"/>
  <c r="J417" i="1"/>
  <c r="A431" i="1"/>
  <c r="Z431" i="1" s="1"/>
  <c r="AA431" i="1" s="1"/>
  <c r="E407" i="4" l="1"/>
  <c r="B442" i="3"/>
  <c r="A432" i="1"/>
  <c r="E408" i="4" l="1"/>
  <c r="B441" i="3"/>
  <c r="Z432" i="1"/>
  <c r="AA432" i="1" s="1"/>
  <c r="A433" i="1"/>
  <c r="E409" i="4" l="1"/>
  <c r="B440" i="3"/>
  <c r="Z433" i="1"/>
  <c r="AA433" i="1" s="1"/>
  <c r="A434" i="1"/>
  <c r="E410" i="4" l="1"/>
  <c r="B439" i="3"/>
  <c r="A435" i="1"/>
  <c r="Z435" i="1" s="1"/>
  <c r="AA435" i="1" s="1"/>
  <c r="Z434" i="1"/>
  <c r="AA434" i="1" s="1"/>
  <c r="X432" i="1"/>
  <c r="A436" i="1"/>
  <c r="E411" i="4" l="1"/>
  <c r="B438" i="3"/>
  <c r="X433" i="1"/>
  <c r="Z436" i="1"/>
  <c r="AA436" i="1" s="1"/>
  <c r="A437" i="1"/>
  <c r="Z437" i="1" s="1"/>
  <c r="AA437" i="1" s="1"/>
  <c r="E412" i="4" l="1"/>
  <c r="B437" i="3"/>
  <c r="A438" i="1"/>
  <c r="Z438" i="1" s="1"/>
  <c r="AA438" i="1" s="1"/>
  <c r="E413" i="4" l="1"/>
  <c r="G413" i="4" s="1"/>
  <c r="B436" i="3"/>
  <c r="A439" i="1"/>
  <c r="Z439" i="1" s="1"/>
  <c r="AA439" i="1" s="1"/>
  <c r="E414" i="4" l="1"/>
  <c r="G414" i="4" s="1"/>
  <c r="B435" i="3"/>
  <c r="G412" i="4" s="1"/>
  <c r="A440" i="1"/>
  <c r="E415" i="4" l="1"/>
  <c r="G415" i="4" s="1"/>
  <c r="B434" i="3"/>
  <c r="G411" i="4" s="1"/>
  <c r="Z440" i="1"/>
  <c r="AA440" i="1" s="1"/>
  <c r="A441" i="1"/>
  <c r="E416" i="4" l="1"/>
  <c r="G416" i="4" s="1"/>
  <c r="B433" i="3"/>
  <c r="G410" i="4" s="1"/>
  <c r="A442" i="1"/>
  <c r="Z441" i="1"/>
  <c r="AA441" i="1" s="1"/>
  <c r="E417" i="4" l="1"/>
  <c r="G417" i="4" s="1"/>
  <c r="B432" i="3"/>
  <c r="G409" i="4" s="1"/>
  <c r="Z442" i="1"/>
  <c r="AA442" i="1" s="1"/>
  <c r="A443" i="1"/>
  <c r="E418" i="4" l="1"/>
  <c r="G418" i="4" s="1"/>
  <c r="B431" i="3"/>
  <c r="G408" i="4" s="1"/>
  <c r="Z443" i="1"/>
  <c r="AA443" i="1" s="1"/>
  <c r="A444" i="1"/>
  <c r="E419" i="4" l="1"/>
  <c r="G419" i="4" s="1"/>
  <c r="B430" i="3"/>
  <c r="G407" i="4" s="1"/>
  <c r="Z444" i="1"/>
  <c r="AA444" i="1" s="1"/>
  <c r="A445" i="1"/>
  <c r="E420" i="4" l="1"/>
  <c r="G420" i="4" s="1"/>
  <c r="B429" i="3"/>
  <c r="G406" i="4" s="1"/>
  <c r="A446" i="1"/>
  <c r="Z445" i="1"/>
  <c r="AA445" i="1" s="1"/>
  <c r="E421" i="4" l="1"/>
  <c r="G421" i="4" s="1"/>
  <c r="B428" i="3"/>
  <c r="G405" i="4" s="1"/>
  <c r="A447" i="1"/>
  <c r="Z446" i="1"/>
  <c r="AA446" i="1" s="1"/>
  <c r="E422" i="4" l="1"/>
  <c r="G422" i="4" s="1"/>
  <c r="B427" i="3"/>
  <c r="G404" i="4" s="1"/>
  <c r="Z447" i="1"/>
  <c r="AA447" i="1" s="1"/>
  <c r="A448" i="1"/>
  <c r="E423" i="4" l="1"/>
  <c r="G423" i="4" s="1"/>
  <c r="B426" i="3"/>
  <c r="G403" i="4" s="1"/>
  <c r="Z448" i="1"/>
  <c r="AA448" i="1" s="1"/>
  <c r="A449" i="1"/>
  <c r="E424" i="4" l="1"/>
  <c r="G424" i="4" s="1"/>
  <c r="B425" i="3"/>
  <c r="G402" i="4" s="1"/>
  <c r="A450" i="1"/>
  <c r="Z449" i="1"/>
  <c r="AA449" i="1" s="1"/>
  <c r="E425" i="4" l="1"/>
  <c r="G425" i="4" s="1"/>
  <c r="B424" i="3"/>
  <c r="G401" i="4" s="1"/>
  <c r="A451" i="1"/>
  <c r="Z450" i="1"/>
  <c r="AA450" i="1" s="1"/>
  <c r="E426" i="4" l="1"/>
  <c r="G426" i="4" s="1"/>
  <c r="B423" i="3"/>
  <c r="G400" i="4" s="1"/>
  <c r="Z451" i="1"/>
  <c r="AA451" i="1" s="1"/>
  <c r="A452" i="1"/>
  <c r="E427" i="4" l="1"/>
  <c r="G427" i="4" s="1"/>
  <c r="B422" i="3"/>
  <c r="G399" i="4" s="1"/>
  <c r="Z452" i="1"/>
  <c r="AA452" i="1" s="1"/>
  <c r="A453" i="1"/>
  <c r="E428" i="4" l="1"/>
  <c r="G428" i="4" s="1"/>
  <c r="B421" i="3"/>
  <c r="G398" i="4" s="1"/>
  <c r="A454" i="1"/>
  <c r="Z453" i="1"/>
  <c r="AA453" i="1" s="1"/>
  <c r="E429" i="4" l="1"/>
  <c r="G429" i="4" s="1"/>
  <c r="B420" i="3"/>
  <c r="G397" i="4" s="1"/>
  <c r="Z454" i="1"/>
  <c r="AA454" i="1" s="1"/>
  <c r="A455" i="1"/>
  <c r="E430" i="4" l="1"/>
  <c r="G430" i="4" s="1"/>
  <c r="B419" i="3"/>
  <c r="G396" i="4" s="1"/>
  <c r="Z455" i="1"/>
  <c r="AA455" i="1" s="1"/>
  <c r="A456" i="1"/>
  <c r="E431" i="4" l="1"/>
  <c r="G431" i="4" s="1"/>
  <c r="B418" i="3"/>
  <c r="G395" i="4" s="1"/>
  <c r="A457" i="1"/>
  <c r="Z456" i="1"/>
  <c r="AA456" i="1" s="1"/>
  <c r="E432" i="4" l="1"/>
  <c r="G432" i="4" s="1"/>
  <c r="B417" i="3"/>
  <c r="G394" i="4" s="1"/>
  <c r="A458" i="1"/>
  <c r="Z457" i="1"/>
  <c r="AA457" i="1" s="1"/>
  <c r="E433" i="4" l="1"/>
  <c r="G433" i="4" s="1"/>
  <c r="B416" i="3"/>
  <c r="G393" i="4" s="1"/>
  <c r="Z458" i="1"/>
  <c r="AA458" i="1" s="1"/>
  <c r="A459" i="1"/>
  <c r="E434" i="4" l="1"/>
  <c r="G434" i="4" s="1"/>
  <c r="B415" i="3"/>
  <c r="G392" i="4" s="1"/>
  <c r="A460" i="1"/>
  <c r="Z459" i="1"/>
  <c r="AA459" i="1" s="1"/>
  <c r="E435" i="4" l="1"/>
  <c r="G435" i="4" s="1"/>
  <c r="B414" i="3"/>
  <c r="G391" i="4" s="1"/>
  <c r="A461" i="1"/>
  <c r="Z460" i="1"/>
  <c r="AA460" i="1" s="1"/>
  <c r="E436" i="4" l="1"/>
  <c r="G436" i="4" s="1"/>
  <c r="B413" i="3"/>
  <c r="G390" i="4" s="1"/>
  <c r="A462" i="1"/>
  <c r="Z461" i="1"/>
  <c r="AA461" i="1" s="1"/>
  <c r="E437" i="4" l="1"/>
  <c r="G437" i="4" s="1"/>
  <c r="B412" i="3"/>
  <c r="G389" i="4" s="1"/>
  <c r="Z462" i="1"/>
  <c r="AA462" i="1" s="1"/>
  <c r="A463" i="1"/>
  <c r="E438" i="4" l="1"/>
  <c r="G438" i="4" s="1"/>
  <c r="B411" i="3"/>
  <c r="G388" i="4" s="1"/>
  <c r="Z463" i="1"/>
  <c r="AA463" i="1" s="1"/>
  <c r="A464" i="1"/>
  <c r="E439" i="4" l="1"/>
  <c r="G439" i="4" s="1"/>
  <c r="B410" i="3"/>
  <c r="G387" i="4" s="1"/>
  <c r="A465" i="1"/>
  <c r="Z464" i="1"/>
  <c r="AA464" i="1" s="1"/>
  <c r="E440" i="4" l="1"/>
  <c r="G440" i="4" s="1"/>
  <c r="B409" i="3"/>
  <c r="G386" i="4" s="1"/>
  <c r="Z465" i="1"/>
  <c r="AA465" i="1" s="1"/>
  <c r="A466" i="1"/>
  <c r="E441" i="4" l="1"/>
  <c r="G441" i="4" s="1"/>
  <c r="B408" i="3"/>
  <c r="G385" i="4" s="1"/>
  <c r="Z466" i="1"/>
  <c r="AA466" i="1" s="1"/>
  <c r="A467" i="1"/>
  <c r="E442" i="4" l="1"/>
  <c r="G442" i="4" s="1"/>
  <c r="B407" i="3"/>
  <c r="G384" i="4" s="1"/>
  <c r="Z467" i="1"/>
  <c r="AA467" i="1" s="1"/>
  <c r="A468" i="1"/>
  <c r="E443" i="4" l="1"/>
  <c r="G443" i="4" s="1"/>
  <c r="B406" i="3"/>
  <c r="G383" i="4" s="1"/>
  <c r="L467" i="1"/>
  <c r="A469" i="1"/>
  <c r="Z468" i="1"/>
  <c r="AA468" i="1" s="1"/>
  <c r="E444" i="4" l="1"/>
  <c r="G444" i="4" s="1"/>
  <c r="B405" i="3"/>
  <c r="G382" i="4" s="1"/>
  <c r="Z469" i="1"/>
  <c r="AA469" i="1" s="1"/>
  <c r="N468" i="1"/>
  <c r="A470" i="1"/>
  <c r="E445" i="4" l="1"/>
  <c r="G445" i="4" s="1"/>
  <c r="B404" i="3"/>
  <c r="G381" i="4" s="1"/>
  <c r="Z470" i="1"/>
  <c r="AA470" i="1" s="1"/>
  <c r="A471" i="1"/>
  <c r="E446" i="4" l="1"/>
  <c r="G446" i="4" s="1"/>
  <c r="B403" i="3"/>
  <c r="G380" i="4" s="1"/>
  <c r="Z471" i="1"/>
  <c r="AA471" i="1" s="1"/>
  <c r="A472" i="1"/>
  <c r="E447" i="4" l="1"/>
  <c r="G447" i="4" s="1"/>
  <c r="B402" i="3"/>
  <c r="G379" i="4" s="1"/>
  <c r="A473" i="1"/>
  <c r="Z472" i="1"/>
  <c r="AA472" i="1" s="1"/>
  <c r="E448" i="4" l="1"/>
  <c r="G448" i="4" s="1"/>
  <c r="B401" i="3"/>
  <c r="G378" i="4" s="1"/>
  <c r="A474" i="1"/>
  <c r="Z473" i="1"/>
  <c r="AA473" i="1" s="1"/>
  <c r="E449" i="4" l="1"/>
  <c r="G449" i="4" s="1"/>
  <c r="B400" i="3"/>
  <c r="G377" i="4" s="1"/>
  <c r="Z474" i="1"/>
  <c r="AA474" i="1" s="1"/>
  <c r="A475" i="1"/>
  <c r="E450" i="4" l="1"/>
  <c r="G450" i="4" s="1"/>
  <c r="B399" i="3"/>
  <c r="G376" i="4" s="1"/>
  <c r="Z475" i="1"/>
  <c r="AA475" i="1" s="1"/>
  <c r="A476" i="1"/>
  <c r="E451" i="4" l="1"/>
  <c r="G451" i="4" s="1"/>
  <c r="B398" i="3"/>
  <c r="G375" i="4" s="1"/>
  <c r="O468" i="1"/>
  <c r="A477" i="1"/>
  <c r="Z476" i="1"/>
  <c r="AA476" i="1" s="1"/>
  <c r="E452" i="4" l="1"/>
  <c r="G452" i="4" s="1"/>
  <c r="B397" i="3"/>
  <c r="G374" i="4" s="1"/>
  <c r="A478" i="1"/>
  <c r="Z477" i="1"/>
  <c r="AA477" i="1" s="1"/>
  <c r="E453" i="4" l="1"/>
  <c r="G453" i="4" s="1"/>
  <c r="B396" i="3"/>
  <c r="G373" i="4" s="1"/>
  <c r="Z478" i="1"/>
  <c r="AA478" i="1" s="1"/>
  <c r="A479" i="1"/>
  <c r="E454" i="4" l="1"/>
  <c r="G454" i="4" s="1"/>
  <c r="B395" i="3"/>
  <c r="G372" i="4" s="1"/>
  <c r="P468" i="1"/>
  <c r="Z479" i="1"/>
  <c r="AA479" i="1" s="1"/>
  <c r="A480" i="1"/>
  <c r="E455" i="4" l="1"/>
  <c r="G455" i="4" s="1"/>
  <c r="B394" i="3"/>
  <c r="G371" i="4" s="1"/>
  <c r="A481" i="1"/>
  <c r="Z480" i="1"/>
  <c r="AA480" i="1" s="1"/>
  <c r="E456" i="4" l="1"/>
  <c r="G456" i="4" s="1"/>
  <c r="B393" i="3"/>
  <c r="G370" i="4" s="1"/>
  <c r="A482" i="1"/>
  <c r="Z481" i="1"/>
  <c r="AA481" i="1" s="1"/>
  <c r="E457" i="4" l="1"/>
  <c r="G457" i="4" s="1"/>
  <c r="B392" i="3"/>
  <c r="G369" i="4" s="1"/>
  <c r="M467" i="1"/>
  <c r="A483" i="1"/>
  <c r="Z482" i="1"/>
  <c r="AA482" i="1" s="1"/>
  <c r="E458" i="4" l="1"/>
  <c r="G458" i="4" s="1"/>
  <c r="B391" i="3"/>
  <c r="G368" i="4" s="1"/>
  <c r="N482" i="1"/>
  <c r="Z483" i="1"/>
  <c r="AA483" i="1" s="1"/>
  <c r="A484" i="1"/>
  <c r="E459" i="4" l="1"/>
  <c r="G459" i="4" s="1"/>
  <c r="B390" i="3"/>
  <c r="G367" i="4" s="1"/>
  <c r="A485" i="1"/>
  <c r="Z484" i="1"/>
  <c r="AA484" i="1" s="1"/>
  <c r="E460" i="4" l="1"/>
  <c r="G460" i="4" s="1"/>
  <c r="B389" i="3"/>
  <c r="G366" i="4" s="1"/>
  <c r="Z485" i="1"/>
  <c r="AA485" i="1" s="1"/>
  <c r="A486" i="1"/>
  <c r="E461" i="4" l="1"/>
  <c r="G461" i="4" s="1"/>
  <c r="B388" i="3"/>
  <c r="G365" i="4" s="1"/>
  <c r="Z486" i="1"/>
  <c r="AA486" i="1" s="1"/>
  <c r="A487" i="1"/>
  <c r="E462" i="4" l="1"/>
  <c r="G462" i="4" s="1"/>
  <c r="B387" i="3"/>
  <c r="G364" i="4" s="1"/>
  <c r="Z487" i="1"/>
  <c r="AA487" i="1" s="1"/>
  <c r="A488" i="1"/>
  <c r="E463" i="4" l="1"/>
  <c r="G463" i="4" s="1"/>
  <c r="B386" i="3"/>
  <c r="G363" i="4" s="1"/>
  <c r="A489" i="1"/>
  <c r="Z488" i="1"/>
  <c r="AA488" i="1" s="1"/>
  <c r="E464" i="4" l="1"/>
  <c r="G464" i="4" s="1"/>
  <c r="B385" i="3"/>
  <c r="G362" i="4" s="1"/>
  <c r="Z489" i="1"/>
  <c r="AA489" i="1" s="1"/>
  <c r="A490" i="1"/>
  <c r="E465" i="4" l="1"/>
  <c r="G465" i="4" s="1"/>
  <c r="B384" i="3"/>
  <c r="G361" i="4" s="1"/>
  <c r="A491" i="1"/>
  <c r="Z490" i="1"/>
  <c r="AA490" i="1" s="1"/>
  <c r="E466" i="4" l="1"/>
  <c r="G466" i="4" s="1"/>
  <c r="B383" i="3"/>
  <c r="G360" i="4" s="1"/>
  <c r="Z491" i="1"/>
  <c r="AA491" i="1" s="1"/>
  <c r="A492" i="1"/>
  <c r="E467" i="4" l="1"/>
  <c r="G467" i="4" s="1"/>
  <c r="B382" i="3"/>
  <c r="G359" i="4" s="1"/>
  <c r="O482" i="1"/>
  <c r="A493" i="1"/>
  <c r="Z492" i="1"/>
  <c r="AA492" i="1" s="1"/>
  <c r="E468" i="4" l="1"/>
  <c r="G468" i="4" s="1"/>
  <c r="B381" i="3"/>
  <c r="G358" i="4" s="1"/>
  <c r="A494" i="1"/>
  <c r="Z493" i="1"/>
  <c r="AA493" i="1" s="1"/>
  <c r="E469" i="4" l="1"/>
  <c r="G469" i="4" s="1"/>
  <c r="B380" i="3"/>
  <c r="G357" i="4" s="1"/>
  <c r="P482" i="1"/>
  <c r="Z494" i="1"/>
  <c r="AA494" i="1" s="1"/>
  <c r="A495" i="1"/>
  <c r="E470" i="4" l="1"/>
  <c r="G470" i="4" s="1"/>
  <c r="B379" i="3"/>
  <c r="G356" i="4" s="1"/>
  <c r="Z495" i="1"/>
  <c r="AA495" i="1" s="1"/>
  <c r="A496" i="1"/>
  <c r="E471" i="4" l="1"/>
  <c r="G471" i="4" s="1"/>
  <c r="B378" i="3"/>
  <c r="G355" i="4" s="1"/>
  <c r="A497" i="1"/>
  <c r="Z496" i="1"/>
  <c r="AA496" i="1" s="1"/>
  <c r="E472" i="4" l="1"/>
  <c r="G472" i="4" s="1"/>
  <c r="B377" i="3"/>
  <c r="G354" i="4" s="1"/>
  <c r="A498" i="1"/>
  <c r="J478" i="1"/>
  <c r="Z497" i="1"/>
  <c r="AA497" i="1" s="1"/>
  <c r="J481" i="1"/>
  <c r="J475" i="1"/>
  <c r="J496" i="1"/>
  <c r="J491" i="1"/>
  <c r="J493" i="1"/>
  <c r="E473" i="4" l="1"/>
  <c r="G473" i="4" s="1"/>
  <c r="B376" i="3"/>
  <c r="G353" i="4" s="1"/>
  <c r="A499" i="1"/>
  <c r="Z498" i="1"/>
  <c r="AA498" i="1" s="1"/>
  <c r="E474" i="4" l="1"/>
  <c r="G474" i="4" s="1"/>
  <c r="B375" i="3"/>
  <c r="G352" i="4" s="1"/>
  <c r="Z499" i="1"/>
  <c r="AA499" i="1" s="1"/>
  <c r="A500" i="1"/>
  <c r="E475" i="4" l="1"/>
  <c r="G475" i="4" s="1"/>
  <c r="B374" i="3"/>
  <c r="G351" i="4" s="1"/>
  <c r="A501" i="1"/>
  <c r="Z500" i="1"/>
  <c r="AA500" i="1" s="1"/>
  <c r="E476" i="4" l="1"/>
  <c r="G476" i="4" s="1"/>
  <c r="B373" i="3"/>
  <c r="G350" i="4" s="1"/>
  <c r="A502" i="1"/>
  <c r="Z501" i="1"/>
  <c r="AA501" i="1" s="1"/>
  <c r="E477" i="4" l="1"/>
  <c r="G477" i="4" s="1"/>
  <c r="B372" i="3"/>
  <c r="G349" i="4" s="1"/>
  <c r="Z502" i="1"/>
  <c r="AA502" i="1" s="1"/>
  <c r="A503" i="1"/>
  <c r="E478" i="4" l="1"/>
  <c r="G478" i="4" s="1"/>
  <c r="B371" i="3"/>
  <c r="G348" i="4" s="1"/>
  <c r="Z503" i="1"/>
  <c r="AA503" i="1" s="1"/>
  <c r="A504" i="1"/>
  <c r="E479" i="4" l="1"/>
  <c r="G479" i="4" s="1"/>
  <c r="B370" i="3"/>
  <c r="G347" i="4" s="1"/>
  <c r="A505" i="1"/>
  <c r="Z504" i="1"/>
  <c r="AA504" i="1" s="1"/>
  <c r="E480" i="4" l="1"/>
  <c r="G480" i="4" s="1"/>
  <c r="B369" i="3"/>
  <c r="G346" i="4" s="1"/>
  <c r="A506" i="1"/>
  <c r="Z505" i="1"/>
  <c r="AA505" i="1" s="1"/>
  <c r="E481" i="4" l="1"/>
  <c r="G481" i="4" s="1"/>
  <c r="B368" i="3"/>
  <c r="G345" i="4" s="1"/>
  <c r="A507" i="1"/>
  <c r="Z506" i="1"/>
  <c r="AA506" i="1" s="1"/>
  <c r="E482" i="4" l="1"/>
  <c r="G482" i="4" s="1"/>
  <c r="B367" i="3"/>
  <c r="G344" i="4" s="1"/>
  <c r="Z507" i="1"/>
  <c r="AA507" i="1" s="1"/>
  <c r="A508" i="1"/>
  <c r="E483" i="4" l="1"/>
  <c r="G483" i="4" s="1"/>
  <c r="B366" i="3"/>
  <c r="G343" i="4" s="1"/>
  <c r="A509" i="1"/>
  <c r="Z508" i="1"/>
  <c r="AA508" i="1" s="1"/>
  <c r="E484" i="4" l="1"/>
  <c r="G484" i="4" s="1"/>
  <c r="B365" i="3"/>
  <c r="G342" i="4" s="1"/>
  <c r="A510" i="1"/>
  <c r="Z509" i="1"/>
  <c r="AA509" i="1" s="1"/>
  <c r="E485" i="4" l="1"/>
  <c r="G485" i="4" s="1"/>
  <c r="B364" i="3"/>
  <c r="G341" i="4" s="1"/>
  <c r="A511" i="1"/>
  <c r="Z510" i="1"/>
  <c r="AA510" i="1" s="1"/>
  <c r="E486" i="4" l="1"/>
  <c r="G486" i="4" s="1"/>
  <c r="B363" i="3"/>
  <c r="G340" i="4" s="1"/>
  <c r="Z511" i="1"/>
  <c r="AA511" i="1" s="1"/>
  <c r="A512" i="1"/>
  <c r="E487" i="4" l="1"/>
  <c r="G487" i="4" s="1"/>
  <c r="B362" i="3"/>
  <c r="G339" i="4" s="1"/>
  <c r="Z512" i="1"/>
  <c r="AA512" i="1" s="1"/>
  <c r="A513" i="1"/>
  <c r="E488" i="4" l="1"/>
  <c r="G488" i="4" s="1"/>
  <c r="B361" i="3"/>
  <c r="G338" i="4" s="1"/>
  <c r="A514" i="1"/>
  <c r="Z513" i="1"/>
  <c r="AA513" i="1" s="1"/>
  <c r="E489" i="4" l="1"/>
  <c r="G489" i="4" s="1"/>
  <c r="B360" i="3"/>
  <c r="G337" i="4" s="1"/>
  <c r="Z514" i="1"/>
  <c r="AA514" i="1" s="1"/>
  <c r="A515" i="1"/>
  <c r="E490" i="4" l="1"/>
  <c r="G490" i="4" s="1"/>
  <c r="B359" i="3"/>
  <c r="G336" i="4" s="1"/>
  <c r="A516" i="1"/>
  <c r="Z515" i="1"/>
  <c r="AA515" i="1" s="1"/>
  <c r="E491" i="4" l="1"/>
  <c r="G491" i="4" s="1"/>
  <c r="B358" i="3"/>
  <c r="G335" i="4" s="1"/>
  <c r="A517" i="1"/>
  <c r="Z516" i="1"/>
  <c r="AA516" i="1" s="1"/>
  <c r="E492" i="4" l="1"/>
  <c r="G492" i="4" s="1"/>
  <c r="B357" i="3"/>
  <c r="G334" i="4" s="1"/>
  <c r="A518" i="1"/>
  <c r="Z517" i="1"/>
  <c r="AA517" i="1" s="1"/>
  <c r="E493" i="4" l="1"/>
  <c r="G493" i="4" s="1"/>
  <c r="B356" i="3"/>
  <c r="G333" i="4" s="1"/>
  <c r="A519" i="1"/>
  <c r="Z518" i="1"/>
  <c r="AA518" i="1" s="1"/>
  <c r="E494" i="4" l="1"/>
  <c r="G494" i="4" s="1"/>
  <c r="B355" i="3"/>
  <c r="G332" i="4" s="1"/>
  <c r="A520" i="1"/>
  <c r="Z519" i="1"/>
  <c r="AA519" i="1" s="1"/>
  <c r="E495" i="4" l="1"/>
  <c r="G495" i="4" s="1"/>
  <c r="B354" i="3"/>
  <c r="G331" i="4" s="1"/>
  <c r="Z520" i="1"/>
  <c r="AA520" i="1" s="1"/>
  <c r="A521" i="1"/>
  <c r="E496" i="4" l="1"/>
  <c r="G496" i="4" s="1"/>
  <c r="B353" i="3"/>
  <c r="G330" i="4" s="1"/>
  <c r="A522" i="1"/>
  <c r="Z521" i="1"/>
  <c r="AA521" i="1" s="1"/>
  <c r="E497" i="4" l="1"/>
  <c r="G497" i="4" s="1"/>
  <c r="B352" i="3"/>
  <c r="G329" i="4" s="1"/>
  <c r="A523" i="1"/>
  <c r="Z522" i="1"/>
  <c r="AA522" i="1" s="1"/>
  <c r="E498" i="4" l="1"/>
  <c r="G498" i="4" s="1"/>
  <c r="B351" i="3"/>
  <c r="G328" i="4" s="1"/>
  <c r="A524" i="1"/>
  <c r="Z523" i="1"/>
  <c r="AA523" i="1" s="1"/>
  <c r="E499" i="4" l="1"/>
  <c r="G499" i="4" s="1"/>
  <c r="B350" i="3"/>
  <c r="G327" i="4" s="1"/>
  <c r="Z524" i="1"/>
  <c r="AA524" i="1" s="1"/>
  <c r="A525" i="1"/>
  <c r="E500" i="4" l="1"/>
  <c r="G500" i="4" s="1"/>
  <c r="B349" i="3"/>
  <c r="G326" i="4" s="1"/>
  <c r="A526" i="1"/>
  <c r="Z525" i="1"/>
  <c r="AA525" i="1" s="1"/>
  <c r="E501" i="4" l="1"/>
  <c r="G501" i="4" s="1"/>
  <c r="B348" i="3"/>
  <c r="G325" i="4" s="1"/>
  <c r="A527" i="1"/>
  <c r="Z526" i="1"/>
  <c r="AA526" i="1" s="1"/>
  <c r="E502" i="4" l="1"/>
  <c r="G502" i="4" s="1"/>
  <c r="B347" i="3"/>
  <c r="G324" i="4" s="1"/>
  <c r="Z527" i="1"/>
  <c r="AA527" i="1" s="1"/>
  <c r="A528" i="1"/>
  <c r="E503" i="4" l="1"/>
  <c r="G503" i="4" s="1"/>
  <c r="B346" i="3"/>
  <c r="G323" i="4" s="1"/>
  <c r="Z528" i="1"/>
  <c r="AA528" i="1" s="1"/>
  <c r="A529" i="1"/>
  <c r="E504" i="4" l="1"/>
  <c r="G504" i="4" s="1"/>
  <c r="B345" i="3"/>
  <c r="G322" i="4" s="1"/>
  <c r="A530" i="1"/>
  <c r="Z529" i="1"/>
  <c r="AA529" i="1" s="1"/>
  <c r="E505" i="4" l="1"/>
  <c r="G505" i="4" s="1"/>
  <c r="B344" i="3"/>
  <c r="G321" i="4" s="1"/>
  <c r="A531" i="1"/>
  <c r="Z530" i="1"/>
  <c r="AA530" i="1" s="1"/>
  <c r="E506" i="4" l="1"/>
  <c r="G506" i="4" s="1"/>
  <c r="B343" i="3"/>
  <c r="G320" i="4" s="1"/>
  <c r="Z531" i="1"/>
  <c r="AA531" i="1" s="1"/>
  <c r="A532" i="1"/>
  <c r="E507" i="4" l="1"/>
  <c r="G507" i="4" s="1"/>
  <c r="B342" i="3"/>
  <c r="G319" i="4" s="1"/>
  <c r="Z532" i="1"/>
  <c r="AA532" i="1" s="1"/>
  <c r="A533" i="1"/>
  <c r="E508" i="4" l="1"/>
  <c r="G508" i="4" s="1"/>
  <c r="B341" i="3"/>
  <c r="G318" i="4" s="1"/>
  <c r="W714" i="1"/>
  <c r="N532" i="1"/>
  <c r="Z533" i="1"/>
  <c r="AA533" i="1" s="1"/>
  <c r="A534" i="1"/>
  <c r="W692" i="1"/>
  <c r="E509" i="4" l="1"/>
  <c r="G509" i="4" s="1"/>
  <c r="B340" i="3"/>
  <c r="G317" i="4" s="1"/>
  <c r="A535" i="1"/>
  <c r="Z534" i="1"/>
  <c r="AA534" i="1" s="1"/>
  <c r="E510" i="4" l="1"/>
  <c r="G510" i="4" s="1"/>
  <c r="B339" i="3"/>
  <c r="G316" i="4" s="1"/>
  <c r="Z535" i="1"/>
  <c r="AA535" i="1" s="1"/>
  <c r="A536" i="1"/>
  <c r="E511" i="4" l="1"/>
  <c r="G511" i="4" s="1"/>
  <c r="B338" i="3"/>
  <c r="G315" i="4" s="1"/>
  <c r="Z536" i="1"/>
  <c r="AA536" i="1" s="1"/>
  <c r="A537" i="1"/>
  <c r="E512" i="4" l="1"/>
  <c r="G512" i="4" s="1"/>
  <c r="B337" i="3"/>
  <c r="G314" i="4" s="1"/>
  <c r="A538" i="1"/>
  <c r="Z537" i="1"/>
  <c r="AA537" i="1" s="1"/>
  <c r="E513" i="4" l="1"/>
  <c r="G513" i="4" s="1"/>
  <c r="B336" i="3"/>
  <c r="G313" i="4" s="1"/>
  <c r="A539" i="1"/>
  <c r="Z538" i="1"/>
  <c r="AA538" i="1" s="1"/>
  <c r="E514" i="4" l="1"/>
  <c r="G514" i="4" s="1"/>
  <c r="B335" i="3"/>
  <c r="G312" i="4" s="1"/>
  <c r="Z539" i="1"/>
  <c r="AA539" i="1" s="1"/>
  <c r="A540" i="1"/>
  <c r="E515" i="4" l="1"/>
  <c r="G515" i="4" s="1"/>
  <c r="B334" i="3"/>
  <c r="G311" i="4" s="1"/>
  <c r="Z540" i="1"/>
  <c r="AA540" i="1" s="1"/>
  <c r="A541" i="1"/>
  <c r="E516" i="4" l="1"/>
  <c r="G516" i="4" s="1"/>
  <c r="B333" i="3"/>
  <c r="G310" i="4" s="1"/>
  <c r="A542" i="1"/>
  <c r="Z541" i="1"/>
  <c r="AA541" i="1" s="1"/>
  <c r="E517" i="4" l="1"/>
  <c r="G517" i="4" s="1"/>
  <c r="B332" i="3"/>
  <c r="G309" i="4" s="1"/>
  <c r="A543" i="1"/>
  <c r="Z542" i="1"/>
  <c r="AA542" i="1" s="1"/>
  <c r="E518" i="4" l="1"/>
  <c r="G518" i="4" s="1"/>
  <c r="B331" i="3"/>
  <c r="G308" i="4" s="1"/>
  <c r="Z543" i="1"/>
  <c r="AA543" i="1" s="1"/>
  <c r="A544" i="1"/>
  <c r="E519" i="4" l="1"/>
  <c r="G519" i="4" s="1"/>
  <c r="B330" i="3"/>
  <c r="G307" i="4" s="1"/>
  <c r="Z544" i="1"/>
  <c r="AA544" i="1" s="1"/>
  <c r="A545" i="1"/>
  <c r="E520" i="4" l="1"/>
  <c r="G520" i="4" s="1"/>
  <c r="B329" i="3"/>
  <c r="G306" i="4" s="1"/>
  <c r="A546" i="1"/>
  <c r="Z545" i="1"/>
  <c r="AA545" i="1" s="1"/>
  <c r="E521" i="4" l="1"/>
  <c r="G521" i="4" s="1"/>
  <c r="B328" i="3"/>
  <c r="G305" i="4" s="1"/>
  <c r="A547" i="1"/>
  <c r="Z546" i="1"/>
  <c r="AA546" i="1" s="1"/>
  <c r="E522" i="4" l="1"/>
  <c r="G522" i="4" s="1"/>
  <c r="B327" i="3"/>
  <c r="G304" i="4" s="1"/>
  <c r="Z547" i="1"/>
  <c r="AA547" i="1" s="1"/>
  <c r="A548" i="1"/>
  <c r="E523" i="4" l="1"/>
  <c r="G523" i="4" s="1"/>
  <c r="B326" i="3"/>
  <c r="G303" i="4" s="1"/>
  <c r="Z548" i="1"/>
  <c r="AA548" i="1" s="1"/>
  <c r="A549" i="1"/>
  <c r="E524" i="4" l="1"/>
  <c r="G524" i="4" s="1"/>
  <c r="B325" i="3"/>
  <c r="G302" i="4" s="1"/>
  <c r="A550" i="1"/>
  <c r="Z549" i="1"/>
  <c r="AA549" i="1" s="1"/>
  <c r="E525" i="4" l="1"/>
  <c r="G525" i="4" s="1"/>
  <c r="B324" i="3"/>
  <c r="G301" i="4" s="1"/>
  <c r="A551" i="1"/>
  <c r="Z550" i="1"/>
  <c r="AA550" i="1" s="1"/>
  <c r="E526" i="4" l="1"/>
  <c r="G526" i="4" s="1"/>
  <c r="B323" i="3"/>
  <c r="G300" i="4" s="1"/>
  <c r="Z551" i="1"/>
  <c r="AA551" i="1" s="1"/>
  <c r="A552" i="1"/>
  <c r="E527" i="4" l="1"/>
  <c r="G527" i="4" s="1"/>
  <c r="B322" i="3"/>
  <c r="G299" i="4" s="1"/>
  <c r="Z552" i="1"/>
  <c r="AA552" i="1" s="1"/>
  <c r="A553" i="1"/>
  <c r="E528" i="4" l="1"/>
  <c r="G528" i="4" s="1"/>
  <c r="B321" i="3"/>
  <c r="G298" i="4" s="1"/>
  <c r="A554" i="1"/>
  <c r="Z553" i="1"/>
  <c r="AA553" i="1" s="1"/>
  <c r="E529" i="4" l="1"/>
  <c r="G529" i="4" s="1"/>
  <c r="B320" i="3"/>
  <c r="G297" i="4" s="1"/>
  <c r="A555" i="1"/>
  <c r="Z554" i="1"/>
  <c r="AA554" i="1" s="1"/>
  <c r="E530" i="4" l="1"/>
  <c r="G530" i="4" s="1"/>
  <c r="B319" i="3"/>
  <c r="G296" i="4" s="1"/>
  <c r="Z555" i="1"/>
  <c r="AA555" i="1" s="1"/>
  <c r="A556" i="1"/>
  <c r="E531" i="4" l="1"/>
  <c r="G531" i="4" s="1"/>
  <c r="B318" i="3"/>
  <c r="G295" i="4" s="1"/>
  <c r="Z556" i="1"/>
  <c r="AA556" i="1" s="1"/>
  <c r="A557" i="1"/>
  <c r="E532" i="4" l="1"/>
  <c r="G532" i="4" s="1"/>
  <c r="B317" i="3"/>
  <c r="G294" i="4" s="1"/>
  <c r="A558" i="1"/>
  <c r="Z557" i="1"/>
  <c r="AA557" i="1" s="1"/>
  <c r="E533" i="4" l="1"/>
  <c r="G533" i="4" s="1"/>
  <c r="B316" i="3"/>
  <c r="G293" i="4" s="1"/>
  <c r="A559" i="1"/>
  <c r="Z558" i="1"/>
  <c r="AA558" i="1" s="1"/>
  <c r="E534" i="4" l="1"/>
  <c r="G534" i="4" s="1"/>
  <c r="B315" i="3"/>
  <c r="G292" i="4" s="1"/>
  <c r="Z559" i="1"/>
  <c r="AA559" i="1" s="1"/>
  <c r="A560" i="1"/>
  <c r="E535" i="4" l="1"/>
  <c r="G535" i="4" s="1"/>
  <c r="B314" i="3"/>
  <c r="G291" i="4" s="1"/>
  <c r="W715" i="1"/>
  <c r="O532" i="1"/>
  <c r="W693" i="1"/>
  <c r="A561" i="1"/>
  <c r="Z560" i="1"/>
  <c r="AA560" i="1" s="1"/>
  <c r="E536" i="4" l="1"/>
  <c r="G536" i="4" s="1"/>
  <c r="B313" i="3"/>
  <c r="G290" i="4" s="1"/>
  <c r="A562" i="1"/>
  <c r="Z561" i="1"/>
  <c r="AA561" i="1" s="1"/>
  <c r="E537" i="4" l="1"/>
  <c r="G537" i="4" s="1"/>
  <c r="B312" i="3"/>
  <c r="G289" i="4" s="1"/>
  <c r="A563" i="1"/>
  <c r="Z562" i="1"/>
  <c r="AA562" i="1" s="1"/>
  <c r="E538" i="4" l="1"/>
  <c r="G538" i="4" s="1"/>
  <c r="B311" i="3"/>
  <c r="G288" i="4" s="1"/>
  <c r="Z563" i="1"/>
  <c r="AA563" i="1" s="1"/>
  <c r="A564" i="1"/>
  <c r="E539" i="4" l="1"/>
  <c r="G539" i="4" s="1"/>
  <c r="B310" i="3"/>
  <c r="G287" i="4" s="1"/>
  <c r="Z564" i="1"/>
  <c r="AA564" i="1" s="1"/>
  <c r="A565" i="1"/>
  <c r="E540" i="4" l="1"/>
  <c r="G540" i="4" s="1"/>
  <c r="B309" i="3"/>
  <c r="G286" i="4" s="1"/>
  <c r="A566" i="1"/>
  <c r="Z565" i="1"/>
  <c r="AA565" i="1" s="1"/>
  <c r="E541" i="4" l="1"/>
  <c r="G541" i="4" s="1"/>
  <c r="B308" i="3"/>
  <c r="G285" i="4" s="1"/>
  <c r="A567" i="1"/>
  <c r="Z566" i="1"/>
  <c r="AA566" i="1" s="1"/>
  <c r="E542" i="4" l="1"/>
  <c r="G542" i="4" s="1"/>
  <c r="B307" i="3"/>
  <c r="G284" i="4" s="1"/>
  <c r="Z567" i="1"/>
  <c r="AA567" i="1" s="1"/>
  <c r="A568" i="1"/>
  <c r="E543" i="4" l="1"/>
  <c r="G543" i="4" s="1"/>
  <c r="B306" i="3"/>
  <c r="G283" i="4" s="1"/>
  <c r="Z568" i="1"/>
  <c r="AA568" i="1" s="1"/>
  <c r="A569" i="1"/>
  <c r="E544" i="4" l="1"/>
  <c r="G544" i="4" s="1"/>
  <c r="B305" i="3"/>
  <c r="G282" i="4" s="1"/>
  <c r="A570" i="1"/>
  <c r="Z569" i="1"/>
  <c r="AA569" i="1" s="1"/>
  <c r="E545" i="4" l="1"/>
  <c r="G545" i="4" s="1"/>
  <c r="B304" i="3"/>
  <c r="G281" i="4" s="1"/>
  <c r="A571" i="1"/>
  <c r="Z570" i="1"/>
  <c r="AA570" i="1" s="1"/>
  <c r="E546" i="4" l="1"/>
  <c r="G546" i="4" s="1"/>
  <c r="B303" i="3"/>
  <c r="G280" i="4" s="1"/>
  <c r="Z571" i="1"/>
  <c r="AA571" i="1" s="1"/>
  <c r="A572" i="1"/>
  <c r="E547" i="4" l="1"/>
  <c r="G547" i="4" s="1"/>
  <c r="B302" i="3"/>
  <c r="G279" i="4" s="1"/>
  <c r="Z572" i="1"/>
  <c r="AA572" i="1" s="1"/>
  <c r="A573" i="1"/>
  <c r="E548" i="4" l="1"/>
  <c r="G548" i="4" s="1"/>
  <c r="B301" i="3"/>
  <c r="G278" i="4" s="1"/>
  <c r="Z573" i="1"/>
  <c r="AA573" i="1" s="1"/>
  <c r="A574" i="1"/>
  <c r="E549" i="4" l="1"/>
  <c r="G549" i="4" s="1"/>
  <c r="B300" i="3"/>
  <c r="G277" i="4" s="1"/>
  <c r="A575" i="1"/>
  <c r="Z574" i="1"/>
  <c r="AA574" i="1" s="1"/>
  <c r="E550" i="4" l="1"/>
  <c r="G550" i="4" s="1"/>
  <c r="B299" i="3"/>
  <c r="G276" i="4" s="1"/>
  <c r="A576" i="1"/>
  <c r="Z575" i="1"/>
  <c r="AA575" i="1" s="1"/>
  <c r="E551" i="4" l="1"/>
  <c r="G551" i="4" s="1"/>
  <c r="B298" i="3"/>
  <c r="G275" i="4" s="1"/>
  <c r="Z576" i="1"/>
  <c r="AA576" i="1" s="1"/>
  <c r="A577" i="1"/>
  <c r="E552" i="4" l="1"/>
  <c r="G552" i="4" s="1"/>
  <c r="B297" i="3"/>
  <c r="G274" i="4" s="1"/>
  <c r="Z577" i="1"/>
  <c r="AA577" i="1" s="1"/>
  <c r="A578" i="1"/>
  <c r="E553" i="4" l="1"/>
  <c r="G553" i="4" s="1"/>
  <c r="B296" i="3"/>
  <c r="G273" i="4" s="1"/>
  <c r="A579" i="1"/>
  <c r="Z578" i="1"/>
  <c r="AA578" i="1" s="1"/>
  <c r="E554" i="4" l="1"/>
  <c r="G554" i="4" s="1"/>
  <c r="B295" i="3"/>
  <c r="G272" i="4" s="1"/>
  <c r="A580" i="1"/>
  <c r="Z579" i="1"/>
  <c r="AA579" i="1" s="1"/>
  <c r="E555" i="4" l="1"/>
  <c r="G555" i="4" s="1"/>
  <c r="B294" i="3"/>
  <c r="G271" i="4" s="1"/>
  <c r="Z580" i="1"/>
  <c r="AA580" i="1" s="1"/>
  <c r="A581" i="1"/>
  <c r="E556" i="4" l="1"/>
  <c r="G556" i="4" s="1"/>
  <c r="B293" i="3"/>
  <c r="G270" i="4" s="1"/>
  <c r="Z581" i="1"/>
  <c r="AA581" i="1" s="1"/>
  <c r="A582" i="1"/>
  <c r="E557" i="4" l="1"/>
  <c r="G557" i="4" s="1"/>
  <c r="B292" i="3"/>
  <c r="G269" i="4" s="1"/>
  <c r="A583" i="1"/>
  <c r="Z582" i="1"/>
  <c r="AA582" i="1" s="1"/>
  <c r="E558" i="4" l="1"/>
  <c r="G558" i="4" s="1"/>
  <c r="B291" i="3"/>
  <c r="G268" i="4" s="1"/>
  <c r="A584" i="1"/>
  <c r="Z583" i="1"/>
  <c r="AA583" i="1" s="1"/>
  <c r="E559" i="4" l="1"/>
  <c r="G559" i="4" s="1"/>
  <c r="B290" i="3"/>
  <c r="G267" i="4" s="1"/>
  <c r="Z584" i="1"/>
  <c r="AA584" i="1" s="1"/>
  <c r="A585" i="1"/>
  <c r="E560" i="4" l="1"/>
  <c r="G560" i="4" s="1"/>
  <c r="B289" i="3"/>
  <c r="G266" i="4" s="1"/>
  <c r="Z585" i="1"/>
  <c r="AA585" i="1" s="1"/>
  <c r="A586" i="1"/>
  <c r="E561" i="4" l="1"/>
  <c r="G561" i="4" s="1"/>
  <c r="B288" i="3"/>
  <c r="G265" i="4" s="1"/>
  <c r="A587" i="1"/>
  <c r="Z586" i="1"/>
  <c r="AA586" i="1" s="1"/>
  <c r="E562" i="4" l="1"/>
  <c r="G562" i="4" s="1"/>
  <c r="B287" i="3"/>
  <c r="G264" i="4" s="1"/>
  <c r="A588" i="1"/>
  <c r="Z587" i="1"/>
  <c r="AA587" i="1" s="1"/>
  <c r="E563" i="4" l="1"/>
  <c r="G563" i="4" s="1"/>
  <c r="B286" i="3"/>
  <c r="G263" i="4" s="1"/>
  <c r="Z588" i="1"/>
  <c r="AA588" i="1" s="1"/>
  <c r="A589" i="1"/>
  <c r="E564" i="4" l="1"/>
  <c r="G564" i="4" s="1"/>
  <c r="B285" i="3"/>
  <c r="G262" i="4" s="1"/>
  <c r="Z589" i="1"/>
  <c r="AA589" i="1" s="1"/>
  <c r="W694" i="1"/>
  <c r="P532" i="1"/>
  <c r="A590" i="1"/>
  <c r="W716" i="1"/>
  <c r="E565" i="4" l="1"/>
  <c r="G565" i="4" s="1"/>
  <c r="B284" i="3"/>
  <c r="G261" i="4" s="1"/>
  <c r="A591" i="1"/>
  <c r="Z590" i="1"/>
  <c r="AA590" i="1" s="1"/>
  <c r="E566" i="4" l="1"/>
  <c r="G566" i="4" s="1"/>
  <c r="B283" i="3"/>
  <c r="G260" i="4" s="1"/>
  <c r="A592" i="1"/>
  <c r="Z591" i="1"/>
  <c r="AA591" i="1" s="1"/>
  <c r="E567" i="4" l="1"/>
  <c r="G567" i="4" s="1"/>
  <c r="B282" i="3"/>
  <c r="G259" i="4" s="1"/>
  <c r="Z592" i="1"/>
  <c r="AA592" i="1" s="1"/>
  <c r="A593" i="1"/>
  <c r="E568" i="4" l="1"/>
  <c r="G568" i="4" s="1"/>
  <c r="B281" i="3"/>
  <c r="G258" i="4" s="1"/>
  <c r="Z593" i="1"/>
  <c r="AA593" i="1" s="1"/>
  <c r="A594" i="1"/>
  <c r="E569" i="4" l="1"/>
  <c r="G569" i="4" s="1"/>
  <c r="B280" i="3"/>
  <c r="G257" i="4" s="1"/>
  <c r="A595" i="1"/>
  <c r="Z594" i="1"/>
  <c r="AA594" i="1" s="1"/>
  <c r="E570" i="4" l="1"/>
  <c r="G570" i="4" s="1"/>
  <c r="B279" i="3"/>
  <c r="G256" i="4" s="1"/>
  <c r="A596" i="1"/>
  <c r="Z595" i="1"/>
  <c r="AA595" i="1" s="1"/>
  <c r="E571" i="4" l="1"/>
  <c r="G571" i="4" s="1"/>
  <c r="B278" i="3"/>
  <c r="G255" i="4" s="1"/>
  <c r="Z596" i="1"/>
  <c r="AA596" i="1" s="1"/>
  <c r="A597" i="1"/>
  <c r="E572" i="4" l="1"/>
  <c r="G572" i="4" s="1"/>
  <c r="B277" i="3"/>
  <c r="G254" i="4" s="1"/>
  <c r="Z597" i="1"/>
  <c r="AA597" i="1" s="1"/>
  <c r="A598" i="1"/>
  <c r="E573" i="4" l="1"/>
  <c r="G573" i="4" s="1"/>
  <c r="B276" i="3"/>
  <c r="G253" i="4" s="1"/>
  <c r="A599" i="1"/>
  <c r="Z598" i="1"/>
  <c r="AA598" i="1" s="1"/>
  <c r="E574" i="4" l="1"/>
  <c r="G574" i="4" s="1"/>
  <c r="B275" i="3"/>
  <c r="G252" i="4" s="1"/>
  <c r="A600" i="1"/>
  <c r="Z599" i="1"/>
  <c r="AA599" i="1" s="1"/>
  <c r="E575" i="4" l="1"/>
  <c r="G575" i="4" s="1"/>
  <c r="B274" i="3"/>
  <c r="G251" i="4" s="1"/>
  <c r="Z600" i="1"/>
  <c r="AA600" i="1" s="1"/>
  <c r="A601" i="1"/>
  <c r="E576" i="4" l="1"/>
  <c r="G576" i="4" s="1"/>
  <c r="B273" i="3"/>
  <c r="G250" i="4" s="1"/>
  <c r="Z601" i="1"/>
  <c r="AA601" i="1" s="1"/>
  <c r="A602" i="1"/>
  <c r="E577" i="4" l="1"/>
  <c r="G577" i="4" s="1"/>
  <c r="B272" i="3"/>
  <c r="G249" i="4" s="1"/>
  <c r="A603" i="1"/>
  <c r="Z602" i="1"/>
  <c r="AA602" i="1" s="1"/>
  <c r="E578" i="4" l="1"/>
  <c r="G578" i="4" s="1"/>
  <c r="B271" i="3"/>
  <c r="G248" i="4" s="1"/>
  <c r="A604" i="1"/>
  <c r="Z603" i="1"/>
  <c r="AA603" i="1" s="1"/>
  <c r="E579" i="4" l="1"/>
  <c r="G579" i="4" s="1"/>
  <c r="B270" i="3"/>
  <c r="G247" i="4" s="1"/>
  <c r="Z604" i="1"/>
  <c r="AA604" i="1" s="1"/>
  <c r="A605" i="1"/>
  <c r="E580" i="4" l="1"/>
  <c r="G580" i="4" s="1"/>
  <c r="B269" i="3"/>
  <c r="G246" i="4" s="1"/>
  <c r="Z605" i="1"/>
  <c r="AA605" i="1" s="1"/>
  <c r="A606" i="1"/>
  <c r="E581" i="4" l="1"/>
  <c r="G581" i="4" s="1"/>
  <c r="B268" i="3"/>
  <c r="G245" i="4" s="1"/>
  <c r="A607" i="1"/>
  <c r="Z606" i="1"/>
  <c r="AA606" i="1" s="1"/>
  <c r="E582" i="4" l="1"/>
  <c r="G582" i="4" s="1"/>
  <c r="B267" i="3"/>
  <c r="G244" i="4" s="1"/>
  <c r="A608" i="1"/>
  <c r="Z607" i="1"/>
  <c r="AA607" i="1" s="1"/>
  <c r="E583" i="4" l="1"/>
  <c r="G583" i="4" s="1"/>
  <c r="B266" i="3"/>
  <c r="G243" i="4" s="1"/>
  <c r="Z608" i="1"/>
  <c r="AA608" i="1" s="1"/>
  <c r="A609" i="1"/>
  <c r="E584" i="4" l="1"/>
  <c r="G584" i="4" s="1"/>
  <c r="B265" i="3"/>
  <c r="G242" i="4" s="1"/>
  <c r="Z609" i="1"/>
  <c r="AA609" i="1" s="1"/>
  <c r="A610" i="1"/>
  <c r="E585" i="4" l="1"/>
  <c r="G585" i="4" s="1"/>
  <c r="B264" i="3"/>
  <c r="G241" i="4" s="1"/>
  <c r="A611" i="1"/>
  <c r="Z610" i="1"/>
  <c r="AA610" i="1" s="1"/>
  <c r="E586" i="4" l="1"/>
  <c r="G586" i="4" s="1"/>
  <c r="B263" i="3"/>
  <c r="G240" i="4" s="1"/>
  <c r="A612" i="1"/>
  <c r="Z611" i="1"/>
  <c r="AA611" i="1" s="1"/>
  <c r="E587" i="4" l="1"/>
  <c r="G587" i="4" s="1"/>
  <c r="B262" i="3"/>
  <c r="G239" i="4" s="1"/>
  <c r="Z612" i="1"/>
  <c r="AA612" i="1" s="1"/>
  <c r="A613" i="1"/>
  <c r="E588" i="4" l="1"/>
  <c r="G588" i="4" s="1"/>
  <c r="B261" i="3"/>
  <c r="G238" i="4" s="1"/>
  <c r="Z613" i="1"/>
  <c r="AA613" i="1" s="1"/>
  <c r="A614" i="1"/>
  <c r="E589" i="4" l="1"/>
  <c r="G589" i="4" s="1"/>
  <c r="B260" i="3"/>
  <c r="G237" i="4" s="1"/>
  <c r="Z614" i="1"/>
  <c r="AA614" i="1" s="1"/>
  <c r="A615" i="1"/>
  <c r="E590" i="4" l="1"/>
  <c r="G590" i="4" s="1"/>
  <c r="B259" i="3"/>
  <c r="G236" i="4" s="1"/>
  <c r="Z615" i="1"/>
  <c r="AA615" i="1" s="1"/>
  <c r="A616" i="1"/>
  <c r="A617" i="1" s="1"/>
  <c r="E591" i="4" l="1"/>
  <c r="G591" i="4" s="1"/>
  <c r="B258" i="3"/>
  <c r="G235" i="4" s="1"/>
  <c r="W636" i="1"/>
  <c r="J588" i="1"/>
  <c r="J559" i="1"/>
  <c r="J615" i="1"/>
  <c r="Z616" i="1"/>
  <c r="AA616" i="1" s="1"/>
  <c r="E592" i="4" l="1"/>
  <c r="G592" i="4" s="1"/>
  <c r="B257" i="3"/>
  <c r="G234" i="4" s="1"/>
  <c r="E593" i="4" l="1"/>
  <c r="G593" i="4" s="1"/>
  <c r="B256" i="3"/>
  <c r="G233" i="4" s="1"/>
  <c r="A622" i="1"/>
  <c r="E594" i="4" l="1"/>
  <c r="G594" i="4" s="1"/>
  <c r="B255" i="3"/>
  <c r="G232" i="4" s="1"/>
  <c r="Z622" i="1"/>
  <c r="AA622" i="1" s="1"/>
  <c r="A623" i="1"/>
  <c r="E595" i="4" l="1"/>
  <c r="G595" i="4" s="1"/>
  <c r="B254" i="3"/>
  <c r="G231" i="4" s="1"/>
  <c r="Z623" i="1"/>
  <c r="AA623" i="1" s="1"/>
  <c r="A624" i="1"/>
  <c r="E596" i="4" l="1"/>
  <c r="G596" i="4" s="1"/>
  <c r="B253" i="3"/>
  <c r="G230" i="4" s="1"/>
  <c r="A625" i="1"/>
  <c r="Z624" i="1"/>
  <c r="AA624" i="1" s="1"/>
  <c r="E597" i="4" l="1"/>
  <c r="G597" i="4" s="1"/>
  <c r="B252" i="3"/>
  <c r="G229" i="4" s="1"/>
  <c r="A626" i="1"/>
  <c r="Z625" i="1"/>
  <c r="AA625" i="1" s="1"/>
  <c r="E598" i="4" l="1"/>
  <c r="G598" i="4" s="1"/>
  <c r="B251" i="3"/>
  <c r="G228" i="4" s="1"/>
  <c r="Z626" i="1"/>
  <c r="AA626" i="1" s="1"/>
  <c r="A627" i="1"/>
  <c r="E599" i="4" l="1"/>
  <c r="G599" i="4" s="1"/>
  <c r="B250" i="3"/>
  <c r="G227" i="4" s="1"/>
  <c r="Z627" i="1"/>
  <c r="AA627" i="1" s="1"/>
  <c r="A628" i="1"/>
  <c r="E600" i="4" l="1"/>
  <c r="G600" i="4" s="1"/>
  <c r="B249" i="3"/>
  <c r="G226" i="4" s="1"/>
  <c r="A629" i="1"/>
  <c r="Z628" i="1"/>
  <c r="AA628" i="1" s="1"/>
  <c r="E601" i="4" l="1"/>
  <c r="G601" i="4" s="1"/>
  <c r="B248" i="3"/>
  <c r="G225" i="4" s="1"/>
  <c r="A630" i="1"/>
  <c r="Z629" i="1"/>
  <c r="AA629" i="1" s="1"/>
  <c r="E602" i="4" l="1"/>
  <c r="G602" i="4" s="1"/>
  <c r="B247" i="3"/>
  <c r="G224" i="4" s="1"/>
  <c r="A631" i="1"/>
  <c r="Z630" i="1"/>
  <c r="AA630" i="1" s="1"/>
  <c r="E603" i="4" l="1"/>
  <c r="G603" i="4" s="1"/>
  <c r="B246" i="3"/>
  <c r="G223" i="4" s="1"/>
  <c r="Z631" i="1"/>
  <c r="AA631" i="1" s="1"/>
  <c r="A632" i="1"/>
  <c r="E604" i="4" l="1"/>
  <c r="G604" i="4" s="1"/>
  <c r="B245" i="3"/>
  <c r="G222" i="4" s="1"/>
  <c r="A633" i="1"/>
  <c r="Z632" i="1"/>
  <c r="AA632" i="1" s="1"/>
  <c r="E605" i="4" l="1"/>
  <c r="G605" i="4" s="1"/>
  <c r="B244" i="3"/>
  <c r="G221" i="4" s="1"/>
  <c r="A634" i="1"/>
  <c r="Z633" i="1"/>
  <c r="AA633" i="1" s="1"/>
  <c r="E606" i="4" l="1"/>
  <c r="G606" i="4" s="1"/>
  <c r="B243" i="3"/>
  <c r="G220" i="4" s="1"/>
  <c r="A635" i="1"/>
  <c r="Z634" i="1"/>
  <c r="AA634" i="1" s="1"/>
  <c r="E607" i="4" l="1"/>
  <c r="G607" i="4" s="1"/>
  <c r="B242" i="3"/>
  <c r="G219" i="4" s="1"/>
  <c r="A636" i="1"/>
  <c r="Z635" i="1"/>
  <c r="AA635" i="1" s="1"/>
  <c r="E608" i="4" l="1"/>
  <c r="G608" i="4" s="1"/>
  <c r="B241" i="3"/>
  <c r="G218" i="4" s="1"/>
  <c r="Z636" i="1"/>
  <c r="AA636" i="1" s="1"/>
  <c r="A637" i="1"/>
  <c r="W660" i="1" s="1"/>
  <c r="E609" i="4" l="1"/>
  <c r="G609" i="4" s="1"/>
  <c r="B240" i="3"/>
  <c r="G217" i="4" s="1"/>
  <c r="Z637" i="1"/>
  <c r="AA637" i="1" s="1"/>
  <c r="A638" i="1"/>
  <c r="E610" i="4" l="1"/>
  <c r="G610" i="4" s="1"/>
  <c r="B239" i="3"/>
  <c r="G216" i="4" s="1"/>
  <c r="Z638" i="1"/>
  <c r="AA638" i="1" s="1"/>
  <c r="A639" i="1"/>
  <c r="E611" i="4" l="1"/>
  <c r="G611" i="4" s="1"/>
  <c r="B238" i="3"/>
  <c r="G215" i="4" s="1"/>
  <c r="Z639" i="1"/>
  <c r="AA639" i="1" s="1"/>
  <c r="A640" i="1"/>
  <c r="E612" i="4" l="1"/>
  <c r="G612" i="4" s="1"/>
  <c r="B237" i="3"/>
  <c r="G214" i="4" s="1"/>
  <c r="A641" i="1"/>
  <c r="Z640" i="1"/>
  <c r="AA640" i="1" s="1"/>
  <c r="E613" i="4" l="1"/>
  <c r="G613" i="4" s="1"/>
  <c r="B236" i="3"/>
  <c r="G213" i="4" s="1"/>
  <c r="Z641" i="1"/>
  <c r="AA641" i="1" s="1"/>
  <c r="A642" i="1"/>
  <c r="E614" i="4" l="1"/>
  <c r="G614" i="4" s="1"/>
  <c r="B235" i="3"/>
  <c r="G212" i="4" s="1"/>
  <c r="Z642" i="1"/>
  <c r="AA642" i="1" s="1"/>
  <c r="A643" i="1"/>
  <c r="E615" i="4" l="1"/>
  <c r="G615" i="4" s="1"/>
  <c r="B234" i="3"/>
  <c r="G211" i="4" s="1"/>
  <c r="A644" i="1"/>
  <c r="Z643" i="1"/>
  <c r="AA643" i="1" s="1"/>
  <c r="E616" i="4" l="1"/>
  <c r="G616" i="4" s="1"/>
  <c r="B233" i="3"/>
  <c r="G210" i="4" s="1"/>
  <c r="A645" i="1"/>
  <c r="Z644" i="1"/>
  <c r="AA644" i="1" s="1"/>
  <c r="E617" i="4" l="1"/>
  <c r="G617" i="4" s="1"/>
  <c r="B232" i="3"/>
  <c r="G209" i="4" s="1"/>
  <c r="Z645" i="1"/>
  <c r="AA645" i="1" s="1"/>
  <c r="A646" i="1"/>
  <c r="E618" i="4" l="1"/>
  <c r="G618" i="4" s="1"/>
  <c r="B231" i="3"/>
  <c r="G208" i="4" s="1"/>
  <c r="Z646" i="1"/>
  <c r="AA646" i="1" s="1"/>
  <c r="A647" i="1"/>
  <c r="E619" i="4" l="1"/>
  <c r="G619" i="4" s="1"/>
  <c r="B230" i="3"/>
  <c r="G207" i="4" s="1"/>
  <c r="A648" i="1"/>
  <c r="Z647" i="1"/>
  <c r="AA647" i="1" s="1"/>
  <c r="E620" i="4" l="1"/>
  <c r="G620" i="4" s="1"/>
  <c r="B229" i="3"/>
  <c r="G206" i="4" s="1"/>
  <c r="A649" i="1"/>
  <c r="Z648" i="1"/>
  <c r="AA648" i="1" s="1"/>
  <c r="E621" i="4" l="1"/>
  <c r="G621" i="4" s="1"/>
  <c r="B228" i="3"/>
  <c r="G205" i="4" s="1"/>
  <c r="Z649" i="1"/>
  <c r="AA649" i="1" s="1"/>
  <c r="A650" i="1"/>
  <c r="E622" i="4" l="1"/>
  <c r="G622" i="4" s="1"/>
  <c r="B227" i="3"/>
  <c r="G204" i="4" s="1"/>
  <c r="Z650" i="1"/>
  <c r="AA650" i="1" s="1"/>
  <c r="A651" i="1"/>
  <c r="E623" i="4" l="1"/>
  <c r="G623" i="4" s="1"/>
  <c r="B226" i="3"/>
  <c r="G203" i="4" s="1"/>
  <c r="Z651" i="1"/>
  <c r="AA651" i="1" s="1"/>
  <c r="A652" i="1"/>
  <c r="E624" i="4" l="1"/>
  <c r="G624" i="4" s="1"/>
  <c r="B225" i="3"/>
  <c r="G202" i="4" s="1"/>
  <c r="A653" i="1"/>
  <c r="Z652" i="1"/>
  <c r="AA652" i="1" s="1"/>
  <c r="E625" i="4" l="1"/>
  <c r="G625" i="4" s="1"/>
  <c r="B224" i="3"/>
  <c r="G201" i="4" s="1"/>
  <c r="Z653" i="1"/>
  <c r="AA653" i="1" s="1"/>
  <c r="A654" i="1"/>
  <c r="E626" i="4" l="1"/>
  <c r="G626" i="4" s="1"/>
  <c r="B223" i="3"/>
  <c r="G200" i="4" s="1"/>
  <c r="Z654" i="1"/>
  <c r="AA654" i="1" s="1"/>
  <c r="A655" i="1"/>
  <c r="E627" i="4" l="1"/>
  <c r="G627" i="4" s="1"/>
  <c r="B222" i="3"/>
  <c r="G199" i="4" s="1"/>
  <c r="A656" i="1"/>
  <c r="Z655" i="1"/>
  <c r="AA655" i="1" s="1"/>
  <c r="E628" i="4" l="1"/>
  <c r="G628" i="4" s="1"/>
  <c r="B221" i="3"/>
  <c r="G198" i="4" s="1"/>
  <c r="A657" i="1"/>
  <c r="Z656" i="1"/>
  <c r="AA656" i="1" s="1"/>
  <c r="E629" i="4" l="1"/>
  <c r="G629" i="4" s="1"/>
  <c r="B220" i="3"/>
  <c r="G197" i="4" s="1"/>
  <c r="A658" i="1"/>
  <c r="Z657" i="1"/>
  <c r="AA657" i="1" s="1"/>
  <c r="E630" i="4" l="1"/>
  <c r="G630" i="4" s="1"/>
  <c r="B219" i="3"/>
  <c r="G196" i="4" s="1"/>
  <c r="Z658" i="1"/>
  <c r="AA658" i="1" s="1"/>
  <c r="A659" i="1"/>
  <c r="E631" i="4" l="1"/>
  <c r="G631" i="4" s="1"/>
  <c r="B218" i="3"/>
  <c r="G195" i="4" s="1"/>
  <c r="A660" i="1"/>
  <c r="Z659" i="1"/>
  <c r="AA659" i="1" s="1"/>
  <c r="E632" i="4" l="1"/>
  <c r="G632" i="4" s="1"/>
  <c r="B217" i="3"/>
  <c r="G194" i="4" s="1"/>
  <c r="A661" i="1"/>
  <c r="Z660" i="1"/>
  <c r="AA660" i="1" s="1"/>
  <c r="E633" i="4" l="1"/>
  <c r="G633" i="4" s="1"/>
  <c r="B216" i="3"/>
  <c r="G193" i="4" s="1"/>
  <c r="A662" i="1"/>
  <c r="Z661" i="1"/>
  <c r="AA661" i="1" s="1"/>
  <c r="E634" i="4" l="1"/>
  <c r="G634" i="4" s="1"/>
  <c r="B215" i="3"/>
  <c r="G192" i="4" s="1"/>
  <c r="A663" i="1"/>
  <c r="Z662" i="1"/>
  <c r="AA662" i="1" s="1"/>
  <c r="E635" i="4" l="1"/>
  <c r="G635" i="4" s="1"/>
  <c r="B214" i="3"/>
  <c r="G191" i="4" s="1"/>
  <c r="A664" i="1"/>
  <c r="Z663" i="1"/>
  <c r="AA663" i="1" s="1"/>
  <c r="E636" i="4" l="1"/>
  <c r="G636" i="4" s="1"/>
  <c r="B213" i="3"/>
  <c r="G190" i="4" s="1"/>
  <c r="Z664" i="1"/>
  <c r="AA664" i="1" s="1"/>
  <c r="A665" i="1"/>
  <c r="E637" i="4" l="1"/>
  <c r="G637" i="4" s="1"/>
  <c r="B212" i="3"/>
  <c r="G189" i="4" s="1"/>
  <c r="Z665" i="1"/>
  <c r="AA665" i="1" s="1"/>
  <c r="A666" i="1"/>
  <c r="E638" i="4" l="1"/>
  <c r="G638" i="4" s="1"/>
  <c r="B211" i="3"/>
  <c r="G188" i="4" s="1"/>
  <c r="Z666" i="1"/>
  <c r="AA666" i="1" s="1"/>
  <c r="A667" i="1"/>
  <c r="E639" i="4" l="1"/>
  <c r="G639" i="4" s="1"/>
  <c r="B210" i="3"/>
  <c r="G187" i="4" s="1"/>
  <c r="Z667" i="1"/>
  <c r="AA667" i="1" s="1"/>
  <c r="A668" i="1"/>
  <c r="E640" i="4" l="1"/>
  <c r="G640" i="4" s="1"/>
  <c r="B209" i="3"/>
  <c r="G186" i="4" s="1"/>
  <c r="Z668" i="1"/>
  <c r="AA668" i="1" s="1"/>
  <c r="A669" i="1"/>
  <c r="E641" i="4" l="1"/>
  <c r="G641" i="4" s="1"/>
  <c r="B208" i="3"/>
  <c r="G185" i="4" s="1"/>
  <c r="Z669" i="1"/>
  <c r="AA669" i="1" s="1"/>
  <c r="A670" i="1"/>
  <c r="E642" i="4" l="1"/>
  <c r="G642" i="4" s="1"/>
  <c r="B207" i="3"/>
  <c r="G184" i="4" s="1"/>
  <c r="Z670" i="1"/>
  <c r="AA670" i="1" s="1"/>
  <c r="A671" i="1"/>
  <c r="E643" i="4" l="1"/>
  <c r="G643" i="4" s="1"/>
  <c r="B206" i="3"/>
  <c r="G183" i="4" s="1"/>
  <c r="A672" i="1"/>
  <c r="Z671" i="1"/>
  <c r="AA671" i="1" s="1"/>
  <c r="E644" i="4" l="1"/>
  <c r="G644" i="4" s="1"/>
  <c r="B205" i="3"/>
  <c r="G182" i="4" s="1"/>
  <c r="Z672" i="1"/>
  <c r="AA672" i="1" s="1"/>
  <c r="A673" i="1"/>
  <c r="E645" i="4" l="1"/>
  <c r="G645" i="4" s="1"/>
  <c r="B204" i="3"/>
  <c r="G181" i="4" s="1"/>
  <c r="Z673" i="1"/>
  <c r="AA673" i="1" s="1"/>
  <c r="A674" i="1"/>
  <c r="E646" i="4" l="1"/>
  <c r="G646" i="4" s="1"/>
  <c r="B203" i="3"/>
  <c r="G180" i="4" s="1"/>
  <c r="Z674" i="1"/>
  <c r="AA674" i="1" s="1"/>
  <c r="A675" i="1"/>
  <c r="E647" i="4" l="1"/>
  <c r="G647" i="4" s="1"/>
  <c r="B202" i="3"/>
  <c r="G179" i="4" s="1"/>
  <c r="A676" i="1"/>
  <c r="Z675" i="1"/>
  <c r="AA675" i="1" s="1"/>
  <c r="E648" i="4" l="1"/>
  <c r="G648" i="4" s="1"/>
  <c r="B201" i="3"/>
  <c r="G178" i="4" s="1"/>
  <c r="Z676" i="1"/>
  <c r="AA676" i="1" s="1"/>
  <c r="A677" i="1"/>
  <c r="E649" i="4" l="1"/>
  <c r="G649" i="4" s="1"/>
  <c r="B200" i="3"/>
  <c r="G177" i="4" s="1"/>
  <c r="Z677" i="1"/>
  <c r="AA677" i="1" s="1"/>
  <c r="A678" i="1"/>
  <c r="E650" i="4" l="1"/>
  <c r="G650" i="4" s="1"/>
  <c r="B199" i="3"/>
  <c r="G176" i="4" s="1"/>
  <c r="Z678" i="1"/>
  <c r="AA678" i="1" s="1"/>
  <c r="A679" i="1"/>
  <c r="E651" i="4" l="1"/>
  <c r="G651" i="4" s="1"/>
  <c r="B198" i="3"/>
  <c r="G175" i="4" s="1"/>
  <c r="A680" i="1"/>
  <c r="Z679" i="1"/>
  <c r="AA679" i="1" s="1"/>
  <c r="E652" i="4" l="1"/>
  <c r="G652" i="4" s="1"/>
  <c r="B197" i="3"/>
  <c r="G174" i="4" s="1"/>
  <c r="Z680" i="1"/>
  <c r="AA680" i="1" s="1"/>
  <c r="A681" i="1"/>
  <c r="E653" i="4" l="1"/>
  <c r="G653" i="4" s="1"/>
  <c r="B196" i="3"/>
  <c r="G173" i="4" s="1"/>
  <c r="Z681" i="1"/>
  <c r="AA681" i="1" s="1"/>
  <c r="A682" i="1"/>
  <c r="E654" i="4" l="1"/>
  <c r="G654" i="4" s="1"/>
  <c r="B195" i="3"/>
  <c r="G172" i="4" s="1"/>
  <c r="Z682" i="1"/>
  <c r="AA682" i="1" s="1"/>
  <c r="A683" i="1"/>
  <c r="E655" i="4" l="1"/>
  <c r="G655" i="4" s="1"/>
  <c r="B194" i="3"/>
  <c r="G171" i="4" s="1"/>
  <c r="A684" i="1"/>
  <c r="Z683" i="1"/>
  <c r="AA683" i="1" s="1"/>
  <c r="E656" i="4" l="1"/>
  <c r="G656" i="4" s="1"/>
  <c r="B193" i="3"/>
  <c r="G170" i="4" s="1"/>
  <c r="Z684" i="1"/>
  <c r="AA684" i="1" s="1"/>
  <c r="A685" i="1"/>
  <c r="E657" i="4" l="1"/>
  <c r="G657" i="4" s="1"/>
  <c r="B192" i="3"/>
  <c r="G169" i="4" s="1"/>
  <c r="A686" i="1"/>
  <c r="Z685" i="1"/>
  <c r="AA685" i="1" s="1"/>
  <c r="E658" i="4" l="1"/>
  <c r="G658" i="4" s="1"/>
  <c r="B191" i="3"/>
  <c r="G168" i="4" s="1"/>
  <c r="A687" i="1"/>
  <c r="Z686" i="1"/>
  <c r="AA686" i="1" s="1"/>
  <c r="E659" i="4" l="1"/>
  <c r="G659" i="4" s="1"/>
  <c r="B190" i="3"/>
  <c r="G167" i="4" s="1"/>
  <c r="Z687" i="1"/>
  <c r="AA687" i="1" s="1"/>
  <c r="A688" i="1"/>
  <c r="E660" i="4" l="1"/>
  <c r="G660" i="4" s="1"/>
  <c r="B189" i="3"/>
  <c r="G166" i="4" s="1"/>
  <c r="A689" i="1"/>
  <c r="Z688" i="1"/>
  <c r="AA688" i="1" s="1"/>
  <c r="E661" i="4" l="1"/>
  <c r="G661" i="4" s="1"/>
  <c r="B188" i="3"/>
  <c r="G165" i="4" s="1"/>
  <c r="A690" i="1"/>
  <c r="Z689" i="1"/>
  <c r="AA689" i="1" s="1"/>
  <c r="E662" i="4" l="1"/>
  <c r="G662" i="4" s="1"/>
  <c r="B187" i="3"/>
  <c r="G164" i="4" s="1"/>
  <c r="A691" i="1"/>
  <c r="Z690" i="1"/>
  <c r="AA690" i="1" s="1"/>
  <c r="E663" i="4" l="1"/>
  <c r="G663" i="4" s="1"/>
  <c r="B186" i="3"/>
  <c r="G163" i="4" s="1"/>
  <c r="L690" i="1"/>
  <c r="A692" i="1"/>
  <c r="Z691" i="1"/>
  <c r="AA691" i="1" s="1"/>
  <c r="E664" i="4" l="1"/>
  <c r="G664" i="4" s="1"/>
  <c r="B185" i="3"/>
  <c r="G162" i="4" s="1"/>
  <c r="Z692" i="1"/>
  <c r="AA692" i="1" s="1"/>
  <c r="N691" i="1"/>
  <c r="A693" i="1"/>
  <c r="E665" i="4" l="1"/>
  <c r="G665" i="4" s="1"/>
  <c r="B184" i="3"/>
  <c r="G161" i="4" s="1"/>
  <c r="Z693" i="1"/>
  <c r="AA693" i="1" s="1"/>
  <c r="A694" i="1"/>
  <c r="E666" i="4" l="1"/>
  <c r="G666" i="4" s="1"/>
  <c r="B183" i="3"/>
  <c r="G160" i="4" s="1"/>
  <c r="A695" i="1"/>
  <c r="Z694" i="1"/>
  <c r="AA694" i="1" s="1"/>
  <c r="E667" i="4" l="1"/>
  <c r="G667" i="4" s="1"/>
  <c r="B182" i="3"/>
  <c r="G159" i="4" s="1"/>
  <c r="Z695" i="1"/>
  <c r="AA695" i="1" s="1"/>
  <c r="X692" i="1"/>
  <c r="A696" i="1"/>
  <c r="E668" i="4" l="1"/>
  <c r="G668" i="4" s="1"/>
  <c r="B181" i="3"/>
  <c r="G158" i="4" s="1"/>
  <c r="A697" i="1"/>
  <c r="Z696" i="1"/>
  <c r="AA696" i="1" s="1"/>
  <c r="E669" i="4" l="1"/>
  <c r="G669" i="4" s="1"/>
  <c r="B180" i="3"/>
  <c r="G157" i="4" s="1"/>
  <c r="A698" i="1"/>
  <c r="Z697" i="1"/>
  <c r="AA697" i="1" s="1"/>
  <c r="E670" i="4" l="1"/>
  <c r="G670" i="4" s="1"/>
  <c r="B179" i="3"/>
  <c r="G156" i="4" s="1"/>
  <c r="A699" i="1"/>
  <c r="Z698" i="1"/>
  <c r="AA698" i="1" s="1"/>
  <c r="E671" i="4" l="1"/>
  <c r="G671" i="4" s="1"/>
  <c r="B178" i="3"/>
  <c r="G155" i="4" s="1"/>
  <c r="Z699" i="1"/>
  <c r="AA699" i="1" s="1"/>
  <c r="X693" i="1"/>
  <c r="A700" i="1"/>
  <c r="E672" i="4" l="1"/>
  <c r="G672" i="4" s="1"/>
  <c r="B177" i="3"/>
  <c r="G154" i="4" s="1"/>
  <c r="Z700" i="1"/>
  <c r="AA700" i="1" s="1"/>
  <c r="A701" i="1"/>
  <c r="E673" i="4" l="1"/>
  <c r="G673" i="4" s="1"/>
  <c r="B176" i="3"/>
  <c r="G153" i="4" s="1"/>
  <c r="A702" i="1"/>
  <c r="Z701" i="1"/>
  <c r="AA701" i="1" s="1"/>
  <c r="E674" i="4" l="1"/>
  <c r="G674" i="4" s="1"/>
  <c r="B175" i="3"/>
  <c r="G152" i="4" s="1"/>
  <c r="X694" i="1"/>
  <c r="A703" i="1"/>
  <c r="Z702" i="1"/>
  <c r="AA702" i="1" s="1"/>
  <c r="E675" i="4" l="1"/>
  <c r="G675" i="4" s="1"/>
  <c r="B174" i="3"/>
  <c r="G151" i="4" s="1"/>
  <c r="A704" i="1"/>
  <c r="Z703" i="1"/>
  <c r="AA703" i="1" s="1"/>
  <c r="E676" i="4" l="1"/>
  <c r="G676" i="4" s="1"/>
  <c r="B173" i="3"/>
  <c r="G150" i="4" s="1"/>
  <c r="A705" i="1"/>
  <c r="Z704" i="1"/>
  <c r="AA704" i="1" s="1"/>
  <c r="O691" i="1"/>
  <c r="E677" i="4" l="1"/>
  <c r="G677" i="4" s="1"/>
  <c r="B172" i="3"/>
  <c r="G149" i="4" s="1"/>
  <c r="Z705" i="1"/>
  <c r="AA705" i="1" s="1"/>
  <c r="A706" i="1"/>
  <c r="E678" i="4" l="1"/>
  <c r="G678" i="4" s="1"/>
  <c r="B171" i="3"/>
  <c r="G148" i="4" s="1"/>
  <c r="Z706" i="1"/>
  <c r="AA706" i="1" s="1"/>
  <c r="A707" i="1"/>
  <c r="E679" i="4" l="1"/>
  <c r="G679" i="4" s="1"/>
  <c r="B170" i="3"/>
  <c r="G147" i="4" s="1"/>
  <c r="A708" i="1"/>
  <c r="P691" i="1"/>
  <c r="Z707" i="1"/>
  <c r="AA707" i="1" s="1"/>
  <c r="E680" i="4" l="1"/>
  <c r="G680" i="4" s="1"/>
  <c r="B169" i="3"/>
  <c r="G146" i="4" s="1"/>
  <c r="A709" i="1"/>
  <c r="Z708" i="1"/>
  <c r="AA708" i="1" s="1"/>
  <c r="E681" i="4" l="1"/>
  <c r="G681" i="4" s="1"/>
  <c r="B168" i="3"/>
  <c r="G145" i="4" s="1"/>
  <c r="Z709" i="1"/>
  <c r="AA709" i="1" s="1"/>
  <c r="A710" i="1"/>
  <c r="E682" i="4" l="1"/>
  <c r="G682" i="4" s="1"/>
  <c r="B167" i="3"/>
  <c r="G144" i="4" s="1"/>
  <c r="A711" i="1"/>
  <c r="Z710" i="1"/>
  <c r="AA710" i="1" s="1"/>
  <c r="E683" i="4" l="1"/>
  <c r="G683" i="4" s="1"/>
  <c r="B166" i="3"/>
  <c r="G143" i="4" s="1"/>
  <c r="A712" i="1"/>
  <c r="Z711" i="1"/>
  <c r="AA711" i="1" s="1"/>
  <c r="M690" i="1"/>
  <c r="E684" i="4" l="1"/>
  <c r="G684" i="4" s="1"/>
  <c r="B165" i="3"/>
  <c r="G142" i="4" s="1"/>
  <c r="N711" i="1"/>
  <c r="Z712" i="1"/>
  <c r="AA712" i="1" s="1"/>
  <c r="A713" i="1"/>
  <c r="E685" i="4" l="1"/>
  <c r="G685" i="4" s="1"/>
  <c r="B164" i="3"/>
  <c r="G141" i="4" s="1"/>
  <c r="Z713" i="1"/>
  <c r="AA713" i="1" s="1"/>
  <c r="A714" i="1"/>
  <c r="E686" i="4" l="1"/>
  <c r="G686" i="4" s="1"/>
  <c r="B163" i="3"/>
  <c r="G140" i="4" s="1"/>
  <c r="A715" i="1"/>
  <c r="Z714" i="1"/>
  <c r="AA714" i="1" s="1"/>
  <c r="O711" i="1"/>
  <c r="E687" i="4" l="1"/>
  <c r="G687" i="4" s="1"/>
  <c r="B162" i="3"/>
  <c r="G139" i="4" s="1"/>
  <c r="Z715" i="1"/>
  <c r="AA715" i="1" s="1"/>
  <c r="A716" i="1"/>
  <c r="E688" i="4" l="1"/>
  <c r="G688" i="4" s="1"/>
  <c r="B161" i="3"/>
  <c r="G138" i="4" s="1"/>
  <c r="Z716" i="1"/>
  <c r="AA716" i="1" s="1"/>
  <c r="A717" i="1"/>
  <c r="E689" i="4" l="1"/>
  <c r="G689" i="4" s="1"/>
  <c r="B160" i="3"/>
  <c r="G137" i="4" s="1"/>
  <c r="A718" i="1"/>
  <c r="Z717" i="1"/>
  <c r="AA717" i="1" s="1"/>
  <c r="X714" i="1"/>
  <c r="E690" i="4" l="1"/>
  <c r="G690" i="4" s="1"/>
  <c r="B159" i="3"/>
  <c r="G136" i="4" s="1"/>
  <c r="A719" i="1"/>
  <c r="Z718" i="1"/>
  <c r="AA718" i="1" s="1"/>
  <c r="E691" i="4" l="1"/>
  <c r="G691" i="4" s="1"/>
  <c r="B158" i="3"/>
  <c r="G135" i="4" s="1"/>
  <c r="Z719" i="1"/>
  <c r="AA719" i="1" s="1"/>
  <c r="A720" i="1"/>
  <c r="E692" i="4" l="1"/>
  <c r="G692" i="4" s="1"/>
  <c r="B157" i="3"/>
  <c r="G134" i="4" s="1"/>
  <c r="Z720" i="1"/>
  <c r="AA720" i="1" s="1"/>
  <c r="A721" i="1"/>
  <c r="E693" i="4" l="1"/>
  <c r="G693" i="4" s="1"/>
  <c r="B156" i="3"/>
  <c r="G133" i="4" s="1"/>
  <c r="Z721" i="1"/>
  <c r="AA721" i="1" s="1"/>
  <c r="A722" i="1"/>
  <c r="X715" i="1"/>
  <c r="E694" i="4" l="1"/>
  <c r="G694" i="4" s="1"/>
  <c r="B155" i="3"/>
  <c r="G132" i="4" s="1"/>
  <c r="Z722" i="1"/>
  <c r="AA722" i="1" s="1"/>
  <c r="A723" i="1"/>
  <c r="E695" i="4" l="1"/>
  <c r="G695" i="4" s="1"/>
  <c r="B154" i="3"/>
  <c r="G131" i="4" s="1"/>
  <c r="A724" i="1"/>
  <c r="Z723" i="1"/>
  <c r="AA723" i="1" s="1"/>
  <c r="E696" i="4" l="1"/>
  <c r="G696" i="4" s="1"/>
  <c r="B153" i="3"/>
  <c r="G130" i="4" s="1"/>
  <c r="Z724" i="1"/>
  <c r="AA724" i="1" s="1"/>
  <c r="A725" i="1"/>
  <c r="E697" i="4" l="1"/>
  <c r="G697" i="4" s="1"/>
  <c r="B152" i="3"/>
  <c r="G129" i="4" s="1"/>
  <c r="Z725" i="1"/>
  <c r="AA725" i="1" s="1"/>
  <c r="A726" i="1"/>
  <c r="E698" i="4" l="1"/>
  <c r="G698" i="4" s="1"/>
  <c r="B151" i="3"/>
  <c r="G128" i="4" s="1"/>
  <c r="Z726" i="1"/>
  <c r="AA726" i="1" s="1"/>
  <c r="X716" i="1"/>
  <c r="A727" i="1"/>
  <c r="E699" i="4" l="1"/>
  <c r="G699" i="4" s="1"/>
  <c r="B150" i="3"/>
  <c r="G127" i="4" s="1"/>
  <c r="Z727" i="1"/>
  <c r="AA727" i="1" s="1"/>
  <c r="A728" i="1"/>
  <c r="E700" i="4" l="1"/>
  <c r="G700" i="4" s="1"/>
  <c r="B149" i="3"/>
  <c r="G126" i="4" s="1"/>
  <c r="A729" i="1"/>
  <c r="Z728" i="1"/>
  <c r="AA728" i="1" s="1"/>
  <c r="P711" i="1"/>
  <c r="E701" i="4" l="1"/>
  <c r="G701" i="4" s="1"/>
  <c r="B148" i="3"/>
  <c r="G125" i="4" s="1"/>
  <c r="A730" i="1"/>
  <c r="Z729" i="1"/>
  <c r="AA729" i="1" s="1"/>
  <c r="E702" i="4" l="1"/>
  <c r="G702" i="4" s="1"/>
  <c r="B147" i="3"/>
  <c r="G124" i="4" s="1"/>
  <c r="A731" i="1"/>
  <c r="Z730" i="1"/>
  <c r="AA730" i="1" s="1"/>
  <c r="E703" i="4" l="1"/>
  <c r="G703" i="4" s="1"/>
  <c r="B146" i="3"/>
  <c r="G123" i="4" s="1"/>
  <c r="A732" i="1"/>
  <c r="Z731" i="1"/>
  <c r="AA731" i="1" s="1"/>
  <c r="E704" i="4" l="1"/>
  <c r="G704" i="4" s="1"/>
  <c r="B145" i="3"/>
  <c r="G122" i="4" s="1"/>
  <c r="J706" i="1"/>
  <c r="J710" i="1"/>
  <c r="A733" i="1"/>
  <c r="J703" i="1"/>
  <c r="J727" i="1"/>
  <c r="Z732" i="1"/>
  <c r="AA732" i="1" s="1"/>
  <c r="J713" i="1"/>
  <c r="J731" i="1"/>
  <c r="E705" i="4" l="1"/>
  <c r="G705" i="4" s="1"/>
  <c r="B144" i="3"/>
  <c r="G121" i="4" s="1"/>
  <c r="Z733" i="1"/>
  <c r="AA733" i="1" s="1"/>
  <c r="A734" i="1"/>
  <c r="E706" i="4" l="1"/>
  <c r="G706" i="4" s="1"/>
  <c r="B143" i="3"/>
  <c r="G120" i="4" s="1"/>
  <c r="Z734" i="1"/>
  <c r="AA734" i="1" s="1"/>
  <c r="A735" i="1"/>
  <c r="E707" i="4" l="1"/>
  <c r="G707" i="4" s="1"/>
  <c r="B142" i="3"/>
  <c r="G119" i="4" s="1"/>
  <c r="A736" i="1"/>
  <c r="Z735" i="1"/>
  <c r="AA735" i="1" s="1"/>
  <c r="E708" i="4" l="1"/>
  <c r="G708" i="4" s="1"/>
  <c r="B141" i="3"/>
  <c r="G118" i="4" s="1"/>
  <c r="Z736" i="1"/>
  <c r="AA736" i="1" s="1"/>
  <c r="A737" i="1"/>
  <c r="E709" i="4" l="1"/>
  <c r="G709" i="4" s="1"/>
  <c r="B140" i="3"/>
  <c r="G117" i="4" s="1"/>
  <c r="A738" i="1"/>
  <c r="Z737" i="1"/>
  <c r="AA737" i="1" s="1"/>
  <c r="E710" i="4" l="1"/>
  <c r="G710" i="4" s="1"/>
  <c r="B139" i="3"/>
  <c r="G116" i="4" s="1"/>
  <c r="Z738" i="1"/>
  <c r="AA738" i="1" s="1"/>
  <c r="A739" i="1"/>
  <c r="E711" i="4" l="1"/>
  <c r="G711" i="4" s="1"/>
  <c r="B138" i="3"/>
  <c r="G115" i="4" s="1"/>
  <c r="A740" i="1"/>
  <c r="Z739" i="1"/>
  <c r="AA739" i="1" s="1"/>
  <c r="E712" i="4" l="1"/>
  <c r="G712" i="4" s="1"/>
  <c r="B137" i="3"/>
  <c r="G114" i="4" s="1"/>
  <c r="Z740" i="1"/>
  <c r="AA740" i="1" s="1"/>
  <c r="A741" i="1"/>
  <c r="E713" i="4" l="1"/>
  <c r="G713" i="4" s="1"/>
  <c r="B136" i="3"/>
  <c r="G113" i="4" s="1"/>
  <c r="Z741" i="1"/>
  <c r="AA741" i="1" s="1"/>
  <c r="A742" i="1"/>
  <c r="E714" i="4" l="1"/>
  <c r="G714" i="4" s="1"/>
  <c r="B135" i="3"/>
  <c r="G112" i="4" s="1"/>
  <c r="A743" i="1"/>
  <c r="Z742" i="1"/>
  <c r="AA742" i="1" s="1"/>
  <c r="E715" i="4" l="1"/>
  <c r="G715" i="4" s="1"/>
  <c r="B134" i="3"/>
  <c r="G111" i="4" s="1"/>
  <c r="A744" i="1"/>
  <c r="Z743" i="1"/>
  <c r="AA743" i="1" s="1"/>
  <c r="E716" i="4" l="1"/>
  <c r="G716" i="4" s="1"/>
  <c r="B133" i="3"/>
  <c r="G110" i="4" s="1"/>
  <c r="Z744" i="1"/>
  <c r="AA744" i="1" s="1"/>
  <c r="A745" i="1"/>
  <c r="E717" i="4" l="1"/>
  <c r="G717" i="4" s="1"/>
  <c r="B132" i="3"/>
  <c r="G109" i="4" s="1"/>
  <c r="A746" i="1"/>
  <c r="Z745" i="1"/>
  <c r="AA745" i="1" s="1"/>
  <c r="E718" i="4" l="1"/>
  <c r="G718" i="4" s="1"/>
  <c r="B131" i="3"/>
  <c r="G108" i="4" s="1"/>
  <c r="Z746" i="1"/>
  <c r="AA746" i="1" s="1"/>
  <c r="A747" i="1"/>
  <c r="E719" i="4" l="1"/>
  <c r="G719" i="4" s="1"/>
  <c r="B130" i="3"/>
  <c r="G107" i="4" s="1"/>
  <c r="A748" i="1"/>
  <c r="Z747" i="1"/>
  <c r="AA747" i="1" s="1"/>
  <c r="E720" i="4" l="1"/>
  <c r="G720" i="4" s="1"/>
  <c r="B129" i="3"/>
  <c r="G106" i="4" s="1"/>
  <c r="Z748" i="1"/>
  <c r="AA748" i="1" s="1"/>
  <c r="A749" i="1"/>
  <c r="E721" i="4" l="1"/>
  <c r="G721" i="4" s="1"/>
  <c r="B128" i="3"/>
  <c r="G105" i="4" s="1"/>
  <c r="A750" i="1"/>
  <c r="Z749" i="1"/>
  <c r="AA749" i="1" s="1"/>
  <c r="E722" i="4" l="1"/>
  <c r="G722" i="4" s="1"/>
  <c r="B127" i="3"/>
  <c r="G104" i="4" s="1"/>
  <c r="A751" i="1"/>
  <c r="Z750" i="1"/>
  <c r="AA750" i="1" s="1"/>
  <c r="E723" i="4" l="1"/>
  <c r="G723" i="4" s="1"/>
  <c r="B126" i="3"/>
  <c r="G103" i="4" s="1"/>
  <c r="Z751" i="1"/>
  <c r="AA751" i="1" s="1"/>
  <c r="A752" i="1"/>
  <c r="E724" i="4" l="1"/>
  <c r="G724" i="4" s="1"/>
  <c r="B125" i="3"/>
  <c r="G102" i="4" s="1"/>
  <c r="Z752" i="1"/>
  <c r="AA752" i="1" s="1"/>
  <c r="A753" i="1"/>
  <c r="E725" i="4" l="1"/>
  <c r="G725" i="4" s="1"/>
  <c r="B124" i="3"/>
  <c r="G101" i="4" s="1"/>
  <c r="Z753" i="1"/>
  <c r="AA753" i="1" s="1"/>
  <c r="A754" i="1"/>
  <c r="E726" i="4" l="1"/>
  <c r="G726" i="4" s="1"/>
  <c r="B123" i="3"/>
  <c r="G100" i="4" s="1"/>
  <c r="Z754" i="1"/>
  <c r="AA754" i="1" s="1"/>
  <c r="A755" i="1"/>
  <c r="E727" i="4" l="1"/>
  <c r="G727" i="4" s="1"/>
  <c r="B122" i="3"/>
  <c r="G99" i="4" s="1"/>
  <c r="Z755" i="1"/>
  <c r="AA755" i="1" s="1"/>
  <c r="A756" i="1"/>
  <c r="E728" i="4" l="1"/>
  <c r="G728" i="4" s="1"/>
  <c r="B121" i="3"/>
  <c r="G98" i="4" s="1"/>
  <c r="A757" i="1"/>
  <c r="Z756" i="1"/>
  <c r="AA756" i="1" s="1"/>
  <c r="E729" i="4" l="1"/>
  <c r="G729" i="4" s="1"/>
  <c r="B120" i="3"/>
  <c r="G97" i="4" s="1"/>
  <c r="Z757" i="1"/>
  <c r="AA757" i="1" s="1"/>
  <c r="A758" i="1"/>
  <c r="E730" i="4" l="1"/>
  <c r="G730" i="4" s="1"/>
  <c r="B119" i="3"/>
  <c r="G96" i="4" s="1"/>
  <c r="A759" i="1"/>
  <c r="Z758" i="1"/>
  <c r="AA758" i="1" s="1"/>
  <c r="E731" i="4" l="1"/>
  <c r="G731" i="4" s="1"/>
  <c r="B118" i="3"/>
  <c r="G95" i="4" s="1"/>
  <c r="Z759" i="1"/>
  <c r="AA759" i="1" s="1"/>
  <c r="A760" i="1"/>
  <c r="E732" i="4" l="1"/>
  <c r="G732" i="4" s="1"/>
  <c r="B117" i="3"/>
  <c r="G94" i="4" s="1"/>
  <c r="Z760" i="1"/>
  <c r="AA760" i="1" s="1"/>
  <c r="A761" i="1"/>
  <c r="E733" i="4" l="1"/>
  <c r="G733" i="4" s="1"/>
  <c r="B116" i="3"/>
  <c r="G93" i="4" s="1"/>
  <c r="Z761" i="1"/>
  <c r="AA761" i="1" s="1"/>
  <c r="A762" i="1"/>
  <c r="E734" i="4" l="1"/>
  <c r="G734" i="4" s="1"/>
  <c r="B115" i="3"/>
  <c r="G92" i="4" s="1"/>
  <c r="Z762" i="1"/>
  <c r="AA762" i="1" s="1"/>
  <c r="A763" i="1"/>
  <c r="E735" i="4" l="1"/>
  <c r="G735" i="4" s="1"/>
  <c r="B114" i="3"/>
  <c r="G91" i="4" s="1"/>
  <c r="A764" i="1"/>
  <c r="Z763" i="1"/>
  <c r="AA763" i="1" s="1"/>
  <c r="E736" i="4" l="1"/>
  <c r="G736" i="4" s="1"/>
  <c r="B113" i="3"/>
  <c r="G90" i="4" s="1"/>
  <c r="Z764" i="1"/>
  <c r="AA764" i="1" s="1"/>
  <c r="A765" i="1"/>
  <c r="E737" i="4" l="1"/>
  <c r="G737" i="4" s="1"/>
  <c r="B112" i="3"/>
  <c r="G89" i="4" s="1"/>
  <c r="A766" i="1"/>
  <c r="Z765" i="1"/>
  <c r="AA765" i="1" s="1"/>
  <c r="E738" i="4" l="1"/>
  <c r="G738" i="4" s="1"/>
  <c r="B111" i="3"/>
  <c r="G88" i="4" s="1"/>
  <c r="A767" i="1"/>
  <c r="Z766" i="1"/>
  <c r="AA766" i="1" s="1"/>
  <c r="E739" i="4" l="1"/>
  <c r="G739" i="4" s="1"/>
  <c r="B110" i="3"/>
  <c r="G87" i="4" s="1"/>
  <c r="Z767" i="1"/>
  <c r="AA767" i="1" s="1"/>
  <c r="A768" i="1"/>
  <c r="E740" i="4" l="1"/>
  <c r="G740" i="4" s="1"/>
  <c r="B109" i="3"/>
  <c r="G86" i="4" s="1"/>
  <c r="Z768" i="1"/>
  <c r="AA768" i="1" s="1"/>
  <c r="A769" i="1"/>
  <c r="E741" i="4" l="1"/>
  <c r="G741" i="4" s="1"/>
  <c r="B108" i="3"/>
  <c r="G85" i="4" s="1"/>
  <c r="Z769" i="1"/>
  <c r="AA769" i="1" s="1"/>
  <c r="A770" i="1"/>
  <c r="E742" i="4" l="1"/>
  <c r="G742" i="4" s="1"/>
  <c r="B107" i="3"/>
  <c r="G84" i="4" s="1"/>
  <c r="A771" i="1"/>
  <c r="Z770" i="1"/>
  <c r="AA770" i="1" s="1"/>
  <c r="E743" i="4" l="1"/>
  <c r="G743" i="4" s="1"/>
  <c r="B106" i="3"/>
  <c r="G83" i="4" s="1"/>
  <c r="A772" i="1"/>
  <c r="Z771" i="1"/>
  <c r="AA771" i="1" s="1"/>
  <c r="E744" i="4" l="1"/>
  <c r="G744" i="4" s="1"/>
  <c r="B105" i="3"/>
  <c r="G82" i="4" s="1"/>
  <c r="A773" i="1"/>
  <c r="Z772" i="1"/>
  <c r="AA772" i="1" s="1"/>
  <c r="E745" i="4" l="1"/>
  <c r="G745" i="4" s="1"/>
  <c r="B104" i="3"/>
  <c r="G81" i="4" s="1"/>
  <c r="Z773" i="1"/>
  <c r="AA773" i="1" s="1"/>
  <c r="A774" i="1"/>
  <c r="E746" i="4" l="1"/>
  <c r="G746" i="4" s="1"/>
  <c r="B103" i="3"/>
  <c r="G80" i="4" s="1"/>
  <c r="A775" i="1"/>
  <c r="Z774" i="1"/>
  <c r="AA774" i="1" s="1"/>
  <c r="E747" i="4" l="1"/>
  <c r="G747" i="4" s="1"/>
  <c r="B102" i="3"/>
  <c r="G79" i="4" s="1"/>
  <c r="A776" i="1"/>
  <c r="Z775" i="1"/>
  <c r="AA775" i="1" s="1"/>
  <c r="E748" i="4" l="1"/>
  <c r="G748" i="4" s="1"/>
  <c r="B101" i="3"/>
  <c r="G78" i="4" s="1"/>
  <c r="A777" i="1"/>
  <c r="Z776" i="1"/>
  <c r="AA776" i="1" s="1"/>
  <c r="E749" i="4" l="1"/>
  <c r="G749" i="4" s="1"/>
  <c r="B100" i="3"/>
  <c r="G77" i="4" s="1"/>
  <c r="A778" i="1"/>
  <c r="Z777" i="1"/>
  <c r="AA777" i="1" s="1"/>
  <c r="E750" i="4" l="1"/>
  <c r="G750" i="4" s="1"/>
  <c r="B99" i="3"/>
  <c r="G76" i="4" s="1"/>
  <c r="A779" i="1"/>
  <c r="Z778" i="1"/>
  <c r="AA778" i="1" s="1"/>
  <c r="E751" i="4" l="1"/>
  <c r="G751" i="4" s="1"/>
  <c r="B98" i="3"/>
  <c r="G75" i="4" s="1"/>
  <c r="Z779" i="1"/>
  <c r="AA779" i="1" s="1"/>
  <c r="A780" i="1"/>
  <c r="E752" i="4" l="1"/>
  <c r="G752" i="4" s="1"/>
  <c r="B97" i="3"/>
  <c r="G74" i="4" s="1"/>
  <c r="A781" i="1"/>
  <c r="Z780" i="1"/>
  <c r="AA780" i="1" s="1"/>
  <c r="E753" i="4" l="1"/>
  <c r="G753" i="4" s="1"/>
  <c r="B96" i="3"/>
  <c r="G73" i="4" s="1"/>
  <c r="A782" i="1"/>
  <c r="Z781" i="1"/>
  <c r="AA781" i="1" s="1"/>
  <c r="E754" i="4" l="1"/>
  <c r="G754" i="4" s="1"/>
  <c r="B95" i="3"/>
  <c r="G72" i="4" s="1"/>
  <c r="A783" i="1"/>
  <c r="Z782" i="1"/>
  <c r="AA782" i="1" s="1"/>
  <c r="E755" i="4" l="1"/>
  <c r="G755" i="4" s="1"/>
  <c r="B94" i="3"/>
  <c r="G71" i="4" s="1"/>
  <c r="Z783" i="1"/>
  <c r="AA783" i="1" s="1"/>
  <c r="A784" i="1"/>
  <c r="E756" i="4" l="1"/>
  <c r="G756" i="4" s="1"/>
  <c r="B93" i="3"/>
  <c r="G70" i="4" s="1"/>
  <c r="A785" i="1"/>
  <c r="Z784" i="1"/>
  <c r="AA784" i="1" s="1"/>
  <c r="E757" i="4" l="1"/>
  <c r="G757" i="4" s="1"/>
  <c r="B92" i="3"/>
  <c r="G69" i="4" s="1"/>
  <c r="A786" i="1"/>
  <c r="Z785" i="1"/>
  <c r="AA785" i="1" s="1"/>
  <c r="E758" i="4" l="1"/>
  <c r="G758" i="4" s="1"/>
  <c r="B91" i="3"/>
  <c r="G68" i="4" s="1"/>
  <c r="Z786" i="1"/>
  <c r="AA786" i="1" s="1"/>
  <c r="A787" i="1"/>
  <c r="E759" i="4" l="1"/>
  <c r="G759" i="4" s="1"/>
  <c r="B90" i="3"/>
  <c r="G67" i="4" s="1"/>
  <c r="A788" i="1"/>
  <c r="Z787" i="1"/>
  <c r="AA787" i="1" s="1"/>
  <c r="E760" i="4" l="1"/>
  <c r="G760" i="4" s="1"/>
  <c r="B89" i="3"/>
  <c r="G66" i="4" s="1"/>
  <c r="Z788" i="1"/>
  <c r="AA788" i="1" s="1"/>
  <c r="A789" i="1"/>
  <c r="E761" i="4" l="1"/>
  <c r="G761" i="4" s="1"/>
  <c r="B88" i="3"/>
  <c r="G65" i="4" s="1"/>
  <c r="A790" i="1"/>
  <c r="Z789" i="1"/>
  <c r="AA789" i="1" s="1"/>
  <c r="E762" i="4" l="1"/>
  <c r="G762" i="4" s="1"/>
  <c r="B87" i="3"/>
  <c r="G64" i="4" s="1"/>
  <c r="Z790" i="1"/>
  <c r="AA790" i="1" s="1"/>
  <c r="N789" i="1"/>
  <c r="A791" i="1"/>
  <c r="E763" i="4" l="1"/>
  <c r="G763" i="4" s="1"/>
  <c r="B86" i="3"/>
  <c r="G63" i="4" s="1"/>
  <c r="A792" i="1"/>
  <c r="Z791" i="1"/>
  <c r="AA791" i="1" s="1"/>
  <c r="E764" i="4" l="1"/>
  <c r="G764" i="4" s="1"/>
  <c r="B85" i="3"/>
  <c r="G62" i="4" s="1"/>
  <c r="Z792" i="1"/>
  <c r="AA792" i="1" s="1"/>
  <c r="A793" i="1"/>
  <c r="E765" i="4" l="1"/>
  <c r="G765" i="4" s="1"/>
  <c r="B84" i="3"/>
  <c r="G61" i="4" s="1"/>
  <c r="A794" i="1"/>
  <c r="Z793" i="1"/>
  <c r="AA793" i="1" s="1"/>
  <c r="E766" i="4" l="1"/>
  <c r="G766" i="4" s="1"/>
  <c r="B83" i="3"/>
  <c r="G60" i="4" s="1"/>
  <c r="A795" i="1"/>
  <c r="Z794" i="1"/>
  <c r="AA794" i="1" s="1"/>
  <c r="E767" i="4" l="1"/>
  <c r="G767" i="4" s="1"/>
  <c r="B82" i="3"/>
  <c r="G59" i="4" s="1"/>
  <c r="Z795" i="1"/>
  <c r="AA795" i="1" s="1"/>
  <c r="A796" i="1"/>
  <c r="E768" i="4" l="1"/>
  <c r="G768" i="4" s="1"/>
  <c r="B81" i="3"/>
  <c r="G58" i="4" s="1"/>
  <c r="Z796" i="1"/>
  <c r="AA796" i="1" s="1"/>
  <c r="A797" i="1"/>
  <c r="E769" i="4" l="1"/>
  <c r="G769" i="4" s="1"/>
  <c r="B80" i="3"/>
  <c r="G57" i="4" s="1"/>
  <c r="A798" i="1"/>
  <c r="Z797" i="1"/>
  <c r="AA797" i="1" s="1"/>
  <c r="E770" i="4" l="1"/>
  <c r="G770" i="4" s="1"/>
  <c r="B79" i="3"/>
  <c r="G56" i="4" s="1"/>
  <c r="Z798" i="1"/>
  <c r="AA798" i="1" s="1"/>
  <c r="A799" i="1"/>
  <c r="E771" i="4" l="1"/>
  <c r="G771" i="4" s="1"/>
  <c r="B78" i="3"/>
  <c r="G55" i="4" s="1"/>
  <c r="Z799" i="1"/>
  <c r="AA799" i="1" s="1"/>
  <c r="A800" i="1"/>
  <c r="E772" i="4" l="1"/>
  <c r="G772" i="4" s="1"/>
  <c r="B77" i="3"/>
  <c r="G54" i="4" s="1"/>
  <c r="A801" i="1"/>
  <c r="Z800" i="1"/>
  <c r="AA800" i="1" s="1"/>
  <c r="E773" i="4" l="1"/>
  <c r="G773" i="4" s="1"/>
  <c r="B76" i="3"/>
  <c r="G53" i="4" s="1"/>
  <c r="A802" i="1"/>
  <c r="Z801" i="1"/>
  <c r="AA801" i="1" s="1"/>
  <c r="E774" i="4" l="1"/>
  <c r="G774" i="4" s="1"/>
  <c r="B75" i="3"/>
  <c r="G52" i="4" s="1"/>
  <c r="A803" i="1"/>
  <c r="Z802" i="1"/>
  <c r="AA802" i="1" s="1"/>
  <c r="E775" i="4" l="1"/>
  <c r="G775" i="4" s="1"/>
  <c r="B74" i="3"/>
  <c r="G51" i="4" s="1"/>
  <c r="Z803" i="1"/>
  <c r="AA803" i="1" s="1"/>
  <c r="A804" i="1"/>
  <c r="E776" i="4" l="1"/>
  <c r="G776" i="4" s="1"/>
  <c r="B73" i="3"/>
  <c r="G50" i="4" s="1"/>
  <c r="A805" i="1"/>
  <c r="Z804" i="1"/>
  <c r="AA804" i="1" s="1"/>
  <c r="E777" i="4" l="1"/>
  <c r="G777" i="4" s="1"/>
  <c r="B72" i="3"/>
  <c r="G49" i="4" s="1"/>
  <c r="A806" i="1"/>
  <c r="Z805" i="1"/>
  <c r="AA805" i="1" s="1"/>
  <c r="E778" i="4" l="1"/>
  <c r="G778" i="4" s="1"/>
  <c r="B71" i="3"/>
  <c r="G48" i="4" s="1"/>
  <c r="O789" i="1"/>
  <c r="Z806" i="1"/>
  <c r="AA806" i="1" s="1"/>
  <c r="A807" i="1"/>
  <c r="E779" i="4" l="1"/>
  <c r="G779" i="4" s="1"/>
  <c r="B70" i="3"/>
  <c r="G47" i="4" s="1"/>
  <c r="A808" i="1"/>
  <c r="Z807" i="1"/>
  <c r="AA807" i="1" s="1"/>
  <c r="E780" i="4" l="1"/>
  <c r="G780" i="4" s="1"/>
  <c r="B69" i="3"/>
  <c r="G46" i="4" s="1"/>
  <c r="A809" i="1"/>
  <c r="Z808" i="1"/>
  <c r="AA808" i="1" s="1"/>
  <c r="E781" i="4" l="1"/>
  <c r="G781" i="4" s="1"/>
  <c r="B68" i="3"/>
  <c r="G45" i="4" s="1"/>
  <c r="A810" i="1"/>
  <c r="Z809" i="1"/>
  <c r="AA809" i="1" s="1"/>
  <c r="E782" i="4" l="1"/>
  <c r="G782" i="4" s="1"/>
  <c r="B67" i="3"/>
  <c r="G44" i="4" s="1"/>
  <c r="A811" i="1"/>
  <c r="Z810" i="1"/>
  <c r="AA810" i="1" s="1"/>
  <c r="E783" i="4" l="1"/>
  <c r="G783" i="4" s="1"/>
  <c r="B66" i="3"/>
  <c r="G43" i="4" s="1"/>
  <c r="Z811" i="1"/>
  <c r="AA811" i="1" s="1"/>
  <c r="A812" i="1"/>
  <c r="E784" i="4" l="1"/>
  <c r="G784" i="4" s="1"/>
  <c r="B65" i="3"/>
  <c r="G42" i="4" s="1"/>
  <c r="A813" i="1"/>
  <c r="Z812" i="1"/>
  <c r="AA812" i="1" s="1"/>
  <c r="E785" i="4" l="1"/>
  <c r="G785" i="4" s="1"/>
  <c r="B64" i="3"/>
  <c r="G41" i="4" s="1"/>
  <c r="J812" i="1"/>
  <c r="J805" i="1"/>
  <c r="A814" i="1"/>
  <c r="Z813" i="1"/>
  <c r="AA813" i="1" s="1"/>
  <c r="E786" i="4" l="1"/>
  <c r="G786" i="4" s="1"/>
  <c r="B63" i="3"/>
  <c r="G40" i="4" s="1"/>
  <c r="A815" i="1"/>
  <c r="Z814" i="1"/>
  <c r="AA814" i="1" s="1"/>
  <c r="E787" i="4" l="1"/>
  <c r="G787" i="4" s="1"/>
  <c r="B62" i="3"/>
  <c r="G39" i="4" s="1"/>
  <c r="Z815" i="1"/>
  <c r="AA815" i="1" s="1"/>
  <c r="A816" i="1"/>
  <c r="E788" i="4" l="1"/>
  <c r="G788" i="4" s="1"/>
  <c r="B61" i="3"/>
  <c r="G38" i="4" s="1"/>
  <c r="A817" i="1"/>
  <c r="Z816" i="1"/>
  <c r="AA816" i="1" s="1"/>
  <c r="E789" i="4" l="1"/>
  <c r="G789" i="4" s="1"/>
  <c r="B60" i="3"/>
  <c r="G37" i="4" s="1"/>
  <c r="Z817" i="1"/>
  <c r="AA817" i="1" s="1"/>
  <c r="A818" i="1"/>
  <c r="E790" i="4" l="1"/>
  <c r="G790" i="4" s="1"/>
  <c r="B59" i="3"/>
  <c r="G36" i="4" s="1"/>
  <c r="A819" i="1"/>
  <c r="Z818" i="1"/>
  <c r="AA818" i="1" s="1"/>
  <c r="E791" i="4" l="1"/>
  <c r="G791" i="4" s="1"/>
  <c r="B58" i="3"/>
  <c r="G35" i="4" s="1"/>
  <c r="Z819" i="1"/>
  <c r="AA819" i="1" s="1"/>
  <c r="A820" i="1"/>
  <c r="E792" i="4" l="1"/>
  <c r="G792" i="4" s="1"/>
  <c r="B57" i="3"/>
  <c r="G34" i="4" s="1"/>
  <c r="Z820" i="1"/>
  <c r="AA820" i="1" s="1"/>
  <c r="A821" i="1"/>
  <c r="E793" i="4" l="1"/>
  <c r="G793" i="4" s="1"/>
  <c r="B56" i="3"/>
  <c r="G33" i="4" s="1"/>
  <c r="Z821" i="1"/>
  <c r="AA821" i="1" s="1"/>
  <c r="A822" i="1"/>
  <c r="E794" i="4" l="1"/>
  <c r="G794" i="4" s="1"/>
  <c r="B55" i="3"/>
  <c r="G32" i="4" s="1"/>
  <c r="A823" i="1"/>
  <c r="Z822" i="1"/>
  <c r="AA822" i="1" s="1"/>
  <c r="E795" i="4" l="1"/>
  <c r="G795" i="4" s="1"/>
  <c r="B54" i="3"/>
  <c r="G31" i="4" s="1"/>
  <c r="Z823" i="1"/>
  <c r="AA823" i="1" s="1"/>
  <c r="A824" i="1"/>
  <c r="E796" i="4" l="1"/>
  <c r="G796" i="4" s="1"/>
  <c r="B53" i="3"/>
  <c r="G30" i="4" s="1"/>
  <c r="Z824" i="1"/>
  <c r="AA824" i="1" s="1"/>
  <c r="A825" i="1"/>
  <c r="E797" i="4" l="1"/>
  <c r="G797" i="4" s="1"/>
  <c r="B52" i="3"/>
  <c r="G29" i="4" s="1"/>
  <c r="Z825" i="1"/>
  <c r="AA825" i="1" s="1"/>
  <c r="A826" i="1"/>
  <c r="E798" i="4" l="1"/>
  <c r="G798" i="4" s="1"/>
  <c r="B51" i="3"/>
  <c r="G28" i="4" s="1"/>
  <c r="A827" i="1"/>
  <c r="Z826" i="1"/>
  <c r="AA826" i="1" s="1"/>
  <c r="E799" i="4" l="1"/>
  <c r="G799" i="4" s="1"/>
  <c r="B50" i="3"/>
  <c r="G27" i="4" s="1"/>
  <c r="Z827" i="1"/>
  <c r="AA827" i="1" s="1"/>
  <c r="A828" i="1"/>
  <c r="E800" i="4" l="1"/>
  <c r="G800" i="4" s="1"/>
  <c r="B49" i="3"/>
  <c r="G26" i="4" s="1"/>
  <c r="A829" i="1"/>
  <c r="Z828" i="1"/>
  <c r="AA828" i="1" s="1"/>
  <c r="E801" i="4" l="1"/>
  <c r="G801" i="4" s="1"/>
  <c r="B48" i="3"/>
  <c r="G25" i="4" s="1"/>
  <c r="Z829" i="1"/>
  <c r="AA829" i="1" s="1"/>
  <c r="A830" i="1"/>
  <c r="E802" i="4" l="1"/>
  <c r="G802" i="4" s="1"/>
  <c r="B47" i="3"/>
  <c r="G24" i="4" s="1"/>
  <c r="Z830" i="1"/>
  <c r="AA830" i="1" s="1"/>
  <c r="A831" i="1"/>
  <c r="E803" i="4" l="1"/>
  <c r="G803" i="4" s="1"/>
  <c r="B46" i="3"/>
  <c r="G23" i="4" s="1"/>
  <c r="Z831" i="1"/>
  <c r="AA831" i="1" s="1"/>
  <c r="A832" i="1"/>
  <c r="X830" i="1"/>
  <c r="E804" i="4" l="1"/>
  <c r="G804" i="4" s="1"/>
  <c r="B45" i="3"/>
  <c r="G22" i="4" s="1"/>
  <c r="A833" i="1"/>
  <c r="Z832" i="1"/>
  <c r="AA832" i="1" s="1"/>
  <c r="E805" i="4" l="1"/>
  <c r="G805" i="4" s="1"/>
  <c r="B44" i="3"/>
  <c r="G21" i="4" s="1"/>
  <c r="Z833" i="1"/>
  <c r="AA833" i="1" s="1"/>
  <c r="A834" i="1"/>
  <c r="E806" i="4" l="1"/>
  <c r="G806" i="4" s="1"/>
  <c r="B43" i="3"/>
  <c r="G20" i="4" s="1"/>
  <c r="A835" i="1"/>
  <c r="Z834" i="1"/>
  <c r="AA834" i="1" s="1"/>
  <c r="E807" i="4" l="1"/>
  <c r="G807" i="4" s="1"/>
  <c r="B42" i="3"/>
  <c r="G19" i="4" s="1"/>
  <c r="Z835" i="1"/>
  <c r="AA835" i="1" s="1"/>
  <c r="A836" i="1"/>
  <c r="E808" i="4" l="1"/>
  <c r="G808" i="4" s="1"/>
  <c r="B41" i="3"/>
  <c r="G18" i="4" s="1"/>
  <c r="A837" i="1"/>
  <c r="Z836" i="1"/>
  <c r="AA836" i="1" s="1"/>
  <c r="E809" i="4" l="1"/>
  <c r="G809" i="4" s="1"/>
  <c r="B40" i="3"/>
  <c r="G17" i="4" s="1"/>
  <c r="A838" i="1"/>
  <c r="Z837" i="1"/>
  <c r="AA837" i="1" s="1"/>
  <c r="E810" i="4" l="1"/>
  <c r="G810" i="4" s="1"/>
  <c r="B39" i="3"/>
  <c r="G16" i="4" s="1"/>
  <c r="A839" i="1"/>
  <c r="Z838" i="1"/>
  <c r="AA838" i="1" s="1"/>
  <c r="E811" i="4" l="1"/>
  <c r="G811" i="4" s="1"/>
  <c r="B38" i="3"/>
  <c r="G15" i="4" s="1"/>
  <c r="A840" i="1"/>
  <c r="Z839" i="1"/>
  <c r="AA839" i="1" s="1"/>
  <c r="E812" i="4" l="1"/>
  <c r="G812" i="4" s="1"/>
  <c r="B37" i="3"/>
  <c r="G14" i="4" s="1"/>
  <c r="Z840" i="1"/>
  <c r="AA840" i="1" s="1"/>
  <c r="A841" i="1"/>
  <c r="E813" i="4" l="1"/>
  <c r="G813" i="4" s="1"/>
  <c r="B36" i="3"/>
  <c r="G13" i="4" s="1"/>
  <c r="Z841" i="1"/>
  <c r="AA841" i="1" s="1"/>
  <c r="A842" i="1"/>
  <c r="E814" i="4" l="1"/>
  <c r="G814" i="4" s="1"/>
  <c r="B35" i="3"/>
  <c r="G12" i="4" s="1"/>
  <c r="A843" i="1"/>
  <c r="Z842" i="1"/>
  <c r="AA842" i="1" s="1"/>
  <c r="E815" i="4" l="1"/>
  <c r="G815" i="4" s="1"/>
  <c r="Z843" i="1"/>
  <c r="AA843" i="1" s="1"/>
  <c r="A844" i="1"/>
  <c r="E816" i="4" l="1"/>
  <c r="G816" i="4" s="1"/>
  <c r="A845" i="1"/>
  <c r="Z844" i="1"/>
  <c r="AA844" i="1" s="1"/>
  <c r="E817" i="4" l="1"/>
  <c r="G817" i="4" s="1"/>
  <c r="Z845" i="1"/>
  <c r="AA845" i="1" s="1"/>
  <c r="A846" i="1"/>
  <c r="E818" i="4" l="1"/>
  <c r="G818" i="4" s="1"/>
  <c r="Z846" i="1"/>
  <c r="AA846" i="1" s="1"/>
  <c r="A847" i="1"/>
  <c r="E819" i="4" l="1"/>
  <c r="G819" i="4" s="1"/>
  <c r="Z847" i="1"/>
  <c r="AA847" i="1" s="1"/>
  <c r="A848" i="1"/>
  <c r="E820" i="4" l="1"/>
  <c r="G820" i="4" s="1"/>
  <c r="A849" i="1"/>
  <c r="Z848" i="1"/>
  <c r="AA848" i="1" s="1"/>
  <c r="E821" i="4" l="1"/>
  <c r="G821" i="4" s="1"/>
  <c r="A850" i="1"/>
  <c r="Z849" i="1"/>
  <c r="AA849" i="1" s="1"/>
  <c r="E822" i="4" l="1"/>
  <c r="G822" i="4" s="1"/>
  <c r="A851" i="1"/>
  <c r="Z850" i="1"/>
  <c r="AA850" i="1" s="1"/>
  <c r="E823" i="4" l="1"/>
  <c r="G823" i="4" s="1"/>
  <c r="A852" i="1"/>
  <c r="Z851" i="1"/>
  <c r="AA851" i="1" s="1"/>
  <c r="E824" i="4" l="1"/>
  <c r="G824" i="4" s="1"/>
  <c r="Z852" i="1"/>
  <c r="AA852" i="1" s="1"/>
  <c r="A853" i="1"/>
  <c r="E825" i="4" l="1"/>
  <c r="G825" i="4" s="1"/>
  <c r="Z853" i="1"/>
  <c r="AA853" i="1" s="1"/>
  <c r="A854" i="1"/>
  <c r="E826" i="4" l="1"/>
  <c r="G826" i="4" s="1"/>
  <c r="Z854" i="1"/>
  <c r="AA854" i="1" s="1"/>
  <c r="A855" i="1"/>
  <c r="E827" i="4" l="1"/>
  <c r="G827" i="4" s="1"/>
  <c r="Z855" i="1"/>
  <c r="AA855" i="1" s="1"/>
  <c r="A856" i="1"/>
  <c r="E828" i="4" l="1"/>
  <c r="G828" i="4" s="1"/>
  <c r="A857" i="1"/>
  <c r="Z856" i="1"/>
  <c r="AA856" i="1" s="1"/>
  <c r="E829" i="4" l="1"/>
  <c r="G829" i="4" s="1"/>
  <c r="A858" i="1"/>
  <c r="Z858" i="1" s="1"/>
  <c r="AA858" i="1" s="1"/>
  <c r="Z857" i="1"/>
  <c r="AA857" i="1" s="1"/>
  <c r="E830" i="4" l="1"/>
  <c r="G830" i="4" s="1"/>
  <c r="K34" i="3"/>
  <c r="K33" i="3" s="1"/>
  <c r="K32" i="3" s="1"/>
  <c r="K31" i="3" s="1"/>
  <c r="K30" i="3" s="1"/>
  <c r="K29" i="3" s="1"/>
  <c r="K28" i="3" s="1"/>
  <c r="K27" i="3" s="1"/>
  <c r="V34" i="3"/>
  <c r="V33" i="3" s="1"/>
  <c r="V32" i="3" s="1"/>
  <c r="V31" i="3" s="1"/>
  <c r="V30" i="3" s="1"/>
  <c r="V29" i="3" s="1"/>
  <c r="V28" i="3" s="1"/>
  <c r="V27" i="3" s="1"/>
  <c r="H34" i="3"/>
  <c r="H33" i="3" s="1"/>
  <c r="H32" i="3" s="1"/>
  <c r="H31" i="3" s="1"/>
  <c r="H30" i="3" s="1"/>
  <c r="H29" i="3" s="1"/>
  <c r="H28" i="3" s="1"/>
  <c r="H27" i="3" s="1"/>
  <c r="R34" i="3"/>
  <c r="R33" i="3" s="1"/>
  <c r="R32" i="3" s="1"/>
  <c r="R31" i="3" s="1"/>
  <c r="R30" i="3" s="1"/>
  <c r="R29" i="3" s="1"/>
  <c r="R28" i="3" s="1"/>
  <c r="R27" i="3" s="1"/>
  <c r="Q34" i="3"/>
  <c r="Q33" i="3" s="1"/>
  <c r="Q32" i="3" s="1"/>
  <c r="Q31" i="3" s="1"/>
  <c r="Q30" i="3" s="1"/>
  <c r="Q29" i="3" s="1"/>
  <c r="Q28" i="3" s="1"/>
  <c r="Q27" i="3" s="1"/>
  <c r="C34" i="3"/>
  <c r="C33" i="3" s="1"/>
  <c r="C32" i="3" s="1"/>
  <c r="C31" i="3" s="1"/>
  <c r="C30" i="3" s="1"/>
  <c r="C29" i="3" s="1"/>
  <c r="C28" i="3" s="1"/>
  <c r="C27" i="3" s="1"/>
  <c r="D34" i="3"/>
  <c r="D33" i="3" s="1"/>
  <c r="D32" i="3" s="1"/>
  <c r="D31" i="3" s="1"/>
  <c r="D30" i="3" s="1"/>
  <c r="D29" i="3" s="1"/>
  <c r="D28" i="3" s="1"/>
  <c r="D27" i="3" s="1"/>
  <c r="G34" i="3"/>
  <c r="G33" i="3" s="1"/>
  <c r="G32" i="3" s="1"/>
  <c r="G31" i="3" s="1"/>
  <c r="G30" i="3" s="1"/>
  <c r="G29" i="3" s="1"/>
  <c r="G28" i="3" s="1"/>
  <c r="G27" i="3" s="1"/>
  <c r="L34" i="3"/>
  <c r="L33" i="3" s="1"/>
  <c r="L32" i="3" s="1"/>
  <c r="L31" i="3" s="1"/>
  <c r="L30" i="3" s="1"/>
  <c r="L29" i="3" s="1"/>
  <c r="L28" i="3" s="1"/>
  <c r="L27" i="3" s="1"/>
  <c r="J34" i="3"/>
  <c r="J33" i="3" s="1"/>
  <c r="J32" i="3" s="1"/>
  <c r="J31" i="3" s="1"/>
  <c r="J30" i="3" s="1"/>
  <c r="J29" i="3" s="1"/>
  <c r="J28" i="3" s="1"/>
  <c r="J27" i="3" s="1"/>
  <c r="O34" i="3"/>
  <c r="O33" i="3" s="1"/>
  <c r="O32" i="3" s="1"/>
  <c r="O31" i="3" s="1"/>
  <c r="O30" i="3" s="1"/>
  <c r="O29" i="3" s="1"/>
  <c r="O28" i="3" s="1"/>
  <c r="O27" i="3" s="1"/>
  <c r="M34" i="3"/>
  <c r="M33" i="3" s="1"/>
  <c r="M32" i="3" s="1"/>
  <c r="M31" i="3" s="1"/>
  <c r="M30" i="3" s="1"/>
  <c r="M29" i="3" s="1"/>
  <c r="M28" i="3" s="1"/>
  <c r="M27" i="3" s="1"/>
  <c r="P34" i="3"/>
  <c r="P33" i="3" s="1"/>
  <c r="P32" i="3" s="1"/>
  <c r="P31" i="3" s="1"/>
  <c r="P30" i="3" s="1"/>
  <c r="P29" i="3" s="1"/>
  <c r="P28" i="3" s="1"/>
  <c r="P27" i="3" s="1"/>
  <c r="U34" i="3"/>
  <c r="U33" i="3" s="1"/>
  <c r="U32" i="3" s="1"/>
  <c r="U31" i="3" s="1"/>
  <c r="U30" i="3" s="1"/>
  <c r="U29" i="3" s="1"/>
  <c r="U28" i="3" s="1"/>
  <c r="U27" i="3" s="1"/>
  <c r="E34" i="3"/>
  <c r="E33" i="3" s="1"/>
  <c r="E32" i="3" s="1"/>
  <c r="E31" i="3" s="1"/>
  <c r="E30" i="3" s="1"/>
  <c r="E29" i="3" s="1"/>
  <c r="E28" i="3" s="1"/>
  <c r="E27" i="3" s="1"/>
  <c r="S34" i="3"/>
  <c r="S33" i="3" s="1"/>
  <c r="S32" i="3" s="1"/>
  <c r="S31" i="3" s="1"/>
  <c r="S30" i="3" s="1"/>
  <c r="S29" i="3" s="1"/>
  <c r="S28" i="3" s="1"/>
  <c r="S27" i="3" s="1"/>
  <c r="N34" i="3"/>
  <c r="N33" i="3" s="1"/>
  <c r="N32" i="3" s="1"/>
  <c r="N31" i="3" s="1"/>
  <c r="N30" i="3" s="1"/>
  <c r="N29" i="3" s="1"/>
  <c r="N28" i="3" s="1"/>
  <c r="N27" i="3" s="1"/>
  <c r="T34" i="3"/>
  <c r="T33" i="3" s="1"/>
  <c r="T32" i="3" s="1"/>
  <c r="T31" i="3" s="1"/>
  <c r="T30" i="3" s="1"/>
  <c r="T29" i="3" s="1"/>
  <c r="T28" i="3" s="1"/>
  <c r="T27" i="3" s="1"/>
  <c r="I34" i="3"/>
  <c r="I33" i="3" s="1"/>
  <c r="I32" i="3" s="1"/>
  <c r="I31" i="3" s="1"/>
  <c r="I30" i="3" s="1"/>
  <c r="I29" i="3" s="1"/>
  <c r="I28" i="3" s="1"/>
  <c r="I27" i="3" s="1"/>
  <c r="F34" i="3"/>
  <c r="F33" i="3" s="1"/>
  <c r="F32" i="3" s="1"/>
  <c r="F31" i="3" s="1"/>
  <c r="F30" i="3" s="1"/>
  <c r="F29" i="3" s="1"/>
  <c r="F28" i="3" s="1"/>
  <c r="F27" i="3" s="1"/>
  <c r="E831" i="4" l="1"/>
  <c r="G831" i="4" s="1"/>
  <c r="B34" i="3"/>
  <c r="G11" i="4" s="1"/>
  <c r="E832" i="4" l="1"/>
  <c r="G832" i="4" s="1"/>
  <c r="B33" i="3"/>
  <c r="G10" i="4" s="1"/>
  <c r="E833" i="4" l="1"/>
  <c r="G833" i="4" s="1"/>
  <c r="B32" i="3"/>
  <c r="G9" i="4" s="1"/>
  <c r="E834" i="4" l="1"/>
  <c r="G834" i="4" s="1"/>
  <c r="B31" i="3"/>
  <c r="G8" i="4" s="1"/>
  <c r="E835" i="4" l="1"/>
  <c r="G835" i="4" s="1"/>
  <c r="B30" i="3"/>
  <c r="G7" i="4" s="1"/>
  <c r="E836" i="4" l="1"/>
  <c r="G836" i="4" s="1"/>
  <c r="B29" i="3"/>
  <c r="G6" i="4" s="1"/>
  <c r="E837" i="4" l="1"/>
  <c r="G837" i="4" s="1"/>
  <c r="B28" i="3"/>
  <c r="G5" i="4" s="1"/>
  <c r="E838" i="4" l="1"/>
  <c r="G838" i="4" s="1"/>
  <c r="B27" i="3"/>
  <c r="G4" i="4" s="1"/>
  <c r="E839" i="4" l="1"/>
  <c r="G839" i="4" s="1"/>
  <c r="Z27" i="3"/>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Z845" i="3" s="1"/>
  <c r="Z846" i="3" s="1"/>
  <c r="Z847" i="3" s="1"/>
  <c r="Z848" i="3" s="1"/>
  <c r="Z849" i="3" s="1"/>
  <c r="Z850" i="3" s="1"/>
  <c r="Z851" i="3" s="1"/>
  <c r="Z852" i="3" s="1"/>
  <c r="Z853" i="3" s="1"/>
  <c r="Z854" i="3" s="1"/>
  <c r="Z855" i="3" s="1"/>
  <c r="Z856" i="3" s="1"/>
  <c r="Z857" i="3" s="1"/>
  <c r="Z858" i="3" s="1"/>
  <c r="Z859" i="3" s="1"/>
  <c r="Z860" i="3"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E2944" i="4" l="1"/>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s="1"/>
  <c r="E4936" i="4" l="1"/>
  <c r="G4936" i="4" s="1"/>
  <c r="E4937" i="4" l="1"/>
  <c r="G4937" i="4" s="1"/>
  <c r="E4938" i="4" l="1"/>
  <c r="G4938" i="4" s="1"/>
  <c r="E4939" i="4" l="1"/>
  <c r="G4939" i="4" s="1"/>
  <c r="E4940" i="4" l="1"/>
  <c r="G4940" i="4" s="1"/>
  <c r="E4941" i="4" l="1"/>
  <c r="G4941" i="4" s="1"/>
  <c r="E4942" i="4" l="1"/>
  <c r="G4942" i="4" s="1"/>
  <c r="E4943" i="4" l="1"/>
  <c r="G4943" i="4" s="1"/>
  <c r="E4944" i="4" l="1"/>
  <c r="G4944" i="4" s="1"/>
  <c r="E4945" i="4" l="1"/>
  <c r="G4945" i="4" s="1"/>
  <c r="E4946" i="4" l="1"/>
  <c r="G4946" i="4" s="1"/>
  <c r="E4947" i="4" l="1"/>
  <c r="G4947" i="4" s="1"/>
  <c r="E4948" i="4" l="1"/>
  <c r="G4948" i="4" s="1"/>
  <c r="E4949" i="4" l="1"/>
  <c r="G4949" i="4" s="1"/>
  <c r="E4950" i="4" l="1"/>
  <c r="G4950" i="4" s="1"/>
  <c r="E4951" i="4" l="1"/>
  <c r="G4951" i="4" s="1"/>
  <c r="E4952" i="4" l="1"/>
  <c r="G4952" i="4" s="1"/>
  <c r="E4953" i="4" l="1"/>
  <c r="G4953" i="4" s="1"/>
  <c r="E4954" i="4" l="1"/>
  <c r="G4954" i="4" s="1"/>
  <c r="E4955" i="4" l="1"/>
  <c r="G4955" i="4" s="1"/>
  <c r="E4956" i="4" l="1"/>
  <c r="G4956" i="4" s="1"/>
  <c r="E4957" i="4" l="1"/>
  <c r="G4957" i="4" s="1"/>
  <c r="E4958" i="4" l="1"/>
  <c r="G4958" i="4" s="1"/>
  <c r="E4959" i="4" l="1"/>
  <c r="G4959" i="4" s="1"/>
  <c r="E4960" i="4" l="1"/>
  <c r="G4960" i="4" s="1"/>
  <c r="E4961" i="4" l="1"/>
  <c r="G4961" i="4" s="1"/>
  <c r="E4962" i="4" l="1"/>
  <c r="G4962" i="4" s="1"/>
  <c r="E4963" i="4" l="1"/>
  <c r="G4963" i="4" s="1"/>
  <c r="E4964" i="4" l="1"/>
  <c r="G4964" i="4" s="1"/>
  <c r="E4965" i="4" l="1"/>
  <c r="G4965" i="4" s="1"/>
  <c r="E4966" i="4" l="1"/>
  <c r="G4966" i="4" s="1"/>
  <c r="E4967" i="4" l="1"/>
  <c r="G4967" i="4" s="1"/>
  <c r="E4968" i="4" l="1"/>
  <c r="G4968" i="4" s="1"/>
  <c r="E4969" i="4" l="1"/>
  <c r="G4969" i="4" s="1"/>
  <c r="E4970" i="4" l="1"/>
  <c r="G4970" i="4" s="1"/>
  <c r="E4971" i="4" l="1"/>
  <c r="G4971" i="4" s="1"/>
  <c r="E4972" i="4" l="1"/>
  <c r="G4972" i="4" s="1"/>
  <c r="E4973" i="4" l="1"/>
  <c r="G4973" i="4" s="1"/>
  <c r="E4974" i="4" l="1"/>
  <c r="G4974" i="4" s="1"/>
  <c r="E4975" i="4" l="1"/>
  <c r="G4975" i="4" s="1"/>
  <c r="E4976" i="4" l="1"/>
  <c r="G4976" i="4" s="1"/>
  <c r="E4977" i="4" l="1"/>
  <c r="G4977" i="4" s="1"/>
  <c r="E4978" i="4" l="1"/>
  <c r="G4978" i="4" s="1"/>
  <c r="E4979" i="4" l="1"/>
  <c r="G4979" i="4" s="1"/>
  <c r="E4980" i="4" l="1"/>
  <c r="G4980" i="4" s="1"/>
  <c r="E4981" i="4" l="1"/>
  <c r="G4981" i="4" s="1"/>
  <c r="E4982" i="4" l="1"/>
  <c r="G4982" i="4" s="1"/>
  <c r="E4983" i="4" l="1"/>
  <c r="G4983" i="4" s="1"/>
  <c r="E4984" i="4" l="1"/>
  <c r="G4984" i="4" s="1"/>
  <c r="E4985" i="4" l="1"/>
  <c r="G4985" i="4" s="1"/>
  <c r="E4986" i="4" l="1"/>
  <c r="G4986" i="4" s="1"/>
  <c r="E4987" i="4" l="1"/>
  <c r="G4987" i="4" s="1"/>
  <c r="E4988" i="4" l="1"/>
  <c r="G4988" i="4" s="1"/>
  <c r="E4989" i="4" l="1"/>
  <c r="G4989" i="4" s="1"/>
  <c r="E4990" i="4" l="1"/>
  <c r="G4990" i="4" s="1"/>
  <c r="E4991" i="4" l="1"/>
  <c r="G4991" i="4" s="1"/>
  <c r="E4992" i="4" l="1"/>
  <c r="G4992" i="4" s="1"/>
  <c r="E4993" i="4" l="1"/>
  <c r="G4993" i="4" s="1"/>
  <c r="E4994" i="4" l="1"/>
  <c r="G4994" i="4" s="1"/>
  <c r="E4995" i="4" l="1"/>
  <c r="G4995" i="4" s="1"/>
  <c r="E4996" i="4" l="1"/>
  <c r="G4996" i="4" s="1"/>
  <c r="E4997" i="4" l="1"/>
  <c r="G4997" i="4" s="1"/>
  <c r="E4998" i="4" l="1"/>
  <c r="G4998" i="4" s="1"/>
  <c r="E4999" i="4" l="1"/>
  <c r="G4999" i="4" s="1"/>
  <c r="E5000" i="4" l="1"/>
  <c r="G5000" i="4" s="1"/>
  <c r="E5001" i="4" l="1"/>
  <c r="G5001" i="4" s="1"/>
  <c r="E5002" i="4" l="1"/>
  <c r="G5002" i="4" s="1"/>
  <c r="E5003" i="4" l="1"/>
  <c r="G5003" i="4" s="1"/>
  <c r="E5004" i="4" l="1"/>
  <c r="G5004" i="4" s="1"/>
  <c r="E5005" i="4" l="1"/>
  <c r="G5005" i="4" s="1"/>
  <c r="E5006" i="4" l="1"/>
  <c r="G5006" i="4" s="1"/>
  <c r="E5007" i="4" l="1"/>
  <c r="G5007" i="4" s="1"/>
  <c r="E5008" i="4" l="1"/>
  <c r="G5008" i="4" s="1"/>
  <c r="E5009" i="4" l="1"/>
  <c r="G5009" i="4" s="1"/>
  <c r="E5010" i="4" l="1"/>
  <c r="G5010" i="4" s="1"/>
  <c r="E5011" i="4" l="1"/>
  <c r="G5011" i="4" s="1"/>
  <c r="E5012" i="4" l="1"/>
  <c r="G5012" i="4" s="1"/>
  <c r="E5013" i="4" l="1"/>
  <c r="G5013" i="4" s="1"/>
  <c r="E5014" i="4" l="1"/>
  <c r="G5014" i="4" s="1"/>
  <c r="E5015" i="4" l="1"/>
  <c r="G5015" i="4" s="1"/>
  <c r="E5016" i="4" l="1"/>
  <c r="G5016" i="4" s="1"/>
  <c r="E5017" i="4" l="1"/>
  <c r="G5017" i="4" s="1"/>
  <c r="E5018" i="4" l="1"/>
  <c r="G5018" i="4" s="1"/>
  <c r="E5019" i="4" l="1"/>
  <c r="G5019" i="4" s="1"/>
  <c r="E5020" i="4" l="1"/>
  <c r="G5020" i="4" s="1"/>
  <c r="E5021" i="4" l="1"/>
  <c r="G5021" i="4" s="1"/>
  <c r="E5022" i="4" l="1"/>
  <c r="G5022" i="4" s="1"/>
  <c r="E5023" i="4" l="1"/>
  <c r="G5023" i="4" s="1"/>
  <c r="E5024" i="4" l="1"/>
  <c r="G5024" i="4" s="1"/>
  <c r="E5025" i="4" l="1"/>
  <c r="G5025" i="4" s="1"/>
  <c r="E5026" i="4" l="1"/>
  <c r="G5026" i="4" s="1"/>
  <c r="E5027" i="4" l="1"/>
  <c r="G5027" i="4" s="1"/>
  <c r="E5028" i="4" l="1"/>
  <c r="G5028" i="4" s="1"/>
  <c r="E5029" i="4" l="1"/>
  <c r="G5029" i="4" s="1"/>
  <c r="E5030" i="4" l="1"/>
  <c r="G5030" i="4" s="1"/>
  <c r="E5031" i="4" l="1"/>
  <c r="G5031" i="4" s="1"/>
  <c r="E5032" i="4" l="1"/>
  <c r="G5032" i="4" s="1"/>
  <c r="E5033" i="4" l="1"/>
  <c r="G5033" i="4" s="1"/>
  <c r="E5034" i="4" l="1"/>
  <c r="G5034" i="4" s="1"/>
  <c r="E5035" i="4" l="1"/>
  <c r="G5035" i="4" s="1"/>
  <c r="E5036" i="4" l="1"/>
  <c r="G5036" i="4" s="1"/>
  <c r="E5037" i="4" l="1"/>
  <c r="G5037" i="4" s="1"/>
  <c r="E5038" i="4" l="1"/>
  <c r="G5038" i="4" s="1"/>
  <c r="E5039" i="4" l="1"/>
  <c r="G5039" i="4" s="1"/>
  <c r="E5040" i="4" l="1"/>
  <c r="G5040" i="4" s="1"/>
  <c r="E5041" i="4" l="1"/>
  <c r="G5041" i="4" s="1"/>
  <c r="E5042" i="4" l="1"/>
  <c r="G5042" i="4" s="1"/>
  <c r="E5043" i="4" l="1"/>
  <c r="G5043" i="4" s="1"/>
  <c r="E5044" i="4" l="1"/>
  <c r="G5044" i="4" s="1"/>
  <c r="E5045" i="4" l="1"/>
  <c r="G5045" i="4" s="1"/>
  <c r="E5046" i="4" l="1"/>
  <c r="G5046" i="4" s="1"/>
  <c r="E5047" i="4" l="1"/>
  <c r="G5047" i="4" s="1"/>
  <c r="E5048" i="4" l="1"/>
  <c r="G5048" i="4" s="1"/>
  <c r="E5049" i="4" l="1"/>
  <c r="G5049" i="4" s="1"/>
  <c r="E5050" i="4" l="1"/>
  <c r="G5050" i="4" s="1"/>
  <c r="E5051" i="4" l="1"/>
  <c r="G5051" i="4" s="1"/>
  <c r="E5052" i="4" l="1"/>
  <c r="G5052" i="4" s="1"/>
  <c r="E5053" i="4" l="1"/>
  <c r="G5053" i="4" s="1"/>
  <c r="E5054" i="4" l="1"/>
  <c r="G5054" i="4" s="1"/>
  <c r="E5055" i="4" l="1"/>
  <c r="G5055" i="4" s="1"/>
  <c r="E5056" i="4" l="1"/>
  <c r="G5056" i="4" s="1"/>
  <c r="E5057" i="4" l="1"/>
  <c r="G5057" i="4" s="1"/>
  <c r="E5058" i="4" l="1"/>
  <c r="G5058" i="4" s="1"/>
  <c r="E5059" i="4" l="1"/>
  <c r="G5059" i="4" s="1"/>
  <c r="E5060" i="4" l="1"/>
  <c r="G5060" i="4" s="1"/>
  <c r="E5061" i="4" l="1"/>
  <c r="G5061" i="4" s="1"/>
  <c r="E5062" i="4" l="1"/>
  <c r="G5062" i="4" s="1"/>
  <c r="E5063" i="4" l="1"/>
  <c r="G5063" i="4" s="1"/>
  <c r="E5064" i="4" l="1"/>
  <c r="G5064" i="4" s="1"/>
  <c r="E5065" i="4" l="1"/>
  <c r="G5065" i="4" s="1"/>
  <c r="E5066" i="4" l="1"/>
  <c r="G5066" i="4" s="1"/>
  <c r="E5067" i="4" l="1"/>
  <c r="G5067" i="4" s="1"/>
  <c r="E5068" i="4" l="1"/>
  <c r="G5068" i="4" s="1"/>
  <c r="E5069" i="4" l="1"/>
  <c r="G5069" i="4" s="1"/>
  <c r="E5070" i="4" l="1"/>
  <c r="G5070" i="4" s="1"/>
  <c r="E5071" i="4" l="1"/>
  <c r="G5071" i="4" s="1"/>
  <c r="E5072" i="4" l="1"/>
  <c r="G5072" i="4" s="1"/>
  <c r="E5073" i="4" l="1"/>
  <c r="G5073" i="4" s="1"/>
  <c r="E5074" i="4" l="1"/>
  <c r="G5074" i="4" s="1"/>
  <c r="E5075" i="4" l="1"/>
  <c r="G5075" i="4" s="1"/>
  <c r="E5076" i="4" l="1"/>
  <c r="G5076" i="4" s="1"/>
  <c r="E5077" i="4" l="1"/>
  <c r="G5077" i="4" s="1"/>
  <c r="E5078" i="4" l="1"/>
  <c r="G5078" i="4" s="1"/>
  <c r="E5079" i="4" l="1"/>
  <c r="G5079" i="4" s="1"/>
  <c r="E5080" i="4" l="1"/>
  <c r="G5080" i="4" s="1"/>
  <c r="E5081" i="4" l="1"/>
  <c r="G5081" i="4" s="1"/>
  <c r="E5082" i="4" l="1"/>
  <c r="G5082" i="4" s="1"/>
  <c r="E5083" i="4" l="1"/>
  <c r="G5083" i="4" s="1"/>
  <c r="E5084" i="4" l="1"/>
  <c r="G5084" i="4" s="1"/>
  <c r="E5085" i="4" l="1"/>
  <c r="G5085" i="4" s="1"/>
  <c r="E5086" i="4" l="1"/>
  <c r="G5086" i="4" s="1"/>
  <c r="E5087" i="4" l="1"/>
  <c r="G5087" i="4" s="1"/>
  <c r="E5088" i="4" l="1"/>
  <c r="G5088" i="4" s="1"/>
  <c r="E5089" i="4" l="1"/>
  <c r="G5089" i="4" s="1"/>
  <c r="E5090" i="4" l="1"/>
  <c r="G5090" i="4" s="1"/>
  <c r="E5091" i="4" l="1"/>
  <c r="G5091" i="4" s="1"/>
  <c r="E5092" i="4" l="1"/>
  <c r="G5092" i="4" s="1"/>
  <c r="E5093" i="4" l="1"/>
  <c r="G5093" i="4" s="1"/>
  <c r="E5094" i="4" l="1"/>
  <c r="G5094" i="4" s="1"/>
  <c r="E5095" i="4" l="1"/>
  <c r="G5095" i="4" s="1"/>
  <c r="E5096" i="4" l="1"/>
  <c r="G5096" i="4" s="1"/>
  <c r="E5097" i="4" l="1"/>
  <c r="G5097" i="4" s="1"/>
  <c r="E5098" i="4" l="1"/>
  <c r="G5098" i="4" s="1"/>
  <c r="E5099" i="4" l="1"/>
  <c r="G5099" i="4" s="1"/>
  <c r="E5100" i="4" l="1"/>
  <c r="G5100" i="4" s="1"/>
  <c r="E5101" i="4" l="1"/>
  <c r="G5101" i="4" s="1"/>
  <c r="E5102" i="4" l="1"/>
  <c r="G5102" i="4" s="1"/>
  <c r="E5103" i="4" l="1"/>
  <c r="G5103" i="4" s="1"/>
  <c r="E5104" i="4" l="1"/>
  <c r="G5104" i="4" s="1"/>
  <c r="E5105" i="4" l="1"/>
  <c r="G5105" i="4" s="1"/>
  <c r="E5106" i="4" l="1"/>
  <c r="G5106" i="4" s="1"/>
  <c r="E5107" i="4" l="1"/>
  <c r="G5107" i="4" s="1"/>
  <c r="E5108" i="4" l="1"/>
  <c r="G5108" i="4" s="1"/>
  <c r="E5109" i="4" l="1"/>
  <c r="G5109" i="4" s="1"/>
  <c r="E5110" i="4" l="1"/>
  <c r="G5110" i="4" s="1"/>
  <c r="E5111" i="4" l="1"/>
  <c r="G5111" i="4" s="1"/>
  <c r="E5112" i="4" l="1"/>
  <c r="G5112" i="4" s="1"/>
  <c r="E5113" i="4" l="1"/>
  <c r="G5113" i="4" s="1"/>
  <c r="E5114" i="4" l="1"/>
  <c r="G5114" i="4" s="1"/>
  <c r="E5115" i="4" l="1"/>
  <c r="G5115" i="4" s="1"/>
  <c r="E5116" i="4" l="1"/>
  <c r="G5116" i="4" s="1"/>
  <c r="E5117" i="4" l="1"/>
  <c r="G5117" i="4" s="1"/>
  <c r="E5118" i="4" l="1"/>
  <c r="G5118" i="4" s="1"/>
  <c r="E5119" i="4" l="1"/>
  <c r="G5119" i="4" s="1"/>
  <c r="E5120" i="4" l="1"/>
  <c r="G5120" i="4" s="1"/>
  <c r="E5121" i="4" l="1"/>
  <c r="G5121" i="4" s="1"/>
  <c r="E5122" i="4" l="1"/>
  <c r="G5122" i="4" s="1"/>
  <c r="E5123" i="4" l="1"/>
  <c r="G5123" i="4" s="1"/>
  <c r="E5124" i="4" l="1"/>
  <c r="G5124" i="4" s="1"/>
  <c r="E5125" i="4" l="1"/>
  <c r="G5125" i="4" s="1"/>
  <c r="E5126" i="4" l="1"/>
  <c r="G5126" i="4" s="1"/>
  <c r="E5127" i="4" l="1"/>
  <c r="G5127" i="4" s="1"/>
  <c r="E5128" i="4" l="1"/>
  <c r="G5128" i="4" s="1"/>
  <c r="E5129" i="4" l="1"/>
  <c r="G5129" i="4" s="1"/>
  <c r="E5130" i="4" l="1"/>
  <c r="G5130" i="4" s="1"/>
  <c r="E5131" i="4" l="1"/>
  <c r="G5131" i="4" s="1"/>
  <c r="E5132" i="4" l="1"/>
  <c r="G5132" i="4" s="1"/>
  <c r="E5133" i="4" l="1"/>
  <c r="G5133" i="4" s="1"/>
  <c r="E5134" i="4" l="1"/>
  <c r="G5134" i="4" s="1"/>
  <c r="E5135" i="4" l="1"/>
  <c r="G5135" i="4" s="1"/>
  <c r="E5136" i="4" l="1"/>
  <c r="G5136" i="4" s="1"/>
  <c r="E5137" i="4" l="1"/>
  <c r="G5137" i="4" s="1"/>
  <c r="E5138" i="4" l="1"/>
  <c r="G5138" i="4" s="1"/>
  <c r="E5139" i="4" l="1"/>
  <c r="G5139" i="4" s="1"/>
  <c r="E5140" i="4" l="1"/>
  <c r="G5140" i="4" s="1"/>
  <c r="E5141" i="4" l="1"/>
  <c r="G5141" i="4" s="1"/>
  <c r="E5142" i="4" l="1"/>
  <c r="G5142" i="4" s="1"/>
  <c r="E5143" i="4" l="1"/>
  <c r="G5143" i="4" s="1"/>
  <c r="E5144" i="4" l="1"/>
  <c r="G5144" i="4" s="1"/>
  <c r="E5145" i="4" l="1"/>
  <c r="G5145" i="4" s="1"/>
  <c r="E5146" i="4" l="1"/>
  <c r="G5146" i="4" s="1"/>
  <c r="E5147" i="4" l="1"/>
  <c r="G5147" i="4" s="1"/>
  <c r="E5148" i="4" l="1"/>
  <c r="G5148" i="4" s="1"/>
  <c r="E5149" i="4" l="1"/>
  <c r="G5149" i="4" s="1"/>
  <c r="E5150" i="4" l="1"/>
  <c r="G5150" i="4" s="1"/>
  <c r="E5151" i="4" l="1"/>
  <c r="G5151" i="4" s="1"/>
  <c r="E5152" i="4" l="1"/>
  <c r="G5152" i="4" s="1"/>
  <c r="E5153" i="4" l="1"/>
  <c r="G5153" i="4" s="1"/>
  <c r="E5154" i="4" l="1"/>
  <c r="G5154" i="4" s="1"/>
  <c r="E5155" i="4" l="1"/>
  <c r="G5155" i="4" s="1"/>
  <c r="E5156" i="4" l="1"/>
  <c r="G5156" i="4" s="1"/>
  <c r="E5157" i="4" l="1"/>
  <c r="G5157" i="4" s="1"/>
  <c r="E5158" i="4" l="1"/>
  <c r="G5158" i="4" s="1"/>
  <c r="E5159" i="4" l="1"/>
  <c r="G5159" i="4" s="1"/>
  <c r="E5160" i="4" l="1"/>
  <c r="G5160" i="4" s="1"/>
  <c r="E5161" i="4" l="1"/>
  <c r="G5161" i="4" s="1"/>
  <c r="E5162" i="4" l="1"/>
  <c r="G5162" i="4" s="1"/>
  <c r="E5163" i="4" l="1"/>
  <c r="G5163" i="4" s="1"/>
  <c r="E5164" i="4" l="1"/>
  <c r="G5164" i="4" s="1"/>
  <c r="E5165" i="4" l="1"/>
  <c r="G5165" i="4" s="1"/>
  <c r="E5166" i="4" l="1"/>
  <c r="G5166" i="4" s="1"/>
  <c r="E5167" i="4" l="1"/>
  <c r="G5167" i="4" s="1"/>
  <c r="E5168" i="4" l="1"/>
  <c r="G5168" i="4" s="1"/>
  <c r="E5169" i="4" l="1"/>
  <c r="G5169" i="4" s="1"/>
  <c r="E5170" i="4" l="1"/>
  <c r="G5170" i="4" s="1"/>
  <c r="E5171" i="4" l="1"/>
  <c r="G5171" i="4" s="1"/>
  <c r="E5172" i="4" l="1"/>
  <c r="G5172" i="4" s="1"/>
  <c r="E5173" i="4" l="1"/>
  <c r="G5173" i="4" s="1"/>
  <c r="E5174" i="4" l="1"/>
  <c r="G5174" i="4" s="1"/>
  <c r="E5175" i="4" l="1"/>
  <c r="G5175" i="4" s="1"/>
  <c r="E5176" i="4" l="1"/>
  <c r="G5176" i="4" s="1"/>
  <c r="E5177" i="4" l="1"/>
  <c r="G5177" i="4" s="1"/>
  <c r="E5178" i="4" l="1"/>
  <c r="G5178" i="4" s="1"/>
  <c r="E5179" i="4" l="1"/>
  <c r="G5179" i="4" s="1"/>
  <c r="E5180" i="4" l="1"/>
  <c r="G5180" i="4" s="1"/>
  <c r="E5181" i="4" l="1"/>
  <c r="G5181" i="4" s="1"/>
  <c r="E5182" i="4" l="1"/>
  <c r="G5182" i="4" s="1"/>
  <c r="E5183" i="4" l="1"/>
  <c r="G5183" i="4" s="1"/>
  <c r="E5184" i="4" l="1"/>
  <c r="G5184" i="4" s="1"/>
  <c r="E5185" i="4" l="1"/>
  <c r="G5185" i="4" s="1"/>
  <c r="E5186" i="4" l="1"/>
  <c r="G5186" i="4" s="1"/>
  <c r="E5187" i="4" l="1"/>
  <c r="G5187" i="4" s="1"/>
  <c r="E5188" i="4" l="1"/>
  <c r="G5188" i="4" s="1"/>
  <c r="E5189" i="4" l="1"/>
  <c r="G5189" i="4" s="1"/>
  <c r="E5190" i="4" l="1"/>
  <c r="G5190" i="4" s="1"/>
  <c r="E5191" i="4" l="1"/>
  <c r="G5191" i="4" s="1"/>
  <c r="E5192" i="4" l="1"/>
  <c r="G5192" i="4" s="1"/>
  <c r="E5193" i="4" l="1"/>
  <c r="G5193" i="4" s="1"/>
  <c r="E5194" i="4" l="1"/>
  <c r="G5194" i="4" s="1"/>
  <c r="E5195" i="4" l="1"/>
  <c r="G5195" i="4" s="1"/>
  <c r="E5196" i="4" l="1"/>
  <c r="G5196" i="4" s="1"/>
  <c r="E5197" i="4" l="1"/>
  <c r="G5197" i="4" s="1"/>
  <c r="E5198" i="4" l="1"/>
  <c r="G5198" i="4" s="1"/>
  <c r="E5199" i="4" l="1"/>
  <c r="G5199" i="4" s="1"/>
  <c r="E5200" i="4" l="1"/>
  <c r="G5200" i="4" s="1"/>
  <c r="E5201" i="4" l="1"/>
  <c r="G5201" i="4" s="1"/>
  <c r="E5202" i="4" l="1"/>
  <c r="G5202" i="4" s="1"/>
  <c r="E5203" i="4" l="1"/>
  <c r="G5203" i="4" s="1"/>
  <c r="E5204" i="4" l="1"/>
  <c r="G5204" i="4" s="1"/>
  <c r="E5205" i="4" l="1"/>
  <c r="G5205" i="4" s="1"/>
  <c r="E5206" i="4" l="1"/>
  <c r="G5206" i="4" s="1"/>
  <c r="E5207" i="4" l="1"/>
  <c r="G5207" i="4" s="1"/>
  <c r="E5208" i="4" l="1"/>
  <c r="G5208" i="4" s="1"/>
  <c r="E5209" i="4" l="1"/>
  <c r="G5209" i="4" s="1"/>
  <c r="E5210" i="4" l="1"/>
  <c r="G5210" i="4" s="1"/>
  <c r="E5211" i="4" l="1"/>
  <c r="G5211" i="4" s="1"/>
  <c r="E5212" i="4" l="1"/>
  <c r="G5212" i="4" s="1"/>
  <c r="E5213" i="4" l="1"/>
  <c r="G5213" i="4" s="1"/>
  <c r="E5214" i="4" l="1"/>
  <c r="G5214" i="4" s="1"/>
  <c r="E5215" i="4" l="1"/>
  <c r="G5215" i="4" s="1"/>
  <c r="E5216" i="4" l="1"/>
  <c r="G5216" i="4" s="1"/>
  <c r="E5217" i="4" l="1"/>
  <c r="G5217" i="4" s="1"/>
  <c r="E5218" i="4" l="1"/>
  <c r="G5218" i="4" s="1"/>
  <c r="E5219" i="4" l="1"/>
  <c r="G5219" i="4" s="1"/>
  <c r="E5220" i="4" l="1"/>
  <c r="G5220" i="4" s="1"/>
  <c r="E5221" i="4" l="1"/>
  <c r="G5221" i="4" s="1"/>
  <c r="E5222" i="4" l="1"/>
  <c r="G5222" i="4" s="1"/>
  <c r="E5223" i="4" l="1"/>
  <c r="G5223" i="4" s="1"/>
  <c r="E5224" i="4" l="1"/>
  <c r="G5224" i="4" s="1"/>
  <c r="E5225" i="4" l="1"/>
  <c r="G5225" i="4" s="1"/>
  <c r="E5226" i="4" l="1"/>
  <c r="G5226" i="4" s="1"/>
  <c r="E5227" i="4" l="1"/>
  <c r="G5227" i="4" s="1"/>
  <c r="E5228" i="4" l="1"/>
  <c r="G5228" i="4" s="1"/>
  <c r="E5229" i="4" l="1"/>
  <c r="G5229" i="4" s="1"/>
  <c r="E5230" i="4" l="1"/>
  <c r="G5230" i="4" s="1"/>
  <c r="E5231" i="4" l="1"/>
  <c r="G5231" i="4" s="1"/>
  <c r="E5232" i="4" l="1"/>
  <c r="G5232" i="4" s="1"/>
  <c r="E5233" i="4" l="1"/>
  <c r="G5233" i="4" s="1"/>
  <c r="E5234" i="4" l="1"/>
  <c r="G5234" i="4" s="1"/>
  <c r="E5235" i="4" l="1"/>
  <c r="G5235" i="4" s="1"/>
  <c r="E5236" i="4" l="1"/>
  <c r="G5236" i="4" s="1"/>
  <c r="E5237" i="4" l="1"/>
  <c r="G5237" i="4" s="1"/>
  <c r="E5238" i="4" l="1"/>
  <c r="G5238" i="4" s="1"/>
  <c r="E5239" i="4" l="1"/>
  <c r="G5239" i="4" s="1"/>
  <c r="E5240" i="4" l="1"/>
  <c r="G5240" i="4" s="1"/>
  <c r="E5241" i="4" l="1"/>
  <c r="G5241" i="4" s="1"/>
  <c r="E5242" i="4" l="1"/>
  <c r="G5242" i="4" s="1"/>
  <c r="E5243" i="4" l="1"/>
  <c r="G5243" i="4" s="1"/>
  <c r="E5244" i="4" l="1"/>
  <c r="G5244" i="4" s="1"/>
  <c r="E5245" i="4" l="1"/>
  <c r="G5245" i="4" s="1"/>
  <c r="E5246" i="4" l="1"/>
  <c r="G5246" i="4" s="1"/>
  <c r="E5247" i="4" l="1"/>
  <c r="G5247" i="4" s="1"/>
  <c r="E5248" i="4" l="1"/>
  <c r="G5248" i="4" s="1"/>
  <c r="E5249" i="4" l="1"/>
  <c r="G5249" i="4" s="1"/>
  <c r="E5250" i="4" l="1"/>
  <c r="G5250" i="4" s="1"/>
  <c r="E5251" i="4" l="1"/>
  <c r="G5251" i="4" s="1"/>
  <c r="E5252" i="4" l="1"/>
  <c r="G5252" i="4" s="1"/>
  <c r="E5253" i="4" l="1"/>
  <c r="G5253" i="4" s="1"/>
  <c r="E5254" i="4" l="1"/>
  <c r="G5254" i="4" s="1"/>
  <c r="E5255" i="4" l="1"/>
  <c r="G5255" i="4" s="1"/>
  <c r="E5256" i="4" l="1"/>
  <c r="G5256" i="4" s="1"/>
  <c r="E5257" i="4" l="1"/>
  <c r="G5257" i="4" s="1"/>
  <c r="E5258" i="4" l="1"/>
  <c r="G5258" i="4" s="1"/>
  <c r="E5259" i="4" l="1"/>
  <c r="G5259" i="4" s="1"/>
  <c r="E5260" i="4" l="1"/>
  <c r="G5260" i="4" s="1"/>
  <c r="E5261" i="4" l="1"/>
  <c r="G5261" i="4" s="1"/>
  <c r="E5262" i="4" l="1"/>
  <c r="G5262" i="4" s="1"/>
  <c r="E5263" i="4" l="1"/>
  <c r="G5263" i="4" s="1"/>
  <c r="E5264" i="4" l="1"/>
  <c r="G5264" i="4" s="1"/>
  <c r="E5265" i="4" l="1"/>
  <c r="G5265" i="4" s="1"/>
  <c r="E5266" i="4" l="1"/>
  <c r="G5266" i="4" s="1"/>
  <c r="E5267" i="4" l="1"/>
  <c r="G5267" i="4" s="1"/>
  <c r="E5268" i="4" l="1"/>
  <c r="G5268" i="4" s="1"/>
  <c r="E5269" i="4" l="1"/>
  <c r="G5269" i="4" s="1"/>
  <c r="E5270" i="4" l="1"/>
  <c r="G5270" i="4" s="1"/>
  <c r="E5271" i="4" l="1"/>
  <c r="G5271" i="4" s="1"/>
  <c r="E5272" i="4" l="1"/>
  <c r="G5272" i="4" s="1"/>
  <c r="E5273" i="4" l="1"/>
  <c r="G5273" i="4" s="1"/>
  <c r="E5274" i="4" l="1"/>
  <c r="G5274" i="4" s="1"/>
  <c r="E5275" i="4" l="1"/>
  <c r="G5275" i="4" s="1"/>
  <c r="E5276" i="4" l="1"/>
  <c r="G5276" i="4" s="1"/>
  <c r="E5277" i="4" l="1"/>
  <c r="G5277" i="4" s="1"/>
  <c r="E5278" i="4" l="1"/>
  <c r="G5278" i="4" s="1"/>
  <c r="E5279" i="4" l="1"/>
  <c r="G5279" i="4" s="1"/>
  <c r="E5280" i="4" l="1"/>
  <c r="G5280" i="4" s="1"/>
  <c r="E5281" i="4" l="1"/>
  <c r="G5281" i="4" s="1"/>
  <c r="E5282" i="4" l="1"/>
  <c r="G5282" i="4" s="1"/>
  <c r="E5283" i="4" l="1"/>
  <c r="G5283" i="4" s="1"/>
  <c r="E5284" i="4" l="1"/>
  <c r="G5284" i="4" s="1"/>
  <c r="E5285" i="4" l="1"/>
  <c r="G5285" i="4" s="1"/>
  <c r="E5286" i="4" l="1"/>
  <c r="G5286" i="4" s="1"/>
  <c r="E5287" i="4" l="1"/>
  <c r="G5287" i="4" s="1"/>
  <c r="E5288" i="4" l="1"/>
  <c r="G5288" i="4" s="1"/>
  <c r="E5289" i="4" l="1"/>
  <c r="G5289" i="4" s="1"/>
  <c r="E5290" i="4" l="1"/>
  <c r="G5290" i="4" s="1"/>
  <c r="E5291" i="4" l="1"/>
  <c r="G5291" i="4" s="1"/>
  <c r="E5292" i="4" l="1"/>
  <c r="G5292" i="4" s="1"/>
  <c r="E5293" i="4" l="1"/>
  <c r="G5293" i="4" s="1"/>
  <c r="E5294" i="4" l="1"/>
  <c r="G5294" i="4" s="1"/>
  <c r="E5295" i="4" l="1"/>
  <c r="G5295" i="4" s="1"/>
  <c r="E5296" i="4" l="1"/>
  <c r="G5296" i="4" s="1"/>
  <c r="E5297" i="4" l="1"/>
  <c r="G5297" i="4" s="1"/>
  <c r="E5298" i="4" l="1"/>
  <c r="G5298" i="4" s="1"/>
  <c r="E5299" i="4" l="1"/>
  <c r="G5299" i="4" s="1"/>
  <c r="E5300" i="4" l="1"/>
  <c r="G5300" i="4" s="1"/>
  <c r="E5301" i="4" l="1"/>
  <c r="G5301" i="4" s="1"/>
  <c r="E5302" i="4" l="1"/>
  <c r="G5302" i="4" s="1"/>
  <c r="E5303" i="4" l="1"/>
  <c r="G5303" i="4" s="1"/>
  <c r="E5304" i="4" l="1"/>
  <c r="G5304" i="4" s="1"/>
  <c r="E5305" i="4" l="1"/>
  <c r="G5305" i="4" s="1"/>
  <c r="E5306" i="4" l="1"/>
  <c r="G5306" i="4" s="1"/>
  <c r="E5307" i="4" l="1"/>
  <c r="G5307" i="4" s="1"/>
  <c r="E5308" i="4" l="1"/>
  <c r="G5308" i="4" s="1"/>
  <c r="E5309" i="4" l="1"/>
  <c r="G5309" i="4" s="1"/>
  <c r="E5310" i="4" l="1"/>
  <c r="G5310" i="4" s="1"/>
  <c r="E5311" i="4" l="1"/>
  <c r="G5311" i="4" s="1"/>
  <c r="E5312" i="4" l="1"/>
  <c r="G5312" i="4" s="1"/>
  <c r="E5313" i="4" l="1"/>
  <c r="G5313" i="4" s="1"/>
  <c r="E5314" i="4" l="1"/>
  <c r="G5314" i="4" s="1"/>
  <c r="E5315" i="4" l="1"/>
  <c r="G5315" i="4" s="1"/>
  <c r="E5316" i="4" l="1"/>
  <c r="G5316" i="4" s="1"/>
  <c r="E5317" i="4" l="1"/>
  <c r="G5317" i="4" s="1"/>
  <c r="E5318" i="4" l="1"/>
  <c r="G5318" i="4" s="1"/>
  <c r="E5319" i="4" l="1"/>
  <c r="G5319" i="4" s="1"/>
  <c r="E5320" i="4" l="1"/>
  <c r="G5320" i="4" s="1"/>
  <c r="E5321" i="4" l="1"/>
  <c r="G5321" i="4" s="1"/>
  <c r="E5322" i="4" l="1"/>
  <c r="G5322" i="4" s="1"/>
  <c r="E5323" i="4" l="1"/>
  <c r="G5323" i="4" s="1"/>
  <c r="E5324" i="4" l="1"/>
  <c r="G5324" i="4" s="1"/>
  <c r="E5325" i="4" l="1"/>
  <c r="G5325" i="4" s="1"/>
  <c r="E5326" i="4" l="1"/>
  <c r="G5326" i="4" s="1"/>
  <c r="E5327" i="4" l="1"/>
  <c r="G5327" i="4" s="1"/>
  <c r="E5328" i="4" l="1"/>
  <c r="G5328" i="4" s="1"/>
  <c r="E5329" i="4" l="1"/>
  <c r="G5329" i="4" s="1"/>
  <c r="E5330" i="4" l="1"/>
  <c r="G5330" i="4" s="1"/>
  <c r="E5331" i="4" l="1"/>
  <c r="G5331" i="4" s="1"/>
  <c r="E5332" i="4" l="1"/>
  <c r="G5332" i="4" s="1"/>
  <c r="E5333" i="4" l="1"/>
  <c r="G5333" i="4" s="1"/>
  <c r="E5334" i="4" l="1"/>
  <c r="G5334" i="4" s="1"/>
  <c r="E5335" i="4" l="1"/>
  <c r="G5335" i="4" s="1"/>
  <c r="E5336" i="4" l="1"/>
  <c r="G5336" i="4" s="1"/>
  <c r="E5337" i="4" l="1"/>
  <c r="G5337" i="4" s="1"/>
  <c r="E5338" i="4" l="1"/>
  <c r="G5338" i="4" s="1"/>
  <c r="E5339" i="4" l="1"/>
  <c r="G5339" i="4" s="1"/>
  <c r="E5340" i="4" l="1"/>
  <c r="G5340" i="4" s="1"/>
  <c r="E5341" i="4" l="1"/>
  <c r="G5341" i="4" s="1"/>
  <c r="E5342" i="4" l="1"/>
  <c r="G5342" i="4" s="1"/>
  <c r="E5343" i="4" l="1"/>
  <c r="G5343" i="4" s="1"/>
  <c r="E5344" i="4" l="1"/>
  <c r="G5344" i="4" s="1"/>
  <c r="E5345" i="4" l="1"/>
  <c r="G5345" i="4" s="1"/>
  <c r="E5346" i="4" l="1"/>
  <c r="G5346" i="4" s="1"/>
  <c r="E5347" i="4" l="1"/>
  <c r="G5347" i="4" s="1"/>
  <c r="E5348" i="4" l="1"/>
  <c r="G5348" i="4" s="1"/>
  <c r="E5349" i="4" l="1"/>
  <c r="G5349" i="4" s="1"/>
  <c r="E5350" i="4" l="1"/>
  <c r="G5350" i="4" s="1"/>
  <c r="E5351" i="4" l="1"/>
  <c r="G5351" i="4" s="1"/>
  <c r="E5352" i="4" l="1"/>
  <c r="G5352" i="4" s="1"/>
  <c r="E5353" i="4" l="1"/>
  <c r="G5353" i="4" s="1"/>
  <c r="E5354" i="4" l="1"/>
  <c r="G5354" i="4" s="1"/>
  <c r="E5355" i="4" l="1"/>
  <c r="G5355" i="4" s="1"/>
  <c r="E5356" i="4" l="1"/>
  <c r="G5356" i="4" s="1"/>
  <c r="E5357" i="4" l="1"/>
  <c r="G5357" i="4" s="1"/>
  <c r="E5358" i="4" l="1"/>
  <c r="G5358" i="4" s="1"/>
  <c r="E5359" i="4" l="1"/>
  <c r="G5359" i="4" s="1"/>
  <c r="E5360" i="4" l="1"/>
  <c r="G5360" i="4" s="1"/>
  <c r="E5361" i="4" l="1"/>
  <c r="G5361" i="4" s="1"/>
  <c r="E5362" i="4" l="1"/>
  <c r="G5362" i="4" s="1"/>
  <c r="E5363" i="4" l="1"/>
  <c r="G5363" i="4" s="1"/>
  <c r="E5364" i="4" l="1"/>
  <c r="G5364" i="4" s="1"/>
  <c r="E5365" i="4" l="1"/>
  <c r="G5365" i="4" s="1"/>
  <c r="E5366" i="4" l="1"/>
  <c r="G5366" i="4" s="1"/>
  <c r="E5367" i="4" l="1"/>
  <c r="G5367" i="4" s="1"/>
  <c r="E5368" i="4" l="1"/>
  <c r="G5368" i="4" s="1"/>
  <c r="E5369" i="4" l="1"/>
  <c r="G5369" i="4" s="1"/>
  <c r="E5370" i="4" l="1"/>
  <c r="G5370" i="4" s="1"/>
  <c r="E5371" i="4" l="1"/>
  <c r="G5371" i="4" s="1"/>
  <c r="E5372" i="4" l="1"/>
  <c r="G5372" i="4" s="1"/>
  <c r="E5373" i="4" l="1"/>
  <c r="G5373" i="4" s="1"/>
  <c r="E5374" i="4" l="1"/>
  <c r="G5374" i="4" s="1"/>
  <c r="E5375" i="4" l="1"/>
  <c r="G5375" i="4" s="1"/>
  <c r="E5376" i="4" l="1"/>
  <c r="G5376" i="4" s="1"/>
  <c r="E5377" i="4" l="1"/>
  <c r="G5377" i="4" s="1"/>
  <c r="E5378" i="4" l="1"/>
  <c r="G5378" i="4" s="1"/>
  <c r="E5379" i="4" l="1"/>
  <c r="G5379" i="4" s="1"/>
  <c r="E5380" i="4" l="1"/>
  <c r="G5380" i="4" s="1"/>
  <c r="E5381" i="4" l="1"/>
  <c r="G5381" i="4" s="1"/>
  <c r="E5382" i="4" l="1"/>
  <c r="G5382" i="4" s="1"/>
  <c r="E5383" i="4" l="1"/>
  <c r="G5383" i="4" s="1"/>
  <c r="E5384" i="4" l="1"/>
  <c r="G5384" i="4" s="1"/>
  <c r="E5385" i="4" l="1"/>
  <c r="G5385" i="4" s="1"/>
  <c r="E5386" i="4" l="1"/>
  <c r="G5386" i="4" s="1"/>
  <c r="E5387" i="4" l="1"/>
  <c r="G5387" i="4" s="1"/>
  <c r="E5388" i="4" l="1"/>
  <c r="G5388" i="4" s="1"/>
  <c r="E5389" i="4" l="1"/>
  <c r="G5389" i="4" s="1"/>
  <c r="E5390" i="4" l="1"/>
  <c r="G5390" i="4" s="1"/>
  <c r="E5391" i="4" l="1"/>
  <c r="G5391" i="4" s="1"/>
  <c r="E5392" i="4" l="1"/>
  <c r="G5392" i="4" s="1"/>
  <c r="E5393" i="4" l="1"/>
  <c r="G5393" i="4" s="1"/>
  <c r="E5394" i="4" l="1"/>
  <c r="G5394" i="4" s="1"/>
  <c r="E5395" i="4" l="1"/>
  <c r="G5395" i="4" s="1"/>
  <c r="E5396" i="4" l="1"/>
  <c r="G5396" i="4" s="1"/>
  <c r="E5397" i="4" l="1"/>
  <c r="G5397" i="4" s="1"/>
  <c r="E5398" i="4" l="1"/>
  <c r="G5398" i="4" s="1"/>
  <c r="E5399" i="4" l="1"/>
  <c r="G5399" i="4" s="1"/>
  <c r="E5400" i="4" l="1"/>
  <c r="G5400" i="4" s="1"/>
  <c r="E5401" i="4" l="1"/>
  <c r="G5401" i="4" s="1"/>
  <c r="E5402" i="4" l="1"/>
  <c r="G5402" i="4" s="1"/>
  <c r="E5403" i="4" l="1"/>
  <c r="G5403" i="4" s="1"/>
  <c r="E5404" i="4" l="1"/>
  <c r="G5404" i="4" s="1"/>
  <c r="E5405" i="4" l="1"/>
  <c r="G5405" i="4" s="1"/>
  <c r="E5406" i="4" l="1"/>
  <c r="G5406" i="4" s="1"/>
  <c r="E5407" i="4" l="1"/>
  <c r="G5407" i="4" s="1"/>
  <c r="E5408" i="4" l="1"/>
  <c r="G5408" i="4" s="1"/>
  <c r="E5409" i="4" l="1"/>
  <c r="G5409" i="4" s="1"/>
  <c r="E5410" i="4" l="1"/>
  <c r="G5410" i="4" s="1"/>
  <c r="E5411" i="4" l="1"/>
  <c r="G5411" i="4" s="1"/>
  <c r="E5412" i="4" l="1"/>
  <c r="G5412" i="4" s="1"/>
  <c r="E5413" i="4" l="1"/>
  <c r="G5413" i="4" s="1"/>
  <c r="E5414" i="4" l="1"/>
  <c r="G5414" i="4" s="1"/>
  <c r="E5415" i="4" l="1"/>
  <c r="G5415" i="4" s="1"/>
  <c r="E5416" i="4" l="1"/>
  <c r="G5416" i="4" s="1"/>
  <c r="E5417" i="4" l="1"/>
  <c r="G5417" i="4" s="1"/>
  <c r="E5418" i="4" l="1"/>
  <c r="G5418" i="4" s="1"/>
  <c r="E5419" i="4" l="1"/>
  <c r="G5419" i="4" s="1"/>
  <c r="E5420" i="4" l="1"/>
  <c r="G5420" i="4" s="1"/>
  <c r="E5421" i="4" l="1"/>
  <c r="G5421" i="4" s="1"/>
  <c r="E5422" i="4" l="1"/>
  <c r="G5422" i="4" s="1"/>
  <c r="E5423" i="4" l="1"/>
  <c r="G5423" i="4" s="1"/>
  <c r="E5424" i="4" l="1"/>
  <c r="G5424" i="4" s="1"/>
  <c r="E5425" i="4" l="1"/>
  <c r="G5425" i="4" s="1"/>
  <c r="E5426" i="4" l="1"/>
  <c r="G5426" i="4" s="1"/>
  <c r="E5427" i="4" l="1"/>
  <c r="G5427" i="4" s="1"/>
  <c r="E5428" i="4" l="1"/>
  <c r="G5428" i="4" s="1"/>
  <c r="E5429" i="4" l="1"/>
  <c r="G5429" i="4" s="1"/>
  <c r="E5430" i="4" l="1"/>
  <c r="G5430" i="4" s="1"/>
  <c r="E5431" i="4" l="1"/>
  <c r="G5431" i="4" s="1"/>
  <c r="E5432" i="4" l="1"/>
  <c r="G5432" i="4" s="1"/>
  <c r="E5433" i="4" l="1"/>
  <c r="G5433" i="4" s="1"/>
  <c r="E5434" i="4" l="1"/>
  <c r="G5434" i="4" s="1"/>
  <c r="E5435" i="4" l="1"/>
  <c r="G5435" i="4" s="1"/>
  <c r="E5436" i="4" l="1"/>
  <c r="G5436" i="4" s="1"/>
  <c r="E5437" i="4" l="1"/>
  <c r="G5437" i="4" s="1"/>
  <c r="E5438" i="4" l="1"/>
  <c r="G5438" i="4" s="1"/>
  <c r="E5439" i="4" l="1"/>
  <c r="G5439" i="4" s="1"/>
  <c r="E5440" i="4" l="1"/>
  <c r="G5440" i="4" s="1"/>
  <c r="E5441" i="4" l="1"/>
  <c r="G5441" i="4" s="1"/>
  <c r="E5442" i="4" l="1"/>
  <c r="G5442" i="4" s="1"/>
  <c r="E5443" i="4" l="1"/>
  <c r="G5443" i="4" s="1"/>
  <c r="E5444" i="4" l="1"/>
  <c r="G5444" i="4" s="1"/>
  <c r="E5445" i="4" l="1"/>
  <c r="G5445" i="4" s="1"/>
  <c r="E5446" i="4" l="1"/>
  <c r="G5446" i="4" s="1"/>
  <c r="E5447" i="4" l="1"/>
  <c r="G5447" i="4" s="1"/>
  <c r="E5448" i="4" l="1"/>
  <c r="G5448" i="4" s="1"/>
  <c r="E5449" i="4" l="1"/>
  <c r="G5449" i="4" s="1"/>
  <c r="E5450" i="4" l="1"/>
  <c r="G5450" i="4" s="1"/>
  <c r="E5451" i="4" l="1"/>
  <c r="G5451" i="4" s="1"/>
  <c r="E5452" i="4" l="1"/>
  <c r="G5452" i="4" s="1"/>
  <c r="E5453" i="4" l="1"/>
  <c r="G5453" i="4" s="1"/>
  <c r="E5454" i="4" l="1"/>
  <c r="G5454" i="4" s="1"/>
  <c r="E5455" i="4" l="1"/>
  <c r="G5455" i="4" s="1"/>
  <c r="E5456" i="4" l="1"/>
  <c r="G5456" i="4" s="1"/>
  <c r="E5457" i="4" l="1"/>
  <c r="G5457" i="4" s="1"/>
  <c r="E5458" i="4" l="1"/>
  <c r="G5458" i="4" s="1"/>
  <c r="E5459" i="4" l="1"/>
  <c r="G5459" i="4" s="1"/>
  <c r="E5460" i="4" l="1"/>
  <c r="G5460" i="4" s="1"/>
  <c r="E5461" i="4" l="1"/>
  <c r="G5461" i="4" s="1"/>
  <c r="E5462" i="4" l="1"/>
  <c r="G5462" i="4" s="1"/>
  <c r="E5463" i="4" l="1"/>
  <c r="G5463" i="4" s="1"/>
  <c r="E5464" i="4" l="1"/>
  <c r="G5464" i="4" s="1"/>
  <c r="E5465" i="4" l="1"/>
  <c r="G5465" i="4" s="1"/>
  <c r="E5466" i="4" l="1"/>
  <c r="G5466" i="4" s="1"/>
  <c r="E5467" i="4" l="1"/>
  <c r="G5467" i="4" s="1"/>
  <c r="E5468" i="4" l="1"/>
  <c r="G5468" i="4" s="1"/>
  <c r="E5469" i="4" l="1"/>
  <c r="G5469" i="4" s="1"/>
  <c r="E5470" i="4" l="1"/>
  <c r="G5470" i="4" s="1"/>
  <c r="E5471" i="4" l="1"/>
  <c r="G5471" i="4" s="1"/>
  <c r="E5472" i="4" l="1"/>
  <c r="G5472" i="4" s="1"/>
  <c r="E5473" i="4" l="1"/>
  <c r="G5473" i="4" s="1"/>
  <c r="E5474" i="4" l="1"/>
  <c r="G5474" i="4" s="1"/>
  <c r="E5475" i="4" l="1"/>
  <c r="G5475" i="4" s="1"/>
  <c r="E5476" i="4" l="1"/>
  <c r="G5476" i="4" s="1"/>
  <c r="E5477" i="4" l="1"/>
  <c r="G5477" i="4" s="1"/>
  <c r="E5478" i="4" l="1"/>
  <c r="G5478" i="4" s="1"/>
  <c r="E5479" i="4" l="1"/>
  <c r="G5479" i="4" s="1"/>
  <c r="E5480" i="4" l="1"/>
  <c r="G5480" i="4" s="1"/>
  <c r="E5481" i="4" l="1"/>
  <c r="G5481" i="4" s="1"/>
  <c r="E5482" i="4" l="1"/>
  <c r="G5482" i="4" s="1"/>
  <c r="E5483" i="4" l="1"/>
  <c r="G5483" i="4" s="1"/>
  <c r="E5484" i="4" l="1"/>
  <c r="G5484" i="4" s="1"/>
  <c r="E5485" i="4" l="1"/>
  <c r="G5485" i="4" s="1"/>
  <c r="E5486" i="4" l="1"/>
  <c r="G5486" i="4" s="1"/>
  <c r="E5487" i="4" l="1"/>
  <c r="G5487" i="4" s="1"/>
  <c r="E5488" i="4" l="1"/>
  <c r="G5488" i="4" s="1"/>
  <c r="E5489" i="4" l="1"/>
  <c r="G5489" i="4" s="1"/>
  <c r="E5490" i="4" l="1"/>
  <c r="G5490" i="4" s="1"/>
  <c r="E5491" i="4" l="1"/>
  <c r="G5491" i="4" s="1"/>
  <c r="E5492" i="4" l="1"/>
  <c r="G5492" i="4" s="1"/>
  <c r="E5493" i="4" l="1"/>
  <c r="G5493" i="4" s="1"/>
  <c r="E5494" i="4" l="1"/>
  <c r="G5494" i="4" s="1"/>
  <c r="E5495" i="4" l="1"/>
  <c r="G5495" i="4" s="1"/>
  <c r="E5496" i="4" l="1"/>
  <c r="G5496" i="4" s="1"/>
  <c r="E5497" i="4" l="1"/>
  <c r="G5497" i="4" s="1"/>
  <c r="E5498" i="4" l="1"/>
  <c r="G5498" i="4" s="1"/>
  <c r="E5499" i="4" l="1"/>
  <c r="G5499" i="4" s="1"/>
  <c r="E5500" i="4" l="1"/>
  <c r="G5500" i="4" s="1"/>
  <c r="E5501" i="4" l="1"/>
  <c r="G5501" i="4" s="1"/>
  <c r="E5502" i="4" l="1"/>
  <c r="G5502" i="4" s="1"/>
  <c r="E5503" i="4" l="1"/>
  <c r="G5503" i="4" s="1"/>
  <c r="E5504" i="4" l="1"/>
  <c r="G5504" i="4" s="1"/>
  <c r="E5505" i="4" l="1"/>
  <c r="G5505" i="4" s="1"/>
  <c r="E5506" i="4" l="1"/>
  <c r="G5506" i="4" s="1"/>
  <c r="E5507" i="4" l="1"/>
  <c r="G5507" i="4" s="1"/>
  <c r="E5508" i="4" l="1"/>
  <c r="G5508" i="4" s="1"/>
  <c r="E5509" i="4" l="1"/>
  <c r="G5509" i="4" s="1"/>
  <c r="E5510" i="4" l="1"/>
  <c r="G5510" i="4" s="1"/>
  <c r="E5511" i="4" l="1"/>
  <c r="G5511" i="4" s="1"/>
  <c r="E5512" i="4" l="1"/>
  <c r="G5512" i="4" s="1"/>
  <c r="E5513" i="4" l="1"/>
  <c r="G5513" i="4" s="1"/>
  <c r="E5514" i="4" l="1"/>
  <c r="G5514" i="4" s="1"/>
  <c r="E5515" i="4" l="1"/>
  <c r="G5515" i="4" s="1"/>
  <c r="E5516" i="4" l="1"/>
  <c r="G5516" i="4" s="1"/>
  <c r="E5517" i="4" l="1"/>
  <c r="G5517" i="4" s="1"/>
  <c r="E5518" i="4" l="1"/>
  <c r="G5518" i="4" s="1"/>
  <c r="E5519" i="4" l="1"/>
  <c r="G5519" i="4" s="1"/>
  <c r="E5520" i="4" l="1"/>
  <c r="G5520" i="4" s="1"/>
  <c r="E5521" i="4" l="1"/>
  <c r="G5521" i="4" s="1"/>
  <c r="E5522" i="4" l="1"/>
  <c r="G5522" i="4" s="1"/>
  <c r="E5523" i="4" l="1"/>
  <c r="G5523" i="4" s="1"/>
  <c r="E5524" i="4" l="1"/>
  <c r="G5524" i="4" s="1"/>
  <c r="E5525" i="4" l="1"/>
  <c r="G5525" i="4" s="1"/>
  <c r="E5526" i="4" l="1"/>
  <c r="G5526" i="4" s="1"/>
  <c r="E5527" i="4" l="1"/>
  <c r="G5527" i="4" s="1"/>
  <c r="E5528" i="4" l="1"/>
  <c r="G5528" i="4" s="1"/>
  <c r="E5529" i="4" l="1"/>
  <c r="G5529" i="4" s="1"/>
  <c r="E5530" i="4" l="1"/>
  <c r="G5530" i="4" s="1"/>
  <c r="E5531" i="4" l="1"/>
  <c r="G5531" i="4" s="1"/>
  <c r="E5532" i="4" l="1"/>
  <c r="G5532" i="4" s="1"/>
  <c r="E5533" i="4" l="1"/>
  <c r="G5533" i="4" s="1"/>
  <c r="E5534" i="4" l="1"/>
  <c r="G5534" i="4" s="1"/>
  <c r="E5535" i="4" l="1"/>
  <c r="G5535" i="4" s="1"/>
  <c r="E5536" i="4" l="1"/>
  <c r="G5536" i="4" s="1"/>
  <c r="E5537" i="4" l="1"/>
  <c r="G5537" i="4" s="1"/>
  <c r="E5538" i="4" l="1"/>
  <c r="G5538" i="4" s="1"/>
  <c r="E5539" i="4" l="1"/>
  <c r="G5539" i="4" s="1"/>
  <c r="E5540" i="4" l="1"/>
  <c r="G5540" i="4" s="1"/>
  <c r="E5541" i="4" l="1"/>
  <c r="G5541" i="4" s="1"/>
  <c r="E5542" i="4" l="1"/>
  <c r="G5542" i="4" s="1"/>
  <c r="E5543" i="4" l="1"/>
  <c r="G5543" i="4" s="1"/>
  <c r="E5544" i="4" l="1"/>
  <c r="G5544" i="4" s="1"/>
  <c r="E5545" i="4" l="1"/>
  <c r="G5545" i="4" s="1"/>
  <c r="E5546" i="4" l="1"/>
  <c r="G5546" i="4" s="1"/>
  <c r="E5547" i="4" l="1"/>
  <c r="G5547" i="4" s="1"/>
  <c r="E5548" i="4" l="1"/>
  <c r="G5548" i="4" s="1"/>
  <c r="E5549" i="4" l="1"/>
  <c r="G5549" i="4" s="1"/>
  <c r="E5550" i="4" l="1"/>
  <c r="G5550" i="4" s="1"/>
  <c r="E5551" i="4" l="1"/>
  <c r="G5551" i="4" s="1"/>
  <c r="E5552" i="4" l="1"/>
  <c r="G5552" i="4" s="1"/>
  <c r="E5553" i="4" l="1"/>
  <c r="G5553" i="4" s="1"/>
  <c r="E5554" i="4" l="1"/>
  <c r="G5554" i="4" s="1"/>
  <c r="E5555" i="4" l="1"/>
  <c r="G5555" i="4" s="1"/>
  <c r="E5556" i="4" l="1"/>
  <c r="G5556" i="4" s="1"/>
  <c r="E5557" i="4" l="1"/>
  <c r="G5557" i="4" s="1"/>
  <c r="E5558" i="4" l="1"/>
  <c r="G5558" i="4" s="1"/>
  <c r="E5559" i="4" l="1"/>
  <c r="G5559" i="4" s="1"/>
  <c r="E5560" i="4" l="1"/>
  <c r="G5560" i="4" s="1"/>
  <c r="E5561" i="4" l="1"/>
  <c r="G5561" i="4" s="1"/>
  <c r="E5562" i="4" l="1"/>
  <c r="G5562" i="4" s="1"/>
  <c r="E5563" i="4" l="1"/>
  <c r="G5563" i="4" s="1"/>
  <c r="E5564" i="4" l="1"/>
  <c r="G5564" i="4" s="1"/>
  <c r="E5565" i="4" l="1"/>
  <c r="G5565" i="4" s="1"/>
  <c r="E5566" i="4" l="1"/>
  <c r="G5566" i="4" s="1"/>
  <c r="E5567" i="4" l="1"/>
  <c r="G5567" i="4" s="1"/>
  <c r="E5568" i="4" l="1"/>
  <c r="G5568" i="4" s="1"/>
  <c r="E5569" i="4" l="1"/>
  <c r="G5569" i="4" s="1"/>
  <c r="E5570" i="4" l="1"/>
  <c r="G5570" i="4" s="1"/>
  <c r="E5571" i="4" l="1"/>
  <c r="G5571" i="4" s="1"/>
  <c r="E5572" i="4" l="1"/>
  <c r="G5572" i="4" s="1"/>
  <c r="E5573" i="4" l="1"/>
  <c r="G5573" i="4" s="1"/>
  <c r="E5574" i="4" l="1"/>
  <c r="G5574" i="4" s="1"/>
  <c r="E5575" i="4" l="1"/>
  <c r="G5575" i="4" s="1"/>
  <c r="E5576" i="4" l="1"/>
  <c r="G5576" i="4" s="1"/>
  <c r="E5577" i="4" l="1"/>
  <c r="G5577" i="4" s="1"/>
  <c r="E5578" i="4" l="1"/>
  <c r="G5578" i="4" s="1"/>
  <c r="E5579" i="4" l="1"/>
  <c r="G5579" i="4" s="1"/>
  <c r="E5580" i="4" l="1"/>
  <c r="G5580" i="4" s="1"/>
  <c r="E5581" i="4" l="1"/>
  <c r="G5581" i="4" s="1"/>
  <c r="E5582" i="4" l="1"/>
  <c r="G5582" i="4" s="1"/>
  <c r="E5583" i="4" l="1"/>
  <c r="G5583" i="4" s="1"/>
  <c r="E5584" i="4" l="1"/>
  <c r="G5584" i="4" s="1"/>
  <c r="E5585" i="4" l="1"/>
  <c r="G5585" i="4" s="1"/>
  <c r="E5586" i="4" l="1"/>
  <c r="G5586" i="4" s="1"/>
  <c r="E5587" i="4" l="1"/>
  <c r="G5587" i="4" s="1"/>
  <c r="E5588" i="4" l="1"/>
  <c r="G5588" i="4" s="1"/>
  <c r="E5589" i="4" l="1"/>
  <c r="G5589" i="4" s="1"/>
  <c r="E5590" i="4" l="1"/>
  <c r="G5590" i="4" s="1"/>
  <c r="E5591" i="4" l="1"/>
  <c r="G5591" i="4" s="1"/>
  <c r="E5592" i="4" l="1"/>
  <c r="G5592" i="4" s="1"/>
  <c r="E5593" i="4" l="1"/>
  <c r="G5593" i="4" s="1"/>
  <c r="E5594" i="4" l="1"/>
  <c r="G5594" i="4" s="1"/>
  <c r="E5595" i="4" l="1"/>
  <c r="G5595" i="4" s="1"/>
  <c r="E5596" i="4" l="1"/>
  <c r="G5596" i="4" s="1"/>
  <c r="E5597" i="4" l="1"/>
  <c r="G5597" i="4" s="1"/>
  <c r="E5598" i="4" l="1"/>
  <c r="G5598" i="4" s="1"/>
  <c r="E5599" i="4" l="1"/>
  <c r="G5599" i="4" s="1"/>
  <c r="E5600" i="4" l="1"/>
  <c r="G5600" i="4" s="1"/>
  <c r="E5601" i="4" l="1"/>
  <c r="G5601" i="4" s="1"/>
  <c r="E5602" i="4" l="1"/>
  <c r="G5602" i="4" s="1"/>
  <c r="E5603" i="4" l="1"/>
  <c r="G5603" i="4" s="1"/>
  <c r="E5604" i="4" l="1"/>
  <c r="G5604" i="4" s="1"/>
  <c r="E5605" i="4" l="1"/>
  <c r="G5605" i="4" s="1"/>
  <c r="E5606" i="4" l="1"/>
  <c r="G5606" i="4" s="1"/>
  <c r="E5607" i="4" l="1"/>
  <c r="G5607" i="4" s="1"/>
  <c r="E5608" i="4" l="1"/>
  <c r="G5608" i="4" s="1"/>
  <c r="E5609" i="4" l="1"/>
  <c r="G5609" i="4" s="1"/>
  <c r="E5610" i="4" l="1"/>
  <c r="G5610" i="4" s="1"/>
  <c r="E5611" i="4" l="1"/>
  <c r="G5611" i="4" s="1"/>
  <c r="E5612" i="4" l="1"/>
  <c r="G5612" i="4" s="1"/>
  <c r="E5613" i="4" l="1"/>
  <c r="G5613" i="4" s="1"/>
  <c r="E5614" i="4" l="1"/>
  <c r="G5614" i="4" s="1"/>
  <c r="E5615" i="4" l="1"/>
  <c r="G5615" i="4" s="1"/>
  <c r="E5616" i="4" l="1"/>
  <c r="G5616" i="4" s="1"/>
  <c r="E5617" i="4" l="1"/>
  <c r="G5617" i="4" s="1"/>
  <c r="E5618" i="4" l="1"/>
  <c r="G5618" i="4" s="1"/>
  <c r="E5619" i="4" l="1"/>
  <c r="G5619" i="4" s="1"/>
  <c r="E5620" i="4" l="1"/>
  <c r="G5620" i="4" s="1"/>
  <c r="E5621" i="4" l="1"/>
  <c r="G5621" i="4" s="1"/>
  <c r="E5622" i="4" l="1"/>
  <c r="G5622" i="4" s="1"/>
  <c r="E5623" i="4" l="1"/>
  <c r="G5623" i="4" s="1"/>
  <c r="E5624" i="4" l="1"/>
  <c r="G5624" i="4" s="1"/>
  <c r="E5625" i="4" l="1"/>
  <c r="G5625" i="4" s="1"/>
  <c r="E5626" i="4" l="1"/>
  <c r="G5626" i="4" s="1"/>
  <c r="E5627" i="4" l="1"/>
  <c r="G5627" i="4" s="1"/>
  <c r="E5628" i="4" l="1"/>
  <c r="G5628" i="4" s="1"/>
  <c r="E5629" i="4" l="1"/>
  <c r="G5629" i="4" s="1"/>
  <c r="E5630" i="4" l="1"/>
  <c r="G5630" i="4" s="1"/>
  <c r="E5631" i="4" l="1"/>
  <c r="G5631" i="4" s="1"/>
  <c r="E5632" i="4" l="1"/>
  <c r="G5632" i="4" s="1"/>
  <c r="E5633" i="4" l="1"/>
  <c r="G5633" i="4" s="1"/>
  <c r="E5634" i="4" l="1"/>
  <c r="G5634" i="4" s="1"/>
  <c r="E5635" i="4" l="1"/>
  <c r="G5635" i="4" s="1"/>
  <c r="E5636" i="4" l="1"/>
  <c r="G5636" i="4" s="1"/>
  <c r="E5637" i="4" l="1"/>
  <c r="G5637" i="4" s="1"/>
  <c r="E5638" i="4" l="1"/>
  <c r="G5638" i="4" s="1"/>
  <c r="E5639" i="4" l="1"/>
  <c r="G5639" i="4" s="1"/>
  <c r="E5640" i="4" l="1"/>
  <c r="G5640" i="4" s="1"/>
  <c r="E5641" i="4" l="1"/>
  <c r="G5641" i="4" s="1"/>
  <c r="E5642" i="4" l="1"/>
  <c r="G5642" i="4" s="1"/>
  <c r="E5643" i="4" l="1"/>
  <c r="G5643" i="4" s="1"/>
  <c r="E5644" i="4" l="1"/>
  <c r="G5644" i="4" s="1"/>
  <c r="E5645" i="4" l="1"/>
  <c r="G5645" i="4" s="1"/>
  <c r="E5646" i="4" l="1"/>
  <c r="G5646" i="4" s="1"/>
  <c r="E5647" i="4" l="1"/>
  <c r="G5647" i="4" s="1"/>
  <c r="E5648" i="4" l="1"/>
  <c r="G5648" i="4" s="1"/>
  <c r="E5649" i="4" l="1"/>
  <c r="G5649" i="4" s="1"/>
  <c r="E5650" i="4" l="1"/>
  <c r="G5650" i="4" s="1"/>
  <c r="E5651" i="4" l="1"/>
  <c r="G5651" i="4" s="1"/>
  <c r="E5652" i="4" l="1"/>
  <c r="G5652" i="4" s="1"/>
  <c r="E5653" i="4" l="1"/>
  <c r="G5653" i="4" s="1"/>
  <c r="E5654" i="4" l="1"/>
  <c r="G5654" i="4" s="1"/>
  <c r="E5655" i="4" l="1"/>
  <c r="G5655" i="4" s="1"/>
  <c r="E5656" i="4" l="1"/>
  <c r="G5656" i="4" s="1"/>
  <c r="E5657" i="4" l="1"/>
  <c r="G5657" i="4" s="1"/>
  <c r="E5658" i="4" l="1"/>
  <c r="G5658" i="4" s="1"/>
  <c r="E5659" i="4" l="1"/>
  <c r="G5659" i="4" s="1"/>
  <c r="E5660" i="4" l="1"/>
  <c r="G5660" i="4" s="1"/>
  <c r="E5661" i="4" l="1"/>
  <c r="G5661" i="4" s="1"/>
  <c r="E5662" i="4" l="1"/>
  <c r="G5662" i="4" s="1"/>
  <c r="E5663" i="4" l="1"/>
  <c r="G5663" i="4" s="1"/>
  <c r="E5664" i="4" l="1"/>
  <c r="G5664" i="4" s="1"/>
  <c r="E5665" i="4" l="1"/>
  <c r="G5665" i="4" s="1"/>
  <c r="E5666" i="4" l="1"/>
  <c r="G5666" i="4" s="1"/>
  <c r="E5667" i="4" l="1"/>
  <c r="G5667" i="4" s="1"/>
  <c r="E5668" i="4" l="1"/>
  <c r="G5668" i="4" s="1"/>
  <c r="E5669" i="4" l="1"/>
  <c r="G5669" i="4" s="1"/>
  <c r="E5670" i="4" l="1"/>
  <c r="G5670" i="4" s="1"/>
  <c r="E5671" i="4" l="1"/>
  <c r="G5671" i="4" s="1"/>
  <c r="E5672" i="4" l="1"/>
  <c r="G5672" i="4" s="1"/>
  <c r="E5673" i="4" l="1"/>
  <c r="G5673" i="4" s="1"/>
  <c r="E5674" i="4" l="1"/>
  <c r="G5674" i="4" s="1"/>
  <c r="E5675" i="4" l="1"/>
  <c r="G5675" i="4" s="1"/>
  <c r="E5676" i="4" l="1"/>
  <c r="G5676" i="4" s="1"/>
  <c r="E5677" i="4" l="1"/>
  <c r="G5677" i="4" s="1"/>
  <c r="E5678" i="4" l="1"/>
  <c r="G5678" i="4" s="1"/>
  <c r="E5679" i="4" l="1"/>
  <c r="G5679" i="4" s="1"/>
  <c r="E5680" i="4" l="1"/>
  <c r="G5680" i="4" s="1"/>
  <c r="E5681" i="4" l="1"/>
  <c r="G5681" i="4" s="1"/>
  <c r="E5682" i="4" l="1"/>
  <c r="G5682" i="4" s="1"/>
  <c r="E5683" i="4" l="1"/>
  <c r="G5683" i="4" s="1"/>
  <c r="E5684" i="4" l="1"/>
  <c r="G5684" i="4" s="1"/>
  <c r="E5685" i="4" l="1"/>
  <c r="G5685" i="4" s="1"/>
  <c r="E5686" i="4" l="1"/>
  <c r="G5686" i="4" s="1"/>
  <c r="E5687" i="4" l="1"/>
  <c r="G5687" i="4" s="1"/>
  <c r="E5688" i="4" l="1"/>
  <c r="G5688" i="4" s="1"/>
  <c r="E5689" i="4" l="1"/>
  <c r="G5689" i="4" s="1"/>
  <c r="E5690" i="4" l="1"/>
  <c r="G5690" i="4" s="1"/>
  <c r="E5691" i="4" l="1"/>
  <c r="G5691" i="4" s="1"/>
  <c r="E5692" i="4" l="1"/>
  <c r="G5692" i="4" s="1"/>
  <c r="E5693" i="4" l="1"/>
  <c r="G5693" i="4" s="1"/>
  <c r="E5694" i="4" l="1"/>
  <c r="G5694" i="4" s="1"/>
  <c r="E5695" i="4" l="1"/>
  <c r="G5695" i="4" s="1"/>
  <c r="E5696" i="4" l="1"/>
  <c r="G5696" i="4" s="1"/>
  <c r="E5697" i="4" l="1"/>
  <c r="G5697" i="4" s="1"/>
  <c r="E5698" i="4" l="1"/>
  <c r="G5698" i="4" s="1"/>
  <c r="E5699" i="4" l="1"/>
  <c r="G5699" i="4" s="1"/>
  <c r="E5700" i="4" l="1"/>
  <c r="G5700" i="4" s="1"/>
  <c r="E5701" i="4" l="1"/>
  <c r="G5701" i="4" s="1"/>
  <c r="E5702" i="4" l="1"/>
  <c r="G5702" i="4" s="1"/>
  <c r="E5703" i="4" l="1"/>
  <c r="G5703" i="4" s="1"/>
  <c r="E5704" i="4" l="1"/>
  <c r="G5704" i="4" s="1"/>
  <c r="E5705" i="4" l="1"/>
  <c r="G5705" i="4" s="1"/>
  <c r="E5706" i="4" l="1"/>
  <c r="G5706" i="4" s="1"/>
  <c r="E5707" i="4" l="1"/>
  <c r="G5707" i="4" s="1"/>
  <c r="E5708" i="4" l="1"/>
  <c r="G5708" i="4" s="1"/>
  <c r="E5709" i="4" l="1"/>
  <c r="G5709" i="4" s="1"/>
  <c r="E5710" i="4" l="1"/>
  <c r="G5710" i="4" s="1"/>
  <c r="E5711" i="4" l="1"/>
  <c r="G5711" i="4" s="1"/>
  <c r="E5712" i="4" l="1"/>
  <c r="G5712" i="4" s="1"/>
  <c r="E5713" i="4" l="1"/>
  <c r="G5713" i="4" s="1"/>
  <c r="E5714" i="4" l="1"/>
  <c r="G5714" i="4" s="1"/>
  <c r="E5715" i="4" l="1"/>
  <c r="G5715" i="4" s="1"/>
  <c r="E5716" i="4" l="1"/>
  <c r="G5716" i="4" s="1"/>
  <c r="E5717" i="4" l="1"/>
  <c r="G5717" i="4" s="1"/>
  <c r="E5718" i="4" l="1"/>
  <c r="G5718" i="4" s="1"/>
  <c r="E5719" i="4" l="1"/>
  <c r="G5719" i="4" s="1"/>
  <c r="E5720" i="4" l="1"/>
  <c r="G5720" i="4" s="1"/>
  <c r="E5721" i="4" l="1"/>
  <c r="G5721" i="4" s="1"/>
  <c r="E5722" i="4" l="1"/>
  <c r="G5722" i="4" s="1"/>
  <c r="E5723" i="4" l="1"/>
  <c r="G5723" i="4" s="1"/>
  <c r="E5724" i="4" l="1"/>
  <c r="G5724" i="4" s="1"/>
  <c r="E5725" i="4" l="1"/>
  <c r="G5725" i="4" s="1"/>
  <c r="E5726" i="4" l="1"/>
  <c r="G5726" i="4" s="1"/>
  <c r="E5727" i="4" l="1"/>
  <c r="G5727" i="4" s="1"/>
  <c r="E5728" i="4" l="1"/>
  <c r="G5728" i="4" s="1"/>
  <c r="E5729" i="4" l="1"/>
  <c r="G5729" i="4" s="1"/>
  <c r="E5730" i="4" l="1"/>
  <c r="G5730" i="4" s="1"/>
  <c r="E5731" i="4" l="1"/>
  <c r="G5731" i="4" s="1"/>
  <c r="E5732" i="4" l="1"/>
  <c r="G5732" i="4" s="1"/>
  <c r="E5733" i="4" l="1"/>
  <c r="G5733" i="4" s="1"/>
  <c r="E5734" i="4" l="1"/>
  <c r="G5734" i="4" s="1"/>
  <c r="E5735" i="4" l="1"/>
  <c r="G5735" i="4" s="1"/>
  <c r="E5736" i="4" l="1"/>
  <c r="G5736" i="4" s="1"/>
  <c r="E5737" i="4" l="1"/>
  <c r="G5737" i="4" s="1"/>
  <c r="E5738" i="4" l="1"/>
  <c r="G5738" i="4" s="1"/>
  <c r="E5739" i="4" l="1"/>
  <c r="G5739" i="4" s="1"/>
  <c r="E5740" i="4" l="1"/>
  <c r="G5740" i="4" s="1"/>
  <c r="E5741" i="4" l="1"/>
  <c r="G5741" i="4" s="1"/>
  <c r="E5742" i="4" l="1"/>
  <c r="G5742" i="4" s="1"/>
  <c r="E5743" i="4" l="1"/>
  <c r="G5743" i="4" s="1"/>
  <c r="E5744" i="4" l="1"/>
  <c r="G5744" i="4" s="1"/>
  <c r="E5745" i="4" l="1"/>
  <c r="G5745" i="4" s="1"/>
  <c r="E5746" i="4" l="1"/>
  <c r="G5746" i="4" s="1"/>
  <c r="E5747" i="4" l="1"/>
  <c r="G5747" i="4" s="1"/>
  <c r="E5748" i="4" l="1"/>
  <c r="G5748" i="4" s="1"/>
  <c r="E5749" i="4" l="1"/>
  <c r="G5749" i="4" s="1"/>
  <c r="E5750" i="4" l="1"/>
  <c r="G5750" i="4" s="1"/>
  <c r="E5751" i="4" l="1"/>
  <c r="G5751" i="4" s="1"/>
  <c r="E5752" i="4" l="1"/>
  <c r="G5752" i="4" s="1"/>
  <c r="E5753" i="4" l="1"/>
  <c r="G5753" i="4" s="1"/>
  <c r="E5754" i="4" l="1"/>
  <c r="G5754" i="4" s="1"/>
  <c r="E5755" i="4" l="1"/>
  <c r="G5755" i="4" s="1"/>
  <c r="E5756" i="4" l="1"/>
  <c r="G5756" i="4" s="1"/>
  <c r="E5757" i="4" l="1"/>
  <c r="G5757" i="4" s="1"/>
  <c r="E5758" i="4" l="1"/>
  <c r="G5758" i="4" s="1"/>
  <c r="E5759" i="4" l="1"/>
  <c r="G5759" i="4" s="1"/>
  <c r="E5760" i="4" l="1"/>
  <c r="G5760" i="4" s="1"/>
  <c r="E5761" i="4" l="1"/>
  <c r="G5761" i="4" s="1"/>
  <c r="E5762" i="4" l="1"/>
  <c r="G5762" i="4" s="1"/>
  <c r="E5763" i="4" l="1"/>
  <c r="G5763" i="4" s="1"/>
  <c r="E5764" i="4" l="1"/>
  <c r="G5764" i="4" s="1"/>
  <c r="E5765" i="4" l="1"/>
  <c r="G5765" i="4" s="1"/>
  <c r="E5766" i="4" l="1"/>
  <c r="G5766" i="4" s="1"/>
  <c r="E5767" i="4" l="1"/>
  <c r="G5767" i="4" s="1"/>
  <c r="E5768" i="4" l="1"/>
  <c r="G5768" i="4" s="1"/>
  <c r="E5769" i="4" l="1"/>
  <c r="G5769" i="4" s="1"/>
  <c r="E5770" i="4" l="1"/>
  <c r="G5770" i="4" s="1"/>
  <c r="E5771" i="4" l="1"/>
  <c r="G5771" i="4" s="1"/>
  <c r="E5772" i="4" l="1"/>
  <c r="G5772" i="4" s="1"/>
  <c r="E5773" i="4" l="1"/>
  <c r="G5773" i="4" s="1"/>
  <c r="E5774" i="4" l="1"/>
  <c r="G5774" i="4" s="1"/>
  <c r="E5775" i="4" l="1"/>
  <c r="G5775" i="4" s="1"/>
  <c r="E5776" i="4" l="1"/>
  <c r="G5776" i="4" s="1"/>
  <c r="E5777" i="4" l="1"/>
  <c r="G5777" i="4" s="1"/>
  <c r="E5778" i="4" l="1"/>
  <c r="G5778" i="4" s="1"/>
  <c r="E5779" i="4" l="1"/>
  <c r="G5779" i="4" s="1"/>
  <c r="E5780" i="4" l="1"/>
  <c r="G5780" i="4" s="1"/>
  <c r="E5781" i="4" l="1"/>
  <c r="G5781" i="4" s="1"/>
  <c r="E5782" i="4" l="1"/>
  <c r="G5782" i="4" s="1"/>
  <c r="E5783" i="4" l="1"/>
  <c r="G5783" i="4" s="1"/>
  <c r="E5784" i="4" l="1"/>
  <c r="G5784" i="4" s="1"/>
  <c r="E5785" i="4" l="1"/>
  <c r="G5785" i="4" s="1"/>
  <c r="E5786" i="4" l="1"/>
  <c r="G5786" i="4" s="1"/>
  <c r="E5787" i="4" l="1"/>
  <c r="G5787" i="4" s="1"/>
  <c r="E5788" i="4" l="1"/>
  <c r="G5788" i="4" s="1"/>
  <c r="E5789" i="4" l="1"/>
  <c r="G5789" i="4" s="1"/>
  <c r="E5790" i="4" l="1"/>
  <c r="G5790" i="4" s="1"/>
  <c r="E5791" i="4" l="1"/>
  <c r="G5791" i="4" s="1"/>
  <c r="E5792" i="4" l="1"/>
  <c r="G5792" i="4" s="1"/>
  <c r="E5793" i="4" l="1"/>
  <c r="G5793" i="4" s="1"/>
  <c r="E5794" i="4" l="1"/>
  <c r="G5794" i="4" s="1"/>
  <c r="E5795" i="4" l="1"/>
  <c r="G5795" i="4" s="1"/>
  <c r="E5796" i="4" l="1"/>
  <c r="G5796" i="4" s="1"/>
  <c r="E5797" i="4" l="1"/>
  <c r="G5797" i="4" s="1"/>
  <c r="E5798" i="4" l="1"/>
  <c r="G5798" i="4" s="1"/>
  <c r="E5799" i="4" l="1"/>
  <c r="G5799" i="4" s="1"/>
  <c r="E5800" i="4" l="1"/>
  <c r="G5800" i="4" s="1"/>
  <c r="E5801" i="4" l="1"/>
  <c r="G5801" i="4" s="1"/>
  <c r="E5802" i="4" l="1"/>
  <c r="G5802" i="4" s="1"/>
  <c r="E5803" i="4" l="1"/>
  <c r="G5803" i="4" s="1"/>
  <c r="E5804" i="4" l="1"/>
  <c r="G5804" i="4" s="1"/>
  <c r="E5805" i="4" l="1"/>
  <c r="G5805" i="4" s="1"/>
  <c r="E5806" i="4" l="1"/>
  <c r="G5806" i="4" s="1"/>
  <c r="E5807" i="4" l="1"/>
  <c r="G5807" i="4" s="1"/>
  <c r="E5808" i="4" l="1"/>
  <c r="G5808" i="4" s="1"/>
  <c r="E5809" i="4" l="1"/>
  <c r="G5809" i="4" s="1"/>
  <c r="E5810" i="4" l="1"/>
  <c r="G5810" i="4" s="1"/>
  <c r="E5811" i="4" l="1"/>
  <c r="G5811" i="4" s="1"/>
  <c r="E5812" i="4" l="1"/>
  <c r="G5812" i="4" s="1"/>
  <c r="E5813" i="4" l="1"/>
  <c r="G5813" i="4" s="1"/>
  <c r="E5814" i="4" l="1"/>
  <c r="G5814" i="4" s="1"/>
  <c r="E5815" i="4" l="1"/>
  <c r="G5815" i="4" s="1"/>
  <c r="E5816" i="4" l="1"/>
  <c r="G5816" i="4" s="1"/>
  <c r="E5817" i="4" l="1"/>
  <c r="G5817" i="4" s="1"/>
  <c r="E5818" i="4" l="1"/>
  <c r="G5818" i="4" s="1"/>
  <c r="E5819" i="4" l="1"/>
  <c r="G5819" i="4" s="1"/>
  <c r="E5820" i="4" l="1"/>
  <c r="G5820" i="4" s="1"/>
  <c r="E5821" i="4" l="1"/>
  <c r="G5821" i="4" s="1"/>
  <c r="E5822" i="4" l="1"/>
  <c r="G5822" i="4" s="1"/>
  <c r="E5823" i="4" l="1"/>
  <c r="G5823" i="4" s="1"/>
  <c r="E5824" i="4" l="1"/>
  <c r="G5824" i="4" s="1"/>
  <c r="E5825" i="4" l="1"/>
  <c r="G5825" i="4" s="1"/>
  <c r="E5826" i="4" l="1"/>
  <c r="G5826" i="4" s="1"/>
  <c r="E5827" i="4" l="1"/>
  <c r="G5827" i="4" s="1"/>
  <c r="E5828" i="4" l="1"/>
  <c r="G5828" i="4" s="1"/>
  <c r="E5829" i="4" l="1"/>
  <c r="G5829" i="4" s="1"/>
  <c r="E5830" i="4" l="1"/>
  <c r="G5830" i="4" s="1"/>
  <c r="E5831" i="4" l="1"/>
  <c r="G5831" i="4" s="1"/>
  <c r="E5832" i="4" l="1"/>
  <c r="G5832" i="4" s="1"/>
  <c r="E5833" i="4" l="1"/>
  <c r="G5833" i="4" s="1"/>
  <c r="E5834" i="4" l="1"/>
  <c r="G5834" i="4" s="1"/>
  <c r="E5835" i="4" l="1"/>
  <c r="G5835" i="4" s="1"/>
  <c r="E5836" i="4" l="1"/>
  <c r="G5836" i="4" s="1"/>
  <c r="E5837" i="4" l="1"/>
  <c r="G5837" i="4" s="1"/>
  <c r="E5838" i="4" l="1"/>
  <c r="G5838" i="4" s="1"/>
  <c r="E5839" i="4" l="1"/>
  <c r="G5839" i="4" s="1"/>
  <c r="E5840" i="4" l="1"/>
  <c r="G5840" i="4" s="1"/>
  <c r="E5841" i="4" l="1"/>
  <c r="G5841" i="4" s="1"/>
  <c r="E5842" i="4" l="1"/>
  <c r="G5842" i="4" s="1"/>
  <c r="E5843" i="4" l="1"/>
  <c r="G5843" i="4" s="1"/>
  <c r="E5844" i="4" l="1"/>
  <c r="G5844" i="4" s="1"/>
  <c r="E5845" i="4" l="1"/>
  <c r="G5845" i="4" s="1"/>
  <c r="E5846" i="4" l="1"/>
  <c r="G5846" i="4" s="1"/>
  <c r="E5847" i="4" l="1"/>
  <c r="G5847" i="4" s="1"/>
  <c r="E5848" i="4" l="1"/>
  <c r="G5848" i="4" s="1"/>
  <c r="E5849" i="4" l="1"/>
  <c r="G5849" i="4" s="1"/>
  <c r="E5850" i="4" l="1"/>
  <c r="G5850" i="4" s="1"/>
  <c r="E5851" i="4" l="1"/>
  <c r="G5851" i="4" s="1"/>
  <c r="E5852" i="4" l="1"/>
  <c r="G5852" i="4" s="1"/>
  <c r="E5853" i="4" l="1"/>
  <c r="G5853" i="4" s="1"/>
  <c r="E5854" i="4" l="1"/>
  <c r="G5854" i="4" s="1"/>
  <c r="E5855" i="4" l="1"/>
  <c r="G5855" i="4" s="1"/>
  <c r="E5856" i="4" l="1"/>
  <c r="G5856" i="4" s="1"/>
  <c r="E5857" i="4" l="1"/>
  <c r="G5857" i="4" s="1"/>
  <c r="E5858" i="4" l="1"/>
  <c r="G5858" i="4" s="1"/>
  <c r="E5859" i="4" l="1"/>
  <c r="G5859" i="4" s="1"/>
  <c r="E5860" i="4" l="1"/>
  <c r="G5860" i="4" s="1"/>
  <c r="E5861" i="4" l="1"/>
  <c r="G5861" i="4" s="1"/>
  <c r="E5862" i="4" l="1"/>
  <c r="G5862" i="4" s="1"/>
  <c r="E5863" i="4" l="1"/>
  <c r="G5863" i="4" s="1"/>
  <c r="E5864" i="4" l="1"/>
  <c r="G5864" i="4" s="1"/>
  <c r="E5865" i="4" l="1"/>
  <c r="G5865" i="4" s="1"/>
  <c r="E5866" i="4" l="1"/>
  <c r="G5866" i="4" s="1"/>
  <c r="E5867" i="4" l="1"/>
  <c r="G5867" i="4" s="1"/>
  <c r="E5868" i="4" l="1"/>
  <c r="G5868" i="4" s="1"/>
  <c r="E5869" i="4" l="1"/>
  <c r="G5869" i="4" s="1"/>
  <c r="E5870" i="4" l="1"/>
  <c r="G5870" i="4" s="1"/>
  <c r="E5871" i="4" l="1"/>
  <c r="G5871" i="4" s="1"/>
  <c r="E5872" i="4" l="1"/>
  <c r="G5872" i="4" s="1"/>
  <c r="E5873" i="4" l="1"/>
  <c r="G5873" i="4" s="1"/>
  <c r="E5874" i="4" l="1"/>
  <c r="G5874" i="4" s="1"/>
  <c r="E5875" i="4" l="1"/>
  <c r="G5875" i="4" s="1"/>
  <c r="E5876" i="4" l="1"/>
  <c r="G5876" i="4" s="1"/>
  <c r="E5877" i="4" l="1"/>
  <c r="G5877" i="4" s="1"/>
  <c r="E5878" i="4" l="1"/>
  <c r="G5878" i="4" s="1"/>
  <c r="E5879" i="4" l="1"/>
  <c r="G5879" i="4" s="1"/>
  <c r="E5880" i="4" l="1"/>
  <c r="G5880" i="4" s="1"/>
  <c r="E5881" i="4" l="1"/>
  <c r="G5881" i="4" s="1"/>
  <c r="E5882" i="4" l="1"/>
  <c r="G5882" i="4" s="1"/>
  <c r="E5883" i="4" l="1"/>
  <c r="G5883" i="4" s="1"/>
  <c r="E5884" i="4" l="1"/>
  <c r="G5884" i="4" s="1"/>
  <c r="E5885" i="4" l="1"/>
  <c r="G5885" i="4" s="1"/>
  <c r="E5886" i="4" l="1"/>
  <c r="G5886" i="4" s="1"/>
  <c r="E5887" i="4" l="1"/>
  <c r="G5887" i="4" s="1"/>
  <c r="E5888" i="4" l="1"/>
  <c r="G5888" i="4" s="1"/>
  <c r="E5889" i="4" l="1"/>
  <c r="G5889" i="4" s="1"/>
  <c r="E5890" i="4" l="1"/>
  <c r="G5890" i="4" s="1"/>
  <c r="E5891" i="4" l="1"/>
  <c r="G5891" i="4" s="1"/>
  <c r="E5892" i="4" l="1"/>
  <c r="G5892" i="4" s="1"/>
  <c r="E5893" i="4" l="1"/>
  <c r="G5893" i="4" s="1"/>
  <c r="E5894" i="4" l="1"/>
  <c r="G5894" i="4" s="1"/>
  <c r="E5895" i="4" l="1"/>
  <c r="G5895" i="4" s="1"/>
  <c r="E5896" i="4" l="1"/>
  <c r="G5896" i="4" s="1"/>
  <c r="E5897" i="4" l="1"/>
  <c r="G5897" i="4" s="1"/>
  <c r="E5898" i="4" l="1"/>
  <c r="G5898" i="4" s="1"/>
  <c r="E5899" i="4" l="1"/>
  <c r="G5899" i="4" s="1"/>
  <c r="E5900" i="4" l="1"/>
  <c r="G5900" i="4" s="1"/>
  <c r="E5901" i="4" l="1"/>
  <c r="G5901" i="4" s="1"/>
  <c r="E5902" i="4" l="1"/>
  <c r="G5902" i="4" s="1"/>
  <c r="E5903" i="4" l="1"/>
  <c r="G5903" i="4" s="1"/>
  <c r="E5904" i="4" l="1"/>
  <c r="G5904" i="4" s="1"/>
  <c r="E5905" i="4" l="1"/>
  <c r="G5905" i="4" s="1"/>
  <c r="E5906" i="4" l="1"/>
  <c r="G5906" i="4" s="1"/>
  <c r="E5907" i="4" l="1"/>
  <c r="G5907" i="4" s="1"/>
  <c r="E5908" i="4" l="1"/>
  <c r="G5908" i="4" s="1"/>
  <c r="E5909" i="4" l="1"/>
  <c r="G5909" i="4" s="1"/>
  <c r="E5910" i="4" l="1"/>
  <c r="G5910" i="4" s="1"/>
  <c r="E5911" i="4" l="1"/>
  <c r="G5911" i="4" s="1"/>
  <c r="E5912" i="4" l="1"/>
  <c r="G5912" i="4" s="1"/>
  <c r="E5913" i="4" l="1"/>
  <c r="G5913" i="4" s="1"/>
  <c r="E5914" i="4" l="1"/>
  <c r="G5914" i="4" s="1"/>
  <c r="E5915" i="4" l="1"/>
  <c r="G5915" i="4" s="1"/>
  <c r="E5916" i="4" l="1"/>
  <c r="G5916" i="4" s="1"/>
  <c r="E5917" i="4" l="1"/>
  <c r="G5917" i="4" s="1"/>
  <c r="E5918" i="4" l="1"/>
  <c r="G5918" i="4" s="1"/>
  <c r="E5919" i="4" l="1"/>
  <c r="G5919" i="4" s="1"/>
  <c r="E5920" i="4" l="1"/>
  <c r="G5920" i="4" s="1"/>
  <c r="E5921" i="4" l="1"/>
  <c r="G5921" i="4" s="1"/>
  <c r="E5922" i="4" l="1"/>
  <c r="G5922" i="4" s="1"/>
  <c r="E5923" i="4" l="1"/>
  <c r="G5923" i="4" s="1"/>
  <c r="E5924" i="4" l="1"/>
  <c r="G5924" i="4" s="1"/>
  <c r="E5925" i="4" l="1"/>
  <c r="G5925" i="4" s="1"/>
  <c r="E5926" i="4" l="1"/>
  <c r="G5926" i="4" s="1"/>
  <c r="E5927" i="4" l="1"/>
  <c r="G5927" i="4" s="1"/>
  <c r="E5928" i="4" l="1"/>
  <c r="G5928" i="4" s="1"/>
  <c r="E5929" i="4" l="1"/>
  <c r="G5929" i="4" s="1"/>
  <c r="E5930" i="4" l="1"/>
  <c r="G5930" i="4" s="1"/>
  <c r="E5931" i="4" l="1"/>
  <c r="G5931" i="4" s="1"/>
  <c r="E5932" i="4" l="1"/>
  <c r="G5932" i="4" s="1"/>
  <c r="E5933" i="4" l="1"/>
  <c r="G5933" i="4" s="1"/>
  <c r="E5934" i="4" l="1"/>
  <c r="G5934" i="4" s="1"/>
  <c r="E5935" i="4" l="1"/>
  <c r="G5935" i="4" s="1"/>
  <c r="E5936" i="4" l="1"/>
  <c r="G5936" i="4" s="1"/>
  <c r="E5937" i="4" l="1"/>
  <c r="G5937" i="4" s="1"/>
  <c r="E5938" i="4" l="1"/>
  <c r="G5938" i="4" s="1"/>
  <c r="E5939" i="4" l="1"/>
  <c r="G5939" i="4" s="1"/>
  <c r="E5940" i="4" l="1"/>
  <c r="G5940" i="4" s="1"/>
  <c r="E5941" i="4" l="1"/>
  <c r="G5941" i="4" s="1"/>
  <c r="E5942" i="4" l="1"/>
  <c r="G5942" i="4" s="1"/>
  <c r="E5943" i="4" l="1"/>
  <c r="G5943" i="4" s="1"/>
  <c r="E5944" i="4" l="1"/>
  <c r="G5944" i="4" s="1"/>
  <c r="E5945" i="4" l="1"/>
  <c r="G5945" i="4" s="1"/>
  <c r="E5946" i="4" l="1"/>
  <c r="G5946" i="4" s="1"/>
  <c r="E5947" i="4" l="1"/>
  <c r="G5947" i="4" s="1"/>
  <c r="E5948" i="4" l="1"/>
  <c r="G5948" i="4" s="1"/>
  <c r="E5949" i="4" l="1"/>
  <c r="G5949" i="4" s="1"/>
  <c r="E5950" i="4" l="1"/>
  <c r="G5950" i="4" s="1"/>
  <c r="E5951" i="4" l="1"/>
  <c r="G5951" i="4" s="1"/>
  <c r="E5952" i="4" l="1"/>
  <c r="G5952" i="4" s="1"/>
  <c r="E5953" i="4" l="1"/>
  <c r="G5953" i="4" s="1"/>
  <c r="E5954" i="4" l="1"/>
  <c r="G5954" i="4" s="1"/>
  <c r="E5955" i="4" l="1"/>
  <c r="G5955" i="4" s="1"/>
  <c r="E5956" i="4" l="1"/>
  <c r="G5956" i="4" s="1"/>
  <c r="E5957" i="4" l="1"/>
  <c r="G5957" i="4" s="1"/>
  <c r="E5958" i="4" l="1"/>
  <c r="G5958" i="4" s="1"/>
  <c r="E5959" i="4" l="1"/>
  <c r="G5959" i="4" s="1"/>
  <c r="E5960" i="4" l="1"/>
  <c r="G5960" i="4" s="1"/>
  <c r="E5961" i="4" l="1"/>
  <c r="G5961" i="4" s="1"/>
  <c r="E5962" i="4" l="1"/>
  <c r="G5962" i="4" s="1"/>
  <c r="E5963" i="4" l="1"/>
  <c r="G5963" i="4" s="1"/>
  <c r="E5964" i="4" l="1"/>
  <c r="G5964" i="4" s="1"/>
  <c r="E5965" i="4" l="1"/>
  <c r="G5965" i="4" s="1"/>
  <c r="E5966" i="4" l="1"/>
  <c r="G5966" i="4" s="1"/>
  <c r="E5967" i="4" l="1"/>
  <c r="G5967" i="4" s="1"/>
  <c r="E5968" i="4" l="1"/>
  <c r="G5968" i="4" s="1"/>
  <c r="E5969" i="4" l="1"/>
  <c r="G5969" i="4" s="1"/>
  <c r="E5970" i="4" l="1"/>
  <c r="G5970" i="4" s="1"/>
  <c r="E5971" i="4" l="1"/>
  <c r="G5971" i="4" s="1"/>
  <c r="E5972" i="4" l="1"/>
  <c r="G5972" i="4" s="1"/>
  <c r="E5973" i="4" l="1"/>
  <c r="G5973" i="4" s="1"/>
  <c r="E5974" i="4" l="1"/>
  <c r="G5974" i="4" s="1"/>
  <c r="E5975" i="4" l="1"/>
  <c r="G5975" i="4" s="1"/>
  <c r="E5976" i="4" l="1"/>
  <c r="G5976" i="4" s="1"/>
  <c r="E5977" i="4" l="1"/>
  <c r="G5977" i="4" s="1"/>
  <c r="E5978" i="4" l="1"/>
  <c r="G5978" i="4" s="1"/>
  <c r="E5979" i="4" l="1"/>
  <c r="G5979" i="4" s="1"/>
  <c r="E5980" i="4" l="1"/>
  <c r="G5980" i="4" s="1"/>
  <c r="E5981" i="4" l="1"/>
  <c r="G5981" i="4" s="1"/>
  <c r="E5982" i="4" l="1"/>
  <c r="G5982" i="4" s="1"/>
  <c r="E5983" i="4" l="1"/>
  <c r="G5983" i="4" s="1"/>
  <c r="E5984" i="4" l="1"/>
  <c r="G5984" i="4" s="1"/>
  <c r="E5985" i="4" l="1"/>
  <c r="G5985" i="4" s="1"/>
  <c r="E5986" i="4" l="1"/>
  <c r="G5986" i="4" s="1"/>
  <c r="E5987" i="4" l="1"/>
  <c r="G5987" i="4" s="1"/>
  <c r="E5988" i="4" l="1"/>
  <c r="G5988" i="4" s="1"/>
  <c r="E5989" i="4" l="1"/>
  <c r="G5989" i="4" s="1"/>
  <c r="E5990" i="4" l="1"/>
  <c r="G5990" i="4" s="1"/>
  <c r="E5991" i="4" l="1"/>
  <c r="G5991" i="4" s="1"/>
  <c r="E5992" i="4" l="1"/>
  <c r="G5992" i="4" s="1"/>
  <c r="E5993" i="4" l="1"/>
  <c r="G5993" i="4" s="1"/>
  <c r="E5994" i="4" l="1"/>
  <c r="G5994" i="4" s="1"/>
  <c r="E5995" i="4" l="1"/>
  <c r="G5995" i="4" s="1"/>
  <c r="E5996" i="4" l="1"/>
  <c r="G5996" i="4" s="1"/>
  <c r="E5997" i="4" l="1"/>
  <c r="G5997" i="4" s="1"/>
  <c r="E5998" i="4" l="1"/>
  <c r="G5998" i="4" s="1"/>
  <c r="E5999" i="4" l="1"/>
  <c r="G5999" i="4" s="1"/>
  <c r="E6000" i="4" l="1"/>
  <c r="G6000" i="4" s="1"/>
  <c r="E6001" i="4" l="1"/>
  <c r="G6001" i="4" s="1"/>
  <c r="E6002" i="4" l="1"/>
  <c r="G6002" i="4" s="1"/>
  <c r="E6003" i="4" l="1"/>
  <c r="G6003" i="4" s="1"/>
  <c r="E6004" i="4" l="1"/>
  <c r="G6004" i="4" s="1"/>
  <c r="E6005" i="4" l="1"/>
  <c r="G6005" i="4" s="1"/>
  <c r="E6006" i="4" l="1"/>
  <c r="G6006" i="4" s="1"/>
  <c r="E6007" i="4" l="1"/>
  <c r="G6007" i="4" s="1"/>
  <c r="E6008" i="4" l="1"/>
  <c r="G6008" i="4" s="1"/>
  <c r="E6009" i="4" l="1"/>
  <c r="G6009" i="4" s="1"/>
  <c r="E6010" i="4" l="1"/>
  <c r="G6010" i="4" s="1"/>
  <c r="E6011" i="4" l="1"/>
  <c r="G6011" i="4" s="1"/>
  <c r="E6012" i="4" l="1"/>
  <c r="G6012" i="4" s="1"/>
  <c r="E6013" i="4" l="1"/>
  <c r="G6013" i="4" s="1"/>
  <c r="E6014" i="4" l="1"/>
  <c r="G6014" i="4" s="1"/>
  <c r="E6015" i="4" l="1"/>
  <c r="G6015" i="4" s="1"/>
  <c r="E6016" i="4" l="1"/>
  <c r="G6016" i="4" s="1"/>
  <c r="E6017" i="4" l="1"/>
  <c r="G6017" i="4" s="1"/>
  <c r="E6018" i="4" l="1"/>
  <c r="G6018" i="4" s="1"/>
  <c r="E6019" i="4" l="1"/>
  <c r="G6019" i="4" s="1"/>
  <c r="E6020" i="4" l="1"/>
  <c r="G6020" i="4" s="1"/>
  <c r="E6021" i="4" l="1"/>
  <c r="G6021" i="4" s="1"/>
  <c r="E6022" i="4" l="1"/>
  <c r="G6022" i="4" s="1"/>
  <c r="E6023" i="4" l="1"/>
  <c r="G6023" i="4" s="1"/>
  <c r="E6024" i="4" l="1"/>
  <c r="G6024" i="4" s="1"/>
  <c r="E6025" i="4" l="1"/>
  <c r="G6025" i="4" s="1"/>
  <c r="E6026" i="4" l="1"/>
  <c r="G6026" i="4" s="1"/>
  <c r="E6027" i="4" l="1"/>
  <c r="G6027" i="4" s="1"/>
  <c r="E6028" i="4" l="1"/>
  <c r="G6028" i="4" s="1"/>
  <c r="E6029" i="4" l="1"/>
  <c r="G6029" i="4" s="1"/>
  <c r="E6030" i="4" l="1"/>
  <c r="G6030" i="4" s="1"/>
  <c r="E6031" i="4" l="1"/>
  <c r="G6031" i="4" s="1"/>
  <c r="E6032" i="4" l="1"/>
  <c r="G6032" i="4" s="1"/>
  <c r="E6033" i="4" l="1"/>
  <c r="G6033" i="4" s="1"/>
  <c r="E6034" i="4" l="1"/>
  <c r="G6034" i="4" s="1"/>
  <c r="E6035" i="4" l="1"/>
  <c r="G6035" i="4" s="1"/>
  <c r="E6036" i="4" l="1"/>
  <c r="G6036" i="4" s="1"/>
  <c r="E6037" i="4" l="1"/>
  <c r="G6037" i="4" s="1"/>
  <c r="E6038" i="4" l="1"/>
  <c r="G6038" i="4" s="1"/>
  <c r="E6039" i="4" l="1"/>
  <c r="G6039" i="4" s="1"/>
  <c r="E6040" i="4" l="1"/>
  <c r="G6040" i="4" s="1"/>
  <c r="E6041" i="4" l="1"/>
  <c r="G6041" i="4" s="1"/>
  <c r="E6042" i="4" l="1"/>
  <c r="G6042" i="4" s="1"/>
  <c r="E6043" i="4" l="1"/>
  <c r="G6043" i="4" s="1"/>
  <c r="E6044" i="4" l="1"/>
  <c r="G6044" i="4" s="1"/>
  <c r="E6045" i="4" l="1"/>
  <c r="G6045" i="4" s="1"/>
  <c r="E6046" i="4" l="1"/>
  <c r="G6046" i="4" s="1"/>
  <c r="E6047" i="4" l="1"/>
  <c r="G6047" i="4" s="1"/>
  <c r="E6048" i="4" l="1"/>
  <c r="G6048" i="4" s="1"/>
  <c r="E6049" i="4" l="1"/>
  <c r="G6049" i="4" s="1"/>
  <c r="E6050" i="4" l="1"/>
  <c r="G6050" i="4" s="1"/>
  <c r="E6051" i="4" l="1"/>
  <c r="G6051" i="4" s="1"/>
  <c r="E6052" i="4" l="1"/>
  <c r="G6052" i="4" s="1"/>
  <c r="E6053" i="4" l="1"/>
  <c r="G6053" i="4" s="1"/>
  <c r="E6054" i="4" l="1"/>
  <c r="G6054" i="4" s="1"/>
  <c r="E6055" i="4" l="1"/>
  <c r="G6055" i="4" s="1"/>
  <c r="E6056" i="4" l="1"/>
  <c r="G6056" i="4" s="1"/>
  <c r="E6057" i="4" l="1"/>
  <c r="G6057" i="4" s="1"/>
  <c r="E6058" i="4" l="1"/>
  <c r="G6058" i="4" s="1"/>
  <c r="E6059" i="4" l="1"/>
  <c r="G6059" i="4" s="1"/>
  <c r="E6060" i="4" l="1"/>
  <c r="G6060" i="4" s="1"/>
  <c r="E6061" i="4" l="1"/>
  <c r="G6061" i="4" s="1"/>
  <c r="E6062" i="4" l="1"/>
  <c r="G6062" i="4" s="1"/>
  <c r="E6063" i="4" l="1"/>
  <c r="G6063" i="4" s="1"/>
  <c r="E6064" i="4" l="1"/>
  <c r="G6064" i="4" s="1"/>
  <c r="E6065" i="4" l="1"/>
  <c r="G6065" i="4" s="1"/>
  <c r="E6066" i="4" l="1"/>
  <c r="G6066" i="4" s="1"/>
  <c r="E6067" i="4" l="1"/>
  <c r="G6067" i="4" s="1"/>
  <c r="E6068" i="4" l="1"/>
  <c r="G6068" i="4" s="1"/>
  <c r="E6069" i="4" l="1"/>
  <c r="G6069" i="4" s="1"/>
  <c r="E6070" i="4" l="1"/>
  <c r="G6070" i="4" s="1"/>
  <c r="E6071" i="4" l="1"/>
  <c r="G6071" i="4" s="1"/>
  <c r="E6072" i="4" l="1"/>
  <c r="G6072" i="4" s="1"/>
  <c r="E6073" i="4" l="1"/>
  <c r="G6073" i="4" s="1"/>
  <c r="E6074" i="4" l="1"/>
  <c r="G6074" i="4" s="1"/>
  <c r="E6075" i="4" l="1"/>
  <c r="G6075" i="4" s="1"/>
  <c r="E6076" i="4" l="1"/>
  <c r="G6076" i="4" s="1"/>
  <c r="E6077" i="4" l="1"/>
  <c r="G6077" i="4" s="1"/>
  <c r="E6078" i="4" l="1"/>
  <c r="G6078" i="4" s="1"/>
  <c r="E6079" i="4" l="1"/>
  <c r="G6079" i="4" s="1"/>
  <c r="E6080" i="4" l="1"/>
  <c r="G6080" i="4" s="1"/>
  <c r="E6081" i="4" l="1"/>
  <c r="G6081" i="4" s="1"/>
  <c r="E6082" i="4" l="1"/>
  <c r="G6082" i="4" s="1"/>
  <c r="E6083" i="4" l="1"/>
  <c r="G6083" i="4" s="1"/>
  <c r="E6084" i="4" l="1"/>
  <c r="G6084" i="4" s="1"/>
  <c r="E6085" i="4" l="1"/>
  <c r="G6085" i="4" s="1"/>
  <c r="E6086" i="4" l="1"/>
  <c r="G6086" i="4" s="1"/>
  <c r="E6087" i="4" l="1"/>
  <c r="G6087" i="4" s="1"/>
  <c r="E6088" i="4" l="1"/>
  <c r="G6088" i="4" s="1"/>
  <c r="E6089" i="4" l="1"/>
  <c r="G6089" i="4" s="1"/>
  <c r="E6090" i="4" l="1"/>
  <c r="G6090" i="4" s="1"/>
  <c r="E6091" i="4" l="1"/>
  <c r="G6091" i="4" s="1"/>
  <c r="E6092" i="4" l="1"/>
  <c r="G6092" i="4" s="1"/>
  <c r="E6093" i="4" l="1"/>
  <c r="G6093" i="4" s="1"/>
  <c r="E6094" i="4" l="1"/>
  <c r="G6094" i="4" s="1"/>
  <c r="E6095" i="4" l="1"/>
  <c r="G6095" i="4" s="1"/>
  <c r="E6096" i="4" l="1"/>
  <c r="G6096" i="4" s="1"/>
  <c r="E6097" i="4" l="1"/>
  <c r="G6097" i="4" s="1"/>
  <c r="E6098" i="4" l="1"/>
  <c r="G6098" i="4" s="1"/>
  <c r="E6099" i="4" l="1"/>
  <c r="G6099" i="4" s="1"/>
  <c r="E6100" i="4" l="1"/>
  <c r="G6100" i="4" s="1"/>
  <c r="E6101" i="4" l="1"/>
  <c r="G6101" i="4" s="1"/>
  <c r="E6102" i="4" l="1"/>
  <c r="G6102" i="4" s="1"/>
  <c r="E6103" i="4" l="1"/>
  <c r="G6103" i="4" s="1"/>
  <c r="E6104" i="4" l="1"/>
  <c r="G6104" i="4" s="1"/>
  <c r="E6105" i="4" l="1"/>
  <c r="G6105" i="4" s="1"/>
  <c r="E6106" i="4" l="1"/>
  <c r="G6106" i="4" s="1"/>
  <c r="E6107" i="4" l="1"/>
  <c r="G6107" i="4" s="1"/>
  <c r="E6108" i="4" l="1"/>
  <c r="G6108" i="4" s="1"/>
  <c r="E6109" i="4" l="1"/>
  <c r="G6109" i="4" s="1"/>
  <c r="E6110" i="4" l="1"/>
  <c r="G6110" i="4" s="1"/>
  <c r="E6111" i="4" l="1"/>
  <c r="G6111" i="4" s="1"/>
  <c r="E6112" i="4" l="1"/>
  <c r="G6112" i="4" s="1"/>
  <c r="E6113" i="4" l="1"/>
  <c r="G6113" i="4" s="1"/>
  <c r="E6114" i="4" l="1"/>
  <c r="G6114" i="4" s="1"/>
  <c r="E6115" i="4" l="1"/>
  <c r="G6115" i="4" s="1"/>
  <c r="E6116" i="4" l="1"/>
  <c r="G6116" i="4" s="1"/>
  <c r="E6117" i="4" l="1"/>
  <c r="G6117" i="4" s="1"/>
  <c r="E6118" i="4" l="1"/>
  <c r="G6118" i="4" s="1"/>
  <c r="E6119" i="4" l="1"/>
  <c r="G6119" i="4" s="1"/>
  <c r="E6120" i="4" l="1"/>
  <c r="G6120" i="4" s="1"/>
  <c r="E6121" i="4" l="1"/>
  <c r="G6121" i="4" s="1"/>
  <c r="E6122" i="4" l="1"/>
  <c r="G6122" i="4" s="1"/>
  <c r="E6123" i="4" l="1"/>
  <c r="G6123" i="4" s="1"/>
  <c r="E6124" i="4" l="1"/>
  <c r="G6124" i="4" s="1"/>
  <c r="E6125" i="4" l="1"/>
  <c r="G6125" i="4" s="1"/>
  <c r="E6126" i="4" l="1"/>
  <c r="G6126" i="4" s="1"/>
  <c r="E6127" i="4" l="1"/>
  <c r="G6127" i="4" s="1"/>
  <c r="E6128" i="4" l="1"/>
  <c r="G6128" i="4" s="1"/>
  <c r="E6129" i="4" l="1"/>
  <c r="G6129" i="4" s="1"/>
  <c r="E6130" i="4" l="1"/>
  <c r="G6130" i="4" s="1"/>
  <c r="E6131" i="4" l="1"/>
  <c r="G6131" i="4" s="1"/>
  <c r="E6132" i="4" l="1"/>
  <c r="G6132" i="4" s="1"/>
  <c r="E6133" i="4" l="1"/>
  <c r="G6133" i="4" s="1"/>
  <c r="E6134" i="4" l="1"/>
  <c r="G6134" i="4" s="1"/>
  <c r="E6135" i="4" l="1"/>
  <c r="G6135" i="4" s="1"/>
  <c r="E6136" i="4" l="1"/>
  <c r="G6136" i="4" s="1"/>
  <c r="E6137" i="4" l="1"/>
  <c r="G6137" i="4" s="1"/>
  <c r="E6138" i="4" l="1"/>
  <c r="G6138" i="4" s="1"/>
  <c r="E6139" i="4" l="1"/>
  <c r="G6139" i="4" s="1"/>
  <c r="E6140" i="4" l="1"/>
  <c r="G6140" i="4" s="1"/>
  <c r="E6141" i="4" l="1"/>
  <c r="G6141" i="4" s="1"/>
  <c r="E6142" i="4" l="1"/>
  <c r="G6142" i="4" s="1"/>
  <c r="E6143" i="4" l="1"/>
  <c r="G6143" i="4" s="1"/>
  <c r="E6144" i="4" l="1"/>
  <c r="G6144" i="4" s="1"/>
  <c r="E6145" i="4" l="1"/>
  <c r="G6145" i="4" s="1"/>
  <c r="E6146" i="4" l="1"/>
  <c r="G6146" i="4" s="1"/>
  <c r="E6147" i="4" l="1"/>
  <c r="G6147" i="4" s="1"/>
  <c r="E6148" i="4" l="1"/>
  <c r="G6148" i="4" s="1"/>
  <c r="E6149" i="4" l="1"/>
  <c r="G6149" i="4" s="1"/>
  <c r="E6150" i="4" l="1"/>
  <c r="G6150" i="4" s="1"/>
  <c r="E6151" i="4" l="1"/>
  <c r="G6151" i="4" s="1"/>
  <c r="E6152" i="4" l="1"/>
  <c r="G6152" i="4" s="1"/>
  <c r="E6153" i="4" l="1"/>
  <c r="G6153" i="4" s="1"/>
  <c r="E6154" i="4" l="1"/>
  <c r="G6154" i="4" s="1"/>
  <c r="E6155" i="4" l="1"/>
  <c r="G6155" i="4" s="1"/>
  <c r="E6156" i="4" l="1"/>
  <c r="G6156" i="4" s="1"/>
  <c r="E6157" i="4" l="1"/>
  <c r="G6157" i="4" s="1"/>
  <c r="E6158" i="4" l="1"/>
  <c r="G6158" i="4" s="1"/>
  <c r="E6159" i="4" l="1"/>
  <c r="G6159" i="4" s="1"/>
  <c r="E6160" i="4" l="1"/>
  <c r="G6160" i="4" s="1"/>
  <c r="E6161" i="4" l="1"/>
  <c r="G6161" i="4" s="1"/>
  <c r="E6162" i="4" l="1"/>
  <c r="G6162" i="4" s="1"/>
  <c r="E6163" i="4" l="1"/>
  <c r="G6163" i="4" s="1"/>
  <c r="E6164" i="4" l="1"/>
  <c r="G6164" i="4" s="1"/>
  <c r="E6165" i="4" l="1"/>
  <c r="G6165" i="4" s="1"/>
  <c r="E6166" i="4" l="1"/>
  <c r="G6166" i="4" s="1"/>
  <c r="E6167" i="4" l="1"/>
  <c r="G6167" i="4" s="1"/>
  <c r="E6168" i="4" l="1"/>
  <c r="G6168" i="4" s="1"/>
  <c r="E6169" i="4" l="1"/>
  <c r="G6169" i="4" s="1"/>
  <c r="E6170" i="4" l="1"/>
  <c r="G6170" i="4" s="1"/>
  <c r="E6171" i="4" l="1"/>
  <c r="G6171" i="4" s="1"/>
  <c r="E6172" i="4" l="1"/>
  <c r="G6172" i="4" s="1"/>
  <c r="E6173" i="4" l="1"/>
  <c r="G6173" i="4" s="1"/>
  <c r="E6174" i="4" l="1"/>
  <c r="G6174" i="4" s="1"/>
  <c r="E6175" i="4" l="1"/>
  <c r="G6175" i="4" s="1"/>
  <c r="E6176" i="4" l="1"/>
  <c r="G6176" i="4" s="1"/>
  <c r="E6177" i="4" l="1"/>
  <c r="G6177" i="4" s="1"/>
  <c r="E6178" i="4" l="1"/>
  <c r="G6178" i="4" s="1"/>
  <c r="E6179" i="4" l="1"/>
  <c r="G6179" i="4" s="1"/>
  <c r="E6180" i="4" l="1"/>
  <c r="G6180" i="4" s="1"/>
  <c r="E6181" i="4" l="1"/>
  <c r="G6181" i="4" s="1"/>
  <c r="E6182" i="4" l="1"/>
  <c r="G6182" i="4" s="1"/>
  <c r="E6183" i="4" l="1"/>
  <c r="G6183" i="4" s="1"/>
  <c r="E6184" i="4" l="1"/>
  <c r="G6184" i="4" s="1"/>
  <c r="E6185" i="4" l="1"/>
  <c r="G6185" i="4" s="1"/>
  <c r="E6186" i="4" l="1"/>
  <c r="G6186" i="4" s="1"/>
  <c r="E6187" i="4" l="1"/>
  <c r="G6187" i="4" s="1"/>
  <c r="E6188" i="4" l="1"/>
  <c r="G6188" i="4" s="1"/>
  <c r="E6189" i="4" l="1"/>
  <c r="G6189" i="4" s="1"/>
  <c r="E6190" i="4" l="1"/>
  <c r="G6190" i="4" s="1"/>
  <c r="E6191" i="4" l="1"/>
  <c r="G6191" i="4" s="1"/>
  <c r="E6192" i="4" l="1"/>
  <c r="G6192" i="4" s="1"/>
  <c r="E6193" i="4" l="1"/>
  <c r="G6193" i="4" s="1"/>
  <c r="E6194" i="4" l="1"/>
  <c r="G6194" i="4" s="1"/>
  <c r="E6195" i="4" l="1"/>
  <c r="G6195" i="4" s="1"/>
  <c r="E6196" i="4" l="1"/>
  <c r="G6196" i="4" s="1"/>
  <c r="E6197" i="4" l="1"/>
  <c r="G6197" i="4" s="1"/>
  <c r="E6198" i="4" l="1"/>
  <c r="G6198" i="4" s="1"/>
  <c r="E6199" i="4" l="1"/>
  <c r="G6199" i="4" s="1"/>
  <c r="E6200" i="4" l="1"/>
  <c r="G6200" i="4" s="1"/>
  <c r="E6201" i="4" l="1"/>
  <c r="G6201" i="4" s="1"/>
  <c r="E6202" i="4" l="1"/>
  <c r="G6202" i="4" s="1"/>
  <c r="E6203" i="4" l="1"/>
  <c r="G6203" i="4" s="1"/>
  <c r="E6204" i="4" l="1"/>
  <c r="G6204" i="4" s="1"/>
  <c r="E6205" i="4" l="1"/>
  <c r="G6205" i="4" s="1"/>
  <c r="E6206" i="4" l="1"/>
  <c r="G6206" i="4" s="1"/>
  <c r="E6207" i="4" l="1"/>
  <c r="G6207" i="4" s="1"/>
  <c r="E6208" i="4" l="1"/>
  <c r="G6208" i="4" s="1"/>
  <c r="E6209" i="4" l="1"/>
  <c r="G6209" i="4" s="1"/>
  <c r="E6210" i="4" l="1"/>
  <c r="G6210" i="4" s="1"/>
  <c r="E6211" i="4" l="1"/>
  <c r="G6211" i="4" s="1"/>
  <c r="E6212" i="4" l="1"/>
  <c r="G6212" i="4" s="1"/>
  <c r="E6213" i="4" l="1"/>
  <c r="G6213" i="4" s="1"/>
  <c r="E6214" i="4" l="1"/>
  <c r="G6214" i="4" s="1"/>
  <c r="E6215" i="4" l="1"/>
  <c r="G6215" i="4" s="1"/>
  <c r="E6216" i="4" l="1"/>
  <c r="G6216" i="4" s="1"/>
  <c r="E6217" i="4" l="1"/>
  <c r="G6217" i="4" s="1"/>
  <c r="E6218" i="4" l="1"/>
  <c r="G6218" i="4" s="1"/>
  <c r="E6219" i="4" l="1"/>
  <c r="G6219" i="4" s="1"/>
  <c r="E6220" i="4" l="1"/>
  <c r="G6220" i="4" s="1"/>
  <c r="E6221" i="4" l="1"/>
  <c r="G6221" i="4" s="1"/>
  <c r="E6222" i="4" l="1"/>
  <c r="G6222" i="4" s="1"/>
  <c r="E6223" i="4" l="1"/>
  <c r="G6223" i="4" s="1"/>
  <c r="E6224" i="4" l="1"/>
  <c r="G6224" i="4" s="1"/>
  <c r="E6225" i="4" l="1"/>
  <c r="G6225" i="4" s="1"/>
  <c r="E6226" i="4" l="1"/>
  <c r="G6226" i="4" s="1"/>
  <c r="E6227" i="4" l="1"/>
  <c r="G6227" i="4" s="1"/>
  <c r="E6228" i="4" l="1"/>
  <c r="G6228" i="4" s="1"/>
  <c r="E6229" i="4" l="1"/>
  <c r="G6229" i="4" s="1"/>
  <c r="E6230" i="4" l="1"/>
  <c r="G6230" i="4" s="1"/>
  <c r="E6231" i="4" l="1"/>
  <c r="G6231" i="4" s="1"/>
  <c r="E6232" i="4" l="1"/>
  <c r="G6232" i="4" s="1"/>
  <c r="E6233" i="4" l="1"/>
  <c r="G6233" i="4" s="1"/>
  <c r="E6234" i="4" l="1"/>
  <c r="G6234" i="4" s="1"/>
  <c r="E6235" i="4" l="1"/>
  <c r="G6235" i="4" s="1"/>
  <c r="E6236" i="4" l="1"/>
  <c r="G6236" i="4" s="1"/>
  <c r="E6237" i="4" l="1"/>
  <c r="G6237" i="4" s="1"/>
  <c r="E6238" i="4" l="1"/>
  <c r="G6238" i="4" s="1"/>
  <c r="E6239" i="4" l="1"/>
  <c r="G6239" i="4" s="1"/>
  <c r="E6240" i="4" l="1"/>
  <c r="G6240" i="4" s="1"/>
  <c r="E6241" i="4" l="1"/>
  <c r="G6241" i="4" s="1"/>
  <c r="E6242" i="4" l="1"/>
  <c r="G6242" i="4" s="1"/>
  <c r="E6243" i="4" l="1"/>
  <c r="G6243" i="4" s="1"/>
  <c r="E6244" i="4" l="1"/>
  <c r="G6244" i="4" s="1"/>
  <c r="E6245" i="4" l="1"/>
  <c r="G6245" i="4" s="1"/>
  <c r="E6246" i="4" l="1"/>
  <c r="G6246" i="4" s="1"/>
  <c r="E6247" i="4" l="1"/>
  <c r="G6247" i="4" s="1"/>
  <c r="E6248" i="4" l="1"/>
  <c r="G6248" i="4" s="1"/>
  <c r="E6249" i="4" l="1"/>
  <c r="G6249" i="4" s="1"/>
  <c r="E6250" i="4" l="1"/>
  <c r="G6250" i="4" s="1"/>
  <c r="E6251" i="4" l="1"/>
  <c r="G6251" i="4" s="1"/>
  <c r="E6252" i="4" l="1"/>
  <c r="G6252" i="4" s="1"/>
  <c r="E6253" i="4" l="1"/>
  <c r="G6253" i="4" s="1"/>
  <c r="E6254" i="4" l="1"/>
  <c r="G6254" i="4" s="1"/>
  <c r="E6255" i="4" l="1"/>
  <c r="G6255" i="4" s="1"/>
  <c r="E6256" i="4" l="1"/>
  <c r="G6256" i="4" s="1"/>
  <c r="E6257" i="4" l="1"/>
  <c r="G6257" i="4" s="1"/>
  <c r="E6258" i="4" l="1"/>
  <c r="G6258" i="4" s="1"/>
  <c r="E6259" i="4" l="1"/>
  <c r="G6259" i="4" s="1"/>
  <c r="E6260" i="4" l="1"/>
  <c r="G6260" i="4" s="1"/>
  <c r="E6261" i="4" l="1"/>
  <c r="G6261" i="4" s="1"/>
  <c r="E6262" i="4" l="1"/>
  <c r="G6262" i="4" s="1"/>
  <c r="E6263" i="4" l="1"/>
  <c r="G6263" i="4" s="1"/>
  <c r="E6264" i="4" l="1"/>
  <c r="G6264" i="4" s="1"/>
  <c r="E6265" i="4" l="1"/>
  <c r="G6265" i="4" s="1"/>
  <c r="E6266" i="4" l="1"/>
  <c r="G6266" i="4" s="1"/>
  <c r="E6267" i="4" l="1"/>
  <c r="G6267" i="4" s="1"/>
  <c r="E6268" i="4" l="1"/>
  <c r="G6268" i="4" s="1"/>
  <c r="E6269" i="4" l="1"/>
  <c r="G6269" i="4" s="1"/>
  <c r="E6270" i="4" l="1"/>
  <c r="G6270" i="4" s="1"/>
  <c r="E6271" i="4" l="1"/>
  <c r="G6271" i="4" s="1"/>
  <c r="E6272" i="4" l="1"/>
  <c r="G6272" i="4" s="1"/>
  <c r="E6273" i="4" l="1"/>
  <c r="G6273" i="4" s="1"/>
  <c r="E6274" i="4" l="1"/>
  <c r="G6274" i="4" s="1"/>
  <c r="E6275" i="4" l="1"/>
  <c r="G6275" i="4" s="1"/>
  <c r="E6276" i="4" l="1"/>
  <c r="G6276" i="4" s="1"/>
  <c r="E6277" i="4" l="1"/>
  <c r="G6277" i="4" s="1"/>
  <c r="E6278" i="4" l="1"/>
  <c r="G6278" i="4" s="1"/>
  <c r="E6279" i="4" l="1"/>
  <c r="G6279" i="4" s="1"/>
  <c r="E6280" i="4" l="1"/>
  <c r="G6280" i="4" s="1"/>
  <c r="E6281" i="4" l="1"/>
  <c r="G6281" i="4" s="1"/>
  <c r="E6282" i="4" l="1"/>
  <c r="G6282" i="4" s="1"/>
  <c r="E6283" i="4" l="1"/>
  <c r="G6283" i="4" s="1"/>
  <c r="E6284" i="4" l="1"/>
  <c r="G6284" i="4" s="1"/>
  <c r="E6285" i="4" l="1"/>
  <c r="G6285" i="4" s="1"/>
  <c r="E6286" i="4" l="1"/>
  <c r="G6286" i="4" s="1"/>
  <c r="E6287" i="4" l="1"/>
  <c r="G6287" i="4" s="1"/>
  <c r="E6288" i="4" l="1"/>
  <c r="G6288" i="4" s="1"/>
  <c r="E6289" i="4" l="1"/>
  <c r="G6289" i="4" s="1"/>
  <c r="E6290" i="4" l="1"/>
  <c r="G6290" i="4" s="1"/>
  <c r="E6291" i="4" l="1"/>
  <c r="G6291" i="4" s="1"/>
  <c r="E6292" i="4" l="1"/>
  <c r="G6292" i="4" s="1"/>
  <c r="E6293" i="4" l="1"/>
  <c r="G6293" i="4" s="1"/>
  <c r="E6294" i="4" l="1"/>
  <c r="G6294" i="4" s="1"/>
  <c r="E6295" i="4" l="1"/>
  <c r="G6295" i="4" s="1"/>
  <c r="E6296" i="4" l="1"/>
  <c r="G6296" i="4" s="1"/>
  <c r="E6297" i="4" l="1"/>
  <c r="G6297" i="4" s="1"/>
  <c r="E6298" i="4" l="1"/>
  <c r="G6298" i="4" s="1"/>
  <c r="E6299" i="4" l="1"/>
  <c r="G6299" i="4" s="1"/>
  <c r="E6300" i="4" l="1"/>
  <c r="G6300" i="4" s="1"/>
  <c r="E6301" i="4" l="1"/>
  <c r="G6301" i="4" s="1"/>
  <c r="E6302" i="4" l="1"/>
  <c r="G6302" i="4" s="1"/>
  <c r="E6303" i="4" l="1"/>
  <c r="G6303" i="4" s="1"/>
  <c r="E6304" i="4" l="1"/>
  <c r="G6304" i="4" s="1"/>
  <c r="E6305" i="4" l="1"/>
  <c r="G6305" i="4" s="1"/>
  <c r="E6306" i="4" l="1"/>
  <c r="G6306" i="4" s="1"/>
  <c r="E6307" i="4" l="1"/>
  <c r="G6307" i="4" s="1"/>
  <c r="E6308" i="4" l="1"/>
  <c r="G6308" i="4" s="1"/>
  <c r="E6309" i="4" l="1"/>
  <c r="G6309" i="4" s="1"/>
  <c r="E6310" i="4" l="1"/>
  <c r="G6310" i="4" s="1"/>
  <c r="E6311" i="4" l="1"/>
  <c r="G6311" i="4" s="1"/>
  <c r="E6312" i="4" l="1"/>
  <c r="G6312" i="4" s="1"/>
  <c r="E6313" i="4" l="1"/>
  <c r="G6313" i="4" s="1"/>
  <c r="E6314" i="4" l="1"/>
  <c r="G6314" i="4" s="1"/>
  <c r="E6315" i="4" l="1"/>
  <c r="G6315" i="4" s="1"/>
  <c r="E6316" i="4" l="1"/>
  <c r="G6316" i="4" s="1"/>
  <c r="E6317" i="4" l="1"/>
  <c r="G6317" i="4" s="1"/>
  <c r="E6318" i="4" l="1"/>
  <c r="G6318" i="4" s="1"/>
  <c r="E6319" i="4" l="1"/>
  <c r="G6319" i="4" s="1"/>
  <c r="E6320" i="4" l="1"/>
  <c r="G6320" i="4" s="1"/>
  <c r="E6321" i="4" l="1"/>
  <c r="G6321" i="4" s="1"/>
  <c r="E6322" i="4" l="1"/>
  <c r="G6322" i="4" s="1"/>
  <c r="E6323" i="4" l="1"/>
  <c r="G6323" i="4" s="1"/>
  <c r="E6324" i="4" l="1"/>
  <c r="G6324" i="4" s="1"/>
  <c r="E6325" i="4" l="1"/>
  <c r="G6325" i="4" s="1"/>
  <c r="E6326" i="4" l="1"/>
  <c r="G6326" i="4" s="1"/>
  <c r="E6327" i="4" l="1"/>
  <c r="G6327" i="4" s="1"/>
  <c r="E6328" i="4" l="1"/>
  <c r="G6328" i="4" s="1"/>
  <c r="E6329" i="4" l="1"/>
  <c r="G6329" i="4" s="1"/>
  <c r="E6330" i="4" l="1"/>
  <c r="G6330" i="4" s="1"/>
  <c r="E6331" i="4" l="1"/>
  <c r="G6331" i="4" s="1"/>
  <c r="E6332" i="4" l="1"/>
  <c r="G6332" i="4" s="1"/>
  <c r="E6333" i="4" l="1"/>
  <c r="G6333" i="4" s="1"/>
  <c r="E6334" i="4" l="1"/>
  <c r="G6334" i="4" s="1"/>
  <c r="E6335" i="4" l="1"/>
  <c r="G6335" i="4" s="1"/>
  <c r="E6336" i="4" l="1"/>
  <c r="G6336" i="4" s="1"/>
  <c r="E6337" i="4" l="1"/>
  <c r="G6337" i="4" s="1"/>
  <c r="E6338" i="4" l="1"/>
  <c r="G6338" i="4" s="1"/>
  <c r="E6339" i="4" l="1"/>
  <c r="G6339" i="4" s="1"/>
  <c r="E6340" i="4" l="1"/>
  <c r="G6340" i="4" s="1"/>
  <c r="E6341" i="4" l="1"/>
  <c r="G6341" i="4" s="1"/>
  <c r="E6342" i="4" l="1"/>
  <c r="G6342" i="4" s="1"/>
  <c r="E6343" i="4" l="1"/>
  <c r="G6343" i="4" s="1"/>
  <c r="E6344" i="4" l="1"/>
  <c r="G6344" i="4" s="1"/>
  <c r="E6345" i="4" l="1"/>
  <c r="G6345" i="4" s="1"/>
  <c r="E6346" i="4" l="1"/>
  <c r="G6346" i="4" s="1"/>
  <c r="E6347" i="4" l="1"/>
  <c r="G6347" i="4" s="1"/>
  <c r="E6348" i="4" l="1"/>
  <c r="G6348" i="4" s="1"/>
  <c r="E6349" i="4" l="1"/>
  <c r="G6349" i="4" s="1"/>
  <c r="E6350" i="4" l="1"/>
  <c r="G6350" i="4" s="1"/>
  <c r="E6351" i="4" l="1"/>
  <c r="G6351" i="4" s="1"/>
  <c r="E6352" i="4" l="1"/>
  <c r="G6352" i="4" s="1"/>
  <c r="E6353" i="4" l="1"/>
  <c r="G6353" i="4" s="1"/>
  <c r="E6354" i="4" l="1"/>
  <c r="G6354" i="4" s="1"/>
  <c r="E6355" i="4" l="1"/>
  <c r="G6355" i="4" s="1"/>
  <c r="E6356" i="4" l="1"/>
  <c r="G6356" i="4" s="1"/>
  <c r="E6357" i="4" l="1"/>
  <c r="G6357" i="4" s="1"/>
  <c r="E6358" i="4" l="1"/>
  <c r="G6358" i="4" s="1"/>
  <c r="E6359" i="4" l="1"/>
  <c r="G6359" i="4" s="1"/>
  <c r="E6360" i="4" l="1"/>
  <c r="G6360" i="4" s="1"/>
  <c r="E6361" i="4" l="1"/>
  <c r="G6361" i="4" s="1"/>
  <c r="E6362" i="4" l="1"/>
  <c r="G6362" i="4" s="1"/>
  <c r="E6363" i="4" l="1"/>
  <c r="G6363" i="4" s="1"/>
  <c r="E6364" i="4" l="1"/>
  <c r="G6364" i="4" s="1"/>
  <c r="E6365" i="4" l="1"/>
  <c r="G6365" i="4" s="1"/>
  <c r="E6366" i="4" l="1"/>
  <c r="G6366" i="4" s="1"/>
  <c r="E6367" i="4" l="1"/>
  <c r="G6367" i="4" s="1"/>
  <c r="E6368" i="4" l="1"/>
  <c r="G6368" i="4" s="1"/>
  <c r="E6369" i="4" l="1"/>
  <c r="G6369" i="4" s="1"/>
  <c r="E6370" i="4" l="1"/>
  <c r="G6370" i="4" s="1"/>
  <c r="E6371" i="4" l="1"/>
  <c r="G6371" i="4" s="1"/>
  <c r="E6372" i="4" l="1"/>
  <c r="G6372" i="4" s="1"/>
  <c r="E6373" i="4" l="1"/>
  <c r="G6373" i="4" s="1"/>
  <c r="E6374" i="4" l="1"/>
  <c r="G6374" i="4" s="1"/>
  <c r="E6375" i="4" l="1"/>
  <c r="G6375" i="4" s="1"/>
  <c r="E6376" i="4" l="1"/>
  <c r="G6376" i="4" s="1"/>
  <c r="E6377" i="4" l="1"/>
  <c r="G6377" i="4" s="1"/>
  <c r="E6378" i="4" l="1"/>
  <c r="G6378" i="4" s="1"/>
  <c r="E6379" i="4" l="1"/>
  <c r="G6379" i="4" s="1"/>
  <c r="E6380" i="4" l="1"/>
  <c r="G6380" i="4" s="1"/>
  <c r="E6381" i="4" l="1"/>
  <c r="G6381" i="4" s="1"/>
  <c r="E6382" i="4" l="1"/>
  <c r="G6382" i="4" s="1"/>
  <c r="E6383" i="4" l="1"/>
  <c r="G6383" i="4" s="1"/>
  <c r="E6384" i="4" l="1"/>
  <c r="G6384" i="4" s="1"/>
  <c r="E6385" i="4" l="1"/>
  <c r="G6385" i="4" s="1"/>
  <c r="E6386" i="4" l="1"/>
  <c r="G6386" i="4" s="1"/>
  <c r="E6387" i="4" l="1"/>
  <c r="G6387" i="4" s="1"/>
  <c r="E6388" i="4" l="1"/>
  <c r="G6388" i="4" s="1"/>
  <c r="E6389" i="4" l="1"/>
  <c r="G6389" i="4" s="1"/>
  <c r="E6390" i="4" l="1"/>
  <c r="G6390" i="4" s="1"/>
  <c r="E6391" i="4" l="1"/>
  <c r="G6391" i="4" s="1"/>
  <c r="E6392" i="4" l="1"/>
  <c r="G6392" i="4" s="1"/>
  <c r="E6393" i="4" l="1"/>
  <c r="G6393" i="4" s="1"/>
  <c r="E6394" i="4" l="1"/>
  <c r="G6394" i="4" s="1"/>
  <c r="E6395" i="4" l="1"/>
  <c r="G6395" i="4" s="1"/>
  <c r="E6396" i="4" l="1"/>
  <c r="G6396" i="4" s="1"/>
  <c r="E6397" i="4" l="1"/>
  <c r="G6397" i="4" s="1"/>
  <c r="E6398" i="4" l="1"/>
  <c r="G6398" i="4" s="1"/>
  <c r="E6399" i="4" l="1"/>
  <c r="G6399" i="4" s="1"/>
  <c r="E6400" i="4" l="1"/>
  <c r="G6400" i="4" s="1"/>
  <c r="E6401" i="4" l="1"/>
  <c r="G6401" i="4" s="1"/>
  <c r="E6402" i="4" l="1"/>
  <c r="G6402" i="4" s="1"/>
  <c r="E6403" i="4" l="1"/>
  <c r="G6403" i="4" s="1"/>
  <c r="E6404" i="4" l="1"/>
  <c r="G6404" i="4" s="1"/>
  <c r="E6405" i="4" l="1"/>
  <c r="G6405" i="4" s="1"/>
  <c r="E6406" i="4" l="1"/>
  <c r="G6406" i="4" s="1"/>
  <c r="E6407" i="4" l="1"/>
  <c r="G6407" i="4" s="1"/>
  <c r="E6408" i="4" l="1"/>
  <c r="G6408" i="4" s="1"/>
  <c r="E6409" i="4" l="1"/>
  <c r="G6409" i="4" s="1"/>
  <c r="E6410" i="4" l="1"/>
  <c r="G6410" i="4" s="1"/>
  <c r="E6411" i="4" l="1"/>
  <c r="G6411" i="4" s="1"/>
  <c r="E6412" i="4" l="1"/>
  <c r="G6412" i="4" s="1"/>
  <c r="E6413" i="4" l="1"/>
  <c r="G6413" i="4" s="1"/>
  <c r="E6414" i="4" l="1"/>
  <c r="G6414" i="4" s="1"/>
  <c r="E6415" i="4" l="1"/>
  <c r="G6415" i="4" s="1"/>
  <c r="E6416" i="4" l="1"/>
  <c r="G6416" i="4" s="1"/>
  <c r="E6417" i="4" l="1"/>
  <c r="G6417" i="4" s="1"/>
  <c r="E6418" i="4" l="1"/>
  <c r="G6418" i="4" s="1"/>
  <c r="E6419" i="4" l="1"/>
  <c r="G6419" i="4" s="1"/>
  <c r="E6420" i="4" l="1"/>
  <c r="G6420" i="4" s="1"/>
  <c r="E6421" i="4" l="1"/>
  <c r="G6421" i="4" s="1"/>
  <c r="E6422" i="4" l="1"/>
  <c r="G6422" i="4" s="1"/>
  <c r="E6423" i="4" l="1"/>
  <c r="G6423" i="4" s="1"/>
  <c r="E6424" i="4" l="1"/>
  <c r="G6424" i="4" s="1"/>
  <c r="E6425" i="4" l="1"/>
  <c r="G6425" i="4" s="1"/>
  <c r="E6426" i="4" l="1"/>
  <c r="G6426" i="4" s="1"/>
  <c r="E6427" i="4" l="1"/>
  <c r="G6427" i="4" s="1"/>
  <c r="E6428" i="4" l="1"/>
  <c r="G6428" i="4" s="1"/>
  <c r="E6429" i="4" l="1"/>
  <c r="G6429" i="4" s="1"/>
  <c r="E6430" i="4" l="1"/>
  <c r="G6430" i="4" s="1"/>
  <c r="E6431" i="4" l="1"/>
  <c r="G6431" i="4" s="1"/>
  <c r="E6432" i="4" l="1"/>
  <c r="G6432" i="4" s="1"/>
  <c r="E6433" i="4" l="1"/>
  <c r="G6433" i="4" s="1"/>
  <c r="E6434" i="4" l="1"/>
  <c r="G6434" i="4" s="1"/>
  <c r="E6435" i="4" l="1"/>
  <c r="G6435" i="4" s="1"/>
  <c r="E6436" i="4" l="1"/>
  <c r="G6436" i="4" s="1"/>
  <c r="E6437" i="4" l="1"/>
  <c r="G6437" i="4" s="1"/>
  <c r="E6438" i="4" l="1"/>
  <c r="G6438" i="4" s="1"/>
  <c r="E6439" i="4" l="1"/>
  <c r="G6439" i="4" s="1"/>
  <c r="E6440" i="4" l="1"/>
  <c r="G6440" i="4" s="1"/>
  <c r="E6441" i="4" l="1"/>
  <c r="G6441" i="4" s="1"/>
  <c r="E6442" i="4" l="1"/>
  <c r="G6442" i="4" s="1"/>
  <c r="E6443" i="4" l="1"/>
  <c r="G6443" i="4" s="1"/>
  <c r="E6444" i="4" l="1"/>
  <c r="G6444" i="4" s="1"/>
  <c r="E6445" i="4" l="1"/>
  <c r="G6445" i="4" s="1"/>
  <c r="E6446" i="4" l="1"/>
  <c r="G6446" i="4" s="1"/>
  <c r="E6447" i="4" l="1"/>
  <c r="G6447" i="4" s="1"/>
  <c r="E6448" i="4" l="1"/>
  <c r="G6448" i="4" s="1"/>
  <c r="E6449" i="4" l="1"/>
  <c r="G6449" i="4" s="1"/>
  <c r="E6450" i="4" l="1"/>
  <c r="G6450" i="4" s="1"/>
  <c r="E6451" i="4" l="1"/>
  <c r="G6451" i="4" s="1"/>
  <c r="E6452" i="4" l="1"/>
  <c r="G6452" i="4" s="1"/>
  <c r="E6453" i="4" l="1"/>
  <c r="G6453" i="4" s="1"/>
  <c r="E6454" i="4" l="1"/>
  <c r="G6454" i="4" s="1"/>
  <c r="E6455" i="4" l="1"/>
  <c r="G6455" i="4" s="1"/>
  <c r="E6456" i="4" l="1"/>
  <c r="G6456" i="4" s="1"/>
  <c r="E6457" i="4" l="1"/>
  <c r="G6457" i="4" s="1"/>
  <c r="E6458" i="4" l="1"/>
  <c r="G6458" i="4" s="1"/>
  <c r="E6459" i="4" l="1"/>
  <c r="G6459" i="4" s="1"/>
  <c r="E6460" i="4" l="1"/>
  <c r="G6460" i="4" s="1"/>
  <c r="E6461" i="4" l="1"/>
  <c r="G6461" i="4" s="1"/>
  <c r="E6462" i="4" l="1"/>
  <c r="G6462" i="4" s="1"/>
  <c r="E6463" i="4" l="1"/>
  <c r="G6463" i="4" s="1"/>
  <c r="E6464" i="4" l="1"/>
  <c r="G6464" i="4" s="1"/>
  <c r="E6465" i="4" l="1"/>
  <c r="G6465" i="4" s="1"/>
  <c r="E6466" i="4" l="1"/>
  <c r="G6466" i="4" s="1"/>
  <c r="E6467" i="4" l="1"/>
  <c r="G6467" i="4" s="1"/>
  <c r="E6468" i="4" l="1"/>
  <c r="G6468" i="4" s="1"/>
  <c r="E6469" i="4" l="1"/>
  <c r="G6469" i="4" s="1"/>
  <c r="E6470" i="4" l="1"/>
  <c r="G6470" i="4" s="1"/>
  <c r="E6471" i="4" l="1"/>
  <c r="G6471" i="4" s="1"/>
  <c r="E6472" i="4" l="1"/>
  <c r="G6472" i="4" s="1"/>
  <c r="E6473" i="4" l="1"/>
  <c r="G6473" i="4" s="1"/>
  <c r="E6474" i="4" l="1"/>
  <c r="G6474" i="4" s="1"/>
  <c r="E6475" i="4" l="1"/>
  <c r="G6475" i="4" s="1"/>
  <c r="E6476" i="4" l="1"/>
  <c r="G6476" i="4" s="1"/>
  <c r="E6477" i="4" l="1"/>
  <c r="G6477" i="4" s="1"/>
  <c r="E6478" i="4" l="1"/>
  <c r="G6478" i="4" s="1"/>
  <c r="E6479" i="4" l="1"/>
  <c r="G6479" i="4" s="1"/>
  <c r="E6480" i="4" l="1"/>
  <c r="G6480" i="4" s="1"/>
  <c r="E6481" i="4" l="1"/>
  <c r="G6481" i="4" s="1"/>
  <c r="E6482" i="4" l="1"/>
  <c r="G6482" i="4" s="1"/>
  <c r="E6483" i="4" l="1"/>
  <c r="G6483" i="4" s="1"/>
  <c r="E6484" i="4" l="1"/>
  <c r="G6484" i="4" s="1"/>
  <c r="E6485" i="4" l="1"/>
  <c r="G6485" i="4" s="1"/>
  <c r="E6486" i="4" l="1"/>
  <c r="G6486" i="4" s="1"/>
  <c r="E6487" i="4" l="1"/>
  <c r="G6487" i="4" s="1"/>
  <c r="E6488" i="4" l="1"/>
  <c r="G6488" i="4" s="1"/>
  <c r="E6489" i="4" l="1"/>
  <c r="G6489" i="4" s="1"/>
  <c r="E6490" i="4" l="1"/>
  <c r="G6490" i="4" s="1"/>
  <c r="E6491" i="4" l="1"/>
  <c r="G6491" i="4" s="1"/>
  <c r="E6492" i="4" l="1"/>
  <c r="G6492" i="4" s="1"/>
  <c r="E6493" i="4" l="1"/>
  <c r="G6493" i="4" s="1"/>
  <c r="E6494" i="4" l="1"/>
  <c r="G6494" i="4" s="1"/>
  <c r="E6495" i="4" l="1"/>
  <c r="G6495" i="4" s="1"/>
  <c r="E6496" i="4" l="1"/>
  <c r="G6496" i="4" s="1"/>
  <c r="E6497" i="4" l="1"/>
  <c r="G6497" i="4" s="1"/>
  <c r="E6498" i="4" l="1"/>
  <c r="G6498" i="4" s="1"/>
  <c r="E6499" i="4" l="1"/>
  <c r="G6499" i="4" s="1"/>
  <c r="E6500" i="4" l="1"/>
  <c r="G6500" i="4" s="1"/>
  <c r="E6501" i="4" l="1"/>
  <c r="G6501" i="4" s="1"/>
  <c r="E6502" i="4" l="1"/>
  <c r="G6502" i="4" s="1"/>
  <c r="E6503" i="4" l="1"/>
  <c r="G6503" i="4" s="1"/>
  <c r="E6504" i="4" l="1"/>
  <c r="G6504" i="4" s="1"/>
  <c r="E6505" i="4" l="1"/>
  <c r="G6505" i="4" s="1"/>
  <c r="E6506" i="4" l="1"/>
  <c r="G6506" i="4" s="1"/>
  <c r="E6507" i="4" l="1"/>
  <c r="G6507" i="4" s="1"/>
  <c r="E6508" i="4" l="1"/>
  <c r="G6508" i="4" s="1"/>
  <c r="E6509" i="4" l="1"/>
  <c r="G6509" i="4" s="1"/>
  <c r="E6510" i="4" l="1"/>
  <c r="G6510" i="4" s="1"/>
  <c r="E6511" i="4" l="1"/>
  <c r="G6511" i="4" s="1"/>
  <c r="E6512" i="4" l="1"/>
  <c r="G6512" i="4" s="1"/>
  <c r="E6513" i="4" l="1"/>
  <c r="G6513" i="4" s="1"/>
  <c r="E6514" i="4" l="1"/>
  <c r="G6514" i="4" s="1"/>
  <c r="E6515" i="4" l="1"/>
  <c r="G6515" i="4" s="1"/>
  <c r="E6516" i="4" l="1"/>
  <c r="G6516" i="4" s="1"/>
  <c r="E6517" i="4" l="1"/>
  <c r="G6517" i="4" s="1"/>
  <c r="E6518" i="4" l="1"/>
  <c r="G6518" i="4" s="1"/>
  <c r="E6519" i="4" l="1"/>
  <c r="G6519" i="4" s="1"/>
  <c r="E6520" i="4" l="1"/>
  <c r="G6520" i="4" s="1"/>
  <c r="E6521" i="4" l="1"/>
  <c r="G6521" i="4" s="1"/>
  <c r="E6522" i="4" l="1"/>
  <c r="G6522" i="4" s="1"/>
  <c r="E6523" i="4" l="1"/>
  <c r="G6523" i="4" s="1"/>
  <c r="E6524" i="4" l="1"/>
  <c r="G6524" i="4" s="1"/>
  <c r="E6525" i="4" l="1"/>
  <c r="G6525" i="4" s="1"/>
  <c r="E6526" i="4" l="1"/>
  <c r="G6526" i="4" s="1"/>
  <c r="E6527" i="4" l="1"/>
  <c r="G6527" i="4" s="1"/>
  <c r="E6528" i="4" l="1"/>
  <c r="G6528" i="4" s="1"/>
  <c r="E6529" i="4" l="1"/>
  <c r="G6529" i="4" s="1"/>
  <c r="E6530" i="4" l="1"/>
  <c r="G6530" i="4" s="1"/>
  <c r="E6531" i="4" l="1"/>
  <c r="G6531" i="4" s="1"/>
  <c r="E6532" i="4" l="1"/>
  <c r="G6532" i="4" s="1"/>
  <c r="E6533" i="4" l="1"/>
  <c r="G6533" i="4" s="1"/>
  <c r="E6534" i="4" l="1"/>
  <c r="G6534" i="4" s="1"/>
  <c r="E6535" i="4" l="1"/>
  <c r="G6535" i="4" s="1"/>
  <c r="E6536" i="4" l="1"/>
  <c r="G6536" i="4" s="1"/>
  <c r="E6537" i="4" l="1"/>
  <c r="G6537" i="4" s="1"/>
  <c r="E6538" i="4" l="1"/>
  <c r="G6538" i="4" s="1"/>
  <c r="E6539" i="4" l="1"/>
  <c r="G6539" i="4" s="1"/>
  <c r="E6540" i="4" l="1"/>
  <c r="G6540" i="4" s="1"/>
  <c r="E6541" i="4" l="1"/>
  <c r="G6541" i="4" s="1"/>
  <c r="E6542" i="4" l="1"/>
  <c r="G6542" i="4" s="1"/>
  <c r="E6543" i="4" l="1"/>
  <c r="G6543" i="4" s="1"/>
  <c r="E6544" i="4" l="1"/>
  <c r="G6544" i="4" s="1"/>
  <c r="E6545" i="4" l="1"/>
  <c r="G6545" i="4" s="1"/>
  <c r="E6546" i="4" l="1"/>
  <c r="G6546" i="4" s="1"/>
  <c r="E6547" i="4" l="1"/>
  <c r="G6547" i="4" s="1"/>
  <c r="E6548" i="4" l="1"/>
  <c r="G6548" i="4" s="1"/>
  <c r="E6549" i="4" l="1"/>
  <c r="G6549" i="4" s="1"/>
  <c r="E6550" i="4" l="1"/>
  <c r="G6550" i="4" s="1"/>
  <c r="E6551" i="4" l="1"/>
  <c r="G6551" i="4" s="1"/>
  <c r="E6552" i="4" l="1"/>
  <c r="G6552" i="4" s="1"/>
  <c r="E6553" i="4" l="1"/>
  <c r="G6553" i="4" s="1"/>
  <c r="E6554" i="4" l="1"/>
  <c r="G6554" i="4" s="1"/>
  <c r="E6555" i="4" l="1"/>
  <c r="G6555" i="4" s="1"/>
  <c r="E6556" i="4" l="1"/>
  <c r="G6556" i="4" s="1"/>
  <c r="E6557" i="4" l="1"/>
  <c r="G6557" i="4" s="1"/>
  <c r="E6558" i="4" l="1"/>
  <c r="G6558" i="4" s="1"/>
  <c r="E6559" i="4" l="1"/>
  <c r="G6559" i="4" s="1"/>
  <c r="E6560" i="4" l="1"/>
  <c r="G6560" i="4" s="1"/>
  <c r="E6561" i="4" l="1"/>
  <c r="G6561" i="4" s="1"/>
  <c r="E6562" i="4" l="1"/>
  <c r="G6562" i="4" s="1"/>
  <c r="E6563" i="4" l="1"/>
  <c r="G6563" i="4" s="1"/>
  <c r="E6564" i="4" l="1"/>
  <c r="G6564" i="4" s="1"/>
  <c r="E6565" i="4" l="1"/>
  <c r="G6565" i="4" s="1"/>
  <c r="E6566" i="4" l="1"/>
  <c r="G6566" i="4" s="1"/>
  <c r="E6567" i="4" l="1"/>
  <c r="G6567" i="4" s="1"/>
  <c r="E6568" i="4" l="1"/>
  <c r="G6568" i="4" s="1"/>
  <c r="E6569" i="4" l="1"/>
  <c r="G6569" i="4" s="1"/>
  <c r="E6570" i="4" l="1"/>
  <c r="G6570" i="4" s="1"/>
  <c r="E6571" i="4" l="1"/>
  <c r="G6571" i="4" s="1"/>
  <c r="E6572" i="4" l="1"/>
  <c r="G6572" i="4" s="1"/>
  <c r="E6573" i="4" l="1"/>
  <c r="G6573" i="4" s="1"/>
  <c r="E6574" i="4" l="1"/>
  <c r="G6574" i="4" s="1"/>
  <c r="E6575" i="4" l="1"/>
  <c r="G6575" i="4" s="1"/>
  <c r="E6576" i="4" l="1"/>
  <c r="G6576" i="4" s="1"/>
  <c r="E6577" i="4" l="1"/>
  <c r="G6577" i="4" s="1"/>
  <c r="E6578" i="4" l="1"/>
  <c r="G6578" i="4" s="1"/>
  <c r="E6579" i="4" l="1"/>
  <c r="G6579" i="4" s="1"/>
  <c r="E6580" i="4" l="1"/>
  <c r="G6580" i="4" s="1"/>
  <c r="E6581" i="4" l="1"/>
  <c r="G6581" i="4" s="1"/>
  <c r="E6582" i="4" l="1"/>
  <c r="G6582" i="4" s="1"/>
  <c r="E6583" i="4" l="1"/>
  <c r="G6583" i="4" s="1"/>
  <c r="E6584" i="4" l="1"/>
  <c r="G6584" i="4" s="1"/>
  <c r="E6585" i="4" l="1"/>
  <c r="G6585" i="4" s="1"/>
  <c r="E6586" i="4" l="1"/>
  <c r="G6586" i="4" s="1"/>
  <c r="E6587" i="4" l="1"/>
  <c r="G6587" i="4" s="1"/>
  <c r="E6588" i="4" l="1"/>
  <c r="G6588" i="4" s="1"/>
  <c r="E6589" i="4" l="1"/>
  <c r="G6589" i="4" s="1"/>
  <c r="E6590" i="4" l="1"/>
  <c r="G6590" i="4" s="1"/>
  <c r="E6591" i="4" l="1"/>
  <c r="G6591" i="4" s="1"/>
  <c r="E6592" i="4" l="1"/>
  <c r="G6592" i="4" s="1"/>
  <c r="E6593" i="4" l="1"/>
  <c r="G6593" i="4" s="1"/>
  <c r="E6594" i="4" l="1"/>
  <c r="G6594" i="4" s="1"/>
  <c r="E6595" i="4" l="1"/>
  <c r="G6595" i="4" s="1"/>
  <c r="E6596" i="4" l="1"/>
  <c r="G6596" i="4" s="1"/>
  <c r="E6597" i="4" l="1"/>
  <c r="G6597" i="4" s="1"/>
  <c r="E6598" i="4" l="1"/>
  <c r="G6598" i="4" s="1"/>
  <c r="E6599" i="4" l="1"/>
  <c r="G6599" i="4" s="1"/>
  <c r="E6600" i="4" l="1"/>
  <c r="G6600" i="4" s="1"/>
  <c r="E6601" i="4" l="1"/>
  <c r="G6601" i="4" s="1"/>
  <c r="E6602" i="4" l="1"/>
  <c r="G6602" i="4" s="1"/>
  <c r="E6603" i="4" l="1"/>
  <c r="G6603" i="4" s="1"/>
  <c r="E6604" i="4" l="1"/>
  <c r="G6604" i="4" s="1"/>
  <c r="E6605" i="4" l="1"/>
  <c r="G6605" i="4" s="1"/>
  <c r="E6606" i="4" l="1"/>
  <c r="G6606" i="4" s="1"/>
  <c r="E6607" i="4" l="1"/>
  <c r="G6607" i="4" s="1"/>
  <c r="E6608" i="4" l="1"/>
  <c r="G6608" i="4" s="1"/>
  <c r="E6609" i="4" l="1"/>
  <c r="G6609" i="4" s="1"/>
  <c r="E6610" i="4" l="1"/>
  <c r="G6610" i="4" s="1"/>
  <c r="E6611" i="4" l="1"/>
  <c r="G6611" i="4" s="1"/>
  <c r="E6612" i="4" l="1"/>
  <c r="G6612" i="4" s="1"/>
  <c r="E6613" i="4" l="1"/>
  <c r="G6613" i="4" s="1"/>
  <c r="E6614" i="4" l="1"/>
  <c r="G6614" i="4" s="1"/>
  <c r="E6615" i="4" l="1"/>
  <c r="G6615" i="4" s="1"/>
  <c r="E6616" i="4" l="1"/>
  <c r="G6616" i="4" s="1"/>
  <c r="E6617" i="4" l="1"/>
  <c r="G6617" i="4" s="1"/>
  <c r="E6618" i="4" l="1"/>
  <c r="G6618" i="4" s="1"/>
  <c r="E6619" i="4" l="1"/>
  <c r="G6619" i="4" s="1"/>
  <c r="E6620" i="4" l="1"/>
  <c r="G6620" i="4" s="1"/>
  <c r="E6621" i="4" l="1"/>
  <c r="G6621" i="4" s="1"/>
  <c r="E6622" i="4" l="1"/>
  <c r="G6622" i="4" s="1"/>
  <c r="E6623" i="4" l="1"/>
  <c r="G6623" i="4" s="1"/>
  <c r="E6624" i="4" l="1"/>
  <c r="G6624" i="4" s="1"/>
  <c r="E6625" i="4" l="1"/>
  <c r="G6625" i="4" s="1"/>
  <c r="E6626" i="4" l="1"/>
  <c r="G6626" i="4" s="1"/>
  <c r="E6627" i="4" l="1"/>
  <c r="G6627" i="4" s="1"/>
  <c r="E6628" i="4" l="1"/>
  <c r="G6628" i="4" s="1"/>
  <c r="E6629" i="4" l="1"/>
  <c r="G6629" i="4" s="1"/>
  <c r="E6630" i="4" l="1"/>
  <c r="G6630" i="4" s="1"/>
  <c r="E6631" i="4" l="1"/>
  <c r="G6631" i="4" s="1"/>
  <c r="E6632" i="4" l="1"/>
  <c r="G6632" i="4" s="1"/>
  <c r="E6633" i="4" l="1"/>
  <c r="G6633" i="4" s="1"/>
  <c r="E6634" i="4" l="1"/>
  <c r="G6634" i="4" s="1"/>
  <c r="E6635" i="4" l="1"/>
  <c r="G6635" i="4" s="1"/>
  <c r="E6636" i="4" l="1"/>
  <c r="G6636" i="4" s="1"/>
  <c r="E6637" i="4" l="1"/>
  <c r="G6637" i="4" s="1"/>
  <c r="E6638" i="4" l="1"/>
  <c r="G6638" i="4" s="1"/>
  <c r="E6639" i="4" l="1"/>
  <c r="G6639" i="4" s="1"/>
  <c r="E6640" i="4" l="1"/>
  <c r="G6640" i="4" s="1"/>
  <c r="E6641" i="4" l="1"/>
  <c r="G6641" i="4" s="1"/>
  <c r="E6642" i="4" l="1"/>
  <c r="G6642" i="4" s="1"/>
  <c r="E6643" i="4" l="1"/>
  <c r="G6643" i="4" s="1"/>
  <c r="E6644" i="4" l="1"/>
  <c r="G6644" i="4" s="1"/>
  <c r="E6645" i="4" l="1"/>
  <c r="G6645" i="4" s="1"/>
  <c r="E6646" i="4" l="1"/>
  <c r="G6646" i="4" s="1"/>
  <c r="E6647" i="4" l="1"/>
  <c r="G6647" i="4" s="1"/>
  <c r="E6648" i="4" l="1"/>
  <c r="G6648" i="4" s="1"/>
  <c r="E6649" i="4" l="1"/>
  <c r="G6649" i="4" s="1"/>
  <c r="E6650" i="4" l="1"/>
  <c r="G6650" i="4" s="1"/>
  <c r="E6651" i="4" l="1"/>
  <c r="G6651" i="4" s="1"/>
  <c r="E6652" i="4" l="1"/>
  <c r="G6652" i="4" s="1"/>
  <c r="E6653" i="4" l="1"/>
  <c r="G6653" i="4" s="1"/>
  <c r="E6654" i="4" l="1"/>
  <c r="G6654" i="4" s="1"/>
  <c r="E6655" i="4" l="1"/>
  <c r="G6655" i="4" s="1"/>
  <c r="E6656" i="4" l="1"/>
  <c r="G6656" i="4" s="1"/>
  <c r="E6657" i="4" l="1"/>
  <c r="G6657" i="4" s="1"/>
  <c r="E6658" i="4" l="1"/>
  <c r="G6658" i="4" s="1"/>
  <c r="E6659" i="4" l="1"/>
  <c r="G6659" i="4" s="1"/>
  <c r="E6660" i="4" l="1"/>
  <c r="G6660" i="4" s="1"/>
  <c r="E6661" i="4" l="1"/>
  <c r="G6661" i="4" s="1"/>
  <c r="E6662" i="4" l="1"/>
  <c r="G6662" i="4" s="1"/>
  <c r="E6663" i="4" l="1"/>
  <c r="G6663" i="4" s="1"/>
  <c r="E6664" i="4" l="1"/>
  <c r="G6664" i="4" s="1"/>
  <c r="E6665" i="4" l="1"/>
  <c r="G6665" i="4" s="1"/>
  <c r="E6666" i="4" l="1"/>
  <c r="G6666" i="4" s="1"/>
  <c r="E6667" i="4" l="1"/>
  <c r="G6667" i="4" s="1"/>
  <c r="E6668" i="4" l="1"/>
  <c r="G6668" i="4" s="1"/>
  <c r="E6669" i="4" l="1"/>
  <c r="G6669" i="4" s="1"/>
  <c r="E6670" i="4" l="1"/>
  <c r="G6670" i="4" s="1"/>
  <c r="E6671" i="4" l="1"/>
  <c r="G6671" i="4" s="1"/>
  <c r="E6672" i="4" l="1"/>
  <c r="G6672" i="4" s="1"/>
  <c r="E6673" i="4" l="1"/>
  <c r="G6673" i="4" s="1"/>
  <c r="E6674" i="4" l="1"/>
  <c r="G6674" i="4" s="1"/>
  <c r="E6675" i="4" l="1"/>
  <c r="G6675" i="4" s="1"/>
  <c r="E6676" i="4" l="1"/>
  <c r="G6676" i="4" s="1"/>
  <c r="E6677" i="4" l="1"/>
  <c r="G6677" i="4" s="1"/>
  <c r="E6678" i="4" l="1"/>
  <c r="G6678" i="4" s="1"/>
  <c r="E6679" i="4" l="1"/>
  <c r="G6679" i="4" s="1"/>
  <c r="E6680" i="4" l="1"/>
  <c r="G6680" i="4" s="1"/>
  <c r="E6681" i="4" l="1"/>
  <c r="G6681" i="4" s="1"/>
  <c r="E6682" i="4" l="1"/>
  <c r="G6682" i="4" s="1"/>
  <c r="E6683" i="4" l="1"/>
  <c r="G6683" i="4" s="1"/>
  <c r="E6684" i="4" l="1"/>
  <c r="G6684" i="4" s="1"/>
  <c r="E6685" i="4" l="1"/>
  <c r="G6685" i="4" s="1"/>
  <c r="E6686" i="4" l="1"/>
  <c r="G6686" i="4" s="1"/>
  <c r="E6687" i="4" l="1"/>
  <c r="G6687" i="4" s="1"/>
  <c r="E6688" i="4" l="1"/>
  <c r="G6688" i="4" s="1"/>
  <c r="E6689" i="4" l="1"/>
  <c r="G6689" i="4" s="1"/>
  <c r="E6690" i="4" l="1"/>
  <c r="G6690" i="4" s="1"/>
  <c r="E6691" i="4" l="1"/>
  <c r="G6691" i="4" s="1"/>
  <c r="E6692" i="4" l="1"/>
  <c r="G6692" i="4" s="1"/>
  <c r="E6693" i="4" l="1"/>
  <c r="G6693" i="4" s="1"/>
  <c r="E6694" i="4" l="1"/>
  <c r="G6694" i="4" s="1"/>
  <c r="E6695" i="4" l="1"/>
  <c r="G6695" i="4" s="1"/>
  <c r="E6696" i="4" l="1"/>
  <c r="G6696" i="4" s="1"/>
  <c r="E6697" i="4" l="1"/>
  <c r="G6697" i="4" s="1"/>
  <c r="E6698" i="4" l="1"/>
  <c r="G6698" i="4" s="1"/>
  <c r="E6699" i="4" l="1"/>
  <c r="G6699" i="4" s="1"/>
  <c r="E6700" i="4" l="1"/>
  <c r="G6700" i="4" s="1"/>
  <c r="E6701" i="4" l="1"/>
  <c r="G6701" i="4" s="1"/>
  <c r="E6702" i="4" l="1"/>
  <c r="G6702" i="4" s="1"/>
  <c r="E6703" i="4" l="1"/>
  <c r="G6703" i="4" s="1"/>
  <c r="E6704" i="4" l="1"/>
  <c r="G6704" i="4" s="1"/>
  <c r="E6705" i="4" l="1"/>
  <c r="G6705" i="4" s="1"/>
  <c r="E6706" i="4" l="1"/>
  <c r="G6706" i="4" s="1"/>
  <c r="E6707" i="4" l="1"/>
  <c r="G6707" i="4" s="1"/>
  <c r="E6708" i="4" l="1"/>
  <c r="G6708" i="4" s="1"/>
  <c r="E6709" i="4" l="1"/>
  <c r="G6709" i="4" s="1"/>
  <c r="E6710" i="4" l="1"/>
  <c r="G6710" i="4" s="1"/>
  <c r="E6711" i="4" l="1"/>
  <c r="G6711" i="4" s="1"/>
  <c r="E6712" i="4" l="1"/>
  <c r="G6712" i="4" s="1"/>
  <c r="E6713" i="4" l="1"/>
  <c r="G6713" i="4" s="1"/>
  <c r="E6714" i="4" l="1"/>
  <c r="G6714" i="4" s="1"/>
  <c r="E6715" i="4" l="1"/>
  <c r="G6715" i="4" s="1"/>
  <c r="E6716" i="4" l="1"/>
  <c r="G6716" i="4" s="1"/>
  <c r="E6717" i="4" l="1"/>
  <c r="G6717" i="4" s="1"/>
  <c r="E6718" i="4" l="1"/>
  <c r="G6718" i="4" s="1"/>
  <c r="E6719" i="4" l="1"/>
  <c r="G6719" i="4" s="1"/>
  <c r="E6720" i="4" l="1"/>
  <c r="G6720" i="4" s="1"/>
  <c r="E6721" i="4" l="1"/>
  <c r="G6721" i="4" s="1"/>
  <c r="E6722" i="4" l="1"/>
  <c r="G6722" i="4" s="1"/>
  <c r="E6723" i="4" l="1"/>
  <c r="G6723" i="4" s="1"/>
  <c r="E6724" i="4" l="1"/>
  <c r="G6724" i="4" s="1"/>
  <c r="E6725" i="4" l="1"/>
  <c r="G6725" i="4" s="1"/>
  <c r="E6726" i="4" l="1"/>
  <c r="G6726" i="4" s="1"/>
  <c r="E6727" i="4" l="1"/>
  <c r="G6727" i="4" s="1"/>
  <c r="E6728" i="4" l="1"/>
  <c r="G6728" i="4" s="1"/>
  <c r="E6729" i="4" l="1"/>
  <c r="G6729" i="4" s="1"/>
  <c r="E6730" i="4" l="1"/>
  <c r="G6730" i="4" s="1"/>
  <c r="E6731" i="4" l="1"/>
  <c r="G6731" i="4" s="1"/>
  <c r="E6732" i="4" l="1"/>
  <c r="G6732" i="4" s="1"/>
  <c r="E6733" i="4" l="1"/>
  <c r="G6733" i="4" s="1"/>
  <c r="E6734" i="4" l="1"/>
  <c r="G6734" i="4" s="1"/>
  <c r="E6735" i="4" l="1"/>
  <c r="G6735" i="4" s="1"/>
  <c r="E6736" i="4" l="1"/>
  <c r="G6736" i="4" s="1"/>
  <c r="E6737" i="4" l="1"/>
  <c r="G6737" i="4" s="1"/>
  <c r="E6738" i="4" l="1"/>
  <c r="G6738" i="4" s="1"/>
  <c r="E6739" i="4" l="1"/>
  <c r="G6739" i="4" s="1"/>
  <c r="E6740" i="4" l="1"/>
  <c r="G6740" i="4" s="1"/>
  <c r="E6741" i="4" l="1"/>
  <c r="G6741" i="4" s="1"/>
  <c r="E6742" i="4" l="1"/>
  <c r="G6742" i="4" s="1"/>
  <c r="E6743" i="4" l="1"/>
  <c r="G6743" i="4" s="1"/>
  <c r="E6744" i="4" l="1"/>
  <c r="G6744" i="4" s="1"/>
  <c r="E6745" i="4" l="1"/>
  <c r="G6745" i="4" s="1"/>
  <c r="E6746" i="4" l="1"/>
  <c r="G6746" i="4" s="1"/>
  <c r="E6747" i="4" l="1"/>
  <c r="G6747" i="4" s="1"/>
  <c r="E6748" i="4" l="1"/>
  <c r="G6748" i="4" s="1"/>
  <c r="E6749" i="4" l="1"/>
  <c r="G6749" i="4" s="1"/>
  <c r="E6750" i="4" l="1"/>
  <c r="G6750" i="4" s="1"/>
  <c r="E6751" i="4" l="1"/>
  <c r="G6751" i="4" s="1"/>
  <c r="E6752" i="4" l="1"/>
  <c r="G6752" i="4" s="1"/>
  <c r="E6753" i="4" l="1"/>
  <c r="G6753" i="4" s="1"/>
  <c r="E6754" i="4" l="1"/>
  <c r="G6754" i="4" s="1"/>
  <c r="E6755" i="4" l="1"/>
  <c r="G6755" i="4" s="1"/>
  <c r="E6756" i="4" l="1"/>
  <c r="G6756" i="4" s="1"/>
  <c r="E6757" i="4" l="1"/>
  <c r="G6757" i="4" s="1"/>
  <c r="E6758" i="4" l="1"/>
  <c r="G6758" i="4" s="1"/>
  <c r="E6759" i="4" l="1"/>
  <c r="G6759" i="4" s="1"/>
  <c r="E6760" i="4" l="1"/>
  <c r="G6760" i="4" s="1"/>
  <c r="E6761" i="4" l="1"/>
  <c r="G6761" i="4" s="1"/>
  <c r="E6762" i="4" l="1"/>
  <c r="G6762" i="4" s="1"/>
  <c r="E6763" i="4" l="1"/>
  <c r="G6763" i="4" s="1"/>
  <c r="E6764" i="4" l="1"/>
  <c r="G6764" i="4" s="1"/>
  <c r="E6765" i="4" l="1"/>
  <c r="G6765" i="4" s="1"/>
  <c r="E6766" i="4" l="1"/>
  <c r="G6766" i="4" s="1"/>
  <c r="E6767" i="4" l="1"/>
  <c r="G6767" i="4" s="1"/>
  <c r="E6768" i="4" l="1"/>
  <c r="G6768" i="4" s="1"/>
  <c r="E6769" i="4" l="1"/>
  <c r="G6769" i="4" s="1"/>
  <c r="E6770" i="4" l="1"/>
  <c r="G6770" i="4" s="1"/>
  <c r="E6771" i="4" l="1"/>
  <c r="G6771" i="4" s="1"/>
  <c r="E6772" i="4" l="1"/>
  <c r="G6772" i="4" s="1"/>
  <c r="E6773" i="4" l="1"/>
  <c r="G6773" i="4" s="1"/>
  <c r="E6774" i="4" l="1"/>
  <c r="G6774" i="4" s="1"/>
  <c r="E6775" i="4" l="1"/>
  <c r="G6775" i="4" s="1"/>
  <c r="E6776" i="4" l="1"/>
  <c r="G6776" i="4" s="1"/>
  <c r="E6777" i="4" l="1"/>
  <c r="G6777" i="4" s="1"/>
  <c r="E6778" i="4" l="1"/>
  <c r="G6778" i="4" s="1"/>
  <c r="E6779" i="4" l="1"/>
  <c r="G6779" i="4" s="1"/>
  <c r="E6780" i="4" l="1"/>
  <c r="G6780" i="4" s="1"/>
  <c r="E6781" i="4" l="1"/>
  <c r="G6781" i="4" s="1"/>
  <c r="E6782" i="4" l="1"/>
  <c r="G6782" i="4" s="1"/>
  <c r="E6783" i="4" l="1"/>
  <c r="G6783" i="4" s="1"/>
  <c r="E6784" i="4" l="1"/>
  <c r="G6784" i="4" s="1"/>
  <c r="E6785" i="4" l="1"/>
  <c r="G6785" i="4" s="1"/>
  <c r="E6786" i="4" l="1"/>
  <c r="G6786" i="4" s="1"/>
  <c r="E6787" i="4" l="1"/>
  <c r="G6787" i="4" s="1"/>
  <c r="E6788" i="4" l="1"/>
  <c r="G6788" i="4" s="1"/>
  <c r="E6789" i="4" l="1"/>
  <c r="G6789" i="4" s="1"/>
  <c r="E6790" i="4" l="1"/>
  <c r="G6790" i="4" s="1"/>
  <c r="E6791" i="4" l="1"/>
  <c r="G6791" i="4" s="1"/>
  <c r="E6792" i="4" l="1"/>
  <c r="G6792" i="4" s="1"/>
  <c r="E6793" i="4" l="1"/>
  <c r="G6793" i="4" s="1"/>
  <c r="E6794" i="4" l="1"/>
  <c r="G6794" i="4" s="1"/>
  <c r="E6795" i="4" l="1"/>
  <c r="G6795" i="4" s="1"/>
  <c r="E6796" i="4" l="1"/>
  <c r="G6796" i="4" s="1"/>
  <c r="E6797" i="4" l="1"/>
  <c r="G6797" i="4" s="1"/>
  <c r="E6798" i="4" l="1"/>
  <c r="G6798" i="4" s="1"/>
  <c r="E6799" i="4" l="1"/>
  <c r="G6799" i="4" s="1"/>
  <c r="E6800" i="4" l="1"/>
  <c r="G6800" i="4" s="1"/>
  <c r="E6801" i="4" l="1"/>
  <c r="G6801" i="4" s="1"/>
  <c r="E6802" i="4" l="1"/>
  <c r="G6802" i="4" s="1"/>
  <c r="E6803" i="4" l="1"/>
  <c r="G6803" i="4" s="1"/>
  <c r="E6804" i="4" l="1"/>
  <c r="G6804" i="4" s="1"/>
  <c r="E6805" i="4" l="1"/>
  <c r="G6805" i="4" s="1"/>
  <c r="E6806" i="4" l="1"/>
  <c r="G6806" i="4" s="1"/>
  <c r="E6807" i="4" l="1"/>
  <c r="G6807" i="4" s="1"/>
  <c r="E6808" i="4" l="1"/>
  <c r="G6808" i="4" s="1"/>
  <c r="E6809" i="4" l="1"/>
  <c r="G6809" i="4" s="1"/>
  <c r="E6810" i="4" l="1"/>
  <c r="G6810" i="4" s="1"/>
  <c r="E6811" i="4" l="1"/>
  <c r="G6811" i="4" s="1"/>
  <c r="E6812" i="4" l="1"/>
  <c r="G6812" i="4" s="1"/>
  <c r="E6813" i="4" l="1"/>
  <c r="G6813" i="4" s="1"/>
  <c r="E6814" i="4" l="1"/>
  <c r="G6814" i="4" s="1"/>
  <c r="E6815" i="4" l="1"/>
  <c r="G6815" i="4" s="1"/>
  <c r="E6816" i="4" l="1"/>
  <c r="G6816" i="4" s="1"/>
  <c r="E6817" i="4" l="1"/>
  <c r="G6817" i="4" s="1"/>
  <c r="E6818" i="4" l="1"/>
  <c r="G6818" i="4" s="1"/>
  <c r="E6819" i="4" l="1"/>
  <c r="G6819" i="4" s="1"/>
  <c r="E6820" i="4" l="1"/>
  <c r="G6820" i="4" s="1"/>
  <c r="E6821" i="4" l="1"/>
  <c r="G6821" i="4" s="1"/>
  <c r="E6822" i="4" l="1"/>
  <c r="G6822" i="4" s="1"/>
  <c r="E6823" i="4" l="1"/>
  <c r="G6823" i="4" s="1"/>
  <c r="E6824" i="4" l="1"/>
  <c r="G6824" i="4" s="1"/>
  <c r="E6825" i="4" l="1"/>
  <c r="G6825" i="4" s="1"/>
  <c r="E6826" i="4" l="1"/>
  <c r="G6826" i="4" s="1"/>
  <c r="E6827" i="4" l="1"/>
  <c r="G6827" i="4" s="1"/>
  <c r="E6828" i="4" l="1"/>
  <c r="G6828" i="4" s="1"/>
  <c r="E6829" i="4" l="1"/>
  <c r="G6829" i="4" s="1"/>
  <c r="E6830" i="4" l="1"/>
  <c r="G6830" i="4" s="1"/>
  <c r="E6831" i="4" l="1"/>
  <c r="G6831" i="4" s="1"/>
  <c r="E6832" i="4" l="1"/>
  <c r="G6832" i="4" s="1"/>
  <c r="E6833" i="4" l="1"/>
  <c r="G6833" i="4" s="1"/>
  <c r="E6834" i="4" l="1"/>
  <c r="G6834" i="4" s="1"/>
  <c r="E6835" i="4" l="1"/>
  <c r="G6835" i="4" s="1"/>
  <c r="E6836" i="4" l="1"/>
  <c r="G6836" i="4" s="1"/>
  <c r="E6837" i="4" l="1"/>
  <c r="G6837" i="4" s="1"/>
  <c r="E6838" i="4" l="1"/>
  <c r="G6838" i="4" s="1"/>
  <c r="E6839" i="4" l="1"/>
  <c r="G6839" i="4" s="1"/>
  <c r="E6840" i="4" l="1"/>
  <c r="G6840" i="4" s="1"/>
  <c r="E6841" i="4" l="1"/>
  <c r="G6841" i="4" s="1"/>
  <c r="E6842" i="4" l="1"/>
  <c r="G6842" i="4" s="1"/>
  <c r="E6843" i="4" l="1"/>
  <c r="G6843" i="4" s="1"/>
  <c r="E6844" i="4" l="1"/>
  <c r="G6844" i="4" s="1"/>
  <c r="E6845" i="4" l="1"/>
  <c r="G6845" i="4" s="1"/>
  <c r="E6846" i="4" l="1"/>
  <c r="G6846" i="4" s="1"/>
  <c r="E6847" i="4" l="1"/>
  <c r="G6847" i="4" s="1"/>
  <c r="E6848" i="4" l="1"/>
  <c r="G6848" i="4" s="1"/>
  <c r="E6849" i="4" l="1"/>
  <c r="G6849" i="4" s="1"/>
  <c r="E6850" i="4" l="1"/>
  <c r="G6850" i="4" s="1"/>
  <c r="E6851" i="4" l="1"/>
  <c r="G6851" i="4" s="1"/>
  <c r="E6852" i="4" l="1"/>
  <c r="G6852" i="4" s="1"/>
  <c r="E6853" i="4" l="1"/>
  <c r="G6853" i="4" s="1"/>
  <c r="E6854" i="4" l="1"/>
  <c r="G6854" i="4" s="1"/>
  <c r="E6855" i="4" l="1"/>
  <c r="G6855" i="4" s="1"/>
  <c r="E6856" i="4" l="1"/>
  <c r="G6856" i="4" s="1"/>
  <c r="E6857" i="4" l="1"/>
  <c r="G6857" i="4" s="1"/>
  <c r="E6858" i="4" l="1"/>
  <c r="G6858" i="4" s="1"/>
  <c r="E6859" i="4" l="1"/>
  <c r="G6859" i="4" s="1"/>
  <c r="E6860" i="4" l="1"/>
  <c r="G6860" i="4" s="1"/>
  <c r="E6861" i="4" l="1"/>
  <c r="G6861" i="4" s="1"/>
  <c r="E6862" i="4" l="1"/>
  <c r="G6862" i="4" s="1"/>
  <c r="E6863" i="4" l="1"/>
  <c r="G6863" i="4" s="1"/>
  <c r="E6864" i="4" l="1"/>
  <c r="G6864" i="4" s="1"/>
  <c r="E6865" i="4" l="1"/>
  <c r="G6865" i="4" s="1"/>
  <c r="E6866" i="4" l="1"/>
  <c r="G6866" i="4" s="1"/>
  <c r="E6867" i="4" l="1"/>
  <c r="G6867" i="4" s="1"/>
  <c r="E6868" i="4" l="1"/>
  <c r="G6868" i="4" s="1"/>
  <c r="E6869" i="4" l="1"/>
  <c r="G6869" i="4" s="1"/>
  <c r="E6870" i="4" l="1"/>
  <c r="G6870" i="4" s="1"/>
  <c r="E6871" i="4" l="1"/>
  <c r="G6871" i="4" s="1"/>
  <c r="E6872" i="4" l="1"/>
  <c r="G6872" i="4" s="1"/>
  <c r="E6873" i="4" l="1"/>
  <c r="G6873" i="4" s="1"/>
  <c r="E6874" i="4" l="1"/>
  <c r="G6874" i="4" s="1"/>
  <c r="E6875" i="4" l="1"/>
  <c r="G6875" i="4" s="1"/>
  <c r="E6876" i="4" l="1"/>
  <c r="G6876" i="4" s="1"/>
  <c r="E6877" i="4" l="1"/>
  <c r="G6877" i="4" s="1"/>
  <c r="E6878" i="4" l="1"/>
  <c r="G6878" i="4" s="1"/>
  <c r="E6879" i="4" l="1"/>
  <c r="G6879" i="4" s="1"/>
  <c r="E6880" i="4" l="1"/>
  <c r="G6880" i="4" s="1"/>
  <c r="E6881" i="4" l="1"/>
  <c r="G6881" i="4" s="1"/>
  <c r="E6882" i="4" l="1"/>
  <c r="G6882" i="4" s="1"/>
  <c r="E6883" i="4" l="1"/>
  <c r="G6883" i="4" s="1"/>
  <c r="E6884" i="4" l="1"/>
  <c r="G6884" i="4" s="1"/>
  <c r="E6885" i="4" l="1"/>
  <c r="G6885" i="4" s="1"/>
  <c r="E6886" i="4" l="1"/>
  <c r="G6886" i="4" s="1"/>
  <c r="E6887" i="4" l="1"/>
  <c r="G6887" i="4" s="1"/>
  <c r="E6888" i="4" l="1"/>
  <c r="G6888" i="4" s="1"/>
  <c r="E6889" i="4" l="1"/>
  <c r="G6889" i="4" s="1"/>
  <c r="E6890" i="4" l="1"/>
  <c r="G6890" i="4" s="1"/>
  <c r="E6891" i="4" l="1"/>
  <c r="G6891" i="4" s="1"/>
  <c r="E6892" i="4" l="1"/>
  <c r="G6892" i="4" s="1"/>
  <c r="E6893" i="4" l="1"/>
  <c r="G6893" i="4" s="1"/>
  <c r="E6894" i="4" l="1"/>
  <c r="G6894" i="4" s="1"/>
  <c r="E6895" i="4" l="1"/>
  <c r="G6895" i="4" s="1"/>
  <c r="E6896" i="4" l="1"/>
  <c r="G6896" i="4" s="1"/>
  <c r="E6897" i="4" l="1"/>
  <c r="G6897" i="4" s="1"/>
  <c r="E6898" i="4" l="1"/>
  <c r="G6898" i="4" s="1"/>
  <c r="E6899" i="4" l="1"/>
  <c r="G6899" i="4" s="1"/>
  <c r="E6900" i="4" l="1"/>
  <c r="G6900" i="4" s="1"/>
  <c r="E6901" i="4" l="1"/>
  <c r="G6901" i="4" s="1"/>
  <c r="E6902" i="4" l="1"/>
  <c r="G6902" i="4" s="1"/>
  <c r="E6903" i="4" l="1"/>
  <c r="G6903" i="4" s="1"/>
  <c r="E6904" i="4" l="1"/>
  <c r="G6904" i="4" s="1"/>
  <c r="E6905" i="4" l="1"/>
  <c r="G6905" i="4" s="1"/>
  <c r="E6906" i="4" l="1"/>
  <c r="G6906" i="4" s="1"/>
  <c r="E6907" i="4" l="1"/>
  <c r="G6907" i="4" s="1"/>
  <c r="E6908" i="4" l="1"/>
  <c r="G6908" i="4" s="1"/>
  <c r="E6909" i="4" l="1"/>
  <c r="G6909" i="4" s="1"/>
  <c r="E6910" i="4" l="1"/>
  <c r="G6910" i="4" s="1"/>
  <c r="E6911" i="4" l="1"/>
  <c r="G6911" i="4" s="1"/>
  <c r="E6912" i="4" l="1"/>
  <c r="G6912" i="4" s="1"/>
  <c r="E6913" i="4" l="1"/>
  <c r="G6913" i="4" s="1"/>
  <c r="E6914" i="4" l="1"/>
  <c r="G6914" i="4" s="1"/>
  <c r="E6915" i="4" l="1"/>
  <c r="G6915" i="4" s="1"/>
  <c r="E6916" i="4" l="1"/>
  <c r="G6916" i="4" s="1"/>
  <c r="E6917" i="4" l="1"/>
  <c r="G6917" i="4" s="1"/>
  <c r="E6918" i="4" l="1"/>
  <c r="G6918" i="4" s="1"/>
  <c r="E6919" i="4" l="1"/>
  <c r="G6919" i="4" s="1"/>
  <c r="E6920" i="4" l="1"/>
  <c r="G6920" i="4" s="1"/>
  <c r="E6921" i="4" l="1"/>
  <c r="G6921" i="4" s="1"/>
  <c r="E6922" i="4" l="1"/>
  <c r="G6922" i="4" s="1"/>
  <c r="E6923" i="4" l="1"/>
  <c r="G6923" i="4" s="1"/>
  <c r="E6924" i="4" l="1"/>
  <c r="G6924" i="4" s="1"/>
  <c r="E6925" i="4" l="1"/>
  <c r="G6925" i="4" s="1"/>
  <c r="E6926" i="4" l="1"/>
  <c r="G6926" i="4" s="1"/>
  <c r="E6927" i="4" l="1"/>
  <c r="G6927" i="4" s="1"/>
  <c r="E6928" i="4" l="1"/>
  <c r="G6928" i="4" s="1"/>
  <c r="E6929" i="4" l="1"/>
  <c r="G6929" i="4" s="1"/>
  <c r="E6930" i="4" l="1"/>
  <c r="G6930" i="4" s="1"/>
  <c r="E6931" i="4" l="1"/>
  <c r="G6931" i="4" s="1"/>
  <c r="E6932" i="4" l="1"/>
  <c r="G6932" i="4" s="1"/>
  <c r="E6933" i="4" l="1"/>
  <c r="G6933" i="4" s="1"/>
  <c r="E6934" i="4" l="1"/>
  <c r="G6934" i="4" s="1"/>
  <c r="E6935" i="4" l="1"/>
  <c r="G6935" i="4" s="1"/>
  <c r="E6936" i="4" l="1"/>
  <c r="G6936" i="4" s="1"/>
  <c r="E6937" i="4" l="1"/>
  <c r="G6937" i="4" s="1"/>
  <c r="E6938" i="4" l="1"/>
  <c r="G6938" i="4" s="1"/>
  <c r="E6939" i="4" l="1"/>
  <c r="G6939" i="4" s="1"/>
  <c r="E6940" i="4" l="1"/>
  <c r="G6940" i="4" s="1"/>
  <c r="E6941" i="4" l="1"/>
  <c r="G6941" i="4" s="1"/>
  <c r="E6942" i="4" l="1"/>
  <c r="G6942" i="4" s="1"/>
  <c r="E6943" i="4" l="1"/>
  <c r="G6943" i="4" s="1"/>
  <c r="E6944" i="4" l="1"/>
  <c r="G6944" i="4" s="1"/>
  <c r="E6945" i="4" l="1"/>
  <c r="G6945" i="4" s="1"/>
  <c r="E6946" i="4" l="1"/>
  <c r="G6946" i="4" s="1"/>
  <c r="E6947" i="4" l="1"/>
  <c r="G6947" i="4" s="1"/>
  <c r="E6948" i="4" l="1"/>
  <c r="G6948" i="4" s="1"/>
  <c r="E6949" i="4" l="1"/>
  <c r="G6949" i="4" s="1"/>
  <c r="E6950" i="4" l="1"/>
  <c r="G6950" i="4" s="1"/>
  <c r="E6951" i="4" l="1"/>
  <c r="G6951" i="4" s="1"/>
  <c r="E6952" i="4" l="1"/>
  <c r="G6952" i="4" s="1"/>
  <c r="E6953" i="4" l="1"/>
  <c r="G6953" i="4" s="1"/>
  <c r="E6954" i="4" l="1"/>
  <c r="G6954" i="4" s="1"/>
  <c r="E6955" i="4" l="1"/>
  <c r="G6955" i="4" s="1"/>
  <c r="E6956" i="4" l="1"/>
  <c r="G6956" i="4" s="1"/>
  <c r="E6957" i="4" l="1"/>
  <c r="G6957" i="4" s="1"/>
  <c r="E6958" i="4" l="1"/>
  <c r="G6958" i="4" s="1"/>
  <c r="E6959" i="4" l="1"/>
  <c r="G6959" i="4" s="1"/>
  <c r="E6960" i="4" l="1"/>
  <c r="G6960" i="4" s="1"/>
  <c r="E6961" i="4" l="1"/>
  <c r="G6961" i="4" s="1"/>
  <c r="E6962" i="4" l="1"/>
  <c r="G6962" i="4" s="1"/>
  <c r="E6963" i="4" l="1"/>
  <c r="G6963" i="4" s="1"/>
  <c r="E6964" i="4" l="1"/>
  <c r="G6964" i="4" s="1"/>
  <c r="E6965" i="4" l="1"/>
  <c r="G6965" i="4" s="1"/>
  <c r="E6966" i="4" l="1"/>
  <c r="G6966" i="4" s="1"/>
  <c r="E6967" i="4" l="1"/>
  <c r="G6967" i="4" s="1"/>
  <c r="E6968" i="4" l="1"/>
  <c r="G6968" i="4" s="1"/>
  <c r="E6969" i="4" l="1"/>
  <c r="G6969" i="4" s="1"/>
  <c r="E6970" i="4" l="1"/>
  <c r="G6970" i="4" s="1"/>
  <c r="E6971" i="4" l="1"/>
  <c r="G6971" i="4" s="1"/>
  <c r="E6972" i="4" l="1"/>
  <c r="G6972" i="4" s="1"/>
  <c r="E6973" i="4" l="1"/>
  <c r="G6973" i="4" s="1"/>
  <c r="E6974" i="4" l="1"/>
  <c r="G6974" i="4" s="1"/>
  <c r="E6975" i="4" l="1"/>
  <c r="G6975" i="4" s="1"/>
  <c r="E6976" i="4" l="1"/>
  <c r="G6976" i="4" s="1"/>
  <c r="E6977" i="4" l="1"/>
  <c r="G6977" i="4" s="1"/>
  <c r="E6978" i="4" l="1"/>
  <c r="G6978" i="4" s="1"/>
  <c r="E6979" i="4" l="1"/>
  <c r="G6979" i="4" s="1"/>
  <c r="E6980" i="4" l="1"/>
  <c r="G6980" i="4" s="1"/>
  <c r="E6981" i="4" l="1"/>
  <c r="G6981" i="4" s="1"/>
  <c r="E6982" i="4" l="1"/>
  <c r="G6982" i="4" s="1"/>
  <c r="E6983" i="4" l="1"/>
  <c r="G6983" i="4" s="1"/>
  <c r="E6984" i="4" l="1"/>
  <c r="G6984" i="4" s="1"/>
  <c r="E6985" i="4" l="1"/>
  <c r="G6985" i="4" s="1"/>
  <c r="E6986" i="4" l="1"/>
  <c r="G6986" i="4" s="1"/>
  <c r="E6987" i="4" l="1"/>
  <c r="G6987" i="4" s="1"/>
  <c r="E6988" i="4" l="1"/>
  <c r="G6988" i="4" s="1"/>
  <c r="E6989" i="4" l="1"/>
  <c r="G6989" i="4" s="1"/>
  <c r="E6990" i="4" l="1"/>
  <c r="G6990" i="4" s="1"/>
  <c r="E6991" i="4" l="1"/>
  <c r="G6991" i="4" s="1"/>
  <c r="E6992" i="4" l="1"/>
  <c r="G6992" i="4" s="1"/>
  <c r="E6993" i="4" l="1"/>
  <c r="G6993" i="4" s="1"/>
  <c r="E6994" i="4" l="1"/>
  <c r="G6994" i="4" s="1"/>
  <c r="E6995" i="4" l="1"/>
  <c r="G6995" i="4" s="1"/>
  <c r="E6996" i="4" l="1"/>
  <c r="G6996" i="4" s="1"/>
  <c r="E6997" i="4" l="1"/>
  <c r="G6997" i="4" s="1"/>
  <c r="E6998" i="4" l="1"/>
  <c r="G6998" i="4" s="1"/>
  <c r="E6999" i="4" l="1"/>
  <c r="G6999" i="4" s="1"/>
  <c r="E7000" i="4" l="1"/>
  <c r="G7000" i="4" s="1"/>
  <c r="E7001" i="4" l="1"/>
  <c r="G7001" i="4" s="1"/>
  <c r="E7002" i="4" l="1"/>
  <c r="G7002" i="4" s="1"/>
  <c r="E7003" i="4" l="1"/>
  <c r="G7003" i="4" s="1"/>
  <c r="E7004" i="4" l="1"/>
  <c r="G7004" i="4" s="1"/>
  <c r="E7005" i="4" l="1"/>
  <c r="G7005" i="4" s="1"/>
  <c r="E7006" i="4" l="1"/>
  <c r="G7006" i="4" s="1"/>
  <c r="E7007" i="4" l="1"/>
  <c r="G7007" i="4" s="1"/>
  <c r="E7008" i="4" l="1"/>
  <c r="G7008" i="4" s="1"/>
  <c r="E7009" i="4" l="1"/>
  <c r="G7009" i="4" s="1"/>
  <c r="E7010" i="4" l="1"/>
  <c r="G7010" i="4" s="1"/>
  <c r="E7011" i="4" l="1"/>
  <c r="G7011" i="4" s="1"/>
  <c r="E7012" i="4" l="1"/>
  <c r="G7012" i="4" s="1"/>
  <c r="E7013" i="4" l="1"/>
  <c r="G7013" i="4" s="1"/>
  <c r="E7014" i="4" l="1"/>
  <c r="G7014" i="4" s="1"/>
  <c r="E7015" i="4" l="1"/>
  <c r="G7015" i="4" s="1"/>
  <c r="E7016" i="4" l="1"/>
  <c r="G7016" i="4" s="1"/>
  <c r="E7017" i="4" l="1"/>
  <c r="G7017" i="4" s="1"/>
  <c r="E7018" i="4" l="1"/>
  <c r="G7018" i="4" s="1"/>
  <c r="E7019" i="4" l="1"/>
  <c r="G7019" i="4" s="1"/>
  <c r="E7020" i="4" l="1"/>
  <c r="G7020" i="4" s="1"/>
  <c r="E7021" i="4" l="1"/>
  <c r="G7021" i="4" s="1"/>
  <c r="E7022" i="4" l="1"/>
  <c r="G7022" i="4" s="1"/>
  <c r="E7023" i="4" l="1"/>
  <c r="G7023" i="4" s="1"/>
  <c r="E7024" i="4" l="1"/>
  <c r="G7024" i="4" s="1"/>
  <c r="E7025" i="4" l="1"/>
  <c r="G7025" i="4" s="1"/>
  <c r="E7026" i="4" l="1"/>
  <c r="G7026" i="4" s="1"/>
  <c r="E7027" i="4" l="1"/>
  <c r="G7027" i="4" s="1"/>
  <c r="E7028" i="4" l="1"/>
  <c r="G7028" i="4" s="1"/>
  <c r="E7029" i="4" l="1"/>
  <c r="G7029" i="4" s="1"/>
  <c r="E7030" i="4" l="1"/>
  <c r="G7030" i="4" s="1"/>
  <c r="E7031" i="4" l="1"/>
  <c r="G7031" i="4" s="1"/>
  <c r="E7032" i="4" l="1"/>
  <c r="G7032" i="4" s="1"/>
  <c r="E7033" i="4" l="1"/>
  <c r="G7033" i="4" s="1"/>
  <c r="E7034" i="4" l="1"/>
  <c r="G7034" i="4" s="1"/>
  <c r="E7035" i="4" l="1"/>
  <c r="G7035" i="4" s="1"/>
  <c r="E7036" i="4" l="1"/>
  <c r="G7036" i="4" s="1"/>
  <c r="E7037" i="4" l="1"/>
  <c r="G7037" i="4" s="1"/>
  <c r="E7038" i="4" l="1"/>
  <c r="G7038" i="4" s="1"/>
  <c r="E7039" i="4" l="1"/>
  <c r="G7039" i="4" s="1"/>
  <c r="E7040" i="4" l="1"/>
  <c r="G7040" i="4" s="1"/>
  <c r="E7041" i="4" l="1"/>
  <c r="G7041" i="4" s="1"/>
  <c r="E7042" i="4" l="1"/>
  <c r="G7042" i="4" s="1"/>
  <c r="E7043" i="4" l="1"/>
  <c r="G7043" i="4" s="1"/>
  <c r="E7044" i="4" l="1"/>
  <c r="G7044" i="4" s="1"/>
  <c r="E7045" i="4" l="1"/>
  <c r="G7045" i="4" s="1"/>
  <c r="E7046" i="4" l="1"/>
  <c r="G7046" i="4" s="1"/>
  <c r="E7047" i="4" l="1"/>
  <c r="G7047" i="4" s="1"/>
  <c r="E7048" i="4" l="1"/>
  <c r="G7048" i="4" s="1"/>
  <c r="E7049" i="4" l="1"/>
  <c r="G7049" i="4" s="1"/>
  <c r="E7050" i="4" l="1"/>
  <c r="G7050" i="4" s="1"/>
  <c r="E7051" i="4" l="1"/>
  <c r="G7051" i="4" s="1"/>
  <c r="E7052" i="4" l="1"/>
  <c r="G7052" i="4" s="1"/>
  <c r="E7053" i="4" l="1"/>
  <c r="G7053" i="4" s="1"/>
  <c r="E7054" i="4" l="1"/>
  <c r="G7054" i="4" s="1"/>
  <c r="E7055" i="4" l="1"/>
  <c r="G7055" i="4" s="1"/>
  <c r="E7056" i="4" l="1"/>
  <c r="G7056" i="4" s="1"/>
  <c r="E7057" i="4" l="1"/>
  <c r="G7057" i="4" s="1"/>
  <c r="E7058" i="4" l="1"/>
  <c r="G7058" i="4" s="1"/>
  <c r="E7059" i="4" l="1"/>
  <c r="G7059" i="4" s="1"/>
  <c r="E7060" i="4" l="1"/>
  <c r="G7060" i="4" s="1"/>
  <c r="E7061" i="4" l="1"/>
  <c r="G7061" i="4" s="1"/>
  <c r="E7062" i="4" l="1"/>
  <c r="G7062" i="4" s="1"/>
  <c r="E7063" i="4" l="1"/>
  <c r="G7063" i="4" s="1"/>
  <c r="E7064" i="4" l="1"/>
  <c r="G7064" i="4" s="1"/>
  <c r="E7065" i="4" l="1"/>
  <c r="G7065" i="4" s="1"/>
  <c r="E7066" i="4" l="1"/>
  <c r="G7066" i="4" s="1"/>
  <c r="E7067" i="4" l="1"/>
  <c r="G7067" i="4" s="1"/>
  <c r="E7068" i="4" l="1"/>
  <c r="G7068" i="4" s="1"/>
  <c r="E7069" i="4" l="1"/>
  <c r="G7069" i="4" s="1"/>
  <c r="E7070" i="4" l="1"/>
  <c r="G7070" i="4" s="1"/>
  <c r="E7071" i="4" l="1"/>
  <c r="G7071" i="4" s="1"/>
  <c r="E7072" i="4" l="1"/>
  <c r="G7072" i="4" s="1"/>
  <c r="E7073" i="4" l="1"/>
  <c r="G7073" i="4" s="1"/>
  <c r="E7074" i="4" l="1"/>
  <c r="G7074" i="4" s="1"/>
  <c r="E7075" i="4" l="1"/>
  <c r="G7075" i="4" s="1"/>
  <c r="E7076" i="4" l="1"/>
  <c r="G7076" i="4" s="1"/>
  <c r="E7077" i="4" l="1"/>
  <c r="G7077" i="4" s="1"/>
  <c r="E7078" i="4" l="1"/>
  <c r="G7078" i="4" s="1"/>
  <c r="E7079" i="4" l="1"/>
  <c r="G7079" i="4" s="1"/>
  <c r="E7080" i="4" l="1"/>
  <c r="G7080" i="4" s="1"/>
  <c r="E7081" i="4" l="1"/>
  <c r="G7081" i="4" s="1"/>
  <c r="E7082" i="4" l="1"/>
  <c r="G7082" i="4" s="1"/>
  <c r="E7083" i="4" l="1"/>
  <c r="G7083" i="4" s="1"/>
  <c r="E7084" i="4" l="1"/>
  <c r="G7084" i="4" s="1"/>
  <c r="E7085" i="4" l="1"/>
  <c r="G7085" i="4" s="1"/>
  <c r="E7086" i="4" l="1"/>
  <c r="G7086" i="4" s="1"/>
  <c r="E7087" i="4" l="1"/>
  <c r="G7087" i="4" s="1"/>
  <c r="E7088" i="4" l="1"/>
  <c r="G7088" i="4" s="1"/>
  <c r="E7089" i="4" l="1"/>
  <c r="G7089" i="4" s="1"/>
  <c r="E7090" i="4" l="1"/>
  <c r="G7090" i="4" s="1"/>
  <c r="E7091" i="4" l="1"/>
  <c r="G7091" i="4" s="1"/>
  <c r="E7092" i="4" l="1"/>
  <c r="G7092" i="4" s="1"/>
  <c r="E7093" i="4" l="1"/>
  <c r="G7093" i="4" s="1"/>
  <c r="E7094" i="4" l="1"/>
  <c r="G7094" i="4" s="1"/>
  <c r="E7095" i="4" l="1"/>
  <c r="G7095" i="4" s="1"/>
  <c r="E7096" i="4" l="1"/>
  <c r="G7096" i="4" s="1"/>
  <c r="E7097" i="4" l="1"/>
  <c r="G7097" i="4" s="1"/>
  <c r="E7098" i="4" l="1"/>
  <c r="G7098" i="4" s="1"/>
  <c r="E7099" i="4" l="1"/>
  <c r="G7099" i="4" s="1"/>
  <c r="E7100" i="4" l="1"/>
  <c r="G7100" i="4" s="1"/>
  <c r="E7101" i="4" l="1"/>
  <c r="G7101" i="4" s="1"/>
  <c r="E7102" i="4" l="1"/>
  <c r="G7102" i="4" s="1"/>
  <c r="E7103" i="4" l="1"/>
  <c r="G7103" i="4" s="1"/>
  <c r="E7104" i="4" l="1"/>
  <c r="G7104" i="4" s="1"/>
  <c r="E7105" i="4" l="1"/>
  <c r="G7105" i="4" s="1"/>
  <c r="E7106" i="4" l="1"/>
  <c r="G7106" i="4" s="1"/>
  <c r="E7107" i="4" l="1"/>
  <c r="G7107" i="4" s="1"/>
  <c r="E7108" i="4" l="1"/>
  <c r="G7108" i="4" s="1"/>
  <c r="E7109" i="4" l="1"/>
  <c r="G7109" i="4" s="1"/>
  <c r="E7110" i="4" l="1"/>
  <c r="G7110" i="4" s="1"/>
  <c r="E7111" i="4" l="1"/>
  <c r="G7111" i="4" s="1"/>
  <c r="E7112" i="4" l="1"/>
  <c r="G7112" i="4" s="1"/>
  <c r="E7113" i="4" l="1"/>
  <c r="G7113" i="4" s="1"/>
  <c r="E7114" i="4" l="1"/>
  <c r="G7114" i="4" s="1"/>
  <c r="E7115" i="4" l="1"/>
  <c r="G7115" i="4" s="1"/>
  <c r="E7116" i="4" l="1"/>
  <c r="G7116" i="4" s="1"/>
  <c r="E7117" i="4" l="1"/>
  <c r="G7117" i="4" s="1"/>
  <c r="E7118" i="4" l="1"/>
  <c r="G7118" i="4" s="1"/>
  <c r="E7119" i="4" l="1"/>
  <c r="G7119" i="4" s="1"/>
  <c r="E7120" i="4" l="1"/>
  <c r="G7120" i="4" s="1"/>
  <c r="E7121" i="4" l="1"/>
  <c r="G7121" i="4" s="1"/>
  <c r="E7122" i="4" l="1"/>
  <c r="G7122" i="4" s="1"/>
  <c r="E7123" i="4" l="1"/>
  <c r="G7123" i="4" s="1"/>
  <c r="E7124" i="4" l="1"/>
  <c r="G7124" i="4" s="1"/>
  <c r="E7125" i="4" l="1"/>
  <c r="G7125" i="4" s="1"/>
  <c r="E7126" i="4" l="1"/>
  <c r="G7126" i="4" s="1"/>
  <c r="E7127" i="4" l="1"/>
  <c r="G7127" i="4" s="1"/>
  <c r="E7128" i="4" l="1"/>
  <c r="G7128" i="4" s="1"/>
  <c r="E7129" i="4" l="1"/>
  <c r="G7129" i="4" s="1"/>
  <c r="E7130" i="4" l="1"/>
  <c r="G7130" i="4" s="1"/>
  <c r="E7131" i="4" l="1"/>
  <c r="G7131" i="4" s="1"/>
  <c r="E7132" i="4" l="1"/>
  <c r="G7132" i="4" s="1"/>
  <c r="E7133" i="4" l="1"/>
  <c r="G7133" i="4" s="1"/>
  <c r="E7134" i="4" l="1"/>
  <c r="G7134" i="4" s="1"/>
  <c r="E7135" i="4" l="1"/>
  <c r="G7135" i="4" s="1"/>
  <c r="E7136" i="4" l="1"/>
  <c r="G7136" i="4" s="1"/>
  <c r="E7137" i="4" l="1"/>
  <c r="G7137" i="4" s="1"/>
  <c r="E7138" i="4" l="1"/>
  <c r="G7138" i="4" s="1"/>
  <c r="E7139" i="4" l="1"/>
  <c r="G7139" i="4" s="1"/>
  <c r="E7140" i="4" l="1"/>
  <c r="G7140" i="4" s="1"/>
  <c r="E7141" i="4" l="1"/>
  <c r="G7141" i="4" s="1"/>
  <c r="E7142" i="4" l="1"/>
  <c r="G7142" i="4" s="1"/>
  <c r="E7143" i="4" l="1"/>
  <c r="G7143" i="4" s="1"/>
  <c r="E7144" i="4" l="1"/>
  <c r="G7144" i="4" s="1"/>
  <c r="E7145" i="4" l="1"/>
  <c r="G7145" i="4" s="1"/>
  <c r="E7146" i="4" l="1"/>
  <c r="G7146" i="4" s="1"/>
  <c r="E7147" i="4" l="1"/>
  <c r="G7147" i="4" s="1"/>
  <c r="E7148" i="4" l="1"/>
  <c r="G7148" i="4" s="1"/>
  <c r="E7149" i="4" l="1"/>
  <c r="G7149" i="4" s="1"/>
  <c r="E7150" i="4" l="1"/>
  <c r="G7150" i="4" s="1"/>
  <c r="E7151" i="4" l="1"/>
  <c r="G7151" i="4" s="1"/>
  <c r="E7152" i="4" l="1"/>
  <c r="G7152" i="4" s="1"/>
  <c r="E7153" i="4" l="1"/>
  <c r="G7153" i="4" s="1"/>
  <c r="E7154" i="4" l="1"/>
  <c r="G7154" i="4" s="1"/>
  <c r="E7155" i="4" l="1"/>
  <c r="G7155" i="4" s="1"/>
  <c r="E7156" i="4" l="1"/>
  <c r="G7156" i="4" s="1"/>
  <c r="E7157" i="4" l="1"/>
  <c r="G7157" i="4" s="1"/>
  <c r="E7158" i="4" l="1"/>
  <c r="G7158" i="4" s="1"/>
  <c r="E7159" i="4" l="1"/>
  <c r="G7159" i="4" s="1"/>
  <c r="E7160" i="4" l="1"/>
  <c r="G7160" i="4" s="1"/>
  <c r="E7161" i="4" l="1"/>
  <c r="G7161" i="4" s="1"/>
  <c r="E7162" i="4" l="1"/>
  <c r="G7162" i="4" s="1"/>
  <c r="E7163" i="4" l="1"/>
  <c r="G7163" i="4" s="1"/>
  <c r="E7164" i="4" l="1"/>
  <c r="G7164" i="4" s="1"/>
  <c r="E7165" i="4" l="1"/>
  <c r="G7165" i="4" s="1"/>
  <c r="E7166" i="4" l="1"/>
  <c r="G7166" i="4" s="1"/>
  <c r="E7167" i="4" l="1"/>
  <c r="G7167" i="4" s="1"/>
  <c r="E7168" i="4" l="1"/>
  <c r="G7168" i="4" s="1"/>
  <c r="E7169" i="4" l="1"/>
  <c r="G7169" i="4" s="1"/>
  <c r="E7170" i="4" l="1"/>
  <c r="G7170" i="4" s="1"/>
  <c r="E7171" i="4" l="1"/>
  <c r="G7171" i="4" s="1"/>
  <c r="E7172" i="4" l="1"/>
  <c r="G7172" i="4" s="1"/>
  <c r="E7173" i="4" l="1"/>
  <c r="G7173" i="4" s="1"/>
  <c r="E7174" i="4" l="1"/>
  <c r="G7174" i="4" s="1"/>
  <c r="E7175" i="4" l="1"/>
  <c r="G7175" i="4" s="1"/>
  <c r="E7176" i="4" l="1"/>
  <c r="G7176" i="4" s="1"/>
  <c r="E7177" i="4" l="1"/>
  <c r="G7177" i="4" s="1"/>
  <c r="E7178" i="4" l="1"/>
  <c r="G7178" i="4" s="1"/>
  <c r="E7179" i="4" l="1"/>
  <c r="G7179" i="4" s="1"/>
  <c r="E7180" i="4" l="1"/>
  <c r="G7180" i="4" s="1"/>
  <c r="E7181" i="4" l="1"/>
  <c r="G7181" i="4" s="1"/>
  <c r="E7182" i="4" l="1"/>
  <c r="G7182" i="4" s="1"/>
  <c r="E7183" i="4" l="1"/>
  <c r="G7183" i="4" s="1"/>
  <c r="E7184" i="4" l="1"/>
  <c r="G7184" i="4" s="1"/>
  <c r="E7185" i="4" l="1"/>
  <c r="G7185" i="4" s="1"/>
  <c r="E7186" i="4" l="1"/>
  <c r="G7186" i="4" s="1"/>
  <c r="E7187" i="4" l="1"/>
  <c r="G7187" i="4" s="1"/>
  <c r="E7188" i="4" l="1"/>
  <c r="G7188" i="4" s="1"/>
  <c r="E7189" i="4" l="1"/>
  <c r="G7189" i="4" s="1"/>
  <c r="E7190" i="4" l="1"/>
  <c r="G7190" i="4" s="1"/>
  <c r="E7191" i="4" l="1"/>
  <c r="G7191" i="4" s="1"/>
  <c r="E7192" i="4" l="1"/>
  <c r="G7192" i="4" s="1"/>
  <c r="E7193" i="4" l="1"/>
  <c r="G7193" i="4" s="1"/>
  <c r="E7194" i="4" l="1"/>
  <c r="G7194" i="4" s="1"/>
  <c r="E7195" i="4" l="1"/>
  <c r="G7195" i="4" s="1"/>
  <c r="E7196" i="4" l="1"/>
  <c r="G7196" i="4" s="1"/>
  <c r="E7197" i="4" l="1"/>
  <c r="G7197" i="4" s="1"/>
  <c r="E7198" i="4" l="1"/>
  <c r="G7198" i="4" s="1"/>
  <c r="E7199" i="4" l="1"/>
  <c r="G7199" i="4" s="1"/>
  <c r="E7200" i="4" l="1"/>
  <c r="G7200" i="4" s="1"/>
  <c r="E7201" i="4" l="1"/>
  <c r="G7201" i="4" s="1"/>
  <c r="E7202" i="4" l="1"/>
  <c r="G7202" i="4" s="1"/>
  <c r="E7203" i="4" l="1"/>
  <c r="G7203" i="4" s="1"/>
  <c r="E7204" i="4" l="1"/>
  <c r="G7204" i="4" s="1"/>
  <c r="E7205" i="4" l="1"/>
  <c r="G7205" i="4" s="1"/>
  <c r="E7206" i="4" l="1"/>
  <c r="G7206" i="4" s="1"/>
  <c r="E7207" i="4" l="1"/>
  <c r="G7207" i="4" s="1"/>
  <c r="E7208" i="4" l="1"/>
  <c r="G7208" i="4" s="1"/>
  <c r="E7209" i="4" l="1"/>
  <c r="G7209" i="4" s="1"/>
  <c r="E7210" i="4" l="1"/>
  <c r="G7210" i="4" s="1"/>
  <c r="E7211" i="4" l="1"/>
  <c r="G7211" i="4" s="1"/>
  <c r="E7212" i="4" l="1"/>
  <c r="G7212" i="4" s="1"/>
  <c r="E7213" i="4" l="1"/>
  <c r="G7213" i="4" s="1"/>
  <c r="E7214" i="4" l="1"/>
  <c r="G7214" i="4" s="1"/>
  <c r="E7215" i="4" l="1"/>
  <c r="G7215" i="4" s="1"/>
  <c r="E7216" i="4" l="1"/>
  <c r="G7216" i="4" s="1"/>
  <c r="E7217" i="4" l="1"/>
  <c r="G7217" i="4" s="1"/>
  <c r="E7218" i="4" l="1"/>
  <c r="G7218" i="4" s="1"/>
  <c r="E7219" i="4" l="1"/>
  <c r="G7219" i="4" s="1"/>
  <c r="E7220" i="4" l="1"/>
  <c r="G7220" i="4" s="1"/>
  <c r="E7221" i="4" l="1"/>
  <c r="G7221" i="4" s="1"/>
  <c r="E7222" i="4" l="1"/>
  <c r="G7222" i="4" s="1"/>
  <c r="E7223" i="4" l="1"/>
  <c r="G7223" i="4" s="1"/>
  <c r="E7224" i="4" l="1"/>
  <c r="G7224" i="4" s="1"/>
  <c r="E7225" i="4" l="1"/>
  <c r="G7225" i="4" s="1"/>
  <c r="E7226" i="4" l="1"/>
  <c r="G7226" i="4" s="1"/>
  <c r="E7227" i="4" l="1"/>
  <c r="G7227" i="4" s="1"/>
  <c r="E7228" i="4" l="1"/>
  <c r="G7228" i="4" s="1"/>
  <c r="E7229" i="4" l="1"/>
  <c r="G7229" i="4" s="1"/>
  <c r="E7230" i="4" l="1"/>
  <c r="G7230" i="4" s="1"/>
  <c r="E7231" i="4" l="1"/>
  <c r="G7231" i="4" s="1"/>
  <c r="E7232" i="4" l="1"/>
  <c r="G7232" i="4" s="1"/>
  <c r="E7233" i="4" l="1"/>
  <c r="G7233" i="4" s="1"/>
  <c r="E7234" i="4" l="1"/>
  <c r="G7234" i="4" s="1"/>
  <c r="E7235" i="4" l="1"/>
  <c r="G7235" i="4" s="1"/>
  <c r="E7236" i="4" l="1"/>
  <c r="G7236" i="4" s="1"/>
  <c r="E7237" i="4" l="1"/>
  <c r="G7237" i="4" s="1"/>
  <c r="E7238" i="4" l="1"/>
  <c r="G7238" i="4" s="1"/>
  <c r="E7239" i="4" l="1"/>
  <c r="G7239" i="4" s="1"/>
  <c r="E7240" i="4" l="1"/>
  <c r="G7240" i="4" s="1"/>
  <c r="E7241" i="4" l="1"/>
  <c r="G7241" i="4" s="1"/>
  <c r="E7242" i="4" l="1"/>
  <c r="G7242" i="4" s="1"/>
  <c r="E7243" i="4" l="1"/>
  <c r="G7243" i="4" s="1"/>
  <c r="E7244" i="4" l="1"/>
  <c r="G7244" i="4" s="1"/>
  <c r="E7245" i="4" l="1"/>
  <c r="G7245" i="4" s="1"/>
  <c r="E7246" i="4" l="1"/>
  <c r="G7246" i="4" s="1"/>
  <c r="E7247" i="4" l="1"/>
  <c r="G7247" i="4" s="1"/>
  <c r="E7248" i="4" l="1"/>
  <c r="G7248" i="4" s="1"/>
  <c r="E7249" i="4" l="1"/>
  <c r="G7249" i="4" s="1"/>
  <c r="E7250" i="4" l="1"/>
  <c r="G7250" i="4" s="1"/>
  <c r="E7251" i="4" l="1"/>
  <c r="G7251" i="4" s="1"/>
  <c r="E7252" i="4" l="1"/>
  <c r="G7252" i="4" s="1"/>
  <c r="E7253" i="4" l="1"/>
  <c r="G7253" i="4" s="1"/>
  <c r="E7254" i="4" l="1"/>
  <c r="G7254" i="4" s="1"/>
  <c r="E7255" i="4" l="1"/>
  <c r="G7255" i="4" s="1"/>
  <c r="E7256" i="4" l="1"/>
  <c r="G7256" i="4" s="1"/>
  <c r="E7257" i="4" l="1"/>
  <c r="G7257" i="4" s="1"/>
  <c r="E7258" i="4" l="1"/>
  <c r="G7258" i="4" s="1"/>
  <c r="E7259" i="4" l="1"/>
  <c r="G7259" i="4" s="1"/>
  <c r="E7260" i="4" l="1"/>
  <c r="G7260" i="4" s="1"/>
  <c r="E7261" i="4" l="1"/>
  <c r="G7261" i="4" s="1"/>
  <c r="E7262" i="4" l="1"/>
  <c r="G7262" i="4" s="1"/>
  <c r="E7263" i="4" l="1"/>
  <c r="G7263" i="4" s="1"/>
  <c r="E7264" i="4" l="1"/>
  <c r="G7264" i="4" s="1"/>
  <c r="E7265" i="4" l="1"/>
  <c r="G7265" i="4" s="1"/>
  <c r="E7266" i="4" l="1"/>
  <c r="G7266" i="4" s="1"/>
  <c r="E7267" i="4" l="1"/>
  <c r="G7267" i="4" s="1"/>
  <c r="E7268" i="4" l="1"/>
  <c r="G7268" i="4" s="1"/>
  <c r="E7269" i="4" l="1"/>
  <c r="G7269" i="4" s="1"/>
  <c r="E7270" i="4" l="1"/>
  <c r="G7270" i="4" s="1"/>
  <c r="E7271" i="4" l="1"/>
  <c r="G7271" i="4" s="1"/>
  <c r="E7272" i="4" l="1"/>
  <c r="G7272" i="4" s="1"/>
  <c r="E7273" i="4" l="1"/>
  <c r="G7273" i="4" s="1"/>
  <c r="E7274" i="4" l="1"/>
  <c r="G7274" i="4" s="1"/>
  <c r="E7275" i="4" l="1"/>
  <c r="G7275" i="4" s="1"/>
  <c r="E7276" i="4" l="1"/>
  <c r="G7276" i="4" s="1"/>
  <c r="E7277" i="4" l="1"/>
  <c r="G7277" i="4" s="1"/>
  <c r="E7278" i="4" l="1"/>
  <c r="G7278" i="4" s="1"/>
  <c r="E7279" i="4" l="1"/>
  <c r="G7279" i="4" s="1"/>
  <c r="E7280" i="4" l="1"/>
  <c r="G7280" i="4" s="1"/>
  <c r="E7281" i="4" l="1"/>
  <c r="G7281" i="4" s="1"/>
  <c r="E7282" i="4" l="1"/>
  <c r="G7282" i="4" s="1"/>
  <c r="E7283" i="4" l="1"/>
  <c r="G7283" i="4" s="1"/>
  <c r="E7284" i="4" l="1"/>
  <c r="G7284" i="4" s="1"/>
  <c r="E7285" i="4" l="1"/>
  <c r="G7285" i="4" s="1"/>
  <c r="E7286" i="4" l="1"/>
  <c r="G7286" i="4" s="1"/>
  <c r="E7287" i="4" l="1"/>
  <c r="G7287" i="4" s="1"/>
  <c r="E7288" i="4" l="1"/>
  <c r="G7288" i="4" s="1"/>
  <c r="E7289" i="4" l="1"/>
  <c r="G7289" i="4" s="1"/>
  <c r="E7290" i="4" l="1"/>
  <c r="G7290" i="4" s="1"/>
  <c r="E7291" i="4" l="1"/>
  <c r="G7291" i="4" s="1"/>
  <c r="E7292" i="4" l="1"/>
  <c r="G7292" i="4" s="1"/>
  <c r="E7293" i="4" l="1"/>
  <c r="G7293" i="4" s="1"/>
  <c r="E7294" i="4" l="1"/>
  <c r="G7294" i="4" s="1"/>
  <c r="E7295" i="4" l="1"/>
  <c r="G7295" i="4" s="1"/>
  <c r="E7296" i="4" l="1"/>
  <c r="G7296" i="4" s="1"/>
  <c r="E7297" i="4" l="1"/>
  <c r="G7297" i="4" s="1"/>
  <c r="E7298" i="4" l="1"/>
  <c r="G7298" i="4" s="1"/>
  <c r="E7299" i="4" l="1"/>
  <c r="G7299" i="4" s="1"/>
  <c r="E7300" i="4" l="1"/>
  <c r="G7300" i="4" s="1"/>
  <c r="E7301" i="4" l="1"/>
  <c r="G7301" i="4" s="1"/>
  <c r="E7302" i="4" l="1"/>
  <c r="G7302" i="4" s="1"/>
  <c r="E7303" i="4" l="1"/>
  <c r="G7303" i="4" s="1"/>
  <c r="E7304" i="4" l="1"/>
  <c r="G7304" i="4" s="1"/>
  <c r="E7305" i="4" l="1"/>
  <c r="G7305" i="4" s="1"/>
  <c r="E7306" i="4" l="1"/>
  <c r="G7306" i="4" s="1"/>
  <c r="E7307" i="4" l="1"/>
  <c r="G7307" i="4" s="1"/>
  <c r="E7308" i="4" l="1"/>
  <c r="G7308" i="4" s="1"/>
  <c r="E7309" i="4" l="1"/>
  <c r="G7309" i="4" s="1"/>
  <c r="E7310" i="4" l="1"/>
  <c r="G7310" i="4" s="1"/>
  <c r="E7311" i="4" l="1"/>
  <c r="G7311" i="4" s="1"/>
  <c r="E7312" i="4" l="1"/>
  <c r="G7312" i="4" s="1"/>
  <c r="E7313" i="4" l="1"/>
  <c r="G7313" i="4" s="1"/>
  <c r="E7314" i="4" l="1"/>
  <c r="G7314" i="4" s="1"/>
  <c r="E7315" i="4" l="1"/>
  <c r="G7315" i="4" s="1"/>
  <c r="E7316" i="4" l="1"/>
  <c r="G7316" i="4" s="1"/>
  <c r="E7317" i="4" l="1"/>
  <c r="G7317" i="4" s="1"/>
  <c r="E7318" i="4" l="1"/>
  <c r="G7318" i="4" s="1"/>
  <c r="E7319" i="4" l="1"/>
  <c r="G7319" i="4" s="1"/>
  <c r="E7320" i="4" l="1"/>
  <c r="G7320" i="4" s="1"/>
  <c r="E7321" i="4" l="1"/>
  <c r="G7321" i="4" s="1"/>
  <c r="E7322" i="4" l="1"/>
  <c r="G7322" i="4" s="1"/>
  <c r="E7323" i="4" l="1"/>
  <c r="G7323" i="4" s="1"/>
  <c r="E7324" i="4" l="1"/>
  <c r="G7324" i="4" s="1"/>
  <c r="E7325" i="4" l="1"/>
  <c r="G7325" i="4" s="1"/>
  <c r="E7326" i="4" l="1"/>
  <c r="G7326" i="4" s="1"/>
  <c r="E7327" i="4" l="1"/>
  <c r="G7327" i="4" s="1"/>
  <c r="E7328" i="4" l="1"/>
  <c r="G7328" i="4" s="1"/>
  <c r="E7329" i="4" l="1"/>
  <c r="G7329" i="4" s="1"/>
  <c r="E7330" i="4" l="1"/>
  <c r="G7330" i="4" s="1"/>
  <c r="E7331" i="4" l="1"/>
  <c r="G7331" i="4" s="1"/>
  <c r="E7332" i="4" l="1"/>
  <c r="G7332" i="4" s="1"/>
  <c r="E7333" i="4" l="1"/>
  <c r="G7333" i="4" s="1"/>
  <c r="E7334" i="4" l="1"/>
  <c r="G7334" i="4" s="1"/>
  <c r="E7335" i="4" l="1"/>
  <c r="G7335" i="4" s="1"/>
  <c r="E7336" i="4" l="1"/>
  <c r="G7336" i="4" s="1"/>
  <c r="E7337" i="4" l="1"/>
  <c r="G7337" i="4" s="1"/>
  <c r="E7338" i="4" l="1"/>
  <c r="G7338" i="4" s="1"/>
  <c r="E7339" i="4" l="1"/>
  <c r="G7339" i="4" s="1"/>
  <c r="E7340" i="4" l="1"/>
  <c r="G7340" i="4" s="1"/>
  <c r="E7341" i="4" l="1"/>
  <c r="G7341" i="4" s="1"/>
  <c r="E7342" i="4" l="1"/>
  <c r="G7342" i="4" s="1"/>
  <c r="E7343" i="4" l="1"/>
  <c r="G7343" i="4" s="1"/>
  <c r="E7344" i="4" l="1"/>
  <c r="G7344" i="4" s="1"/>
  <c r="E7345" i="4" l="1"/>
  <c r="G7345" i="4" s="1"/>
  <c r="E7346" i="4" l="1"/>
  <c r="G7346" i="4" s="1"/>
  <c r="E7347" i="4" l="1"/>
  <c r="G7347" i="4" s="1"/>
  <c r="E7348" i="4" l="1"/>
  <c r="G7348" i="4" s="1"/>
  <c r="E7349" i="4" l="1"/>
  <c r="G7349" i="4" s="1"/>
  <c r="E7350" i="4" l="1"/>
  <c r="G7350" i="4" s="1"/>
  <c r="E7351" i="4" l="1"/>
  <c r="G7351" i="4" s="1"/>
  <c r="E7352" i="4" l="1"/>
  <c r="G7352" i="4" s="1"/>
  <c r="E7353" i="4" l="1"/>
  <c r="G7353" i="4" s="1"/>
  <c r="E7354" i="4" l="1"/>
  <c r="G7354" i="4" s="1"/>
  <c r="E7355" i="4" l="1"/>
  <c r="G7355" i="4" s="1"/>
  <c r="E7356" i="4" l="1"/>
  <c r="G7356" i="4" s="1"/>
  <c r="E7357" i="4" l="1"/>
  <c r="G7357" i="4" s="1"/>
  <c r="E7358" i="4" l="1"/>
  <c r="G7358" i="4" s="1"/>
  <c r="E7359" i="4" l="1"/>
  <c r="G7359" i="4" s="1"/>
  <c r="E7360" i="4" l="1"/>
  <c r="G7360" i="4" s="1"/>
  <c r="E7361" i="4" l="1"/>
  <c r="G7361" i="4" s="1"/>
  <c r="E7362" i="4" l="1"/>
  <c r="G7362" i="4" s="1"/>
  <c r="E7363" i="4" l="1"/>
  <c r="G7363" i="4" s="1"/>
  <c r="E7364" i="4" l="1"/>
  <c r="G7364" i="4" s="1"/>
  <c r="E7365" i="4" l="1"/>
  <c r="G7365" i="4" s="1"/>
  <c r="E7366" i="4" l="1"/>
  <c r="G7366" i="4" s="1"/>
  <c r="E7367" i="4" l="1"/>
  <c r="G7367" i="4" s="1"/>
  <c r="E7368" i="4" l="1"/>
  <c r="G7368" i="4" s="1"/>
  <c r="E7369" i="4" l="1"/>
  <c r="G7369" i="4" s="1"/>
  <c r="E7370" i="4" l="1"/>
  <c r="G7370" i="4" s="1"/>
  <c r="E7371" i="4" l="1"/>
  <c r="G7371" i="4" s="1"/>
  <c r="E7372" i="4" l="1"/>
  <c r="G7372" i="4" s="1"/>
  <c r="E7373" i="4" l="1"/>
  <c r="G7373" i="4" s="1"/>
  <c r="E7374" i="4" l="1"/>
  <c r="G7374" i="4" s="1"/>
  <c r="E7375" i="4" l="1"/>
  <c r="G7375" i="4" s="1"/>
  <c r="E7376" i="4" l="1"/>
  <c r="G7376" i="4" s="1"/>
  <c r="E7377" i="4" l="1"/>
  <c r="G7377" i="4" s="1"/>
  <c r="E7378" i="4" l="1"/>
  <c r="G7378" i="4" s="1"/>
  <c r="E7379" i="4" l="1"/>
  <c r="G7379" i="4" s="1"/>
  <c r="E7380" i="4" l="1"/>
  <c r="G7380" i="4" s="1"/>
  <c r="E7381" i="4" l="1"/>
  <c r="G7381" i="4" s="1"/>
  <c r="E7382" i="4" l="1"/>
  <c r="G7382" i="4" s="1"/>
  <c r="E7383" i="4" l="1"/>
  <c r="G7383" i="4" s="1"/>
  <c r="E7384" i="4" l="1"/>
  <c r="G7384" i="4" s="1"/>
  <c r="E7385" i="4" l="1"/>
  <c r="G7385" i="4" s="1"/>
  <c r="E7386" i="4" l="1"/>
  <c r="G7386" i="4" s="1"/>
  <c r="E7387" i="4" l="1"/>
  <c r="G7387" i="4" s="1"/>
  <c r="E7388" i="4" l="1"/>
  <c r="G7388" i="4" s="1"/>
  <c r="E7389" i="4" l="1"/>
  <c r="G7389" i="4" s="1"/>
  <c r="E7390" i="4" l="1"/>
  <c r="G7390" i="4" s="1"/>
  <c r="E7391" i="4" l="1"/>
  <c r="G7391" i="4" s="1"/>
  <c r="E7392" i="4" l="1"/>
  <c r="G7392" i="4" s="1"/>
  <c r="E7393" i="4" l="1"/>
  <c r="G7393" i="4" s="1"/>
  <c r="E7394" i="4" l="1"/>
  <c r="G7394" i="4" s="1"/>
  <c r="E7395" i="4" l="1"/>
  <c r="G7395" i="4" s="1"/>
  <c r="E7396" i="4" l="1"/>
  <c r="G7396" i="4" s="1"/>
  <c r="E7397" i="4" l="1"/>
  <c r="G7397" i="4" s="1"/>
  <c r="E7398" i="4" l="1"/>
  <c r="G7398" i="4" s="1"/>
  <c r="E7399" i="4" l="1"/>
  <c r="G7399" i="4" s="1"/>
  <c r="E7400" i="4" l="1"/>
  <c r="G7400" i="4" s="1"/>
  <c r="E7401" i="4" l="1"/>
  <c r="G7401" i="4" s="1"/>
  <c r="E7402" i="4" l="1"/>
  <c r="G7402" i="4" s="1"/>
  <c r="E7403" i="4" l="1"/>
  <c r="G7403" i="4" s="1"/>
  <c r="E7404" i="4" l="1"/>
  <c r="G7404" i="4" s="1"/>
  <c r="E7405" i="4" l="1"/>
  <c r="G7405" i="4" s="1"/>
  <c r="E7406" i="4" l="1"/>
  <c r="G7406" i="4" s="1"/>
  <c r="E7407" i="4" l="1"/>
  <c r="G7407" i="4" s="1"/>
  <c r="E7408" i="4" l="1"/>
  <c r="G7408" i="4" s="1"/>
  <c r="E7409" i="4" l="1"/>
  <c r="G7409" i="4" s="1"/>
  <c r="E7410" i="4" l="1"/>
  <c r="G7410" i="4" s="1"/>
  <c r="E7411" i="4" l="1"/>
  <c r="G7411" i="4" s="1"/>
  <c r="E7412" i="4" l="1"/>
  <c r="G7412" i="4" s="1"/>
  <c r="E7413" i="4" l="1"/>
  <c r="G7413" i="4" s="1"/>
  <c r="E7414" i="4" l="1"/>
  <c r="G7414" i="4" s="1"/>
  <c r="E7415" i="4" l="1"/>
  <c r="G7415" i="4" s="1"/>
  <c r="E7416" i="4" l="1"/>
  <c r="G7416" i="4" s="1"/>
  <c r="E7417" i="4" l="1"/>
  <c r="G7417" i="4" s="1"/>
  <c r="E7418" i="4" l="1"/>
  <c r="G7418" i="4" s="1"/>
  <c r="E7419" i="4" l="1"/>
  <c r="G7419" i="4" s="1"/>
  <c r="E7420" i="4" l="1"/>
  <c r="G7420" i="4" s="1"/>
  <c r="E7421" i="4" l="1"/>
  <c r="G7421" i="4" s="1"/>
  <c r="E7422" i="4" l="1"/>
  <c r="G7422" i="4" s="1"/>
  <c r="E7423" i="4" l="1"/>
  <c r="G7423" i="4" s="1"/>
  <c r="E7424" i="4" l="1"/>
  <c r="G7424" i="4" s="1"/>
  <c r="E7425" i="4" l="1"/>
  <c r="G7425" i="4" s="1"/>
  <c r="E7426" i="4" l="1"/>
  <c r="G7426" i="4" s="1"/>
  <c r="E7427" i="4" l="1"/>
  <c r="G7427" i="4" s="1"/>
  <c r="E7428" i="4" l="1"/>
  <c r="G7428" i="4" s="1"/>
  <c r="E7429" i="4" l="1"/>
  <c r="G7429" i="4" s="1"/>
  <c r="E7430" i="4" l="1"/>
  <c r="G7430" i="4" s="1"/>
  <c r="E7431" i="4" l="1"/>
  <c r="G7431" i="4" s="1"/>
  <c r="E7432" i="4" l="1"/>
  <c r="G7432" i="4" s="1"/>
  <c r="E7433" i="4" l="1"/>
  <c r="G7433" i="4" s="1"/>
  <c r="E7434" i="4" l="1"/>
  <c r="G7434" i="4" s="1"/>
  <c r="E7435" i="4" l="1"/>
  <c r="G7435" i="4" s="1"/>
  <c r="E7436" i="4" l="1"/>
  <c r="G7436" i="4" s="1"/>
  <c r="E7437" i="4" l="1"/>
  <c r="G7437" i="4" s="1"/>
  <c r="E7438" i="4" l="1"/>
  <c r="G7438" i="4" s="1"/>
  <c r="E7439" i="4" l="1"/>
  <c r="G7439" i="4" s="1"/>
  <c r="E7440" i="4" l="1"/>
  <c r="G7440" i="4" s="1"/>
  <c r="E7441" i="4" l="1"/>
  <c r="G7441" i="4" s="1"/>
  <c r="E7442" i="4" l="1"/>
  <c r="G7442" i="4" s="1"/>
  <c r="E7443" i="4" l="1"/>
  <c r="G7443" i="4" s="1"/>
  <c r="E7444" i="4" l="1"/>
  <c r="G7444" i="4" s="1"/>
  <c r="E7445" i="4" l="1"/>
  <c r="G7445" i="4" s="1"/>
  <c r="E7446" i="4" l="1"/>
  <c r="G7446" i="4" s="1"/>
  <c r="E7447" i="4" l="1"/>
  <c r="G7447" i="4" s="1"/>
  <c r="E7448" i="4" l="1"/>
  <c r="G7448" i="4" s="1"/>
  <c r="E7449" i="4" l="1"/>
  <c r="G7449" i="4" s="1"/>
  <c r="E7450" i="4" l="1"/>
  <c r="G7450" i="4" s="1"/>
  <c r="E7451" i="4" l="1"/>
  <c r="G7451" i="4" s="1"/>
  <c r="E7452" i="4" l="1"/>
  <c r="G7452" i="4" s="1"/>
  <c r="E7453" i="4" l="1"/>
  <c r="G7453" i="4" s="1"/>
  <c r="E7454" i="4" l="1"/>
  <c r="G7454" i="4" s="1"/>
  <c r="E7455" i="4" l="1"/>
  <c r="G7455" i="4" s="1"/>
  <c r="E7456" i="4" l="1"/>
  <c r="G7456" i="4" s="1"/>
  <c r="E7457" i="4" l="1"/>
  <c r="G7457" i="4" s="1"/>
  <c r="E7458" i="4" l="1"/>
  <c r="G7458" i="4" s="1"/>
  <c r="E7459" i="4" l="1"/>
  <c r="G7459" i="4" s="1"/>
  <c r="E7460" i="4" l="1"/>
  <c r="G7460" i="4" s="1"/>
  <c r="E7461" i="4" l="1"/>
  <c r="G7461" i="4" s="1"/>
  <c r="E7462" i="4" l="1"/>
  <c r="G7462" i="4" s="1"/>
  <c r="E7463" i="4" l="1"/>
  <c r="G7463" i="4" s="1"/>
  <c r="E7464" i="4" l="1"/>
  <c r="G7464" i="4" s="1"/>
  <c r="E7465" i="4" l="1"/>
  <c r="G7465" i="4" s="1"/>
  <c r="E7466" i="4" l="1"/>
  <c r="G7466" i="4" s="1"/>
  <c r="E7467" i="4" l="1"/>
  <c r="G7467" i="4" s="1"/>
  <c r="E7468" i="4" l="1"/>
  <c r="G7468" i="4" s="1"/>
  <c r="E7469" i="4" l="1"/>
  <c r="G7469" i="4" s="1"/>
  <c r="E7470" i="4" l="1"/>
  <c r="G7470" i="4" s="1"/>
  <c r="E7471" i="4" l="1"/>
  <c r="G7471" i="4" s="1"/>
  <c r="E7472" i="4" l="1"/>
  <c r="G7472" i="4" s="1"/>
  <c r="E7473" i="4" l="1"/>
  <c r="G7473" i="4" s="1"/>
  <c r="E7474" i="4" l="1"/>
  <c r="G7474" i="4" s="1"/>
  <c r="E7475" i="4" l="1"/>
  <c r="G7475" i="4" s="1"/>
  <c r="E7476" i="4" l="1"/>
  <c r="G7476" i="4" s="1"/>
  <c r="E7477" i="4" l="1"/>
  <c r="G7477" i="4" s="1"/>
  <c r="E7478" i="4" l="1"/>
  <c r="G7478" i="4" s="1"/>
  <c r="E7479" i="4" l="1"/>
  <c r="G7479" i="4" s="1"/>
  <c r="E7480" i="4" l="1"/>
  <c r="G7480" i="4" s="1"/>
  <c r="E7481" i="4" l="1"/>
  <c r="G7481" i="4" s="1"/>
  <c r="E7482" i="4" l="1"/>
  <c r="G7482" i="4" s="1"/>
  <c r="E7483" i="4" l="1"/>
  <c r="G7483" i="4" s="1"/>
  <c r="E7484" i="4" l="1"/>
  <c r="G7484" i="4" s="1"/>
  <c r="E7485" i="4" l="1"/>
  <c r="G7485" i="4" s="1"/>
  <c r="E7486" i="4" l="1"/>
  <c r="G7486" i="4" s="1"/>
  <c r="E7487" i="4" l="1"/>
  <c r="G7487" i="4" s="1"/>
  <c r="E7488" i="4" l="1"/>
  <c r="G7488" i="4" s="1"/>
  <c r="E7489" i="4" l="1"/>
  <c r="G7489" i="4" s="1"/>
  <c r="E7490" i="4" l="1"/>
  <c r="G7490" i="4" s="1"/>
  <c r="E7491" i="4" l="1"/>
  <c r="G7491" i="4" s="1"/>
  <c r="E7492" i="4" l="1"/>
  <c r="G7492" i="4" s="1"/>
  <c r="E7493" i="4" l="1"/>
  <c r="G7493" i="4" s="1"/>
  <c r="E7494" i="4" l="1"/>
  <c r="G7494" i="4" s="1"/>
  <c r="E7495" i="4" l="1"/>
  <c r="G7495" i="4" s="1"/>
  <c r="E7496" i="4" l="1"/>
  <c r="G7496" i="4" s="1"/>
  <c r="E7497" i="4" l="1"/>
  <c r="G7497" i="4" s="1"/>
  <c r="E7498" i="4" l="1"/>
  <c r="G7498" i="4" s="1"/>
  <c r="E7499" i="4" l="1"/>
  <c r="G7499" i="4" s="1"/>
  <c r="E7500" i="4" l="1"/>
  <c r="G7500" i="4" s="1"/>
  <c r="E7501" i="4" l="1"/>
  <c r="G7501" i="4" s="1"/>
  <c r="E7502" i="4" l="1"/>
  <c r="G7502" i="4" s="1"/>
  <c r="E7503" i="4" l="1"/>
  <c r="G7503" i="4" s="1"/>
  <c r="E7504" i="4" l="1"/>
  <c r="G7504" i="4" s="1"/>
  <c r="E7505" i="4" l="1"/>
  <c r="G7505" i="4" s="1"/>
  <c r="E7506" i="4" l="1"/>
  <c r="G7506" i="4" s="1"/>
  <c r="E7507" i="4" l="1"/>
  <c r="G7507" i="4" s="1"/>
  <c r="E7508" i="4" l="1"/>
  <c r="G7508" i="4" s="1"/>
  <c r="E7509" i="4" l="1"/>
  <c r="G7509" i="4" s="1"/>
  <c r="E7510" i="4" l="1"/>
  <c r="G7510" i="4" s="1"/>
  <c r="E7511" i="4" l="1"/>
  <c r="G7511" i="4" s="1"/>
  <c r="E7512" i="4" l="1"/>
  <c r="G7512" i="4" s="1"/>
  <c r="E7513" i="4" l="1"/>
  <c r="G7513" i="4" s="1"/>
  <c r="E7514" i="4" l="1"/>
  <c r="G7514" i="4" s="1"/>
  <c r="E7515" i="4" l="1"/>
  <c r="G7515" i="4" s="1"/>
  <c r="E7516" i="4" l="1"/>
  <c r="G7516" i="4" s="1"/>
  <c r="E7517" i="4" l="1"/>
  <c r="G7517" i="4" s="1"/>
  <c r="E7518" i="4" l="1"/>
  <c r="G7518" i="4" s="1"/>
  <c r="E7519" i="4" l="1"/>
  <c r="G7519" i="4" s="1"/>
  <c r="E7520" i="4" l="1"/>
  <c r="G7520" i="4" s="1"/>
  <c r="E7521" i="4" l="1"/>
  <c r="G7521" i="4" s="1"/>
  <c r="E7522" i="4" l="1"/>
  <c r="G7522" i="4" s="1"/>
  <c r="E7523" i="4" l="1"/>
  <c r="G7523" i="4" s="1"/>
  <c r="E7524" i="4" l="1"/>
  <c r="G7524" i="4" s="1"/>
  <c r="E7525" i="4" l="1"/>
  <c r="G7525" i="4" s="1"/>
  <c r="E7526" i="4" l="1"/>
  <c r="G7526" i="4" s="1"/>
  <c r="E7527" i="4" l="1"/>
  <c r="G7527" i="4" s="1"/>
  <c r="E7528" i="4" l="1"/>
  <c r="G7528" i="4" s="1"/>
  <c r="E7529" i="4" l="1"/>
  <c r="G7529" i="4" s="1"/>
  <c r="E7530" i="4" l="1"/>
  <c r="G7530" i="4" s="1"/>
  <c r="E7531" i="4" l="1"/>
  <c r="G7531" i="4" s="1"/>
  <c r="E7532" i="4" l="1"/>
  <c r="G7532" i="4" s="1"/>
  <c r="E7533" i="4" l="1"/>
  <c r="G7533" i="4" s="1"/>
  <c r="E7534" i="4" l="1"/>
  <c r="G7534" i="4" s="1"/>
  <c r="E7535" i="4" l="1"/>
  <c r="G7535" i="4" s="1"/>
  <c r="E7536" i="4" l="1"/>
  <c r="G7536" i="4" s="1"/>
  <c r="E7537" i="4" l="1"/>
  <c r="G7537" i="4" s="1"/>
  <c r="E7538" i="4" l="1"/>
  <c r="G7538" i="4" s="1"/>
  <c r="E7539" i="4" l="1"/>
  <c r="G7539" i="4" s="1"/>
  <c r="E7540" i="4" l="1"/>
  <c r="G7540" i="4" s="1"/>
  <c r="E7541" i="4" l="1"/>
  <c r="G7541" i="4" s="1"/>
  <c r="E7542" i="4" l="1"/>
  <c r="G7542" i="4" s="1"/>
  <c r="E7543" i="4" l="1"/>
  <c r="G7543" i="4" s="1"/>
  <c r="E7544" i="4" l="1"/>
  <c r="G7544" i="4" s="1"/>
  <c r="E7545" i="4" l="1"/>
  <c r="G7545" i="4" s="1"/>
  <c r="E7546" i="4" l="1"/>
  <c r="G7546" i="4" s="1"/>
  <c r="E7547" i="4" l="1"/>
  <c r="G7547" i="4" s="1"/>
  <c r="E7548" i="4" l="1"/>
  <c r="G7548" i="4" s="1"/>
  <c r="E7549" i="4" l="1"/>
  <c r="G7549" i="4" s="1"/>
  <c r="E7550" i="4" l="1"/>
  <c r="G7550" i="4" s="1"/>
  <c r="E7551" i="4" l="1"/>
  <c r="G7551" i="4" s="1"/>
  <c r="E7552" i="4" l="1"/>
  <c r="G7552" i="4" s="1"/>
  <c r="E7553" i="4" l="1"/>
  <c r="G7553" i="4" s="1"/>
  <c r="E7554" i="4" l="1"/>
  <c r="G7554" i="4" s="1"/>
  <c r="E7555" i="4" l="1"/>
  <c r="G7555" i="4" s="1"/>
  <c r="E7556" i="4" l="1"/>
  <c r="G7556" i="4" s="1"/>
  <c r="E7557" i="4" l="1"/>
  <c r="G7557" i="4" s="1"/>
  <c r="E7558" i="4" l="1"/>
  <c r="G7558" i="4" s="1"/>
  <c r="E7559" i="4" l="1"/>
  <c r="G7559" i="4" s="1"/>
  <c r="E7560" i="4" l="1"/>
  <c r="G7560" i="4" s="1"/>
  <c r="E7561" i="4" l="1"/>
  <c r="G7561" i="4" s="1"/>
  <c r="E7562" i="4" l="1"/>
  <c r="G7562" i="4" s="1"/>
  <c r="E7563" i="4" l="1"/>
  <c r="G7563" i="4" s="1"/>
  <c r="E7564" i="4" l="1"/>
  <c r="G7564" i="4" s="1"/>
  <c r="E7565" i="4" l="1"/>
  <c r="G7565" i="4" s="1"/>
  <c r="E7566" i="4" l="1"/>
  <c r="G7566" i="4" s="1"/>
  <c r="E7567" i="4" l="1"/>
  <c r="G7567" i="4" s="1"/>
  <c r="E7568" i="4" l="1"/>
  <c r="G7568" i="4" s="1"/>
  <c r="E7569" i="4" l="1"/>
  <c r="G7569" i="4" s="1"/>
  <c r="E7570" i="4" l="1"/>
  <c r="G7570" i="4" s="1"/>
  <c r="E7571" i="4" l="1"/>
  <c r="G7571" i="4" s="1"/>
  <c r="E7572" i="4" l="1"/>
  <c r="G7572" i="4" s="1"/>
  <c r="E7573" i="4" l="1"/>
  <c r="G7573" i="4" s="1"/>
  <c r="E7574" i="4" l="1"/>
  <c r="G7574" i="4" s="1"/>
  <c r="E7575" i="4" l="1"/>
  <c r="G7575" i="4" s="1"/>
  <c r="E7576" i="4" l="1"/>
  <c r="G7576" i="4" s="1"/>
  <c r="E7577" i="4" l="1"/>
  <c r="G7577" i="4" s="1"/>
  <c r="E7578" i="4" l="1"/>
  <c r="G7578" i="4" s="1"/>
  <c r="E7579" i="4" l="1"/>
  <c r="G7579" i="4" s="1"/>
  <c r="E7580" i="4" l="1"/>
  <c r="G7580" i="4" s="1"/>
  <c r="E7581" i="4" l="1"/>
  <c r="G7581" i="4" s="1"/>
  <c r="E7582" i="4" l="1"/>
  <c r="G7582" i="4" s="1"/>
  <c r="E7583" i="4" l="1"/>
  <c r="G7583" i="4" s="1"/>
  <c r="E7584" i="4" l="1"/>
  <c r="G7584" i="4" s="1"/>
  <c r="E7585" i="4" l="1"/>
  <c r="G7585" i="4" s="1"/>
  <c r="E7586" i="4" l="1"/>
  <c r="G7586" i="4" s="1"/>
  <c r="E7587" i="4" l="1"/>
  <c r="G7587" i="4" s="1"/>
  <c r="E7588" i="4" l="1"/>
  <c r="G7588" i="4" s="1"/>
  <c r="E7589" i="4" l="1"/>
  <c r="G7589" i="4" s="1"/>
  <c r="E7590" i="4" l="1"/>
  <c r="G7590" i="4" s="1"/>
  <c r="E7591" i="4" l="1"/>
  <c r="G7591" i="4" s="1"/>
  <c r="E7592" i="4" l="1"/>
  <c r="G7592" i="4" s="1"/>
  <c r="E7593" i="4" l="1"/>
  <c r="G7593" i="4" s="1"/>
  <c r="E7594" i="4" l="1"/>
  <c r="G7594" i="4" s="1"/>
  <c r="E7595" i="4" l="1"/>
  <c r="G7595" i="4" s="1"/>
  <c r="E7596" i="4" l="1"/>
  <c r="G7596" i="4" s="1"/>
  <c r="E7597" i="4" l="1"/>
  <c r="G7597" i="4" s="1"/>
  <c r="E7598" i="4" l="1"/>
  <c r="G7598" i="4" s="1"/>
  <c r="E7599" i="4" l="1"/>
  <c r="G7599" i="4" s="1"/>
  <c r="E7600" i="4" l="1"/>
  <c r="G7600" i="4" s="1"/>
  <c r="E7601" i="4" l="1"/>
  <c r="G7601" i="4" s="1"/>
  <c r="E7602" i="4" l="1"/>
  <c r="G7602" i="4" s="1"/>
  <c r="E7603" i="4" l="1"/>
  <c r="G7603" i="4" s="1"/>
  <c r="E7604" i="4" l="1"/>
  <c r="G7604" i="4" s="1"/>
  <c r="E7605" i="4" l="1"/>
  <c r="G7605" i="4" s="1"/>
  <c r="E7606" i="4" l="1"/>
  <c r="G7606" i="4" s="1"/>
  <c r="E7607" i="4" l="1"/>
  <c r="G7607" i="4" s="1"/>
  <c r="E7608" i="4" l="1"/>
  <c r="G7608" i="4" s="1"/>
  <c r="E7609" i="4" l="1"/>
  <c r="G7609" i="4" s="1"/>
  <c r="E7610" i="4" l="1"/>
  <c r="G7610" i="4" s="1"/>
  <c r="E7611" i="4" l="1"/>
  <c r="G7611" i="4" s="1"/>
  <c r="E7612" i="4" l="1"/>
  <c r="G7612" i="4" s="1"/>
  <c r="E7613" i="4" l="1"/>
  <c r="G7613" i="4" s="1"/>
  <c r="E7614" i="4" l="1"/>
  <c r="G7614" i="4" s="1"/>
  <c r="E7615" i="4" l="1"/>
  <c r="G7615" i="4" s="1"/>
  <c r="E7616" i="4" l="1"/>
  <c r="G7616" i="4" s="1"/>
  <c r="E7617" i="4" l="1"/>
  <c r="G7617" i="4" s="1"/>
  <c r="E7618" i="4" l="1"/>
  <c r="G7618" i="4" s="1"/>
  <c r="E7619" i="4" l="1"/>
  <c r="G7619" i="4" s="1"/>
  <c r="E7620" i="4" l="1"/>
  <c r="G7620" i="4" s="1"/>
  <c r="E7621" i="4" l="1"/>
  <c r="G7621" i="4" s="1"/>
  <c r="E7622" i="4" l="1"/>
  <c r="G7622" i="4" s="1"/>
  <c r="E7623" i="4" l="1"/>
  <c r="G7623" i="4" s="1"/>
  <c r="E7624" i="4" l="1"/>
  <c r="G7624" i="4" s="1"/>
  <c r="E7625" i="4" l="1"/>
  <c r="G7625" i="4" s="1"/>
  <c r="E7626" i="4" l="1"/>
  <c r="G7626" i="4" s="1"/>
  <c r="E7627" i="4" l="1"/>
  <c r="G7627" i="4" s="1"/>
  <c r="E7628" i="4" l="1"/>
  <c r="G7628" i="4" s="1"/>
  <c r="E7629" i="4" l="1"/>
  <c r="G7629" i="4" s="1"/>
  <c r="E7630" i="4" l="1"/>
  <c r="G7630" i="4" s="1"/>
  <c r="E7631" i="4" l="1"/>
  <c r="G7631" i="4" s="1"/>
  <c r="E7632" i="4" l="1"/>
  <c r="G7632" i="4" s="1"/>
  <c r="E7633" i="4" l="1"/>
  <c r="G7633" i="4" s="1"/>
  <c r="E7634" i="4" l="1"/>
  <c r="G7634" i="4" s="1"/>
  <c r="E7635" i="4" l="1"/>
  <c r="G7635" i="4" s="1"/>
  <c r="E7636" i="4" l="1"/>
  <c r="G7636" i="4" s="1"/>
  <c r="E7637" i="4" l="1"/>
  <c r="G7637" i="4" s="1"/>
  <c r="E7638" i="4" l="1"/>
  <c r="G7638" i="4" s="1"/>
  <c r="E7639" i="4" l="1"/>
  <c r="G7639" i="4" s="1"/>
  <c r="E7640" i="4" l="1"/>
  <c r="G7640" i="4" s="1"/>
  <c r="E7641" i="4" l="1"/>
  <c r="G7641" i="4" s="1"/>
  <c r="E7642" i="4" l="1"/>
  <c r="G7642" i="4" s="1"/>
  <c r="E7643" i="4" l="1"/>
  <c r="G7643" i="4" s="1"/>
  <c r="E7644" i="4" l="1"/>
  <c r="G7644" i="4" s="1"/>
  <c r="E7645" i="4" l="1"/>
  <c r="G7645" i="4" s="1"/>
  <c r="E7646" i="4" l="1"/>
  <c r="G7646" i="4" s="1"/>
  <c r="E7647" i="4" l="1"/>
  <c r="G7647" i="4" s="1"/>
  <c r="E7648" i="4" l="1"/>
  <c r="G7648" i="4" s="1"/>
  <c r="E7649" i="4" l="1"/>
  <c r="G7649" i="4" s="1"/>
  <c r="E7650" i="4" l="1"/>
  <c r="G7650" i="4" s="1"/>
  <c r="E7651" i="4" l="1"/>
  <c r="G7651" i="4" s="1"/>
  <c r="E7652" i="4" l="1"/>
  <c r="G7652" i="4" s="1"/>
  <c r="E7653" i="4" l="1"/>
  <c r="G7653" i="4" s="1"/>
  <c r="E7654" i="4" l="1"/>
  <c r="G7654" i="4" s="1"/>
  <c r="E7655" i="4" l="1"/>
  <c r="G7655" i="4" s="1"/>
  <c r="E7656" i="4" l="1"/>
  <c r="G7656" i="4" s="1"/>
  <c r="E7657" i="4" l="1"/>
  <c r="G7657" i="4" s="1"/>
  <c r="E7658" i="4" l="1"/>
  <c r="G7658" i="4" s="1"/>
  <c r="E7659" i="4" l="1"/>
  <c r="G7659" i="4" s="1"/>
  <c r="E7660" i="4" l="1"/>
  <c r="G7660" i="4" s="1"/>
  <c r="E7661" i="4" l="1"/>
  <c r="G7661" i="4" s="1"/>
  <c r="E7662" i="4" l="1"/>
  <c r="G7662" i="4" s="1"/>
  <c r="E7663" i="4" l="1"/>
  <c r="G7663" i="4" s="1"/>
  <c r="E7664" i="4" l="1"/>
  <c r="G7664" i="4" s="1"/>
  <c r="E7665" i="4" l="1"/>
  <c r="G7665" i="4" s="1"/>
  <c r="E7666" i="4" l="1"/>
  <c r="G7666" i="4" s="1"/>
  <c r="E7667" i="4" l="1"/>
  <c r="G7667" i="4" s="1"/>
  <c r="E7668" i="4" l="1"/>
  <c r="G7668" i="4" s="1"/>
  <c r="E7669" i="4" l="1"/>
  <c r="G7669" i="4" s="1"/>
  <c r="E7670" i="4" l="1"/>
  <c r="G7670" i="4" s="1"/>
  <c r="E7671" i="4" l="1"/>
  <c r="G7671" i="4" s="1"/>
  <c r="E7672" i="4" l="1"/>
  <c r="G7672" i="4" s="1"/>
  <c r="E7673" i="4" l="1"/>
  <c r="G7673" i="4" s="1"/>
  <c r="E7674" i="4" l="1"/>
  <c r="G7674" i="4" s="1"/>
  <c r="E7675" i="4" l="1"/>
  <c r="G7675" i="4" s="1"/>
  <c r="E7676" i="4" l="1"/>
  <c r="G7676" i="4" s="1"/>
  <c r="E7677" i="4" l="1"/>
  <c r="G7677" i="4" s="1"/>
  <c r="E7678" i="4" l="1"/>
  <c r="G7678" i="4" s="1"/>
  <c r="E7679" i="4" l="1"/>
  <c r="G7679" i="4" s="1"/>
  <c r="E7680" i="4" l="1"/>
  <c r="G7680" i="4" s="1"/>
  <c r="E7681" i="4" l="1"/>
  <c r="G7681" i="4" s="1"/>
  <c r="E7682" i="4" l="1"/>
  <c r="G7682" i="4" s="1"/>
  <c r="E7683" i="4" l="1"/>
  <c r="G7683" i="4" s="1"/>
  <c r="E7684" i="4" l="1"/>
  <c r="G7684" i="4" s="1"/>
  <c r="E7685" i="4" l="1"/>
  <c r="G7685" i="4" s="1"/>
  <c r="E7686" i="4" l="1"/>
  <c r="G7686" i="4" s="1"/>
  <c r="E7687" i="4" l="1"/>
  <c r="G7687" i="4" s="1"/>
  <c r="E7688" i="4" l="1"/>
  <c r="G7688" i="4" s="1"/>
  <c r="E7689" i="4" l="1"/>
  <c r="G7689" i="4" s="1"/>
  <c r="E7690" i="4" l="1"/>
  <c r="G7690" i="4" s="1"/>
  <c r="E7691" i="4" l="1"/>
  <c r="G7691" i="4" s="1"/>
  <c r="E7692" i="4" l="1"/>
  <c r="G7692" i="4" s="1"/>
  <c r="E7693" i="4" l="1"/>
  <c r="G7693" i="4" s="1"/>
  <c r="E7694" i="4" l="1"/>
  <c r="G7694" i="4" s="1"/>
  <c r="E7695" i="4" l="1"/>
  <c r="G7695" i="4" s="1"/>
  <c r="E7696" i="4" l="1"/>
  <c r="G7696" i="4" s="1"/>
  <c r="E7697" i="4" l="1"/>
  <c r="G7697" i="4" s="1"/>
  <c r="E7698" i="4" l="1"/>
  <c r="G7698" i="4" s="1"/>
  <c r="E7699" i="4" l="1"/>
  <c r="G7699" i="4" s="1"/>
  <c r="E7700" i="4" l="1"/>
  <c r="G7700" i="4" s="1"/>
  <c r="E7701" i="4" l="1"/>
  <c r="G7701" i="4" s="1"/>
  <c r="E7702" i="4" l="1"/>
  <c r="G7702" i="4" s="1"/>
  <c r="E7703" i="4" l="1"/>
  <c r="G7703" i="4" s="1"/>
  <c r="E7704" i="4" l="1"/>
  <c r="G7704" i="4" s="1"/>
  <c r="E7705" i="4" l="1"/>
  <c r="G7705" i="4" s="1"/>
  <c r="E7706" i="4" l="1"/>
  <c r="G7706" i="4" s="1"/>
  <c r="E7707" i="4" l="1"/>
  <c r="G7707" i="4" s="1"/>
  <c r="E7708" i="4" l="1"/>
  <c r="G7708" i="4" s="1"/>
  <c r="E7709" i="4" l="1"/>
  <c r="G7709" i="4" s="1"/>
  <c r="E7710" i="4" l="1"/>
  <c r="G7710" i="4" s="1"/>
  <c r="E7711" i="4" l="1"/>
  <c r="G7711" i="4" s="1"/>
  <c r="E7712" i="4" l="1"/>
  <c r="G7712" i="4" s="1"/>
  <c r="E7713" i="4" l="1"/>
  <c r="G7713" i="4" s="1"/>
  <c r="E7714" i="4" l="1"/>
  <c r="G7714" i="4" s="1"/>
  <c r="E7715" i="4" l="1"/>
  <c r="G7715" i="4" s="1"/>
  <c r="E7716" i="4" l="1"/>
  <c r="G7716" i="4" s="1"/>
  <c r="E7717" i="4" l="1"/>
  <c r="G7717" i="4" s="1"/>
  <c r="E7718" i="4" l="1"/>
  <c r="G7718" i="4" s="1"/>
  <c r="E7719" i="4" l="1"/>
  <c r="G7719" i="4" s="1"/>
  <c r="E7720" i="4" l="1"/>
  <c r="G7720" i="4" s="1"/>
  <c r="E7721" i="4" l="1"/>
  <c r="G7721" i="4" s="1"/>
  <c r="E7722" i="4" l="1"/>
  <c r="G7722" i="4" s="1"/>
  <c r="E7723" i="4" l="1"/>
  <c r="G7723" i="4" s="1"/>
  <c r="E7724" i="4" l="1"/>
  <c r="G7724" i="4" s="1"/>
  <c r="E7725" i="4" l="1"/>
  <c r="G7725" i="4" s="1"/>
  <c r="E7726" i="4" l="1"/>
  <c r="G7726" i="4" s="1"/>
  <c r="E7727" i="4" l="1"/>
  <c r="G7727" i="4" s="1"/>
  <c r="E7728" i="4" l="1"/>
  <c r="G7728" i="4" s="1"/>
  <c r="E7729" i="4" l="1"/>
  <c r="G7729" i="4" s="1"/>
  <c r="E7730" i="4" l="1"/>
  <c r="G7730" i="4" s="1"/>
  <c r="E7731" i="4" l="1"/>
  <c r="G7731" i="4" s="1"/>
  <c r="E7732" i="4" l="1"/>
  <c r="G7732" i="4" s="1"/>
  <c r="E7733" i="4" l="1"/>
  <c r="G7733" i="4" s="1"/>
  <c r="E7734" i="4" l="1"/>
  <c r="G7734" i="4" s="1"/>
  <c r="E7735" i="4" l="1"/>
  <c r="G7735" i="4" s="1"/>
  <c r="E7736" i="4" l="1"/>
  <c r="G7736" i="4" s="1"/>
  <c r="E7737" i="4" l="1"/>
  <c r="G7737" i="4" s="1"/>
  <c r="E7738" i="4" l="1"/>
  <c r="G7738" i="4" s="1"/>
  <c r="E7739" i="4" l="1"/>
  <c r="G7739" i="4" s="1"/>
  <c r="E7740" i="4" l="1"/>
  <c r="G7740" i="4" s="1"/>
  <c r="E7741" i="4" l="1"/>
  <c r="G7741" i="4" s="1"/>
  <c r="E7742" i="4" l="1"/>
  <c r="G7742" i="4" s="1"/>
  <c r="E7743" i="4" l="1"/>
  <c r="G7743" i="4" s="1"/>
  <c r="E7744" i="4" l="1"/>
  <c r="G7744" i="4" s="1"/>
  <c r="E7745" i="4" l="1"/>
  <c r="G7745" i="4" s="1"/>
  <c r="E7746" i="4" l="1"/>
  <c r="G7746" i="4" s="1"/>
  <c r="E7747" i="4" l="1"/>
  <c r="G7747" i="4" s="1"/>
  <c r="E7748" i="4" l="1"/>
  <c r="G7748" i="4" s="1"/>
  <c r="E7749" i="4" l="1"/>
  <c r="G7749" i="4" s="1"/>
  <c r="E7750" i="4" l="1"/>
  <c r="G7750" i="4" s="1"/>
  <c r="E7751" i="4" l="1"/>
  <c r="G7751" i="4" s="1"/>
  <c r="E7752" i="4" l="1"/>
  <c r="G7752" i="4" s="1"/>
  <c r="E7753" i="4" l="1"/>
  <c r="G7753" i="4" s="1"/>
  <c r="E7754" i="4" l="1"/>
  <c r="G7754" i="4" s="1"/>
  <c r="E7755" i="4" l="1"/>
  <c r="G7755" i="4" s="1"/>
  <c r="E7756" i="4" l="1"/>
  <c r="G7756" i="4" s="1"/>
  <c r="E7757" i="4" l="1"/>
  <c r="G7757" i="4" s="1"/>
  <c r="E7758" i="4" l="1"/>
  <c r="G7758" i="4" s="1"/>
  <c r="E7759" i="4" l="1"/>
  <c r="G7759" i="4" s="1"/>
  <c r="E7760" i="4" l="1"/>
  <c r="G7760" i="4" s="1"/>
  <c r="E7761" i="4" l="1"/>
  <c r="G7761" i="4" s="1"/>
  <c r="E7762" i="4" l="1"/>
  <c r="G7762" i="4" s="1"/>
  <c r="E7763" i="4" l="1"/>
  <c r="G7763" i="4" s="1"/>
  <c r="E7764" i="4" l="1"/>
  <c r="G7764" i="4" s="1"/>
  <c r="E7765" i="4" l="1"/>
  <c r="G7765" i="4" s="1"/>
  <c r="E7766" i="4" l="1"/>
  <c r="G7766" i="4" s="1"/>
  <c r="E7767" i="4" l="1"/>
  <c r="G7767" i="4" s="1"/>
  <c r="E7768" i="4" l="1"/>
  <c r="G7768" i="4" s="1"/>
  <c r="E7769" i="4" l="1"/>
  <c r="G7769" i="4" s="1"/>
  <c r="E7770" i="4" l="1"/>
  <c r="G7770" i="4" s="1"/>
  <c r="E7771" i="4" l="1"/>
  <c r="G7771" i="4" s="1"/>
  <c r="E7772" i="4" l="1"/>
  <c r="G7772" i="4" s="1"/>
  <c r="E7773" i="4" l="1"/>
  <c r="G7773" i="4" s="1"/>
  <c r="E7774" i="4" l="1"/>
  <c r="G7774" i="4" s="1"/>
  <c r="E7775" i="4" l="1"/>
  <c r="G7775" i="4" s="1"/>
  <c r="E7776" i="4" l="1"/>
  <c r="G7776" i="4" s="1"/>
  <c r="E7777" i="4" l="1"/>
  <c r="G7777" i="4" s="1"/>
  <c r="E7778" i="4" l="1"/>
  <c r="G7778" i="4" s="1"/>
  <c r="E7779" i="4" l="1"/>
  <c r="G7779" i="4" s="1"/>
  <c r="E7780" i="4" l="1"/>
  <c r="G7780" i="4" s="1"/>
  <c r="E7781" i="4" l="1"/>
  <c r="G7781" i="4" s="1"/>
  <c r="E7782" i="4" l="1"/>
  <c r="G7782" i="4" s="1"/>
  <c r="E7783" i="4" l="1"/>
  <c r="G7783" i="4" s="1"/>
  <c r="E7784" i="4" l="1"/>
  <c r="G7784" i="4" s="1"/>
  <c r="E7785" i="4" l="1"/>
  <c r="G7785" i="4" s="1"/>
  <c r="E7786" i="4" l="1"/>
  <c r="G7786" i="4" s="1"/>
  <c r="E7787" i="4" l="1"/>
  <c r="G7787" i="4" s="1"/>
  <c r="E7788" i="4" l="1"/>
  <c r="G7788" i="4" s="1"/>
  <c r="E7789" i="4" l="1"/>
  <c r="G7789" i="4" s="1"/>
  <c r="E7790" i="4" l="1"/>
  <c r="G7790" i="4" s="1"/>
  <c r="E7791" i="4" l="1"/>
  <c r="G7791" i="4" s="1"/>
  <c r="E7792" i="4" l="1"/>
  <c r="G7792" i="4" s="1"/>
  <c r="E7793" i="4" l="1"/>
  <c r="G7793" i="4" s="1"/>
  <c r="E7794" i="4" l="1"/>
  <c r="G7794" i="4" s="1"/>
  <c r="E7795" i="4" l="1"/>
  <c r="G7795" i="4" s="1"/>
  <c r="E7796" i="4" l="1"/>
  <c r="G7796" i="4" s="1"/>
  <c r="E7797" i="4" l="1"/>
  <c r="G7797" i="4" s="1"/>
  <c r="E7798" i="4" l="1"/>
  <c r="G7798" i="4" s="1"/>
  <c r="E7799" i="4" l="1"/>
  <c r="G7799" i="4" s="1"/>
  <c r="E7800" i="4" l="1"/>
  <c r="G7800" i="4" s="1"/>
  <c r="E7801" i="4" l="1"/>
  <c r="G7801" i="4" s="1"/>
  <c r="E7802" i="4" l="1"/>
  <c r="G7802" i="4" s="1"/>
  <c r="E7803" i="4" l="1"/>
  <c r="G7803" i="4" s="1"/>
  <c r="E7804" i="4" l="1"/>
  <c r="G7804" i="4" s="1"/>
  <c r="E7805" i="4" l="1"/>
  <c r="G7805" i="4" s="1"/>
  <c r="E7806" i="4" l="1"/>
  <c r="G7806" i="4" s="1"/>
  <c r="E7807" i="4" l="1"/>
  <c r="G7807" i="4" s="1"/>
  <c r="E7808" i="4" l="1"/>
  <c r="G7808" i="4" s="1"/>
  <c r="E7809" i="4" l="1"/>
  <c r="G7809" i="4" s="1"/>
  <c r="E7810" i="4" l="1"/>
  <c r="G7810" i="4" s="1"/>
  <c r="E7811" i="4" l="1"/>
  <c r="G7811" i="4" s="1"/>
  <c r="E7812" i="4" l="1"/>
  <c r="G7812" i="4" s="1"/>
  <c r="E7813" i="4" l="1"/>
  <c r="G7813" i="4" s="1"/>
  <c r="E7814" i="4" l="1"/>
  <c r="G7814" i="4" s="1"/>
  <c r="E7815" i="4" l="1"/>
  <c r="G7815" i="4" s="1"/>
  <c r="E7816" i="4" l="1"/>
  <c r="G7816" i="4" s="1"/>
  <c r="E7817" i="4" l="1"/>
  <c r="G7817" i="4" s="1"/>
  <c r="E7818" i="4" l="1"/>
  <c r="G7818" i="4" s="1"/>
  <c r="E7819" i="4" l="1"/>
  <c r="G7819" i="4" s="1"/>
  <c r="E7820" i="4" l="1"/>
  <c r="G7820" i="4" s="1"/>
  <c r="E7821" i="4" l="1"/>
  <c r="G7821" i="4" s="1"/>
  <c r="E7822" i="4" l="1"/>
  <c r="G7822" i="4" s="1"/>
  <c r="E7823" i="4" l="1"/>
  <c r="G7823" i="4" s="1"/>
  <c r="E7824" i="4" l="1"/>
  <c r="G7824" i="4" s="1"/>
  <c r="E7825" i="4" l="1"/>
  <c r="G7825" i="4" s="1"/>
  <c r="E7826" i="4" l="1"/>
  <c r="G7826" i="4" s="1"/>
  <c r="E7827" i="4" l="1"/>
  <c r="G7827" i="4" s="1"/>
  <c r="E7828" i="4" l="1"/>
  <c r="G7828" i="4" s="1"/>
  <c r="E7829" i="4" l="1"/>
  <c r="G7829" i="4" s="1"/>
  <c r="E7830" i="4" l="1"/>
  <c r="G7830" i="4" s="1"/>
  <c r="E7831" i="4" l="1"/>
  <c r="G7831" i="4" s="1"/>
  <c r="E7832" i="4" l="1"/>
  <c r="G7832" i="4" s="1"/>
  <c r="E7833" i="4" l="1"/>
  <c r="G7833" i="4" s="1"/>
  <c r="E7834" i="4" l="1"/>
  <c r="G7834" i="4" s="1"/>
  <c r="E7835" i="4" l="1"/>
  <c r="G7835" i="4" s="1"/>
  <c r="E7836" i="4" l="1"/>
  <c r="G7836" i="4" s="1"/>
  <c r="E7837" i="4" l="1"/>
  <c r="G7837" i="4" s="1"/>
  <c r="E7838" i="4" l="1"/>
  <c r="G7838" i="4" s="1"/>
  <c r="E7839" i="4" l="1"/>
  <c r="G7839" i="4" s="1"/>
  <c r="E7840" i="4" l="1"/>
  <c r="G7840" i="4" s="1"/>
  <c r="E7841" i="4" l="1"/>
  <c r="G7841" i="4" s="1"/>
  <c r="E7842" i="4" l="1"/>
  <c r="G7842" i="4" s="1"/>
  <c r="E7843" i="4" l="1"/>
  <c r="G7843" i="4" s="1"/>
  <c r="E7844" i="4" l="1"/>
  <c r="G7844" i="4" s="1"/>
  <c r="E7845" i="4" l="1"/>
  <c r="G7845" i="4" s="1"/>
  <c r="E7846" i="4" l="1"/>
  <c r="G7846" i="4" s="1"/>
  <c r="E7847" i="4" l="1"/>
  <c r="G7847" i="4" s="1"/>
  <c r="E7848" i="4" l="1"/>
  <c r="G7848" i="4" s="1"/>
  <c r="E7849" i="4" l="1"/>
  <c r="G7849" i="4" s="1"/>
  <c r="E7850" i="4" l="1"/>
  <c r="G7850" i="4" s="1"/>
  <c r="E7851" i="4" l="1"/>
  <c r="G7851" i="4" s="1"/>
  <c r="E7852" i="4" l="1"/>
  <c r="G7852" i="4" s="1"/>
  <c r="E7853" i="4" l="1"/>
  <c r="G7853" i="4" s="1"/>
  <c r="E7854" i="4" l="1"/>
  <c r="G7854" i="4" s="1"/>
  <c r="E7855" i="4" l="1"/>
  <c r="G7855" i="4" s="1"/>
  <c r="E7856" i="4" l="1"/>
  <c r="G7856" i="4" s="1"/>
  <c r="E7857" i="4" l="1"/>
  <c r="G7857" i="4" s="1"/>
  <c r="E7858" i="4" l="1"/>
  <c r="G7858" i="4" s="1"/>
  <c r="E7859" i="4" l="1"/>
  <c r="G7859" i="4" s="1"/>
  <c r="E7860" i="4" l="1"/>
  <c r="G7860" i="4" s="1"/>
  <c r="E7861" i="4" l="1"/>
  <c r="G7861" i="4" s="1"/>
  <c r="E7862" i="4" l="1"/>
  <c r="G7862" i="4" s="1"/>
  <c r="E7863" i="4" l="1"/>
  <c r="G7863" i="4" s="1"/>
  <c r="E7864" i="4" l="1"/>
  <c r="G7864" i="4" s="1"/>
  <c r="E7865" i="4" l="1"/>
  <c r="G7865" i="4" s="1"/>
  <c r="E7866" i="4" l="1"/>
  <c r="G7866" i="4" s="1"/>
  <c r="E7867" i="4" l="1"/>
  <c r="G7867" i="4" s="1"/>
  <c r="E7868" i="4" l="1"/>
  <c r="G7868" i="4" s="1"/>
  <c r="E7869" i="4" l="1"/>
  <c r="G7869" i="4" s="1"/>
  <c r="E7870" i="4" l="1"/>
  <c r="G7870" i="4" s="1"/>
  <c r="E7871" i="4" l="1"/>
  <c r="G7871" i="4" s="1"/>
  <c r="E7872" i="4" l="1"/>
  <c r="G7872" i="4" s="1"/>
  <c r="E7873" i="4" l="1"/>
  <c r="G7873" i="4" s="1"/>
  <c r="E7874" i="4" l="1"/>
  <c r="G7874" i="4" s="1"/>
  <c r="E7875" i="4" l="1"/>
  <c r="G7875" i="4" s="1"/>
  <c r="E7876" i="4" l="1"/>
  <c r="G7876" i="4" s="1"/>
  <c r="E7877" i="4" l="1"/>
  <c r="G7877" i="4" s="1"/>
  <c r="E7878" i="4" l="1"/>
  <c r="G7878" i="4" s="1"/>
  <c r="E7879" i="4" l="1"/>
  <c r="G7879" i="4" s="1"/>
  <c r="E7880" i="4" l="1"/>
  <c r="G7880" i="4" s="1"/>
  <c r="E7881" i="4" l="1"/>
  <c r="G7881" i="4" s="1"/>
  <c r="E7882" i="4" l="1"/>
  <c r="G7882" i="4" s="1"/>
  <c r="E7883" i="4" l="1"/>
  <c r="G7883" i="4" s="1"/>
  <c r="E7884" i="4" l="1"/>
  <c r="G7884" i="4" s="1"/>
  <c r="E7885" i="4" l="1"/>
  <c r="G7885" i="4" s="1"/>
  <c r="E7886" i="4" l="1"/>
  <c r="G7886" i="4" s="1"/>
  <c r="E7887" i="4" l="1"/>
  <c r="G7887" i="4" s="1"/>
  <c r="E7888" i="4" l="1"/>
  <c r="G7888" i="4" s="1"/>
  <c r="E7889" i="4" l="1"/>
  <c r="G7889" i="4" s="1"/>
  <c r="E7890" i="4" l="1"/>
  <c r="G7890" i="4" s="1"/>
  <c r="E7891" i="4" l="1"/>
  <c r="G7891" i="4" s="1"/>
  <c r="E7892" i="4" l="1"/>
  <c r="G7892" i="4" s="1"/>
  <c r="E7893" i="4" l="1"/>
  <c r="G7893" i="4" s="1"/>
  <c r="E7894" i="4" l="1"/>
  <c r="G7894" i="4" s="1"/>
  <c r="E7895" i="4" l="1"/>
  <c r="G7895" i="4" s="1"/>
  <c r="E7896" i="4" l="1"/>
  <c r="G7896" i="4" s="1"/>
  <c r="E7897" i="4" l="1"/>
  <c r="G7897" i="4" s="1"/>
  <c r="E7898" i="4" l="1"/>
  <c r="G7898" i="4" s="1"/>
  <c r="E7899" i="4" l="1"/>
  <c r="G7899" i="4" s="1"/>
  <c r="E7900" i="4" l="1"/>
  <c r="G7900" i="4" s="1"/>
  <c r="E7901" i="4" l="1"/>
  <c r="G7901" i="4" s="1"/>
  <c r="E7902" i="4" l="1"/>
  <c r="G7902" i="4" s="1"/>
  <c r="E7903" i="4" l="1"/>
  <c r="G7903" i="4" s="1"/>
  <c r="E7904" i="4" l="1"/>
  <c r="G7904" i="4" s="1"/>
  <c r="E7905" i="4" l="1"/>
  <c r="G7905" i="4" s="1"/>
  <c r="E7906" i="4" l="1"/>
  <c r="G7906" i="4" s="1"/>
  <c r="E7907" i="4" l="1"/>
  <c r="G7907" i="4" s="1"/>
  <c r="E7908" i="4" l="1"/>
  <c r="G7908" i="4" s="1"/>
  <c r="E7909" i="4" l="1"/>
  <c r="G7909" i="4" s="1"/>
  <c r="E7910" i="4" l="1"/>
  <c r="G7910" i="4" s="1"/>
  <c r="E7911" i="4" l="1"/>
  <c r="G7911" i="4" s="1"/>
  <c r="E7912" i="4" l="1"/>
  <c r="G7912" i="4" s="1"/>
  <c r="E7913" i="4" l="1"/>
  <c r="G7913" i="4" s="1"/>
  <c r="E7914" i="4" l="1"/>
  <c r="G7914" i="4" s="1"/>
  <c r="E7915" i="4" l="1"/>
  <c r="G7915" i="4" s="1"/>
  <c r="E7916" i="4" l="1"/>
  <c r="G7916" i="4" s="1"/>
  <c r="E7917" i="4" l="1"/>
  <c r="G7917" i="4" s="1"/>
  <c r="E7918" i="4" l="1"/>
  <c r="G7918" i="4" s="1"/>
  <c r="E7919" i="4" l="1"/>
  <c r="G7919" i="4" s="1"/>
  <c r="E7920" i="4" l="1"/>
  <c r="G7920" i="4" s="1"/>
  <c r="E7921" i="4" l="1"/>
  <c r="G7921" i="4" s="1"/>
  <c r="E7922" i="4" l="1"/>
  <c r="G7922" i="4" s="1"/>
  <c r="E7923" i="4" l="1"/>
  <c r="G7923" i="4" s="1"/>
  <c r="E7924" i="4" l="1"/>
  <c r="G7924" i="4" s="1"/>
  <c r="E7925" i="4" l="1"/>
  <c r="G7925" i="4" s="1"/>
  <c r="E7926" i="4" l="1"/>
  <c r="G7926" i="4" s="1"/>
  <c r="E7927" i="4" l="1"/>
  <c r="G7927" i="4" s="1"/>
  <c r="E7928" i="4" l="1"/>
  <c r="G7928" i="4" s="1"/>
  <c r="E7929" i="4" l="1"/>
  <c r="G7929" i="4" s="1"/>
  <c r="E7930" i="4" l="1"/>
  <c r="G7930" i="4" s="1"/>
  <c r="E7931" i="4" l="1"/>
  <c r="G7931" i="4" s="1"/>
  <c r="E7932" i="4" l="1"/>
  <c r="G7932" i="4" s="1"/>
  <c r="E7933" i="4" l="1"/>
  <c r="G7933" i="4" s="1"/>
  <c r="E7934" i="4" l="1"/>
  <c r="G7934" i="4" s="1"/>
  <c r="E7935" i="4" l="1"/>
  <c r="G7935" i="4" s="1"/>
  <c r="E7936" i="4" l="1"/>
  <c r="G7936" i="4" s="1"/>
  <c r="E7937" i="4" l="1"/>
  <c r="G7937" i="4" s="1"/>
  <c r="E7938" i="4" l="1"/>
  <c r="G7938" i="4" s="1"/>
  <c r="E7939" i="4" l="1"/>
  <c r="G7939" i="4" s="1"/>
  <c r="E7940" i="4" l="1"/>
  <c r="G7940" i="4" s="1"/>
  <c r="E7941" i="4" l="1"/>
  <c r="G7941" i="4" s="1"/>
  <c r="E7942" i="4" l="1"/>
  <c r="G7942" i="4" s="1"/>
  <c r="E7943" i="4" l="1"/>
  <c r="G7943" i="4" s="1"/>
  <c r="E7944" i="4" l="1"/>
  <c r="G7944" i="4" s="1"/>
  <c r="E7945" i="4" l="1"/>
  <c r="G7945" i="4" s="1"/>
  <c r="E7946" i="4" l="1"/>
  <c r="G7946" i="4" s="1"/>
  <c r="E7947" i="4" l="1"/>
  <c r="G7947" i="4" s="1"/>
  <c r="E7948" i="4" l="1"/>
  <c r="G7948" i="4" s="1"/>
  <c r="E7949" i="4" l="1"/>
  <c r="G7949" i="4" s="1"/>
  <c r="E7950" i="4" l="1"/>
  <c r="G7950" i="4" s="1"/>
  <c r="E7951" i="4" l="1"/>
  <c r="G7951" i="4" s="1"/>
  <c r="E7952" i="4" l="1"/>
  <c r="G7952" i="4" s="1"/>
  <c r="E7953" i="4" l="1"/>
  <c r="G7953" i="4" s="1"/>
  <c r="E7954" i="4" l="1"/>
  <c r="G7954" i="4" s="1"/>
  <c r="E7955" i="4" l="1"/>
  <c r="G7955" i="4" s="1"/>
  <c r="E7956" i="4" l="1"/>
  <c r="G7956" i="4" s="1"/>
  <c r="E7957" i="4" l="1"/>
  <c r="G7957" i="4" s="1"/>
  <c r="E7958" i="4" l="1"/>
  <c r="G7958" i="4" s="1"/>
  <c r="E7959" i="4" l="1"/>
  <c r="G7959" i="4" s="1"/>
  <c r="E7960" i="4" l="1"/>
  <c r="G7960" i="4" s="1"/>
  <c r="E7961" i="4" l="1"/>
  <c r="G7961" i="4" s="1"/>
  <c r="E7962" i="4" l="1"/>
  <c r="G7962" i="4" s="1"/>
  <c r="E7963" i="4" l="1"/>
  <c r="G7963" i="4" s="1"/>
  <c r="E7964" i="4" l="1"/>
  <c r="G7964" i="4" s="1"/>
  <c r="E7965" i="4" l="1"/>
  <c r="G7965" i="4" s="1"/>
  <c r="E7966" i="4" l="1"/>
  <c r="G7966" i="4" s="1"/>
  <c r="E7967" i="4" l="1"/>
  <c r="G7967" i="4" s="1"/>
  <c r="E7968" i="4" l="1"/>
  <c r="G7968" i="4" s="1"/>
  <c r="E7969" i="4" l="1"/>
  <c r="G7969" i="4" s="1"/>
  <c r="E7970" i="4" l="1"/>
  <c r="G7970" i="4" s="1"/>
  <c r="E7971" i="4" l="1"/>
  <c r="G7971" i="4" s="1"/>
  <c r="E7972" i="4" l="1"/>
  <c r="G7972" i="4" s="1"/>
  <c r="E7973" i="4" l="1"/>
  <c r="G7973" i="4" s="1"/>
  <c r="E7974" i="4" l="1"/>
  <c r="G7974" i="4" s="1"/>
  <c r="E7975" i="4" l="1"/>
  <c r="G7975" i="4" s="1"/>
  <c r="E7976" i="4" l="1"/>
  <c r="G7976" i="4" s="1"/>
  <c r="E7977" i="4" l="1"/>
  <c r="G7977" i="4" s="1"/>
  <c r="E7978" i="4" l="1"/>
  <c r="G7978" i="4" s="1"/>
  <c r="E7979" i="4" l="1"/>
  <c r="G7979" i="4" s="1"/>
  <c r="E7980" i="4" l="1"/>
  <c r="G7980" i="4" s="1"/>
  <c r="E7981" i="4" l="1"/>
  <c r="G7981" i="4" s="1"/>
  <c r="E7982" i="4" l="1"/>
  <c r="G7982" i="4" s="1"/>
  <c r="E7983" i="4" l="1"/>
  <c r="G7983" i="4" s="1"/>
  <c r="E7984" i="4" l="1"/>
  <c r="G7984" i="4" s="1"/>
  <c r="E7985" i="4" l="1"/>
  <c r="G7985" i="4" s="1"/>
  <c r="E7986" i="4" l="1"/>
  <c r="G7986" i="4" s="1"/>
  <c r="E7987" i="4" l="1"/>
  <c r="G7987" i="4" s="1"/>
  <c r="E7988" i="4" l="1"/>
  <c r="G7988" i="4" s="1"/>
  <c r="E7989" i="4" l="1"/>
  <c r="G7989" i="4" s="1"/>
  <c r="E7990" i="4" l="1"/>
  <c r="G7990" i="4" s="1"/>
  <c r="E7991" i="4" l="1"/>
  <c r="G7991" i="4" s="1"/>
  <c r="E7992" i="4" l="1"/>
  <c r="G7992" i="4" s="1"/>
  <c r="E7993" i="4" l="1"/>
  <c r="G7993" i="4" s="1"/>
  <c r="E7994" i="4" l="1"/>
  <c r="G7994" i="4" s="1"/>
  <c r="E7995" i="4" l="1"/>
  <c r="G7995" i="4" s="1"/>
  <c r="E7996" i="4" l="1"/>
  <c r="G7996" i="4" s="1"/>
  <c r="E7997" i="4" l="1"/>
  <c r="G7997" i="4" s="1"/>
  <c r="E7998" i="4" l="1"/>
  <c r="G7998" i="4" s="1"/>
  <c r="E7999" i="4" l="1"/>
  <c r="G7999" i="4" s="1"/>
  <c r="E8000" i="4" l="1"/>
  <c r="G8000" i="4" s="1"/>
  <c r="E8001" i="4" l="1"/>
  <c r="G8001" i="4" s="1"/>
  <c r="E8002" i="4" l="1"/>
  <c r="G8002" i="4" s="1"/>
  <c r="E8003" i="4" l="1"/>
  <c r="G8003" i="4" s="1"/>
  <c r="E8004" i="4" l="1"/>
  <c r="G8004" i="4" s="1"/>
  <c r="E8005" i="4" l="1"/>
  <c r="G8005" i="4" s="1"/>
  <c r="E8006" i="4" l="1"/>
  <c r="G8006" i="4" s="1"/>
  <c r="E8007" i="4" l="1"/>
  <c r="G8007" i="4" s="1"/>
  <c r="E8008" i="4" l="1"/>
  <c r="G8008" i="4" s="1"/>
  <c r="E8009" i="4" l="1"/>
  <c r="G8009" i="4" s="1"/>
  <c r="E8010" i="4" l="1"/>
  <c r="G8010" i="4" s="1"/>
  <c r="E8011" i="4" l="1"/>
  <c r="G8011" i="4" s="1"/>
  <c r="E8012" i="4" l="1"/>
  <c r="G8012" i="4" s="1"/>
  <c r="E8013" i="4" l="1"/>
  <c r="G8013" i="4" s="1"/>
  <c r="E8014" i="4" l="1"/>
  <c r="G8014" i="4" s="1"/>
  <c r="E8015" i="4" l="1"/>
  <c r="G8015" i="4" s="1"/>
  <c r="E8016" i="4" l="1"/>
  <c r="G8016" i="4" s="1"/>
  <c r="E8017" i="4" l="1"/>
  <c r="G8017" i="4" s="1"/>
  <c r="E8018" i="4" l="1"/>
  <c r="G8018" i="4" s="1"/>
  <c r="E8019" i="4" l="1"/>
  <c r="G8019" i="4" s="1"/>
  <c r="E8020" i="4" l="1"/>
  <c r="G8020" i="4" s="1"/>
  <c r="E8021" i="4" l="1"/>
  <c r="G8021" i="4" s="1"/>
  <c r="E8022" i="4" l="1"/>
  <c r="G8022" i="4" s="1"/>
  <c r="E8023" i="4" l="1"/>
  <c r="G8023" i="4" s="1"/>
  <c r="E8024" i="4" l="1"/>
  <c r="G8024" i="4" s="1"/>
  <c r="E8025" i="4" l="1"/>
  <c r="G8025" i="4" s="1"/>
  <c r="E8026" i="4" l="1"/>
  <c r="G8026" i="4" s="1"/>
  <c r="E8027" i="4" l="1"/>
  <c r="G8027" i="4" s="1"/>
  <c r="E8028" i="4" l="1"/>
  <c r="G8028" i="4" s="1"/>
  <c r="E8029" i="4" l="1"/>
  <c r="G8029" i="4" s="1"/>
  <c r="E8030" i="4" l="1"/>
  <c r="G8030" i="4" s="1"/>
  <c r="E8031" i="4" l="1"/>
  <c r="G8031" i="4" s="1"/>
  <c r="E8032" i="4" l="1"/>
  <c r="G8032" i="4" s="1"/>
  <c r="E8033" i="4" l="1"/>
  <c r="G8033" i="4" s="1"/>
  <c r="E8034" i="4" l="1"/>
  <c r="G8034" i="4" s="1"/>
  <c r="E8035" i="4" l="1"/>
  <c r="G8035" i="4" s="1"/>
  <c r="E8036" i="4" l="1"/>
  <c r="G8036" i="4" s="1"/>
  <c r="E8037" i="4" l="1"/>
  <c r="G8037" i="4" s="1"/>
  <c r="E8038" i="4" l="1"/>
  <c r="G8038" i="4" s="1"/>
  <c r="E8039" i="4" l="1"/>
  <c r="G8039" i="4" s="1"/>
  <c r="E8040" i="4" l="1"/>
  <c r="G8040" i="4" s="1"/>
  <c r="E8041" i="4" l="1"/>
  <c r="G8041" i="4" s="1"/>
  <c r="E8042" i="4" l="1"/>
  <c r="G8042" i="4" s="1"/>
  <c r="E8043" i="4" l="1"/>
  <c r="G8043" i="4" s="1"/>
  <c r="E8044" i="4" l="1"/>
  <c r="G8044" i="4" s="1"/>
  <c r="E8045" i="4" l="1"/>
  <c r="G8045" i="4" s="1"/>
  <c r="E8046" i="4" l="1"/>
  <c r="G8046" i="4" s="1"/>
  <c r="E8047" i="4" l="1"/>
  <c r="G8047" i="4" s="1"/>
  <c r="E8048" i="4" l="1"/>
  <c r="G8048" i="4" s="1"/>
  <c r="E8049" i="4" l="1"/>
  <c r="G8049" i="4" s="1"/>
  <c r="E8050" i="4" l="1"/>
  <c r="G8050" i="4" s="1"/>
  <c r="E8051" i="4" l="1"/>
  <c r="G8051" i="4" s="1"/>
  <c r="E8052" i="4" l="1"/>
  <c r="G8052" i="4" s="1"/>
  <c r="E8053" i="4" l="1"/>
  <c r="G8053" i="4" s="1"/>
  <c r="E8054" i="4" l="1"/>
  <c r="G8054" i="4" s="1"/>
  <c r="E8055" i="4" l="1"/>
  <c r="G8055" i="4" s="1"/>
  <c r="E8056" i="4" l="1"/>
  <c r="G8056" i="4" s="1"/>
  <c r="E8057" i="4" l="1"/>
  <c r="G8057" i="4" s="1"/>
  <c r="E8058" i="4" l="1"/>
  <c r="G8058" i="4" s="1"/>
  <c r="E8059" i="4" l="1"/>
  <c r="G8059" i="4" s="1"/>
  <c r="E8060" i="4" l="1"/>
  <c r="G8060" i="4" s="1"/>
  <c r="E8061" i="4" l="1"/>
  <c r="G8061" i="4" s="1"/>
  <c r="E8062" i="4" l="1"/>
  <c r="G8062" i="4" s="1"/>
  <c r="E8063" i="4" l="1"/>
  <c r="G8063" i="4" s="1"/>
  <c r="E8064" i="4" l="1"/>
  <c r="G8064" i="4" s="1"/>
  <c r="E8065" i="4" l="1"/>
  <c r="G8065" i="4" s="1"/>
  <c r="E8066" i="4" l="1"/>
  <c r="G8066" i="4" s="1"/>
  <c r="E8067" i="4" l="1"/>
  <c r="G8067" i="4" s="1"/>
  <c r="E8068" i="4" l="1"/>
  <c r="G8068" i="4" s="1"/>
  <c r="E8069" i="4" l="1"/>
  <c r="G8069" i="4" s="1"/>
  <c r="E8070" i="4" l="1"/>
  <c r="G8070" i="4" s="1"/>
  <c r="E8071" i="4" l="1"/>
  <c r="G8071" i="4" s="1"/>
  <c r="E8072" i="4" l="1"/>
  <c r="G8072" i="4" s="1"/>
  <c r="E8073" i="4" l="1"/>
  <c r="G8073" i="4" s="1"/>
  <c r="E8074" i="4" l="1"/>
  <c r="G8074" i="4" s="1"/>
  <c r="E8075" i="4" l="1"/>
  <c r="G8075" i="4" s="1"/>
  <c r="E8076" i="4" l="1"/>
  <c r="G8076" i="4" s="1"/>
  <c r="E8077" i="4" l="1"/>
  <c r="G8077" i="4" s="1"/>
  <c r="E8078" i="4" l="1"/>
  <c r="G8078" i="4" s="1"/>
  <c r="E8079" i="4" l="1"/>
  <c r="G8079" i="4" s="1"/>
  <c r="E8080" i="4" l="1"/>
  <c r="G8080" i="4" s="1"/>
  <c r="E8081" i="4" l="1"/>
  <c r="G8081" i="4" s="1"/>
  <c r="E8082" i="4" l="1"/>
  <c r="G8082" i="4" s="1"/>
  <c r="E8083" i="4" l="1"/>
  <c r="G8083" i="4" s="1"/>
  <c r="E8084" i="4" l="1"/>
  <c r="G8084" i="4" s="1"/>
  <c r="E8085" i="4" l="1"/>
  <c r="G8085" i="4" s="1"/>
  <c r="E8086" i="4" l="1"/>
  <c r="G8086" i="4" s="1"/>
  <c r="E8087" i="4" l="1"/>
  <c r="G8087" i="4" s="1"/>
  <c r="E8088" i="4" l="1"/>
  <c r="G8088" i="4" s="1"/>
  <c r="E8089" i="4" l="1"/>
  <c r="G8089" i="4" s="1"/>
  <c r="E8090" i="4" l="1"/>
  <c r="G8090" i="4" s="1"/>
  <c r="E8091" i="4" l="1"/>
  <c r="G8091" i="4" s="1"/>
  <c r="E8092" i="4" l="1"/>
  <c r="G8092" i="4" s="1"/>
  <c r="E8093" i="4" l="1"/>
  <c r="G8093" i="4" s="1"/>
  <c r="E8094" i="4" l="1"/>
  <c r="G8094" i="4" s="1"/>
  <c r="E8095" i="4" l="1"/>
  <c r="G8095" i="4" s="1"/>
  <c r="E8096" i="4" l="1"/>
  <c r="G8096" i="4" s="1"/>
  <c r="E8097" i="4" l="1"/>
  <c r="G8097" i="4" s="1"/>
  <c r="E8098" i="4" l="1"/>
  <c r="G8098" i="4" s="1"/>
  <c r="E8099" i="4" l="1"/>
  <c r="G8099" i="4" s="1"/>
  <c r="E8100" i="4" l="1"/>
  <c r="G8100" i="4" s="1"/>
  <c r="E8101" i="4" l="1"/>
  <c r="G8101" i="4" s="1"/>
  <c r="E8102" i="4" l="1"/>
  <c r="G8102" i="4" s="1"/>
  <c r="E8103" i="4" l="1"/>
  <c r="G8103" i="4" s="1"/>
  <c r="E8104" i="4" l="1"/>
  <c r="G8104" i="4" s="1"/>
  <c r="E8105" i="4" l="1"/>
  <c r="G8105" i="4" s="1"/>
  <c r="E8106" i="4" l="1"/>
  <c r="G8106" i="4" s="1"/>
  <c r="E8107" i="4" l="1"/>
  <c r="G8107" i="4" s="1"/>
  <c r="E8108" i="4" l="1"/>
  <c r="G8108" i="4" s="1"/>
  <c r="E8109" i="4" l="1"/>
  <c r="G8109" i="4" s="1"/>
  <c r="E8110" i="4" l="1"/>
  <c r="G8110" i="4" s="1"/>
  <c r="E8111" i="4" l="1"/>
  <c r="G8111" i="4" s="1"/>
  <c r="E8112" i="4" l="1"/>
  <c r="G8112" i="4" s="1"/>
  <c r="E8113" i="4" l="1"/>
  <c r="G8113" i="4" s="1"/>
  <c r="E8114" i="4" l="1"/>
  <c r="G8114" i="4" s="1"/>
  <c r="E8115" i="4" l="1"/>
  <c r="G8115" i="4" s="1"/>
  <c r="E8116" i="4" l="1"/>
  <c r="G8116" i="4" s="1"/>
  <c r="E8117" i="4" l="1"/>
  <c r="G8117" i="4" s="1"/>
  <c r="E8118" i="4" l="1"/>
  <c r="G8118" i="4" s="1"/>
  <c r="E8119" i="4" l="1"/>
  <c r="G8119" i="4" s="1"/>
  <c r="E8120" i="4" l="1"/>
  <c r="G8120" i="4" s="1"/>
  <c r="E8121" i="4" l="1"/>
  <c r="G8121" i="4" s="1"/>
  <c r="E8122" i="4" l="1"/>
  <c r="G8122" i="4" s="1"/>
  <c r="E8123" i="4" l="1"/>
  <c r="G8123" i="4" s="1"/>
  <c r="E8124" i="4" l="1"/>
  <c r="G8124" i="4" s="1"/>
  <c r="E8125" i="4" l="1"/>
  <c r="G8125" i="4" s="1"/>
  <c r="E8126" i="4" l="1"/>
  <c r="G8126" i="4" s="1"/>
  <c r="E8127" i="4" l="1"/>
  <c r="G8127" i="4" s="1"/>
  <c r="E8128" i="4" l="1"/>
  <c r="G8128" i="4" s="1"/>
  <c r="E8129" i="4" l="1"/>
  <c r="G8129" i="4" s="1"/>
  <c r="E8130" i="4" l="1"/>
  <c r="G8130" i="4" s="1"/>
  <c r="E8131" i="4" l="1"/>
  <c r="G8131" i="4" s="1"/>
  <c r="E8132" i="4" l="1"/>
  <c r="G8132" i="4" s="1"/>
  <c r="E8133" i="4" l="1"/>
  <c r="G8133" i="4" s="1"/>
  <c r="E8134" i="4" l="1"/>
  <c r="G8134" i="4" s="1"/>
  <c r="E8135" i="4" l="1"/>
  <c r="G8135" i="4" s="1"/>
  <c r="E8136" i="4" l="1"/>
  <c r="G8136" i="4" s="1"/>
  <c r="E8137" i="4" l="1"/>
  <c r="G8137" i="4" s="1"/>
  <c r="E8138" i="4" l="1"/>
  <c r="G8138" i="4" s="1"/>
  <c r="E8139" i="4" l="1"/>
  <c r="G8139" i="4" s="1"/>
  <c r="E8140" i="4" l="1"/>
  <c r="G8140" i="4" s="1"/>
  <c r="E8141" i="4" l="1"/>
  <c r="G8141" i="4" s="1"/>
  <c r="E8142" i="4" l="1"/>
  <c r="G8142" i="4" s="1"/>
  <c r="E8143" i="4" l="1"/>
  <c r="G8143" i="4" s="1"/>
  <c r="E8144" i="4" l="1"/>
  <c r="G8144" i="4" s="1"/>
  <c r="E8145" i="4" l="1"/>
  <c r="G8145" i="4" s="1"/>
  <c r="E8146" i="4" l="1"/>
  <c r="G8146" i="4" s="1"/>
  <c r="E8147" i="4" l="1"/>
  <c r="G8147" i="4" s="1"/>
  <c r="E8148" i="4" l="1"/>
  <c r="G8148" i="4" s="1"/>
  <c r="E8149" i="4" l="1"/>
  <c r="G8149" i="4" s="1"/>
  <c r="E8150" i="4" l="1"/>
  <c r="G8150" i="4" s="1"/>
  <c r="E8151" i="4" l="1"/>
  <c r="G8151" i="4" s="1"/>
  <c r="E8152" i="4" l="1"/>
  <c r="G8152" i="4" s="1"/>
  <c r="E8153" i="4" l="1"/>
  <c r="G8153" i="4" s="1"/>
  <c r="E8154" i="4" l="1"/>
  <c r="G8154" i="4" s="1"/>
  <c r="E8155" i="4" l="1"/>
  <c r="G8155" i="4" s="1"/>
  <c r="E8156" i="4" l="1"/>
  <c r="G8156" i="4" s="1"/>
  <c r="E8157" i="4" l="1"/>
  <c r="G8157" i="4" s="1"/>
  <c r="E8158" i="4" l="1"/>
  <c r="G8158" i="4" s="1"/>
  <c r="E8159" i="4" l="1"/>
  <c r="G8159" i="4" s="1"/>
  <c r="E8160" i="4" l="1"/>
  <c r="G8160" i="4" s="1"/>
  <c r="E8161" i="4" l="1"/>
  <c r="G8161" i="4" s="1"/>
  <c r="E8162" i="4" l="1"/>
  <c r="G8162" i="4" s="1"/>
  <c r="E8163" i="4" l="1"/>
  <c r="G8163" i="4" s="1"/>
  <c r="E8164" i="4" l="1"/>
  <c r="G8164" i="4" s="1"/>
  <c r="E8165" i="4" l="1"/>
  <c r="G8165" i="4" s="1"/>
  <c r="E8166" i="4" l="1"/>
  <c r="G8166" i="4" s="1"/>
  <c r="E8167" i="4" l="1"/>
  <c r="G8167" i="4" s="1"/>
  <c r="E8168" i="4" l="1"/>
  <c r="G8168" i="4" s="1"/>
  <c r="E8169" i="4" l="1"/>
  <c r="G8169" i="4" s="1"/>
  <c r="E8170" i="4" l="1"/>
  <c r="G8170" i="4" s="1"/>
  <c r="E8171" i="4" l="1"/>
  <c r="G8171" i="4" s="1"/>
  <c r="E8172" i="4" l="1"/>
  <c r="G8172" i="4" s="1"/>
  <c r="E8173" i="4" l="1"/>
  <c r="G8173" i="4" s="1"/>
  <c r="E8174" i="4" l="1"/>
  <c r="G8174" i="4" s="1"/>
  <c r="E8175" i="4" l="1"/>
  <c r="G8175" i="4" s="1"/>
  <c r="E8176" i="4" l="1"/>
  <c r="G8176" i="4" s="1"/>
  <c r="E8177" i="4" l="1"/>
  <c r="G8177" i="4" s="1"/>
  <c r="E8178" i="4" l="1"/>
  <c r="G8178" i="4" s="1"/>
  <c r="E8179" i="4" l="1"/>
  <c r="G8179" i="4" s="1"/>
  <c r="E8180" i="4" l="1"/>
  <c r="G8180" i="4" s="1"/>
  <c r="E8181" i="4" l="1"/>
  <c r="G8181" i="4" s="1"/>
  <c r="E8182" i="4" l="1"/>
  <c r="G8182" i="4" s="1"/>
  <c r="E8183" i="4" l="1"/>
  <c r="G8183" i="4" s="1"/>
  <c r="E8184" i="4" l="1"/>
  <c r="G8184" i="4" s="1"/>
  <c r="E8185" i="4" l="1"/>
  <c r="G8185" i="4" s="1"/>
  <c r="E8186" i="4" l="1"/>
  <c r="G8186" i="4" s="1"/>
  <c r="E8187" i="4" l="1"/>
  <c r="G8187" i="4" s="1"/>
  <c r="E8188" i="4" l="1"/>
  <c r="G8188" i="4" s="1"/>
  <c r="E8189" i="4" l="1"/>
  <c r="G8189" i="4" s="1"/>
  <c r="E8190" i="4" l="1"/>
  <c r="G8190" i="4" s="1"/>
  <c r="E8191" i="4" l="1"/>
  <c r="G8191" i="4" s="1"/>
  <c r="E8192" i="4" l="1"/>
  <c r="G8192" i="4" s="1"/>
  <c r="E8193" i="4" l="1"/>
  <c r="G8193" i="4" s="1"/>
  <c r="E8194" i="4" l="1"/>
  <c r="G8194" i="4" s="1"/>
  <c r="E8195" i="4" l="1"/>
  <c r="G8195" i="4" s="1"/>
  <c r="E8196" i="4" l="1"/>
  <c r="G8196" i="4" s="1"/>
  <c r="E8197" i="4" l="1"/>
  <c r="G8197" i="4" s="1"/>
  <c r="E8198" i="4" l="1"/>
  <c r="G8198" i="4" s="1"/>
  <c r="E8199" i="4" l="1"/>
  <c r="G8199" i="4" s="1"/>
  <c r="E8200" i="4" l="1"/>
  <c r="G8200" i="4" s="1"/>
  <c r="E8201" i="4" l="1"/>
  <c r="G8201" i="4" s="1"/>
  <c r="E8202" i="4" l="1"/>
  <c r="G8202" i="4" s="1"/>
  <c r="E8203" i="4" l="1"/>
  <c r="G8203" i="4" s="1"/>
  <c r="E8204" i="4" l="1"/>
  <c r="G8204" i="4" s="1"/>
  <c r="E8205" i="4" l="1"/>
  <c r="G8205" i="4" s="1"/>
  <c r="E8206" i="4" l="1"/>
  <c r="G8206" i="4" s="1"/>
  <c r="E8207" i="4" l="1"/>
  <c r="G8207" i="4" s="1"/>
  <c r="E8208" i="4" l="1"/>
  <c r="G8208" i="4" s="1"/>
  <c r="E8209" i="4" l="1"/>
  <c r="G8209" i="4" s="1"/>
  <c r="E8210" i="4" l="1"/>
  <c r="G8210" i="4" s="1"/>
  <c r="E8211" i="4" l="1"/>
  <c r="G8211" i="4" s="1"/>
  <c r="E8212" i="4" l="1"/>
  <c r="G8212" i="4" s="1"/>
  <c r="E8213" i="4" l="1"/>
  <c r="G8213" i="4" s="1"/>
  <c r="E8214" i="4" l="1"/>
  <c r="G8214" i="4" s="1"/>
  <c r="E8215" i="4" l="1"/>
  <c r="G8215" i="4" s="1"/>
  <c r="E8216" i="4" l="1"/>
  <c r="G8216" i="4" s="1"/>
  <c r="E8217" i="4" l="1"/>
  <c r="G8217" i="4" s="1"/>
  <c r="E8218" i="4" l="1"/>
  <c r="G8218" i="4" s="1"/>
  <c r="E8219" i="4" l="1"/>
  <c r="G8219" i="4" s="1"/>
  <c r="E8220" i="4" l="1"/>
  <c r="G8220" i="4" s="1"/>
  <c r="E8221" i="4" l="1"/>
  <c r="G8221" i="4" s="1"/>
  <c r="E8222" i="4" l="1"/>
  <c r="G8222" i="4" s="1"/>
  <c r="E8223" i="4" l="1"/>
  <c r="G8223" i="4" s="1"/>
  <c r="E8224" i="4" l="1"/>
  <c r="G8224" i="4" s="1"/>
  <c r="E8225" i="4" l="1"/>
  <c r="G8225" i="4" s="1"/>
  <c r="E8226" i="4" l="1"/>
  <c r="G8226" i="4" s="1"/>
  <c r="E8227" i="4" l="1"/>
  <c r="G8227" i="4" s="1"/>
  <c r="E8228" i="4" l="1"/>
  <c r="G8228" i="4" s="1"/>
  <c r="E8229" i="4" l="1"/>
  <c r="G8229" i="4" s="1"/>
  <c r="E8230" i="4" l="1"/>
  <c r="G8230" i="4" s="1"/>
  <c r="E8231" i="4" l="1"/>
  <c r="G8231" i="4" s="1"/>
  <c r="E8232" i="4" l="1"/>
  <c r="G8232" i="4" s="1"/>
  <c r="E8233" i="4" l="1"/>
  <c r="G8233" i="4" s="1"/>
  <c r="E8234" i="4" l="1"/>
  <c r="G8234" i="4" s="1"/>
  <c r="E8235" i="4" l="1"/>
  <c r="G8235" i="4" s="1"/>
  <c r="E8236" i="4" l="1"/>
  <c r="G8236" i="4" s="1"/>
  <c r="E8237" i="4" l="1"/>
  <c r="G8237" i="4" s="1"/>
  <c r="E8238" i="4" l="1"/>
  <c r="G8238" i="4" s="1"/>
  <c r="E8239" i="4" l="1"/>
  <c r="G8239" i="4" s="1"/>
  <c r="E8240" i="4" l="1"/>
  <c r="G8240" i="4" s="1"/>
  <c r="E8241" i="4" l="1"/>
  <c r="G8241" i="4" s="1"/>
  <c r="E8242" i="4" l="1"/>
  <c r="G8242" i="4" s="1"/>
  <c r="E8243" i="4" l="1"/>
  <c r="G8243" i="4" s="1"/>
  <c r="E8244" i="4" l="1"/>
  <c r="G8244" i="4" s="1"/>
  <c r="E8245" i="4" l="1"/>
  <c r="G8245" i="4" s="1"/>
  <c r="E8246" i="4" l="1"/>
  <c r="G8246" i="4" s="1"/>
  <c r="E8247" i="4" l="1"/>
  <c r="G8247" i="4" s="1"/>
  <c r="E8248" i="4" l="1"/>
  <c r="G8248" i="4" s="1"/>
  <c r="E8249" i="4" l="1"/>
  <c r="G8249" i="4" s="1"/>
  <c r="E8250" i="4" l="1"/>
  <c r="G8250" i="4" s="1"/>
  <c r="E8251" i="4" l="1"/>
  <c r="G8251" i="4" s="1"/>
  <c r="E8252" i="4" l="1"/>
  <c r="G8252" i="4" s="1"/>
  <c r="E8253" i="4" l="1"/>
  <c r="G8253" i="4" s="1"/>
  <c r="E8254" i="4" l="1"/>
  <c r="G8254" i="4" s="1"/>
  <c r="E8255" i="4" l="1"/>
  <c r="G8255" i="4" s="1"/>
  <c r="E8256" i="4" l="1"/>
  <c r="G8256" i="4" s="1"/>
  <c r="E8257" i="4" l="1"/>
  <c r="G8257" i="4" s="1"/>
  <c r="E8258" i="4" l="1"/>
  <c r="G8258" i="4" s="1"/>
  <c r="E8259" i="4" l="1"/>
  <c r="G8259" i="4" s="1"/>
  <c r="E8260" i="4" l="1"/>
  <c r="G8260" i="4" s="1"/>
  <c r="E8261" i="4" l="1"/>
  <c r="G8261" i="4" s="1"/>
  <c r="E8262" i="4" l="1"/>
  <c r="G8262" i="4" s="1"/>
  <c r="E8263" i="4" l="1"/>
  <c r="G8263" i="4" s="1"/>
  <c r="E8264" i="4" l="1"/>
  <c r="G8264" i="4" s="1"/>
  <c r="E8265" i="4" l="1"/>
  <c r="G8265" i="4" s="1"/>
  <c r="E8266" i="4" l="1"/>
  <c r="G8266" i="4" s="1"/>
  <c r="E8267" i="4" l="1"/>
  <c r="G8267" i="4" s="1"/>
  <c r="E8268" i="4" l="1"/>
  <c r="G8268" i="4" s="1"/>
  <c r="E8269" i="4" l="1"/>
  <c r="G8269" i="4" s="1"/>
  <c r="E8270" i="4" l="1"/>
  <c r="G8270" i="4" s="1"/>
  <c r="E8271" i="4" l="1"/>
  <c r="G8271" i="4" s="1"/>
  <c r="E8272" i="4" l="1"/>
  <c r="G8272" i="4" s="1"/>
  <c r="E8273" i="4" l="1"/>
  <c r="G8273" i="4" s="1"/>
  <c r="E8274" i="4" l="1"/>
  <c r="G8274" i="4" s="1"/>
  <c r="E8275" i="4" l="1"/>
  <c r="G8275" i="4" s="1"/>
  <c r="E8276" i="4" l="1"/>
  <c r="G8276" i="4" s="1"/>
  <c r="E8277" i="4" l="1"/>
  <c r="G8277" i="4" s="1"/>
  <c r="E8278" i="4" l="1"/>
  <c r="G8278" i="4" s="1"/>
  <c r="E8279" i="4" l="1"/>
  <c r="G8279" i="4" s="1"/>
  <c r="E8280" i="4" l="1"/>
  <c r="G8280" i="4" s="1"/>
  <c r="E8281" i="4" l="1"/>
  <c r="G8281" i="4" s="1"/>
  <c r="E8282" i="4" l="1"/>
  <c r="G8282" i="4" s="1"/>
  <c r="E8283" i="4" l="1"/>
  <c r="G8283" i="4" s="1"/>
  <c r="E8284" i="4" l="1"/>
  <c r="G8284" i="4" s="1"/>
  <c r="E8285" i="4" l="1"/>
  <c r="G8285" i="4" s="1"/>
  <c r="E8286" i="4" l="1"/>
  <c r="G8286" i="4" s="1"/>
  <c r="E8287" i="4" l="1"/>
  <c r="G8287" i="4" s="1"/>
  <c r="E8288" i="4" l="1"/>
  <c r="G8288" i="4" s="1"/>
  <c r="E8289" i="4" l="1"/>
  <c r="G8289" i="4" s="1"/>
  <c r="E8290" i="4" l="1"/>
  <c r="G8290" i="4" s="1"/>
  <c r="E8291" i="4" l="1"/>
  <c r="G8291" i="4" s="1"/>
  <c r="E8292" i="4" l="1"/>
  <c r="G8292" i="4" s="1"/>
  <c r="E8293" i="4" l="1"/>
  <c r="G8293" i="4" s="1"/>
  <c r="E8294" i="4" l="1"/>
  <c r="G8294" i="4" s="1"/>
  <c r="E8295" i="4" l="1"/>
  <c r="G8295" i="4" s="1"/>
  <c r="E8296" i="4" l="1"/>
  <c r="G8296" i="4" s="1"/>
  <c r="E8297" i="4" l="1"/>
  <c r="G8297" i="4" s="1"/>
  <c r="E8298" i="4" l="1"/>
  <c r="G8298" i="4" s="1"/>
  <c r="E8299" i="4" l="1"/>
  <c r="G8299" i="4" s="1"/>
  <c r="E8300" i="4" l="1"/>
  <c r="G8300" i="4" s="1"/>
  <c r="E8301" i="4" l="1"/>
  <c r="G8301" i="4" s="1"/>
  <c r="E8302" i="4" l="1"/>
  <c r="G8302" i="4" s="1"/>
  <c r="E8303" i="4" l="1"/>
  <c r="G8303" i="4" s="1"/>
  <c r="E8304" i="4" l="1"/>
  <c r="G8304" i="4" s="1"/>
  <c r="E8305" i="4" l="1"/>
  <c r="G8305" i="4" s="1"/>
  <c r="E8306" i="4" l="1"/>
  <c r="G8306" i="4" s="1"/>
  <c r="E8307" i="4" l="1"/>
  <c r="G8307" i="4" s="1"/>
  <c r="E8308" i="4" l="1"/>
  <c r="G8308" i="4" s="1"/>
  <c r="E8309" i="4" l="1"/>
  <c r="G8309" i="4" s="1"/>
  <c r="E8310" i="4" l="1"/>
  <c r="G8310" i="4" s="1"/>
  <c r="E8311" i="4" l="1"/>
  <c r="G8311" i="4" s="1"/>
  <c r="E8312" i="4" l="1"/>
  <c r="G8312" i="4" s="1"/>
  <c r="E8313" i="4" l="1"/>
  <c r="G8313" i="4" s="1"/>
  <c r="E8314" i="4" l="1"/>
  <c r="G8314" i="4" s="1"/>
  <c r="E8315" i="4" l="1"/>
  <c r="G8315" i="4" s="1"/>
  <c r="E8316" i="4" l="1"/>
  <c r="G8316" i="4" s="1"/>
  <c r="E8317" i="4" l="1"/>
  <c r="G8317" i="4" s="1"/>
  <c r="E8318" i="4" l="1"/>
  <c r="G8318" i="4" s="1"/>
  <c r="E8319" i="4" l="1"/>
  <c r="G8319" i="4" s="1"/>
  <c r="E8320" i="4" l="1"/>
  <c r="G8320" i="4" s="1"/>
  <c r="E8321" i="4" l="1"/>
  <c r="G8321" i="4" s="1"/>
  <c r="E8322" i="4" l="1"/>
  <c r="G8322" i="4" s="1"/>
  <c r="E8323" i="4" l="1"/>
  <c r="G8323" i="4" s="1"/>
  <c r="E8324" i="4" l="1"/>
  <c r="G8324" i="4" s="1"/>
  <c r="E8325" i="4" l="1"/>
  <c r="G8325" i="4" s="1"/>
  <c r="E8326" i="4" l="1"/>
  <c r="G8326" i="4" s="1"/>
  <c r="E8327" i="4" l="1"/>
  <c r="G8327" i="4" s="1"/>
  <c r="E8328" i="4" l="1"/>
  <c r="G8328" i="4" s="1"/>
  <c r="E8329" i="4" l="1"/>
  <c r="G8329" i="4" s="1"/>
  <c r="E8330" i="4" l="1"/>
  <c r="G8330" i="4" s="1"/>
  <c r="E8331" i="4" l="1"/>
  <c r="G8331" i="4" s="1"/>
  <c r="E8332" i="4" l="1"/>
  <c r="G8332" i="4" s="1"/>
  <c r="E8333" i="4" l="1"/>
  <c r="G8333" i="4" s="1"/>
  <c r="E8334" i="4" l="1"/>
  <c r="G8334" i="4" s="1"/>
  <c r="E8335" i="4" l="1"/>
  <c r="G8335" i="4" s="1"/>
  <c r="E8336" i="4" l="1"/>
  <c r="G8336" i="4" s="1"/>
  <c r="E8337" i="4" l="1"/>
  <c r="G8337" i="4" s="1"/>
  <c r="E8338" i="4" l="1"/>
  <c r="G8338" i="4" s="1"/>
  <c r="E8339" i="4" l="1"/>
  <c r="G8339" i="4" s="1"/>
  <c r="E8340" i="4" l="1"/>
  <c r="G8340" i="4" s="1"/>
  <c r="E8341" i="4" l="1"/>
  <c r="G8341" i="4" s="1"/>
  <c r="E8342" i="4" l="1"/>
  <c r="G8342" i="4" s="1"/>
  <c r="E8343" i="4" l="1"/>
  <c r="G8343" i="4" s="1"/>
  <c r="E8344" i="4" l="1"/>
  <c r="G8344" i="4" s="1"/>
  <c r="E8345" i="4" l="1"/>
  <c r="G8345" i="4" s="1"/>
  <c r="E8346" i="4" l="1"/>
  <c r="G8346" i="4" s="1"/>
  <c r="E8347" i="4" l="1"/>
  <c r="G8347" i="4" s="1"/>
  <c r="E8348" i="4" l="1"/>
  <c r="G8348" i="4" s="1"/>
  <c r="E8349" i="4" l="1"/>
  <c r="G8349" i="4" s="1"/>
  <c r="E8350" i="4" l="1"/>
  <c r="G8350" i="4" s="1"/>
  <c r="E8351" i="4" l="1"/>
  <c r="G8351" i="4" s="1"/>
  <c r="E8352" i="4" l="1"/>
  <c r="G8352" i="4" s="1"/>
  <c r="E8353" i="4" l="1"/>
  <c r="G8353" i="4" s="1"/>
  <c r="E8354" i="4" l="1"/>
  <c r="G8354" i="4" s="1"/>
  <c r="E8355" i="4" l="1"/>
  <c r="G8355" i="4" s="1"/>
  <c r="E8356" i="4" l="1"/>
  <c r="G8356" i="4" s="1"/>
  <c r="E8357" i="4" l="1"/>
  <c r="G8357" i="4" s="1"/>
  <c r="E8358" i="4" l="1"/>
  <c r="G8358" i="4" s="1"/>
  <c r="E8359" i="4" l="1"/>
  <c r="G8359" i="4" s="1"/>
  <c r="E8360" i="4" l="1"/>
  <c r="G8360" i="4" s="1"/>
  <c r="E8361" i="4" l="1"/>
  <c r="G8361" i="4" s="1"/>
  <c r="E8362" i="4" l="1"/>
  <c r="G8362" i="4" s="1"/>
  <c r="E8363" i="4" l="1"/>
  <c r="G8363" i="4" s="1"/>
  <c r="E8364" i="4" l="1"/>
  <c r="G8364" i="4" s="1"/>
  <c r="E8365" i="4" l="1"/>
  <c r="G8365" i="4" s="1"/>
  <c r="E8366" i="4" l="1"/>
  <c r="G8366" i="4" s="1"/>
  <c r="E8367" i="4" l="1"/>
  <c r="G8367" i="4" s="1"/>
  <c r="E8368" i="4" l="1"/>
  <c r="G8368" i="4" s="1"/>
  <c r="E8369" i="4" l="1"/>
  <c r="G8369" i="4" s="1"/>
  <c r="E8370" i="4" l="1"/>
  <c r="G8370" i="4" s="1"/>
  <c r="E8371" i="4" l="1"/>
  <c r="G8371" i="4" s="1"/>
  <c r="E8372" i="4" l="1"/>
  <c r="G8372" i="4" s="1"/>
  <c r="E8373" i="4" l="1"/>
  <c r="G8373" i="4" s="1"/>
  <c r="E8374" i="4" l="1"/>
  <c r="G8374" i="4" s="1"/>
  <c r="E8375" i="4" l="1"/>
  <c r="G8375" i="4" s="1"/>
  <c r="E8376" i="4" l="1"/>
  <c r="G8376" i="4" s="1"/>
  <c r="E8377" i="4" l="1"/>
  <c r="G8377" i="4" s="1"/>
  <c r="E8378" i="4" l="1"/>
  <c r="G8378" i="4" s="1"/>
  <c r="E8379" i="4" l="1"/>
  <c r="G8379" i="4" s="1"/>
  <c r="E8380" i="4" l="1"/>
  <c r="G8380" i="4" s="1"/>
  <c r="E8381" i="4" l="1"/>
  <c r="G8381" i="4" s="1"/>
  <c r="E8382" i="4" l="1"/>
  <c r="G8382" i="4" s="1"/>
  <c r="E8383" i="4" l="1"/>
  <c r="G8383" i="4" s="1"/>
  <c r="E8384" i="4" l="1"/>
  <c r="G8384" i="4" s="1"/>
  <c r="E8385" i="4" l="1"/>
  <c r="G8385" i="4" s="1"/>
  <c r="E8386" i="4" l="1"/>
  <c r="G8386" i="4" s="1"/>
  <c r="E8387" i="4" l="1"/>
  <c r="G8387" i="4" s="1"/>
  <c r="E8388" i="4" l="1"/>
  <c r="G8388" i="4" s="1"/>
  <c r="E8389" i="4" l="1"/>
  <c r="G8389" i="4" s="1"/>
  <c r="E8390" i="4" l="1"/>
  <c r="G8390" i="4" s="1"/>
  <c r="E8391" i="4" l="1"/>
  <c r="G8391" i="4" s="1"/>
  <c r="E8392" i="4" l="1"/>
  <c r="G8392" i="4" s="1"/>
  <c r="E8393" i="4" l="1"/>
  <c r="G8393" i="4" s="1"/>
  <c r="E8394" i="4" l="1"/>
  <c r="G8394" i="4" s="1"/>
  <c r="E8395" i="4" l="1"/>
  <c r="G8395" i="4" s="1"/>
  <c r="E8396" i="4" l="1"/>
  <c r="G8396" i="4" s="1"/>
  <c r="E8397" i="4" l="1"/>
  <c r="G8397" i="4" s="1"/>
  <c r="E8398" i="4" l="1"/>
  <c r="G8398" i="4" s="1"/>
  <c r="E8399" i="4" l="1"/>
  <c r="G8399" i="4" s="1"/>
  <c r="E8400" i="4" l="1"/>
  <c r="G8400" i="4" s="1"/>
  <c r="E8401" i="4" l="1"/>
  <c r="G8401" i="4" s="1"/>
  <c r="E8402" i="4" l="1"/>
  <c r="G8402" i="4" s="1"/>
  <c r="E8403" i="4" l="1"/>
  <c r="G8403" i="4" s="1"/>
  <c r="E8404" i="4" l="1"/>
  <c r="G8404" i="4" s="1"/>
  <c r="E8405" i="4" l="1"/>
  <c r="G8405" i="4" s="1"/>
  <c r="E8406" i="4" l="1"/>
  <c r="G8406" i="4" s="1"/>
  <c r="E8407" i="4" l="1"/>
  <c r="G8407" i="4" s="1"/>
  <c r="E8408" i="4" l="1"/>
  <c r="G8408" i="4" s="1"/>
  <c r="E8409" i="4" l="1"/>
  <c r="G8409" i="4" s="1"/>
  <c r="E8410" i="4" l="1"/>
  <c r="G8410" i="4" s="1"/>
  <c r="E8411" i="4" l="1"/>
  <c r="G8411" i="4" s="1"/>
  <c r="E8412" i="4" l="1"/>
  <c r="G8412" i="4" s="1"/>
  <c r="E8413" i="4" l="1"/>
  <c r="G8413" i="4" s="1"/>
  <c r="E8414" i="4" l="1"/>
  <c r="G8414" i="4" s="1"/>
  <c r="E8415" i="4" l="1"/>
  <c r="G8415" i="4" s="1"/>
  <c r="E8416" i="4" l="1"/>
  <c r="G8416" i="4" s="1"/>
  <c r="E8417" i="4" l="1"/>
  <c r="G8417" i="4" s="1"/>
  <c r="E8418" i="4" l="1"/>
  <c r="G8418" i="4" s="1"/>
  <c r="E8419" i="4" l="1"/>
  <c r="G8419" i="4" s="1"/>
  <c r="E8420" i="4" l="1"/>
  <c r="G8420" i="4" s="1"/>
  <c r="E8421" i="4" l="1"/>
  <c r="G8421" i="4" s="1"/>
  <c r="E8422" i="4" l="1"/>
  <c r="G8422" i="4" s="1"/>
  <c r="E8423" i="4" l="1"/>
  <c r="G8423" i="4" s="1"/>
  <c r="E8424" i="4" l="1"/>
  <c r="G8424" i="4" s="1"/>
  <c r="E8425" i="4" l="1"/>
  <c r="G8425" i="4" s="1"/>
  <c r="E8426" i="4" l="1"/>
  <c r="G8426" i="4" s="1"/>
  <c r="E8427" i="4" l="1"/>
  <c r="G8427" i="4" s="1"/>
  <c r="E8428" i="4" l="1"/>
  <c r="G8428" i="4" s="1"/>
  <c r="E8429" i="4" l="1"/>
  <c r="G8429" i="4" s="1"/>
  <c r="E8430" i="4" l="1"/>
  <c r="G8430" i="4" s="1"/>
  <c r="E8431" i="4" l="1"/>
  <c r="G8431" i="4" s="1"/>
  <c r="E8432" i="4" l="1"/>
  <c r="G8432" i="4" s="1"/>
  <c r="E8433" i="4" l="1"/>
  <c r="G8433" i="4" s="1"/>
  <c r="E8434" i="4" l="1"/>
  <c r="G8434" i="4" s="1"/>
  <c r="E8435" i="4" l="1"/>
  <c r="G8435" i="4" s="1"/>
  <c r="E8436" i="4" l="1"/>
  <c r="G8436" i="4" s="1"/>
  <c r="E8437" i="4" l="1"/>
  <c r="G8437" i="4" s="1"/>
  <c r="E8438" i="4" l="1"/>
  <c r="G8438" i="4" s="1"/>
  <c r="E8439" i="4" l="1"/>
  <c r="G8439" i="4" s="1"/>
  <c r="E8440" i="4" l="1"/>
  <c r="G8440" i="4" s="1"/>
  <c r="E8441" i="4" l="1"/>
  <c r="G8441" i="4" s="1"/>
  <c r="E8442" i="4" l="1"/>
  <c r="G8442" i="4" s="1"/>
  <c r="E8443" i="4" l="1"/>
  <c r="G8443" i="4" s="1"/>
  <c r="E8444" i="4" l="1"/>
  <c r="G8444" i="4" s="1"/>
  <c r="E8445" i="4" l="1"/>
  <c r="G8445" i="4" s="1"/>
  <c r="E8446" i="4" l="1"/>
  <c r="G8446" i="4" s="1"/>
  <c r="E8447" i="4" l="1"/>
  <c r="G8447" i="4" s="1"/>
  <c r="E8448" i="4" l="1"/>
  <c r="G8448" i="4" s="1"/>
  <c r="E8449" i="4" l="1"/>
  <c r="G8449" i="4" s="1"/>
  <c r="E8450" i="4" l="1"/>
  <c r="G8450" i="4" s="1"/>
  <c r="E8451" i="4" l="1"/>
  <c r="G8451" i="4" s="1"/>
  <c r="E8452" i="4" l="1"/>
  <c r="G8452" i="4" s="1"/>
  <c r="E8453" i="4" l="1"/>
  <c r="G8453" i="4" s="1"/>
  <c r="E8454" i="4" l="1"/>
  <c r="G8454" i="4" s="1"/>
  <c r="E8455" i="4" l="1"/>
  <c r="G8455" i="4" s="1"/>
  <c r="E8456" i="4" l="1"/>
  <c r="G8456" i="4" s="1"/>
  <c r="E8457" i="4" l="1"/>
  <c r="G8457" i="4" s="1"/>
  <c r="E8458" i="4" l="1"/>
  <c r="G8458" i="4" s="1"/>
  <c r="E8459" i="4" l="1"/>
  <c r="G8459" i="4" s="1"/>
  <c r="E8460" i="4" l="1"/>
  <c r="G8460" i="4" s="1"/>
  <c r="E8461" i="4" l="1"/>
  <c r="G8461" i="4" s="1"/>
  <c r="E8462" i="4" l="1"/>
  <c r="G8462" i="4" s="1"/>
  <c r="E8463" i="4" l="1"/>
  <c r="G8463" i="4" s="1"/>
  <c r="E8464" i="4" l="1"/>
  <c r="G8464" i="4" s="1"/>
  <c r="E8465" i="4" l="1"/>
  <c r="G8465" i="4" s="1"/>
  <c r="E8466" i="4" l="1"/>
  <c r="G8466" i="4" s="1"/>
  <c r="E8467" i="4" l="1"/>
  <c r="G8467" i="4" s="1"/>
  <c r="E8468" i="4" l="1"/>
  <c r="G8468" i="4" s="1"/>
  <c r="E8469" i="4" l="1"/>
  <c r="G8469" i="4" s="1"/>
  <c r="E8470" i="4" l="1"/>
  <c r="G8470" i="4" s="1"/>
  <c r="E8471" i="4" l="1"/>
  <c r="G8471" i="4" s="1"/>
  <c r="E8472" i="4" l="1"/>
  <c r="G8472" i="4" s="1"/>
  <c r="E8473" i="4" l="1"/>
  <c r="G8473" i="4" s="1"/>
  <c r="E8474" i="4" l="1"/>
  <c r="G8474" i="4" s="1"/>
  <c r="E8475" i="4" l="1"/>
  <c r="G8475" i="4" s="1"/>
  <c r="E8476" i="4" l="1"/>
  <c r="G8476" i="4" s="1"/>
  <c r="E8477" i="4" l="1"/>
  <c r="G8477" i="4" s="1"/>
  <c r="E8478" i="4" l="1"/>
  <c r="G8478" i="4" s="1"/>
  <c r="E8479" i="4" l="1"/>
  <c r="G8479" i="4" s="1"/>
  <c r="E8480" i="4" l="1"/>
  <c r="G8480" i="4" s="1"/>
  <c r="E8481" i="4" l="1"/>
  <c r="G8481" i="4" s="1"/>
  <c r="E8482" i="4" l="1"/>
  <c r="G8482" i="4" s="1"/>
  <c r="E8483" i="4" l="1"/>
  <c r="G8483" i="4" s="1"/>
  <c r="E8484" i="4" l="1"/>
  <c r="G8484" i="4" s="1"/>
  <c r="E8485" i="4" l="1"/>
  <c r="G8485" i="4" s="1"/>
  <c r="E8486" i="4" l="1"/>
  <c r="G8486" i="4" s="1"/>
  <c r="E8487" i="4" l="1"/>
  <c r="G8487" i="4" s="1"/>
  <c r="E8488" i="4" l="1"/>
  <c r="G8488" i="4" s="1"/>
  <c r="E8489" i="4" l="1"/>
  <c r="G8489" i="4" s="1"/>
  <c r="E8490" i="4" l="1"/>
  <c r="G8490" i="4" s="1"/>
  <c r="E8491" i="4" l="1"/>
  <c r="G8491" i="4" s="1"/>
  <c r="E8492" i="4" l="1"/>
  <c r="G8492" i="4" s="1"/>
  <c r="E8493" i="4" l="1"/>
  <c r="G8493" i="4" s="1"/>
  <c r="E8494" i="4" l="1"/>
  <c r="G8494" i="4" s="1"/>
  <c r="E8495" i="4" l="1"/>
  <c r="G8495" i="4" s="1"/>
  <c r="E8496" i="4" l="1"/>
  <c r="G8496" i="4" s="1"/>
  <c r="E8497" i="4" l="1"/>
  <c r="G8497" i="4" s="1"/>
  <c r="E8498" i="4" l="1"/>
  <c r="G8498" i="4" s="1"/>
  <c r="E8499" i="4" l="1"/>
  <c r="G8499" i="4" s="1"/>
  <c r="E8500" i="4" l="1"/>
  <c r="G8500" i="4" s="1"/>
  <c r="E8501" i="4" l="1"/>
  <c r="G8501" i="4" s="1"/>
  <c r="E8502" i="4" l="1"/>
  <c r="G8502" i="4" s="1"/>
  <c r="E8503" i="4" l="1"/>
  <c r="G8503" i="4" s="1"/>
  <c r="E8504" i="4" l="1"/>
  <c r="G8504" i="4" s="1"/>
  <c r="E8505" i="4" l="1"/>
  <c r="G8505" i="4" s="1"/>
  <c r="E8506" i="4" l="1"/>
  <c r="G8506" i="4" s="1"/>
  <c r="E8507" i="4" l="1"/>
  <c r="G8507" i="4" s="1"/>
  <c r="E8508" i="4" l="1"/>
  <c r="G8508" i="4" s="1"/>
  <c r="E8509" i="4" l="1"/>
  <c r="G8509" i="4" s="1"/>
  <c r="E8510" i="4" l="1"/>
  <c r="G8510" i="4" s="1"/>
  <c r="E8511" i="4" l="1"/>
  <c r="G8511" i="4" s="1"/>
  <c r="E8512" i="4" l="1"/>
  <c r="G8512" i="4" s="1"/>
  <c r="E8513" i="4" l="1"/>
  <c r="G8513" i="4" s="1"/>
  <c r="E8514" i="4" l="1"/>
  <c r="G8514" i="4" s="1"/>
  <c r="E8515" i="4" l="1"/>
  <c r="G8515" i="4" s="1"/>
  <c r="E8516" i="4" l="1"/>
  <c r="G8516" i="4" s="1"/>
  <c r="E8517" i="4" l="1"/>
  <c r="G8517" i="4" s="1"/>
  <c r="E8518" i="4" l="1"/>
  <c r="G8518" i="4" s="1"/>
  <c r="E8519" i="4" l="1"/>
  <c r="G8519" i="4" s="1"/>
  <c r="E8520" i="4" l="1"/>
  <c r="G8520" i="4" s="1"/>
  <c r="E8521" i="4" l="1"/>
  <c r="G8521" i="4" s="1"/>
  <c r="E8522" i="4" l="1"/>
  <c r="G8522" i="4" s="1"/>
  <c r="E8523" i="4" l="1"/>
  <c r="G8523" i="4" s="1"/>
  <c r="E8524" i="4" l="1"/>
  <c r="G8524" i="4" s="1"/>
  <c r="E8525" i="4" l="1"/>
  <c r="G8525" i="4" s="1"/>
  <c r="E8526" i="4" l="1"/>
  <c r="G8526" i="4" s="1"/>
  <c r="E8527" i="4" l="1"/>
  <c r="G8527" i="4" s="1"/>
  <c r="E8528" i="4" l="1"/>
  <c r="G8528" i="4" s="1"/>
  <c r="E8529" i="4" l="1"/>
  <c r="G8529" i="4" s="1"/>
  <c r="E8530" i="4" l="1"/>
  <c r="G8530" i="4" s="1"/>
  <c r="E8531" i="4" l="1"/>
  <c r="G8531" i="4" s="1"/>
  <c r="E8532" i="4" l="1"/>
  <c r="G8532" i="4" s="1"/>
  <c r="E8533" i="4" l="1"/>
  <c r="G8533" i="4" s="1"/>
  <c r="E8534" i="4" l="1"/>
  <c r="G8534" i="4" s="1"/>
  <c r="E8535" i="4" l="1"/>
  <c r="G8535" i="4" s="1"/>
  <c r="E8536" i="4" l="1"/>
  <c r="G8536" i="4" s="1"/>
  <c r="E8537" i="4" l="1"/>
  <c r="G8537" i="4" s="1"/>
  <c r="E8538" i="4" l="1"/>
  <c r="G8538" i="4" s="1"/>
  <c r="E8539" i="4" l="1"/>
  <c r="G8539" i="4" s="1"/>
  <c r="E8540" i="4" l="1"/>
  <c r="G8540" i="4" s="1"/>
  <c r="E8541" i="4" l="1"/>
  <c r="G8541" i="4" s="1"/>
  <c r="E8542" i="4" l="1"/>
  <c r="G8542" i="4" s="1"/>
  <c r="E8543" i="4" l="1"/>
  <c r="G8543" i="4" s="1"/>
  <c r="E8544" i="4" l="1"/>
  <c r="G8544" i="4" s="1"/>
  <c r="E8545" i="4" l="1"/>
  <c r="G8545" i="4" s="1"/>
  <c r="E8546" i="4" l="1"/>
  <c r="G8546" i="4" s="1"/>
  <c r="E8547" i="4" l="1"/>
  <c r="G8547" i="4" s="1"/>
  <c r="E8548" i="4" l="1"/>
  <c r="G8548" i="4" s="1"/>
  <c r="E8549" i="4" l="1"/>
  <c r="G8549" i="4" s="1"/>
  <c r="E8550" i="4" l="1"/>
  <c r="G8550" i="4" s="1"/>
  <c r="E8551" i="4" l="1"/>
  <c r="G8551" i="4" s="1"/>
  <c r="E8552" i="4" l="1"/>
  <c r="G8552" i="4" s="1"/>
  <c r="E8553" i="4" l="1"/>
  <c r="G8553" i="4" s="1"/>
  <c r="E8554" i="4" l="1"/>
  <c r="G8554" i="4" s="1"/>
  <c r="E8555" i="4" l="1"/>
  <c r="G8555" i="4" s="1"/>
  <c r="E8556" i="4" l="1"/>
  <c r="G8556" i="4" s="1"/>
  <c r="E8557" i="4" l="1"/>
  <c r="G8557" i="4" s="1"/>
  <c r="E8558" i="4" l="1"/>
  <c r="G8558" i="4" s="1"/>
  <c r="E8559" i="4" l="1"/>
  <c r="G8559" i="4" s="1"/>
  <c r="E8560" i="4" l="1"/>
  <c r="G8560" i="4" s="1"/>
  <c r="E8561" i="4" l="1"/>
  <c r="G8561" i="4" s="1"/>
  <c r="E8562" i="4" l="1"/>
  <c r="G8562" i="4" s="1"/>
  <c r="E8563" i="4" l="1"/>
  <c r="G8563" i="4" s="1"/>
  <c r="E8564" i="4" l="1"/>
  <c r="G8564" i="4" s="1"/>
  <c r="E8565" i="4" l="1"/>
  <c r="G8565" i="4" s="1"/>
  <c r="E8566" i="4" l="1"/>
  <c r="G8566" i="4" s="1"/>
  <c r="E8567" i="4" l="1"/>
  <c r="G8567" i="4" s="1"/>
  <c r="E8568" i="4" l="1"/>
  <c r="G8568" i="4" s="1"/>
  <c r="E8569" i="4" l="1"/>
  <c r="G8569" i="4" s="1"/>
  <c r="E8570" i="4" l="1"/>
  <c r="G8570" i="4" s="1"/>
  <c r="E8571" i="4" l="1"/>
  <c r="G8571" i="4" s="1"/>
  <c r="E8572" i="4" l="1"/>
  <c r="G8572" i="4" s="1"/>
  <c r="E8573" i="4" l="1"/>
  <c r="G8573" i="4" s="1"/>
  <c r="E8574" i="4" l="1"/>
  <c r="G8574" i="4" s="1"/>
  <c r="E8575" i="4" l="1"/>
  <c r="G8575" i="4" s="1"/>
  <c r="E8576" i="4" l="1"/>
  <c r="G8576" i="4" s="1"/>
  <c r="E8577" i="4" l="1"/>
  <c r="G8577" i="4" s="1"/>
  <c r="E8578" i="4" l="1"/>
  <c r="G8578" i="4" s="1"/>
  <c r="E8579" i="4" l="1"/>
  <c r="G8579" i="4" s="1"/>
  <c r="E8580" i="4" l="1"/>
  <c r="G8580" i="4" s="1"/>
  <c r="E8581" i="4" l="1"/>
  <c r="G8581" i="4" s="1"/>
  <c r="E8582" i="4" l="1"/>
  <c r="G8582" i="4" s="1"/>
  <c r="E8583" i="4" l="1"/>
  <c r="G8583" i="4" s="1"/>
  <c r="E8584" i="4" l="1"/>
  <c r="G8584" i="4" s="1"/>
  <c r="E8585" i="4" l="1"/>
  <c r="G8585" i="4" s="1"/>
  <c r="E8586" i="4" l="1"/>
  <c r="G8586" i="4" s="1"/>
  <c r="E8587" i="4" l="1"/>
  <c r="G8587" i="4" s="1"/>
  <c r="E8588" i="4" l="1"/>
  <c r="G8588" i="4" s="1"/>
  <c r="E8589" i="4" l="1"/>
  <c r="G8589" i="4" s="1"/>
  <c r="E8590" i="4" l="1"/>
  <c r="G8590" i="4" s="1"/>
  <c r="E8591" i="4" l="1"/>
  <c r="G8591" i="4" s="1"/>
  <c r="E8592" i="4" l="1"/>
  <c r="G8592" i="4" s="1"/>
  <c r="E8593" i="4" l="1"/>
  <c r="G8593" i="4" s="1"/>
  <c r="E8594" i="4" l="1"/>
  <c r="G8594" i="4" s="1"/>
  <c r="E8595" i="4" l="1"/>
  <c r="G8595" i="4" s="1"/>
  <c r="E8596" i="4" l="1"/>
  <c r="G8596" i="4" s="1"/>
  <c r="E8597" i="4" l="1"/>
  <c r="G8597" i="4" s="1"/>
  <c r="E8598" i="4" l="1"/>
  <c r="G8598" i="4" s="1"/>
  <c r="E8599" i="4" l="1"/>
  <c r="G8599" i="4" s="1"/>
  <c r="E8600" i="4" l="1"/>
  <c r="G8600" i="4" s="1"/>
  <c r="E8601" i="4" l="1"/>
  <c r="G8601" i="4" s="1"/>
  <c r="E8602" i="4" l="1"/>
  <c r="G8602" i="4" s="1"/>
  <c r="E8603" i="4" l="1"/>
  <c r="G8603" i="4" s="1"/>
  <c r="E8604" i="4" l="1"/>
  <c r="G8604" i="4" s="1"/>
  <c r="E8605" i="4" l="1"/>
  <c r="G8605" i="4" s="1"/>
  <c r="E8606" i="4" l="1"/>
  <c r="G8606" i="4" s="1"/>
  <c r="E8607" i="4" l="1"/>
  <c r="G8607" i="4" s="1"/>
  <c r="E8608" i="4" l="1"/>
  <c r="G8608" i="4" s="1"/>
  <c r="E8609" i="4" l="1"/>
  <c r="G8609" i="4" s="1"/>
  <c r="E8610" i="4" l="1"/>
  <c r="G8610" i="4" s="1"/>
  <c r="E8611" i="4" l="1"/>
  <c r="G8611" i="4" s="1"/>
  <c r="E8612" i="4" l="1"/>
  <c r="G8612" i="4" s="1"/>
  <c r="E8613" i="4" l="1"/>
  <c r="G8613" i="4" s="1"/>
  <c r="E8614" i="4" l="1"/>
  <c r="G8614" i="4" s="1"/>
  <c r="E8615" i="4" l="1"/>
  <c r="G8615" i="4" s="1"/>
  <c r="E8616" i="4" l="1"/>
  <c r="G8616" i="4" s="1"/>
  <c r="E8617" i="4" l="1"/>
  <c r="G8617" i="4" s="1"/>
  <c r="E8618" i="4" l="1"/>
  <c r="G8618" i="4" s="1"/>
  <c r="E8619" i="4" l="1"/>
  <c r="G8619" i="4" s="1"/>
  <c r="E8620" i="4" l="1"/>
  <c r="G8620" i="4" s="1"/>
  <c r="E8621" i="4" l="1"/>
  <c r="G8621" i="4" s="1"/>
  <c r="E8622" i="4" l="1"/>
  <c r="G8622" i="4" s="1"/>
  <c r="E8623" i="4" l="1"/>
  <c r="G8623" i="4" s="1"/>
  <c r="E8624" i="4" l="1"/>
  <c r="G8624" i="4" s="1"/>
  <c r="E8625" i="4" l="1"/>
  <c r="G8625" i="4" s="1"/>
  <c r="E8626" i="4" l="1"/>
  <c r="G8626" i="4" s="1"/>
  <c r="E8627" i="4" l="1"/>
  <c r="G8627" i="4" s="1"/>
  <c r="E8628" i="4" l="1"/>
  <c r="G8628" i="4" s="1"/>
  <c r="E8629" i="4" l="1"/>
  <c r="G8629" i="4" s="1"/>
  <c r="E8630" i="4" l="1"/>
  <c r="G8630" i="4" s="1"/>
  <c r="E8631" i="4" l="1"/>
  <c r="G8631" i="4" s="1"/>
  <c r="E8632" i="4" l="1"/>
  <c r="G8632" i="4" s="1"/>
  <c r="E8633" i="4" l="1"/>
  <c r="G8633" i="4" s="1"/>
  <c r="E8634" i="4" l="1"/>
  <c r="G8634" i="4" s="1"/>
  <c r="E8635" i="4" l="1"/>
  <c r="G8635" i="4" s="1"/>
  <c r="E8636" i="4" l="1"/>
  <c r="G8636" i="4" s="1"/>
  <c r="E8637" i="4" l="1"/>
  <c r="G8637" i="4" s="1"/>
  <c r="E8638" i="4" l="1"/>
  <c r="G8638" i="4" s="1"/>
  <c r="E8639" i="4" l="1"/>
  <c r="G8639" i="4" s="1"/>
  <c r="E8640" i="4" l="1"/>
  <c r="G8640" i="4" s="1"/>
  <c r="E8641" i="4" l="1"/>
  <c r="G8641" i="4" s="1"/>
  <c r="E8642" i="4" l="1"/>
  <c r="G8642" i="4" s="1"/>
  <c r="E8643" i="4" l="1"/>
  <c r="G8643" i="4" s="1"/>
  <c r="E8644" i="4" l="1"/>
  <c r="G8644" i="4" s="1"/>
  <c r="E8645" i="4" l="1"/>
  <c r="G8645" i="4" s="1"/>
  <c r="E8646" i="4" l="1"/>
  <c r="G8646" i="4" s="1"/>
  <c r="E8647" i="4" l="1"/>
  <c r="G8647" i="4" s="1"/>
  <c r="E8648" i="4" l="1"/>
  <c r="G8648" i="4" s="1"/>
  <c r="E8649" i="4" l="1"/>
  <c r="G8649" i="4" s="1"/>
  <c r="E8650" i="4" l="1"/>
  <c r="G8650" i="4" s="1"/>
  <c r="E8651" i="4" l="1"/>
  <c r="G8651" i="4" s="1"/>
  <c r="E8652" i="4" l="1"/>
  <c r="G8652" i="4" s="1"/>
  <c r="E8653" i="4" l="1"/>
  <c r="G8653" i="4" s="1"/>
  <c r="E8654" i="4" l="1"/>
  <c r="G8654" i="4" s="1"/>
  <c r="E8655" i="4" l="1"/>
  <c r="G8655" i="4" s="1"/>
  <c r="E8656" i="4" l="1"/>
  <c r="G8656" i="4" s="1"/>
  <c r="E8657" i="4" l="1"/>
  <c r="G8657" i="4" s="1"/>
  <c r="E8658" i="4" l="1"/>
  <c r="G8658" i="4" s="1"/>
  <c r="E8659" i="4" l="1"/>
  <c r="G8659" i="4" s="1"/>
  <c r="E8660" i="4" l="1"/>
  <c r="G8660" i="4" s="1"/>
  <c r="E8661" i="4" l="1"/>
  <c r="G8661" i="4" s="1"/>
  <c r="E8662" i="4" l="1"/>
  <c r="G8662" i="4" s="1"/>
  <c r="E8663" i="4" l="1"/>
  <c r="G8663" i="4" s="1"/>
  <c r="E8664" i="4" l="1"/>
  <c r="G8664" i="4" s="1"/>
  <c r="E8665" i="4" l="1"/>
  <c r="G8665" i="4" s="1"/>
  <c r="E8666" i="4" l="1"/>
  <c r="G8666" i="4" s="1"/>
  <c r="E8667" i="4" l="1"/>
  <c r="G8667" i="4" s="1"/>
  <c r="E8668" i="4" l="1"/>
  <c r="G8668" i="4" s="1"/>
  <c r="E8669" i="4" l="1"/>
  <c r="G8669" i="4" s="1"/>
  <c r="E8670" i="4" l="1"/>
  <c r="G8670" i="4" s="1"/>
  <c r="E8671" i="4" l="1"/>
  <c r="G8671" i="4" s="1"/>
  <c r="E8672" i="4" l="1"/>
  <c r="G8672" i="4" s="1"/>
  <c r="E8673" i="4" l="1"/>
  <c r="G8673" i="4" s="1"/>
  <c r="E8674" i="4" l="1"/>
  <c r="G8674" i="4" s="1"/>
  <c r="E8675" i="4" l="1"/>
  <c r="G8675" i="4" s="1"/>
  <c r="E8676" i="4" l="1"/>
  <c r="G8676" i="4" s="1"/>
  <c r="E8677" i="4" l="1"/>
  <c r="G8677" i="4" s="1"/>
  <c r="E8678" i="4" l="1"/>
  <c r="G8678" i="4" s="1"/>
  <c r="E8679" i="4" l="1"/>
  <c r="G8679" i="4" s="1"/>
  <c r="E8680" i="4" l="1"/>
  <c r="G8680" i="4" s="1"/>
  <c r="E8681" i="4" l="1"/>
  <c r="G8681" i="4" s="1"/>
  <c r="E8682" i="4" l="1"/>
  <c r="G8682" i="4" s="1"/>
  <c r="E8683" i="4" l="1"/>
  <c r="G8683" i="4" s="1"/>
  <c r="E8684" i="4" l="1"/>
  <c r="G8684" i="4" s="1"/>
  <c r="E8685" i="4" l="1"/>
  <c r="G8685" i="4" s="1"/>
  <c r="E8686" i="4" l="1"/>
  <c r="G8686" i="4" s="1"/>
  <c r="E8687" i="4" l="1"/>
  <c r="G8687" i="4" s="1"/>
  <c r="E8688" i="4" l="1"/>
  <c r="G8688" i="4" s="1"/>
  <c r="E8689" i="4" l="1"/>
  <c r="G8689" i="4" s="1"/>
  <c r="E8690" i="4" l="1"/>
  <c r="G8690" i="4" s="1"/>
  <c r="E8691" i="4" l="1"/>
  <c r="G8691" i="4" s="1"/>
  <c r="E8692" i="4" l="1"/>
  <c r="G8692" i="4" s="1"/>
  <c r="E8693" i="4" l="1"/>
  <c r="G8693" i="4" s="1"/>
  <c r="E8694" i="4" l="1"/>
  <c r="G8694" i="4" s="1"/>
  <c r="E8695" i="4" l="1"/>
  <c r="G8695" i="4" s="1"/>
  <c r="E8696" i="4" l="1"/>
  <c r="G8696" i="4" s="1"/>
  <c r="E8697" i="4" l="1"/>
  <c r="G8697" i="4" s="1"/>
  <c r="E8698" i="4" l="1"/>
  <c r="G8698" i="4" s="1"/>
  <c r="E8699" i="4" l="1"/>
  <c r="G8699" i="4" s="1"/>
  <c r="E8700" i="4" l="1"/>
  <c r="G8700" i="4" s="1"/>
  <c r="E8701" i="4" l="1"/>
  <c r="G8701" i="4" s="1"/>
  <c r="E8702" i="4" l="1"/>
  <c r="G8702" i="4" s="1"/>
  <c r="E8703" i="4" l="1"/>
  <c r="G8703" i="4" s="1"/>
  <c r="E8704" i="4" l="1"/>
  <c r="G8704" i="4" s="1"/>
  <c r="E8705" i="4" l="1"/>
  <c r="G8705" i="4" s="1"/>
  <c r="E8706" i="4" l="1"/>
  <c r="G8706" i="4" s="1"/>
  <c r="E8707" i="4" l="1"/>
  <c r="G8707" i="4" s="1"/>
  <c r="E8708" i="4" l="1"/>
  <c r="G8708" i="4" s="1"/>
  <c r="E8709" i="4" l="1"/>
  <c r="G8709" i="4" s="1"/>
  <c r="E8710" i="4" l="1"/>
  <c r="G8710" i="4" s="1"/>
  <c r="E8711" i="4" l="1"/>
  <c r="G8711" i="4" s="1"/>
  <c r="E8712" i="4" l="1"/>
  <c r="G8712" i="4" s="1"/>
  <c r="E8713" i="4" l="1"/>
  <c r="G8713" i="4" s="1"/>
  <c r="E8714" i="4" l="1"/>
  <c r="G8714" i="4" s="1"/>
  <c r="E8715" i="4" l="1"/>
  <c r="G8715" i="4" s="1"/>
  <c r="E8716" i="4" l="1"/>
  <c r="G8716" i="4" s="1"/>
  <c r="E8717" i="4" l="1"/>
  <c r="G8717" i="4" s="1"/>
  <c r="E8718" i="4" l="1"/>
  <c r="G8718" i="4" s="1"/>
  <c r="E8719" i="4" l="1"/>
  <c r="G8719" i="4" s="1"/>
  <c r="E8720" i="4" l="1"/>
  <c r="G8720" i="4" s="1"/>
  <c r="E8721" i="4" l="1"/>
  <c r="G8721" i="4" s="1"/>
  <c r="E8722" i="4" l="1"/>
  <c r="G8722" i="4" s="1"/>
  <c r="E8723" i="4" l="1"/>
  <c r="G8723" i="4" s="1"/>
  <c r="E8724" i="4" l="1"/>
  <c r="G8724" i="4" s="1"/>
  <c r="E8725" i="4" l="1"/>
  <c r="G8725" i="4" s="1"/>
  <c r="E8726" i="4" l="1"/>
  <c r="G8726" i="4" s="1"/>
  <c r="E8727" i="4" l="1"/>
  <c r="G8727" i="4" s="1"/>
  <c r="E8728" i="4" l="1"/>
  <c r="G8728" i="4" s="1"/>
  <c r="E8729" i="4" l="1"/>
  <c r="G8729" i="4" s="1"/>
  <c r="E8730" i="4" l="1"/>
  <c r="G8730" i="4" s="1"/>
  <c r="E8731" i="4" l="1"/>
  <c r="G8731" i="4" s="1"/>
  <c r="E8732" i="4" l="1"/>
  <c r="G8732" i="4" s="1"/>
  <c r="E8733" i="4" l="1"/>
  <c r="G8733" i="4" s="1"/>
  <c r="E8734" i="4" l="1"/>
  <c r="G8734" i="4" s="1"/>
  <c r="E8735" i="4" l="1"/>
  <c r="G8735" i="4" s="1"/>
  <c r="E8736" i="4" l="1"/>
  <c r="G8736" i="4" s="1"/>
  <c r="E8737" i="4" l="1"/>
  <c r="G8737" i="4" s="1"/>
  <c r="E8738" i="4" l="1"/>
  <c r="G8738" i="4" s="1"/>
  <c r="E8739" i="4" l="1"/>
  <c r="G8739" i="4" s="1"/>
  <c r="E8740" i="4" l="1"/>
  <c r="G8740" i="4" s="1"/>
  <c r="E8741" i="4" l="1"/>
  <c r="G8741" i="4" s="1"/>
  <c r="E8742" i="4" l="1"/>
  <c r="G8742" i="4" s="1"/>
  <c r="E8743" i="4" l="1"/>
  <c r="G8743" i="4" s="1"/>
  <c r="E8744" i="4" l="1"/>
  <c r="G8744" i="4" s="1"/>
  <c r="E8745" i="4" l="1"/>
  <c r="G8745" i="4" s="1"/>
  <c r="E8746" i="4" l="1"/>
  <c r="G8746" i="4" s="1"/>
  <c r="E8747" i="4" l="1"/>
  <c r="G8747" i="4" s="1"/>
  <c r="E8748" i="4" l="1"/>
  <c r="G8748" i="4" s="1"/>
  <c r="E8749" i="4" l="1"/>
  <c r="G8749" i="4" s="1"/>
  <c r="E8750" i="4" l="1"/>
  <c r="G8750" i="4" s="1"/>
  <c r="E8751" i="4" l="1"/>
  <c r="G8751" i="4" s="1"/>
  <c r="E8752" i="4" l="1"/>
  <c r="G8752" i="4" s="1"/>
  <c r="E8753" i="4" l="1"/>
  <c r="G8753" i="4" s="1"/>
  <c r="E8754" i="4" l="1"/>
  <c r="G8754" i="4" s="1"/>
  <c r="E8755" i="4" l="1"/>
  <c r="G8755" i="4" s="1"/>
  <c r="E8756" i="4" l="1"/>
  <c r="G8756" i="4" s="1"/>
  <c r="E8757" i="4" l="1"/>
  <c r="G8757" i="4" s="1"/>
  <c r="E8758" i="4" l="1"/>
  <c r="G8758" i="4" s="1"/>
  <c r="E8759" i="4" l="1"/>
  <c r="G8759" i="4" s="1"/>
  <c r="E8760" i="4" l="1"/>
  <c r="G8760" i="4" s="1"/>
  <c r="E8761" i="4" l="1"/>
  <c r="G8761" i="4" s="1"/>
  <c r="E8762" i="4" l="1"/>
  <c r="G8762" i="4" s="1"/>
  <c r="E8763" i="4" l="1"/>
  <c r="G8763" i="4" s="1"/>
  <c r="E8764" i="4" l="1"/>
  <c r="G8764" i="4" s="1"/>
  <c r="E8765" i="4" l="1"/>
  <c r="G8765" i="4" s="1"/>
  <c r="E8766" i="4" l="1"/>
  <c r="G8766" i="4" s="1"/>
  <c r="E8767" i="4" l="1"/>
  <c r="G8767" i="4" s="1"/>
  <c r="E8768" i="4" l="1"/>
  <c r="G8768" i="4" s="1"/>
  <c r="E8769" i="4" l="1"/>
  <c r="G8769" i="4" s="1"/>
  <c r="E8770" i="4" l="1"/>
  <c r="G8770" i="4" s="1"/>
  <c r="E8771" i="4" l="1"/>
  <c r="G8771" i="4" s="1"/>
  <c r="E8772" i="4" l="1"/>
  <c r="G8772" i="4" s="1"/>
  <c r="E8773" i="4" l="1"/>
  <c r="G8773" i="4" s="1"/>
  <c r="E8774" i="4" l="1"/>
  <c r="G8774" i="4" s="1"/>
  <c r="E8775" i="4" l="1"/>
  <c r="G8775" i="4" s="1"/>
  <c r="E8776" i="4" l="1"/>
  <c r="G8776" i="4" s="1"/>
  <c r="E8777" i="4" l="1"/>
  <c r="G8777" i="4" s="1"/>
  <c r="E8778" i="4" l="1"/>
  <c r="G8778" i="4" s="1"/>
  <c r="E8779" i="4" l="1"/>
  <c r="G8779" i="4" s="1"/>
  <c r="E8780" i="4" l="1"/>
  <c r="G8780" i="4" s="1"/>
  <c r="E8781" i="4" l="1"/>
  <c r="G8781" i="4" s="1"/>
  <c r="E8782" i="4" l="1"/>
  <c r="G8782" i="4" s="1"/>
  <c r="E8783" i="4" l="1"/>
  <c r="G8783" i="4" s="1"/>
  <c r="E8784" i="4" l="1"/>
  <c r="G8784" i="4" s="1"/>
  <c r="E8785" i="4" l="1"/>
  <c r="G8785" i="4" s="1"/>
  <c r="E8786" i="4" l="1"/>
  <c r="G8786" i="4" s="1"/>
  <c r="E8787" i="4" l="1"/>
  <c r="G8787" i="4" s="1"/>
  <c r="E8788" i="4" l="1"/>
  <c r="G8788" i="4" s="1"/>
  <c r="E8789" i="4" l="1"/>
  <c r="G8789" i="4" s="1"/>
  <c r="E8790" i="4" l="1"/>
  <c r="G8790" i="4" s="1"/>
  <c r="E8791" i="4" l="1"/>
  <c r="G8791" i="4" s="1"/>
  <c r="E8792" i="4" l="1"/>
  <c r="G8792" i="4" s="1"/>
  <c r="E8793" i="4" l="1"/>
  <c r="G8793" i="4" s="1"/>
  <c r="E8794" i="4" l="1"/>
  <c r="G8794" i="4" s="1"/>
  <c r="E8795" i="4" l="1"/>
  <c r="G8795" i="4" s="1"/>
  <c r="E8796" i="4" l="1"/>
  <c r="G8796" i="4" s="1"/>
  <c r="E8797" i="4" l="1"/>
  <c r="G8797" i="4" s="1"/>
  <c r="E8798" i="4" l="1"/>
  <c r="G8798" i="4" s="1"/>
  <c r="E8799" i="4" l="1"/>
  <c r="G8799" i="4" s="1"/>
  <c r="E8800" i="4" l="1"/>
  <c r="G8800" i="4" s="1"/>
  <c r="E8801" i="4" l="1"/>
  <c r="G8801" i="4" s="1"/>
  <c r="E8802" i="4" l="1"/>
  <c r="G8802" i="4" s="1"/>
  <c r="E8803" i="4" l="1"/>
  <c r="G8803" i="4" s="1"/>
  <c r="E8804" i="4" l="1"/>
  <c r="G8804" i="4" s="1"/>
  <c r="E8805" i="4" l="1"/>
  <c r="G8805" i="4" s="1"/>
  <c r="E8806" i="4" l="1"/>
  <c r="G8806" i="4" s="1"/>
  <c r="E8807" i="4" l="1"/>
  <c r="G8807" i="4" s="1"/>
  <c r="E8808" i="4" l="1"/>
  <c r="G8808" i="4" s="1"/>
  <c r="E8809" i="4" l="1"/>
  <c r="G8809" i="4" s="1"/>
  <c r="E8810" i="4" l="1"/>
  <c r="G8810" i="4" s="1"/>
  <c r="E8811" i="4" l="1"/>
  <c r="G8811" i="4" s="1"/>
  <c r="E8812" i="4" l="1"/>
  <c r="G8812" i="4" s="1"/>
  <c r="E8813" i="4" l="1"/>
  <c r="G8813" i="4" s="1"/>
  <c r="E8814" i="4" l="1"/>
  <c r="G8814" i="4" s="1"/>
  <c r="E8815" i="4" l="1"/>
  <c r="G8815" i="4" s="1"/>
  <c r="E8816" i="4" l="1"/>
  <c r="G8816" i="4" s="1"/>
  <c r="E8817" i="4" l="1"/>
  <c r="G8817" i="4" s="1"/>
  <c r="E8818" i="4" l="1"/>
  <c r="G8818" i="4" s="1"/>
  <c r="E8819" i="4" l="1"/>
  <c r="G8819" i="4" s="1"/>
  <c r="E8820" i="4" l="1"/>
  <c r="G8820" i="4" s="1"/>
  <c r="E8821" i="4" l="1"/>
  <c r="G8821" i="4" s="1"/>
  <c r="E8822" i="4" l="1"/>
  <c r="G8822" i="4" s="1"/>
  <c r="E8823" i="4" l="1"/>
  <c r="G8823" i="4" s="1"/>
  <c r="E8824" i="4" l="1"/>
  <c r="G8824" i="4" s="1"/>
  <c r="E8825" i="4" l="1"/>
  <c r="G8825" i="4" s="1"/>
  <c r="E8826" i="4" l="1"/>
  <c r="G8826" i="4" s="1"/>
  <c r="E8827" i="4" l="1"/>
  <c r="G8827" i="4" s="1"/>
  <c r="E8828" i="4" l="1"/>
  <c r="G8828" i="4" s="1"/>
  <c r="E8829" i="4" l="1"/>
  <c r="G8829" i="4" s="1"/>
  <c r="E8830" i="4" l="1"/>
  <c r="G8830" i="4" s="1"/>
  <c r="E8831" i="4" l="1"/>
  <c r="G8831" i="4" s="1"/>
  <c r="E8832" i="4" l="1"/>
  <c r="G8832" i="4" s="1"/>
  <c r="E8833" i="4" l="1"/>
  <c r="G8833" i="4" s="1"/>
  <c r="E8834" i="4" l="1"/>
  <c r="G8834" i="4" s="1"/>
  <c r="E8835" i="4" l="1"/>
  <c r="G8835" i="4" s="1"/>
  <c r="E8836" i="4" l="1"/>
  <c r="G8836" i="4" s="1"/>
  <c r="E8837" i="4" l="1"/>
  <c r="G8837" i="4" s="1"/>
  <c r="E8838" i="4" l="1"/>
  <c r="G8838" i="4" s="1"/>
  <c r="E8839" i="4" l="1"/>
  <c r="G8839" i="4" s="1"/>
  <c r="E8840" i="4" l="1"/>
  <c r="G8840" i="4" s="1"/>
  <c r="E8841" i="4" l="1"/>
  <c r="G8841" i="4" s="1"/>
  <c r="E8842" i="4" l="1"/>
  <c r="G8842" i="4" s="1"/>
  <c r="E8843" i="4" l="1"/>
  <c r="G8843" i="4" s="1"/>
  <c r="E8844" i="4" l="1"/>
  <c r="G8844" i="4" s="1"/>
  <c r="E8845" i="4" l="1"/>
  <c r="G8845" i="4" s="1"/>
  <c r="E8846" i="4" l="1"/>
  <c r="G8846" i="4" s="1"/>
  <c r="E8847" i="4" l="1"/>
  <c r="G8847" i="4" s="1"/>
  <c r="E8848" i="4" l="1"/>
  <c r="G8848" i="4" s="1"/>
  <c r="E8849" i="4" l="1"/>
  <c r="G8849" i="4" s="1"/>
  <c r="E8850" i="4" l="1"/>
  <c r="G8850" i="4" s="1"/>
  <c r="E8851" i="4" l="1"/>
  <c r="G8851" i="4" s="1"/>
  <c r="E8852" i="4" l="1"/>
  <c r="G8852" i="4" s="1"/>
  <c r="E8853" i="4" l="1"/>
  <c r="G8853" i="4" s="1"/>
  <c r="E8854" i="4" l="1"/>
  <c r="G8854" i="4" s="1"/>
  <c r="E8855" i="4" l="1"/>
  <c r="G8855" i="4" s="1"/>
  <c r="E8856" i="4" l="1"/>
  <c r="G8856" i="4" s="1"/>
  <c r="E8857" i="4" l="1"/>
  <c r="G8857" i="4" s="1"/>
  <c r="E8858" i="4" l="1"/>
  <c r="G8858" i="4" s="1"/>
  <c r="E8859" i="4" l="1"/>
  <c r="G8859" i="4" s="1"/>
  <c r="E8860" i="4" l="1"/>
  <c r="G8860" i="4" s="1"/>
  <c r="E8861" i="4" l="1"/>
  <c r="G8861" i="4" s="1"/>
  <c r="E8862" i="4" l="1"/>
  <c r="G8862" i="4" s="1"/>
  <c r="E8863" i="4" l="1"/>
  <c r="G8863" i="4" s="1"/>
  <c r="E8864" i="4" l="1"/>
  <c r="G8864" i="4" s="1"/>
  <c r="E8865" i="4" l="1"/>
  <c r="G8865" i="4" s="1"/>
  <c r="E8866" i="4" l="1"/>
  <c r="G8866" i="4" s="1"/>
  <c r="E8867" i="4" l="1"/>
  <c r="G8867" i="4" s="1"/>
  <c r="E8868" i="4" l="1"/>
  <c r="G8868" i="4" s="1"/>
  <c r="E8869" i="4" l="1"/>
  <c r="G8869" i="4" s="1"/>
  <c r="E8870" i="4" l="1"/>
  <c r="G8870" i="4" s="1"/>
  <c r="E8871" i="4" l="1"/>
  <c r="G8871" i="4" s="1"/>
  <c r="E8872" i="4" l="1"/>
  <c r="G8872" i="4" s="1"/>
  <c r="E8873" i="4" l="1"/>
  <c r="G8873" i="4" s="1"/>
  <c r="E8874" i="4" l="1"/>
  <c r="G8874" i="4" s="1"/>
  <c r="E8875" i="4" l="1"/>
  <c r="G8875" i="4" s="1"/>
  <c r="E8876" i="4" l="1"/>
  <c r="G8876" i="4" s="1"/>
  <c r="E8877" i="4" l="1"/>
  <c r="G8877" i="4" s="1"/>
  <c r="E8878" i="4" l="1"/>
  <c r="G8878" i="4" s="1"/>
  <c r="E8879" i="4" l="1"/>
  <c r="G8879" i="4" s="1"/>
  <c r="E8880" i="4" l="1"/>
  <c r="G8880" i="4" s="1"/>
  <c r="E8881" i="4" l="1"/>
  <c r="G8881" i="4" s="1"/>
  <c r="E8882" i="4" l="1"/>
  <c r="G8882" i="4" s="1"/>
  <c r="E8883" i="4" l="1"/>
  <c r="G8883" i="4" s="1"/>
  <c r="E8884" i="4" l="1"/>
  <c r="G8884" i="4" s="1"/>
  <c r="E8885" i="4" l="1"/>
  <c r="G8885" i="4" s="1"/>
  <c r="E8886" i="4" l="1"/>
  <c r="G8886" i="4" s="1"/>
  <c r="E8887" i="4" l="1"/>
  <c r="G8887" i="4" s="1"/>
  <c r="E8888" i="4" l="1"/>
  <c r="G8888" i="4" s="1"/>
  <c r="E8889" i="4" l="1"/>
  <c r="G8889" i="4" s="1"/>
  <c r="E8890" i="4" l="1"/>
  <c r="G8890" i="4" s="1"/>
  <c r="E8891" i="4" l="1"/>
  <c r="G8891" i="4" s="1"/>
  <c r="E8892" i="4" l="1"/>
  <c r="G8892" i="4" s="1"/>
  <c r="E8893" i="4" l="1"/>
  <c r="G8893" i="4" s="1"/>
  <c r="E8894" i="4" l="1"/>
  <c r="G8894" i="4" s="1"/>
  <c r="E8895" i="4" l="1"/>
  <c r="G8895" i="4" s="1"/>
  <c r="E8896" i="4" l="1"/>
  <c r="G8896" i="4" s="1"/>
  <c r="E8897" i="4" l="1"/>
  <c r="G8897" i="4" s="1"/>
  <c r="E8898" i="4" l="1"/>
  <c r="G8898" i="4" s="1"/>
  <c r="E8899" i="4" l="1"/>
  <c r="G8899" i="4" s="1"/>
  <c r="E8900" i="4" l="1"/>
  <c r="G8900" i="4" s="1"/>
  <c r="E8901" i="4" l="1"/>
  <c r="G8901" i="4" s="1"/>
  <c r="E8902" i="4" l="1"/>
  <c r="G8902" i="4" s="1"/>
  <c r="E8903" i="4" l="1"/>
  <c r="G8903" i="4" s="1"/>
  <c r="E8904" i="4" l="1"/>
  <c r="G8904" i="4" s="1"/>
  <c r="E8905" i="4" l="1"/>
  <c r="G8905" i="4" s="1"/>
  <c r="E8906" i="4" l="1"/>
  <c r="G8906" i="4" s="1"/>
  <c r="E8907" i="4" l="1"/>
  <c r="G8907" i="4" s="1"/>
  <c r="E8908" i="4" l="1"/>
  <c r="G8908" i="4" s="1"/>
  <c r="E8909" i="4" l="1"/>
  <c r="G8909" i="4" s="1"/>
  <c r="E8910" i="4" l="1"/>
  <c r="G8910" i="4" s="1"/>
  <c r="E8911" i="4" l="1"/>
  <c r="G8911" i="4" s="1"/>
  <c r="E8912" i="4" l="1"/>
  <c r="G8912" i="4" s="1"/>
  <c r="E8913" i="4" l="1"/>
  <c r="G8913" i="4" s="1"/>
  <c r="E8914" i="4" l="1"/>
  <c r="G8914" i="4" s="1"/>
  <c r="E8915" i="4" l="1"/>
  <c r="G8915" i="4" s="1"/>
  <c r="E8916" i="4" l="1"/>
  <c r="G8916" i="4" s="1"/>
  <c r="E8917" i="4" l="1"/>
  <c r="G8917" i="4" s="1"/>
  <c r="E8918" i="4" l="1"/>
  <c r="G8918" i="4" s="1"/>
  <c r="E8919" i="4" l="1"/>
  <c r="G8919" i="4" s="1"/>
  <c r="E8920" i="4" l="1"/>
  <c r="G8920" i="4" s="1"/>
  <c r="E8921" i="4" l="1"/>
  <c r="G8921" i="4" s="1"/>
  <c r="E8922" i="4" l="1"/>
  <c r="G8922" i="4" s="1"/>
  <c r="E8923" i="4" l="1"/>
  <c r="G8923" i="4" s="1"/>
  <c r="E8924" i="4" l="1"/>
  <c r="G8924" i="4" s="1"/>
  <c r="E8925" i="4" l="1"/>
  <c r="G8925" i="4" s="1"/>
  <c r="E8926" i="4" l="1"/>
  <c r="G8926" i="4" s="1"/>
  <c r="E8927" i="4" l="1"/>
  <c r="G8927" i="4" s="1"/>
  <c r="E8928" i="4" l="1"/>
  <c r="G8928" i="4" s="1"/>
  <c r="E8929" i="4" l="1"/>
  <c r="G8929" i="4" s="1"/>
  <c r="E8930" i="4" l="1"/>
  <c r="G8930" i="4" s="1"/>
  <c r="E8931" i="4" l="1"/>
  <c r="G8931" i="4" s="1"/>
  <c r="E8932" i="4" l="1"/>
  <c r="G8932" i="4" s="1"/>
  <c r="E8933" i="4" l="1"/>
  <c r="G8933" i="4" s="1"/>
  <c r="E8934" i="4" l="1"/>
  <c r="G8934" i="4" s="1"/>
  <c r="E8935" i="4" l="1"/>
  <c r="G8935" i="4" s="1"/>
  <c r="E8936" i="4" l="1"/>
  <c r="G8936" i="4" s="1"/>
  <c r="E8937" i="4" l="1"/>
  <c r="G8937" i="4" s="1"/>
  <c r="E8938" i="4" l="1"/>
  <c r="G8938" i="4" s="1"/>
  <c r="E8939" i="4" l="1"/>
  <c r="G8939" i="4" s="1"/>
  <c r="E8940" i="4" l="1"/>
  <c r="G8940" i="4" s="1"/>
  <c r="E8941" i="4" l="1"/>
  <c r="G8941" i="4" s="1"/>
  <c r="E8942" i="4" l="1"/>
  <c r="G8942" i="4" s="1"/>
  <c r="E8943" i="4" l="1"/>
  <c r="G8943" i="4" s="1"/>
  <c r="E8944" i="4" l="1"/>
  <c r="G8944" i="4" s="1"/>
  <c r="E8945" i="4" l="1"/>
  <c r="G8945" i="4" s="1"/>
  <c r="E8946" i="4" l="1"/>
  <c r="G8946" i="4" s="1"/>
  <c r="E8947" i="4" l="1"/>
  <c r="G8947" i="4" s="1"/>
  <c r="E8948" i="4" l="1"/>
  <c r="G8948" i="4" s="1"/>
  <c r="E8949" i="4" l="1"/>
  <c r="G8949" i="4" s="1"/>
  <c r="E8950" i="4" l="1"/>
  <c r="G8950" i="4" s="1"/>
  <c r="E8951" i="4" l="1"/>
  <c r="G8951" i="4" s="1"/>
  <c r="E8952" i="4" l="1"/>
  <c r="G8952" i="4" s="1"/>
  <c r="E8953" i="4" l="1"/>
  <c r="G8953" i="4" s="1"/>
  <c r="E8954" i="4" l="1"/>
  <c r="G8954" i="4" s="1"/>
  <c r="E8955" i="4" l="1"/>
  <c r="G8955" i="4" s="1"/>
  <c r="E8956" i="4" l="1"/>
  <c r="G8956" i="4" s="1"/>
  <c r="E8957" i="4" l="1"/>
  <c r="G8957" i="4" s="1"/>
  <c r="E8958" i="4" l="1"/>
  <c r="G8958" i="4" s="1"/>
  <c r="E8959" i="4" l="1"/>
  <c r="G8959" i="4" s="1"/>
  <c r="E8960" i="4" l="1"/>
  <c r="G8960" i="4" s="1"/>
  <c r="E8961" i="4" l="1"/>
  <c r="G8961" i="4" s="1"/>
  <c r="E8962" i="4" l="1"/>
  <c r="G8962" i="4" s="1"/>
  <c r="E8963" i="4" l="1"/>
  <c r="G8963" i="4" s="1"/>
  <c r="E8964" i="4" l="1"/>
  <c r="G8964" i="4" s="1"/>
  <c r="E8965" i="4" l="1"/>
  <c r="G8965" i="4" s="1"/>
  <c r="E8966" i="4" l="1"/>
  <c r="G8966" i="4" s="1"/>
  <c r="E8967" i="4" l="1"/>
  <c r="G8967" i="4" s="1"/>
  <c r="E8968" i="4" l="1"/>
  <c r="G8968" i="4" s="1"/>
  <c r="E8969" i="4" l="1"/>
  <c r="G8969" i="4" s="1"/>
  <c r="E8970" i="4" l="1"/>
  <c r="G8970" i="4" s="1"/>
  <c r="E8971" i="4" l="1"/>
  <c r="G8971" i="4" s="1"/>
  <c r="E8972" i="4" l="1"/>
  <c r="G8972" i="4" s="1"/>
  <c r="E8973" i="4" l="1"/>
  <c r="G8973" i="4" s="1"/>
  <c r="E8974" i="4" l="1"/>
  <c r="G8974" i="4" s="1"/>
  <c r="E8975" i="4" l="1"/>
  <c r="G8975" i="4" s="1"/>
  <c r="E8976" i="4" l="1"/>
  <c r="G8976" i="4" s="1"/>
  <c r="E8977" i="4" l="1"/>
  <c r="G8977" i="4" s="1"/>
  <c r="E8978" i="4" l="1"/>
  <c r="G8978" i="4" s="1"/>
  <c r="E8979" i="4" l="1"/>
  <c r="G8979" i="4" s="1"/>
  <c r="E8980" i="4" l="1"/>
  <c r="G8980" i="4" s="1"/>
  <c r="E8981" i="4" l="1"/>
  <c r="G8981" i="4" s="1"/>
  <c r="E8982" i="4" l="1"/>
  <c r="G8982" i="4" s="1"/>
  <c r="E8983" i="4" l="1"/>
  <c r="G8983" i="4" s="1"/>
  <c r="E8984" i="4" l="1"/>
  <c r="G8984" i="4" s="1"/>
  <c r="E8985" i="4" l="1"/>
  <c r="G8985" i="4" s="1"/>
  <c r="E8986" i="4" l="1"/>
  <c r="G8986" i="4" s="1"/>
  <c r="E8987" i="4" l="1"/>
  <c r="G8987" i="4" s="1"/>
  <c r="E8988" i="4" l="1"/>
  <c r="G8988" i="4" s="1"/>
  <c r="E8989" i="4" l="1"/>
  <c r="G8989" i="4" s="1"/>
  <c r="E8990" i="4" l="1"/>
  <c r="G8990" i="4" s="1"/>
  <c r="E8991" i="4" l="1"/>
  <c r="G8991" i="4" s="1"/>
  <c r="E8992" i="4" l="1"/>
  <c r="G8992" i="4" s="1"/>
  <c r="E8993" i="4" l="1"/>
  <c r="G8993" i="4" s="1"/>
  <c r="E8994" i="4" l="1"/>
  <c r="G8994" i="4" s="1"/>
  <c r="E8995" i="4" l="1"/>
  <c r="G8995" i="4" s="1"/>
  <c r="E8996" i="4" l="1"/>
  <c r="G8996" i="4" s="1"/>
  <c r="E8997" i="4" l="1"/>
  <c r="G8997" i="4" s="1"/>
  <c r="E8998" i="4" l="1"/>
  <c r="G8998" i="4" s="1"/>
  <c r="E8999" i="4" l="1"/>
  <c r="G8999" i="4" s="1"/>
  <c r="E9000" i="4" l="1"/>
  <c r="G9000" i="4" s="1"/>
  <c r="E9001" i="4" l="1"/>
  <c r="G9001" i="4" s="1"/>
  <c r="E9002" i="4" l="1"/>
  <c r="G9002" i="4" s="1"/>
  <c r="E9003" i="4" l="1"/>
  <c r="G9003" i="4" s="1"/>
  <c r="E9004" i="4" l="1"/>
  <c r="G9004" i="4" s="1"/>
  <c r="E9005" i="4" l="1"/>
  <c r="G9005" i="4" s="1"/>
  <c r="E9006" i="4" l="1"/>
  <c r="G9006" i="4" s="1"/>
  <c r="E9007" i="4" l="1"/>
  <c r="G9007" i="4" s="1"/>
  <c r="E9008" i="4" l="1"/>
  <c r="G9008" i="4" s="1"/>
  <c r="E9009" i="4" l="1"/>
  <c r="G9009" i="4" s="1"/>
  <c r="E9010" i="4" l="1"/>
  <c r="G9010" i="4" s="1"/>
  <c r="E9011" i="4" l="1"/>
  <c r="G9011" i="4" s="1"/>
  <c r="E9012" i="4" l="1"/>
  <c r="G9012" i="4" s="1"/>
  <c r="E9013" i="4" l="1"/>
  <c r="G9013" i="4" s="1"/>
  <c r="E9014" i="4" l="1"/>
  <c r="G9014" i="4" s="1"/>
  <c r="E9015" i="4" l="1"/>
  <c r="G9015" i="4" s="1"/>
  <c r="E9016" i="4" l="1"/>
  <c r="G9016" i="4" s="1"/>
  <c r="E9017" i="4" l="1"/>
  <c r="G9017" i="4" s="1"/>
  <c r="E9018" i="4" l="1"/>
  <c r="G9018" i="4" s="1"/>
  <c r="E9019" i="4" l="1"/>
  <c r="G9019" i="4" s="1"/>
  <c r="E9020" i="4" l="1"/>
  <c r="G9020" i="4" s="1"/>
  <c r="E9021" i="4" l="1"/>
  <c r="G9021" i="4" s="1"/>
  <c r="E9022" i="4" l="1"/>
  <c r="G9022" i="4" s="1"/>
  <c r="E9023" i="4" l="1"/>
  <c r="G9023" i="4" s="1"/>
  <c r="E9024" i="4" l="1"/>
  <c r="G9024" i="4" s="1"/>
  <c r="E9025" i="4" l="1"/>
  <c r="G9025" i="4" s="1"/>
  <c r="E9026" i="4" l="1"/>
  <c r="G9026" i="4" s="1"/>
  <c r="E9027" i="4" l="1"/>
  <c r="G9027" i="4" s="1"/>
  <c r="E9028" i="4" l="1"/>
  <c r="G9028" i="4" s="1"/>
  <c r="E9029" i="4" l="1"/>
  <c r="G9029" i="4" s="1"/>
  <c r="E9030" i="4" l="1"/>
  <c r="G9030" i="4" s="1"/>
  <c r="E9031" i="4" l="1"/>
  <c r="G9031" i="4" s="1"/>
  <c r="E9032" i="4" l="1"/>
  <c r="G9032" i="4" s="1"/>
  <c r="E9033" i="4" l="1"/>
  <c r="G9033" i="4" s="1"/>
  <c r="E9034" i="4" l="1"/>
  <c r="G9034" i="4" s="1"/>
  <c r="E9035" i="4" l="1"/>
  <c r="G9035" i="4" s="1"/>
  <c r="E9036" i="4" l="1"/>
  <c r="G9036" i="4" s="1"/>
  <c r="E9037" i="4" l="1"/>
  <c r="G9037" i="4" s="1"/>
  <c r="E9038" i="4" l="1"/>
  <c r="G9038" i="4" s="1"/>
  <c r="E9039" i="4" l="1"/>
  <c r="G9039" i="4" s="1"/>
  <c r="E9040" i="4" l="1"/>
  <c r="G9040" i="4" s="1"/>
  <c r="E9041" i="4" l="1"/>
  <c r="G9041" i="4" s="1"/>
  <c r="E9042" i="4" l="1"/>
  <c r="G9042" i="4" s="1"/>
  <c r="E9043" i="4" l="1"/>
  <c r="G9043" i="4" s="1"/>
  <c r="E9044" i="4" l="1"/>
  <c r="G9044" i="4" s="1"/>
  <c r="E9045" i="4" l="1"/>
  <c r="G9045" i="4" s="1"/>
  <c r="E9046" i="4" l="1"/>
  <c r="G9046" i="4" s="1"/>
  <c r="E9047" i="4" l="1"/>
  <c r="G9047" i="4" s="1"/>
  <c r="E9048" i="4" l="1"/>
  <c r="G9048" i="4" s="1"/>
  <c r="E9049" i="4" l="1"/>
  <c r="G9049" i="4" s="1"/>
  <c r="E9050" i="4" l="1"/>
  <c r="G9050" i="4" s="1"/>
  <c r="E9051" i="4" l="1"/>
  <c r="G9051" i="4" s="1"/>
  <c r="E9052" i="4" l="1"/>
  <c r="G9052" i="4" s="1"/>
  <c r="E9053" i="4" l="1"/>
  <c r="G9053" i="4" s="1"/>
  <c r="E9054" i="4" l="1"/>
  <c r="G9054" i="4" s="1"/>
  <c r="E9055" i="4" l="1"/>
  <c r="G9055" i="4" s="1"/>
  <c r="E9056" i="4" l="1"/>
  <c r="G9056" i="4" s="1"/>
  <c r="E9057" i="4" l="1"/>
  <c r="G9057" i="4" s="1"/>
  <c r="E9058" i="4" l="1"/>
  <c r="G9058" i="4" s="1"/>
  <c r="E9059" i="4" l="1"/>
  <c r="G9059" i="4" s="1"/>
  <c r="E9060" i="4" l="1"/>
  <c r="G9060" i="4" s="1"/>
  <c r="E9061" i="4" l="1"/>
  <c r="G9061" i="4" s="1"/>
  <c r="E9062" i="4" l="1"/>
  <c r="G9062" i="4" s="1"/>
  <c r="E9063" i="4" l="1"/>
  <c r="G9063" i="4" s="1"/>
  <c r="E9064" i="4" l="1"/>
  <c r="G9064" i="4" s="1"/>
  <c r="E9065" i="4" l="1"/>
  <c r="G9065" i="4" s="1"/>
  <c r="E9066" i="4" l="1"/>
  <c r="G9066" i="4" s="1"/>
  <c r="E9067" i="4" l="1"/>
  <c r="G9067" i="4" s="1"/>
  <c r="E9068" i="4" l="1"/>
  <c r="G9068" i="4" s="1"/>
  <c r="E9069" i="4" l="1"/>
  <c r="G9069" i="4" s="1"/>
  <c r="E9070" i="4" l="1"/>
  <c r="G9070" i="4" s="1"/>
  <c r="E9071" i="4" l="1"/>
  <c r="G9071" i="4" s="1"/>
  <c r="E9072" i="4" l="1"/>
  <c r="G9072" i="4" s="1"/>
  <c r="E9073" i="4" l="1"/>
  <c r="G9073" i="4" s="1"/>
  <c r="E9074" i="4" l="1"/>
  <c r="G9074" i="4" s="1"/>
  <c r="E9075" i="4" l="1"/>
  <c r="G9075" i="4" s="1"/>
  <c r="E9076" i="4" l="1"/>
  <c r="G9076" i="4" s="1"/>
  <c r="E9077" i="4" l="1"/>
  <c r="G9077" i="4" s="1"/>
  <c r="E9078" i="4" l="1"/>
  <c r="G9078" i="4" s="1"/>
  <c r="E9079" i="4" l="1"/>
  <c r="G9079" i="4" s="1"/>
  <c r="E9080" i="4" l="1"/>
  <c r="G9080" i="4" s="1"/>
  <c r="E9081" i="4" l="1"/>
  <c r="G9081" i="4" s="1"/>
  <c r="E9082" i="4" l="1"/>
  <c r="G9082" i="4" s="1"/>
  <c r="E9083" i="4" l="1"/>
  <c r="G9083" i="4" s="1"/>
  <c r="E9084" i="4" l="1"/>
  <c r="G9084" i="4" s="1"/>
  <c r="E9085" i="4" l="1"/>
  <c r="G9085" i="4" s="1"/>
  <c r="E9086" i="4" l="1"/>
  <c r="G9086" i="4" s="1"/>
  <c r="E9087" i="4" l="1"/>
  <c r="G9087" i="4" s="1"/>
  <c r="E9088" i="4" l="1"/>
  <c r="G9088" i="4" s="1"/>
  <c r="E9089" i="4" l="1"/>
  <c r="G9089" i="4" s="1"/>
  <c r="E9090" i="4" l="1"/>
  <c r="G9090" i="4" s="1"/>
  <c r="E9091" i="4" l="1"/>
  <c r="G9091" i="4" s="1"/>
  <c r="E9092" i="4" l="1"/>
  <c r="G9092" i="4" s="1"/>
  <c r="E9093" i="4" l="1"/>
  <c r="G9093" i="4" s="1"/>
  <c r="E9094" i="4" l="1"/>
  <c r="G9094" i="4" s="1"/>
  <c r="E9095" i="4" l="1"/>
  <c r="G9095" i="4" s="1"/>
  <c r="E9096" i="4" l="1"/>
  <c r="G9096" i="4" s="1"/>
  <c r="E9097" i="4" l="1"/>
  <c r="G9097" i="4" s="1"/>
  <c r="E9098" i="4" l="1"/>
  <c r="G9098" i="4" s="1"/>
  <c r="E9099" i="4" l="1"/>
  <c r="G9099" i="4" s="1"/>
  <c r="E9100" i="4" l="1"/>
  <c r="G9100" i="4" s="1"/>
  <c r="E9101" i="4" l="1"/>
  <c r="G9101" i="4" s="1"/>
  <c r="E9102" i="4" l="1"/>
  <c r="G9102" i="4" s="1"/>
  <c r="E9103" i="4" l="1"/>
  <c r="G9103" i="4" s="1"/>
  <c r="E9104" i="4" l="1"/>
  <c r="G9104" i="4" s="1"/>
  <c r="E9105" i="4" l="1"/>
  <c r="G9105" i="4" s="1"/>
  <c r="E9106" i="4" l="1"/>
  <c r="G9106" i="4" s="1"/>
  <c r="E9107" i="4" l="1"/>
  <c r="G9107" i="4" s="1"/>
  <c r="E9108" i="4" l="1"/>
  <c r="G9108" i="4" s="1"/>
  <c r="E9109" i="4" l="1"/>
  <c r="G9109" i="4" s="1"/>
  <c r="E9110" i="4" l="1"/>
  <c r="G9110" i="4" s="1"/>
  <c r="E9111" i="4" l="1"/>
  <c r="G9111" i="4" s="1"/>
  <c r="E9112" i="4" l="1"/>
  <c r="G9112" i="4" s="1"/>
  <c r="E9113" i="4" l="1"/>
  <c r="G9113" i="4" s="1"/>
  <c r="E9114" i="4" l="1"/>
  <c r="G9114" i="4" s="1"/>
  <c r="E9115" i="4" l="1"/>
  <c r="G9115" i="4" s="1"/>
  <c r="E9116" i="4" l="1"/>
  <c r="G9116" i="4" s="1"/>
  <c r="E9117" i="4" l="1"/>
  <c r="G9117" i="4" s="1"/>
  <c r="E9118" i="4" l="1"/>
  <c r="G9118" i="4" s="1"/>
  <c r="E9119" i="4" l="1"/>
  <c r="G9119" i="4" s="1"/>
  <c r="E9120" i="4" l="1"/>
  <c r="G9120" i="4" s="1"/>
  <c r="E9121" i="4" l="1"/>
  <c r="G9121" i="4" s="1"/>
  <c r="E9122" i="4" l="1"/>
  <c r="G9122" i="4" s="1"/>
  <c r="E9123" i="4" l="1"/>
  <c r="G9123" i="4" s="1"/>
  <c r="E9124" i="4" l="1"/>
  <c r="G9124" i="4" s="1"/>
  <c r="E9125" i="4" l="1"/>
  <c r="G9125" i="4" s="1"/>
  <c r="E9126" i="4" l="1"/>
  <c r="G9126" i="4" s="1"/>
  <c r="E9127" i="4" l="1"/>
  <c r="G9127" i="4" s="1"/>
  <c r="E9128" i="4" l="1"/>
  <c r="G9128" i="4" s="1"/>
  <c r="E9129" i="4" l="1"/>
  <c r="G9129" i="4" s="1"/>
  <c r="E9130" i="4" l="1"/>
  <c r="G9130" i="4" s="1"/>
  <c r="E9131" i="4" l="1"/>
  <c r="G9131" i="4" s="1"/>
  <c r="E9132" i="4" l="1"/>
  <c r="G9132" i="4" s="1"/>
  <c r="E9133" i="4" l="1"/>
  <c r="G9133" i="4" s="1"/>
  <c r="E9134" i="4" l="1"/>
  <c r="G9134" i="4" s="1"/>
  <c r="E9135" i="4" l="1"/>
  <c r="G9135" i="4" s="1"/>
  <c r="E9136" i="4" l="1"/>
  <c r="G9136" i="4" s="1"/>
  <c r="E9137" i="4" l="1"/>
  <c r="G9137" i="4" s="1"/>
  <c r="E9138" i="4" l="1"/>
  <c r="G9138" i="4" s="1"/>
  <c r="E9139" i="4" l="1"/>
  <c r="G9139" i="4" s="1"/>
  <c r="E9140" i="4" l="1"/>
  <c r="G9140" i="4" s="1"/>
  <c r="E9141" i="4" l="1"/>
  <c r="G9141" i="4" s="1"/>
  <c r="E9142" i="4" l="1"/>
  <c r="G9142" i="4" s="1"/>
  <c r="E9143" i="4" l="1"/>
  <c r="G9143" i="4" s="1"/>
  <c r="E9144" i="4" l="1"/>
  <c r="G9144" i="4" s="1"/>
  <c r="E9145" i="4" l="1"/>
  <c r="G9145" i="4" s="1"/>
  <c r="E9146" i="4" l="1"/>
  <c r="G9146" i="4" s="1"/>
  <c r="E9147" i="4" l="1"/>
  <c r="G9147" i="4" s="1"/>
  <c r="E9148" i="4" l="1"/>
  <c r="G9148" i="4" s="1"/>
  <c r="E9149" i="4" l="1"/>
  <c r="G9149" i="4" s="1"/>
  <c r="E9150" i="4" l="1"/>
  <c r="G9150" i="4" s="1"/>
  <c r="E9151" i="4" l="1"/>
  <c r="G9151" i="4" s="1"/>
  <c r="E9152" i="4" l="1"/>
  <c r="G9152" i="4" s="1"/>
  <c r="E9153" i="4" l="1"/>
  <c r="G9153" i="4" s="1"/>
  <c r="E9154" i="4" l="1"/>
  <c r="G9154" i="4" s="1"/>
  <c r="E9155" i="4" l="1"/>
  <c r="G9155" i="4" s="1"/>
  <c r="E9156" i="4" l="1"/>
  <c r="G9156" i="4" s="1"/>
  <c r="E9157" i="4" l="1"/>
  <c r="G9157" i="4" s="1"/>
  <c r="E9158" i="4" l="1"/>
  <c r="G9158" i="4" s="1"/>
  <c r="E9159" i="4" l="1"/>
  <c r="G9159" i="4" s="1"/>
  <c r="E9160" i="4" l="1"/>
  <c r="G9160" i="4" s="1"/>
  <c r="E9161" i="4" l="1"/>
  <c r="G9161" i="4" s="1"/>
  <c r="E9162" i="4" l="1"/>
  <c r="G9162" i="4" s="1"/>
  <c r="E9163" i="4" l="1"/>
  <c r="G9163" i="4" s="1"/>
  <c r="E9164" i="4" l="1"/>
  <c r="G9164" i="4" s="1"/>
  <c r="E9165" i="4" l="1"/>
  <c r="G9165" i="4" s="1"/>
  <c r="E9166" i="4" l="1"/>
  <c r="G9166" i="4" s="1"/>
  <c r="E9167" i="4" l="1"/>
  <c r="G9167" i="4" s="1"/>
  <c r="E9168" i="4" l="1"/>
  <c r="G9168" i="4" s="1"/>
  <c r="E9169" i="4" l="1"/>
  <c r="G9169" i="4" s="1"/>
  <c r="E9170" i="4" l="1"/>
  <c r="G9170" i="4" s="1"/>
  <c r="E9171" i="4" l="1"/>
  <c r="G9171" i="4" s="1"/>
  <c r="E9172" i="4" l="1"/>
  <c r="G9172" i="4" s="1"/>
  <c r="E9173" i="4" l="1"/>
  <c r="G9173" i="4" s="1"/>
  <c r="E9174" i="4" l="1"/>
  <c r="G9174" i="4" s="1"/>
  <c r="E9175" i="4" l="1"/>
  <c r="G9175" i="4" s="1"/>
  <c r="E9176" i="4" l="1"/>
  <c r="G9176" i="4" s="1"/>
  <c r="E9177" i="4" l="1"/>
  <c r="G9177" i="4" s="1"/>
  <c r="E9178" i="4" l="1"/>
  <c r="G9178" i="4" s="1"/>
  <c r="E9179" i="4" l="1"/>
  <c r="G9179" i="4" s="1"/>
  <c r="E9180" i="4" l="1"/>
  <c r="G9180" i="4" s="1"/>
  <c r="E9181" i="4" l="1"/>
  <c r="G9181" i="4" s="1"/>
  <c r="E9182" i="4" l="1"/>
  <c r="G9182" i="4" s="1"/>
  <c r="E9183" i="4" l="1"/>
  <c r="G9183" i="4" s="1"/>
  <c r="E9184" i="4" l="1"/>
  <c r="G9184" i="4" s="1"/>
  <c r="E9185" i="4" l="1"/>
  <c r="G9185" i="4" s="1"/>
  <c r="E9186" i="4" l="1"/>
  <c r="G9186" i="4" s="1"/>
  <c r="E9187" i="4" l="1"/>
  <c r="G9187" i="4" s="1"/>
  <c r="E9188" i="4" l="1"/>
  <c r="G9188" i="4" s="1"/>
  <c r="E9189" i="4" l="1"/>
  <c r="G9189" i="4" s="1"/>
  <c r="E9190" i="4" l="1"/>
  <c r="G9190" i="4" s="1"/>
  <c r="E9191" i="4" l="1"/>
  <c r="G9191" i="4" s="1"/>
  <c r="E9192" i="4" l="1"/>
  <c r="G9192" i="4" s="1"/>
  <c r="E9193" i="4" l="1"/>
  <c r="G9193" i="4" s="1"/>
  <c r="E9194" i="4" l="1"/>
  <c r="G9194" i="4" s="1"/>
  <c r="E9195" i="4" l="1"/>
  <c r="G9195" i="4" s="1"/>
  <c r="E9196" i="4" l="1"/>
  <c r="G9196" i="4" s="1"/>
  <c r="E9197" i="4" l="1"/>
  <c r="G9197" i="4" s="1"/>
  <c r="E9198" i="4" l="1"/>
  <c r="G9198" i="4" s="1"/>
  <c r="E9199" i="4" l="1"/>
  <c r="G9199" i="4" s="1"/>
  <c r="E9200" i="4" l="1"/>
  <c r="G9200" i="4" s="1"/>
  <c r="E9201" i="4" l="1"/>
  <c r="G9201" i="4" s="1"/>
  <c r="E9202" i="4" l="1"/>
  <c r="G9202" i="4" s="1"/>
  <c r="E9203" i="4" l="1"/>
  <c r="G9203" i="4" s="1"/>
  <c r="E9204" i="4" l="1"/>
  <c r="G9204" i="4" s="1"/>
  <c r="E9205" i="4" l="1"/>
  <c r="G9205" i="4" s="1"/>
  <c r="E9206" i="4" l="1"/>
  <c r="G9206" i="4" s="1"/>
  <c r="E9207" i="4" l="1"/>
  <c r="G9207" i="4" s="1"/>
  <c r="E9208" i="4" l="1"/>
  <c r="G9208" i="4" s="1"/>
  <c r="E9209" i="4" l="1"/>
  <c r="G9209" i="4" s="1"/>
  <c r="E9210" i="4" l="1"/>
  <c r="G9210" i="4" s="1"/>
  <c r="E9211" i="4" l="1"/>
  <c r="G9211" i="4" s="1"/>
  <c r="E9212" i="4" l="1"/>
  <c r="G9212" i="4" s="1"/>
  <c r="E9213" i="4" l="1"/>
  <c r="G9213" i="4" s="1"/>
  <c r="E9214" i="4" l="1"/>
  <c r="G9214" i="4" s="1"/>
  <c r="E9215" i="4" l="1"/>
  <c r="G9215" i="4" s="1"/>
  <c r="E9216" i="4" l="1"/>
  <c r="G9216" i="4" s="1"/>
  <c r="E9217" i="4" l="1"/>
  <c r="G9217" i="4" s="1"/>
  <c r="E9218" i="4" l="1"/>
  <c r="G9218" i="4" s="1"/>
  <c r="E9219" i="4" l="1"/>
  <c r="G9219" i="4" s="1"/>
  <c r="E9220" i="4" l="1"/>
  <c r="G9220" i="4" s="1"/>
  <c r="E9221" i="4" l="1"/>
  <c r="G9221" i="4" s="1"/>
  <c r="E9222" i="4" l="1"/>
  <c r="G9222" i="4" s="1"/>
  <c r="E9223" i="4" l="1"/>
  <c r="G9223" i="4" s="1"/>
  <c r="E9224" i="4" l="1"/>
  <c r="G9224" i="4" s="1"/>
  <c r="E9225" i="4" l="1"/>
  <c r="G9225" i="4" s="1"/>
  <c r="E9226" i="4" l="1"/>
  <c r="G9226" i="4" s="1"/>
  <c r="E9227" i="4" l="1"/>
  <c r="G9227" i="4" s="1"/>
  <c r="E9228" i="4" l="1"/>
  <c r="G9228" i="4" s="1"/>
  <c r="E9229" i="4" l="1"/>
  <c r="G9229" i="4" s="1"/>
  <c r="E9230" i="4" l="1"/>
  <c r="G9230" i="4" s="1"/>
  <c r="E9231" i="4" l="1"/>
  <c r="G9231" i="4" s="1"/>
  <c r="E9232" i="4" l="1"/>
  <c r="G9232" i="4" s="1"/>
  <c r="E9233" i="4" l="1"/>
  <c r="G9233" i="4" s="1"/>
  <c r="E9234" i="4" l="1"/>
  <c r="G9234" i="4" s="1"/>
  <c r="E9235" i="4" l="1"/>
  <c r="G9235" i="4" s="1"/>
  <c r="E9236" i="4" l="1"/>
  <c r="G9236" i="4" s="1"/>
  <c r="E9237" i="4" l="1"/>
  <c r="G9237" i="4" s="1"/>
  <c r="E9238" i="4" l="1"/>
  <c r="G9238" i="4" s="1"/>
  <c r="E9239" i="4" l="1"/>
  <c r="G9239" i="4" s="1"/>
  <c r="E9240" i="4" l="1"/>
  <c r="G9240" i="4" s="1"/>
  <c r="E9241" i="4" l="1"/>
  <c r="G9241" i="4" s="1"/>
  <c r="E9242" i="4" l="1"/>
  <c r="G9242" i="4" s="1"/>
  <c r="E9243" i="4" l="1"/>
  <c r="G9243" i="4" s="1"/>
  <c r="E9244" i="4" l="1"/>
  <c r="G9244" i="4" s="1"/>
  <c r="E9245" i="4" l="1"/>
  <c r="G9245" i="4" s="1"/>
  <c r="E9246" i="4" l="1"/>
  <c r="G9246" i="4" s="1"/>
  <c r="E9247" i="4" l="1"/>
  <c r="G9247" i="4" s="1"/>
  <c r="E9248" i="4" l="1"/>
  <c r="G9248" i="4" s="1"/>
  <c r="E9249" i="4" l="1"/>
  <c r="G9249" i="4" s="1"/>
  <c r="E9250" i="4" l="1"/>
  <c r="G9250" i="4" s="1"/>
  <c r="E9251" i="4" l="1"/>
  <c r="G9251" i="4" s="1"/>
  <c r="E9252" i="4" l="1"/>
  <c r="G9252" i="4" s="1"/>
  <c r="E9253" i="4" l="1"/>
  <c r="G9253" i="4" s="1"/>
  <c r="E9254" i="4" l="1"/>
  <c r="G9254" i="4" s="1"/>
  <c r="E9255" i="4" l="1"/>
  <c r="G9255" i="4" s="1"/>
  <c r="E9256" i="4" l="1"/>
  <c r="G9256" i="4" s="1"/>
  <c r="E9257" i="4" l="1"/>
  <c r="G9257" i="4" s="1"/>
  <c r="E9258" i="4" l="1"/>
  <c r="G9258" i="4" s="1"/>
  <c r="E9259" i="4" l="1"/>
  <c r="G9259" i="4" s="1"/>
  <c r="E9260" i="4" l="1"/>
  <c r="G9260" i="4" s="1"/>
  <c r="E9261" i="4" l="1"/>
  <c r="G9261" i="4" s="1"/>
  <c r="E9262" i="4" l="1"/>
  <c r="G9262" i="4" s="1"/>
  <c r="E9263" i="4" l="1"/>
  <c r="G9263" i="4" s="1"/>
  <c r="E9264" i="4" l="1"/>
  <c r="G9264" i="4" s="1"/>
  <c r="E9265" i="4" l="1"/>
  <c r="G9265" i="4" s="1"/>
  <c r="E9266" i="4" l="1"/>
  <c r="G9266" i="4" s="1"/>
  <c r="E9267" i="4" l="1"/>
  <c r="G9267" i="4" s="1"/>
  <c r="E9268" i="4" l="1"/>
  <c r="G9268" i="4" s="1"/>
  <c r="E9269" i="4" l="1"/>
  <c r="G9269" i="4" s="1"/>
  <c r="E9270" i="4" l="1"/>
  <c r="G9270" i="4" s="1"/>
  <c r="E9271" i="4" l="1"/>
  <c r="G9271" i="4" s="1"/>
  <c r="E9272" i="4" l="1"/>
  <c r="G9272" i="4" s="1"/>
  <c r="E9273" i="4" l="1"/>
  <c r="G9273" i="4" s="1"/>
  <c r="E9274" i="4" l="1"/>
  <c r="G9274" i="4" s="1"/>
  <c r="E9275" i="4" l="1"/>
  <c r="G9275" i="4" s="1"/>
  <c r="E9276" i="4" l="1"/>
  <c r="G9276" i="4" s="1"/>
  <c r="E9277" i="4" l="1"/>
  <c r="G9277" i="4" s="1"/>
  <c r="E9278" i="4" l="1"/>
  <c r="G9278" i="4" s="1"/>
  <c r="E9279" i="4" l="1"/>
  <c r="G9279" i="4" s="1"/>
  <c r="E9280" i="4" l="1"/>
  <c r="G9280" i="4" s="1"/>
  <c r="E9281" i="4" l="1"/>
  <c r="G9281" i="4" s="1"/>
  <c r="E9282" i="4" l="1"/>
  <c r="G9282" i="4" s="1"/>
  <c r="E9283" i="4" l="1"/>
  <c r="G9283" i="4" s="1"/>
  <c r="E9284" i="4" l="1"/>
  <c r="G9284" i="4" s="1"/>
  <c r="E9285" i="4" l="1"/>
  <c r="G9285" i="4" s="1"/>
  <c r="E9286" i="4" l="1"/>
  <c r="G9286" i="4" s="1"/>
  <c r="E9287" i="4" l="1"/>
  <c r="G9287" i="4" s="1"/>
  <c r="E9288" i="4" l="1"/>
  <c r="G9288" i="4" s="1"/>
  <c r="E9289" i="4" l="1"/>
  <c r="G9289" i="4" s="1"/>
  <c r="E9290" i="4" l="1"/>
  <c r="G9290" i="4" s="1"/>
  <c r="E9291" i="4" l="1"/>
  <c r="G9291" i="4" s="1"/>
  <c r="E9292" i="4" l="1"/>
  <c r="G9292" i="4" s="1"/>
  <c r="E9293" i="4" l="1"/>
  <c r="G9293" i="4" s="1"/>
  <c r="E9294" i="4" l="1"/>
  <c r="G9294" i="4" s="1"/>
  <c r="E9295" i="4" l="1"/>
  <c r="G9295" i="4" s="1"/>
  <c r="E9296" i="4" l="1"/>
  <c r="G9296" i="4" s="1"/>
  <c r="E9297" i="4" l="1"/>
  <c r="G9297" i="4" s="1"/>
  <c r="E9298" i="4" l="1"/>
  <c r="G9298" i="4" s="1"/>
  <c r="E9299" i="4" l="1"/>
  <c r="G9299" i="4" s="1"/>
  <c r="E9300" i="4" l="1"/>
  <c r="G9300" i="4" s="1"/>
  <c r="E9301" i="4" l="1"/>
  <c r="G9301" i="4" s="1"/>
  <c r="E9302" i="4" l="1"/>
  <c r="G9302" i="4" s="1"/>
  <c r="E9303" i="4" l="1"/>
  <c r="G9303" i="4" s="1"/>
  <c r="E9304" i="4" l="1"/>
  <c r="G9304" i="4" s="1"/>
  <c r="E9305" i="4" l="1"/>
  <c r="G9305" i="4" s="1"/>
  <c r="E9306" i="4" l="1"/>
  <c r="G9306" i="4" s="1"/>
  <c r="E9307" i="4" l="1"/>
  <c r="G9307" i="4" s="1"/>
  <c r="E9308" i="4" l="1"/>
  <c r="G9308" i="4" s="1"/>
  <c r="E9309" i="4" l="1"/>
  <c r="G9309" i="4" s="1"/>
  <c r="E9310" i="4" l="1"/>
  <c r="G9310" i="4" s="1"/>
  <c r="E9311" i="4" l="1"/>
  <c r="G9311" i="4" s="1"/>
  <c r="E9312" i="4" l="1"/>
  <c r="G9312" i="4" s="1"/>
  <c r="E9313" i="4" l="1"/>
  <c r="G9313" i="4" s="1"/>
  <c r="E9314" i="4" l="1"/>
  <c r="G9314" i="4" s="1"/>
  <c r="E9315" i="4" l="1"/>
  <c r="G9315" i="4" s="1"/>
  <c r="E9316" i="4" l="1"/>
  <c r="G9316" i="4" s="1"/>
  <c r="E9317" i="4" l="1"/>
  <c r="G9317" i="4" s="1"/>
  <c r="E9318" i="4" l="1"/>
  <c r="G9318" i="4" s="1"/>
  <c r="E9319" i="4" l="1"/>
  <c r="G9319" i="4" s="1"/>
  <c r="E9320" i="4" l="1"/>
  <c r="G9320" i="4" s="1"/>
  <c r="E9321" i="4" l="1"/>
  <c r="G9321" i="4" s="1"/>
  <c r="E9322" i="4" l="1"/>
  <c r="G9322" i="4" s="1"/>
  <c r="E9323" i="4" l="1"/>
  <c r="G9323" i="4" s="1"/>
  <c r="E9324" i="4" l="1"/>
  <c r="G9324" i="4" s="1"/>
  <c r="E9325" i="4" l="1"/>
  <c r="G9325" i="4" s="1"/>
  <c r="E9326" i="4" l="1"/>
  <c r="G9326" i="4" s="1"/>
  <c r="E9327" i="4" l="1"/>
  <c r="G9327" i="4" s="1"/>
  <c r="E9328" i="4" l="1"/>
  <c r="G9328" i="4" s="1"/>
  <c r="E9329" i="4" l="1"/>
  <c r="G9329" i="4" s="1"/>
  <c r="E9330" i="4" l="1"/>
  <c r="G9330" i="4" s="1"/>
  <c r="E9331" i="4" l="1"/>
  <c r="G9331" i="4" s="1"/>
  <c r="E9332" i="4" l="1"/>
  <c r="G9332" i="4" s="1"/>
  <c r="E9333" i="4" l="1"/>
  <c r="G9333" i="4" s="1"/>
  <c r="E9334" i="4" l="1"/>
  <c r="G9334" i="4" s="1"/>
  <c r="E9335" i="4" l="1"/>
  <c r="G9335" i="4" s="1"/>
  <c r="E9336" i="4" l="1"/>
  <c r="G9336" i="4" s="1"/>
  <c r="E9337" i="4" l="1"/>
  <c r="G9337" i="4" s="1"/>
  <c r="E9338" i="4" l="1"/>
  <c r="G9338" i="4" s="1"/>
  <c r="E9339" i="4" l="1"/>
  <c r="G9339" i="4" s="1"/>
  <c r="E9340" i="4" l="1"/>
  <c r="G9340" i="4" s="1"/>
  <c r="E9341" i="4" l="1"/>
  <c r="G9341" i="4" s="1"/>
  <c r="E9342" i="4" l="1"/>
  <c r="G9342" i="4" s="1"/>
  <c r="E9343" i="4" l="1"/>
  <c r="G9343" i="4" s="1"/>
  <c r="E9344" i="4" l="1"/>
  <c r="G9344" i="4" s="1"/>
  <c r="E9345" i="4" l="1"/>
  <c r="G9345" i="4" s="1"/>
  <c r="E9346" i="4" l="1"/>
  <c r="G9346" i="4" s="1"/>
  <c r="E9347" i="4" l="1"/>
  <c r="G9347" i="4" s="1"/>
  <c r="E9348" i="4" l="1"/>
  <c r="G9348" i="4" s="1"/>
  <c r="E9349" i="4" l="1"/>
  <c r="G9349" i="4" s="1"/>
  <c r="E9350" i="4" l="1"/>
  <c r="G9350" i="4" s="1"/>
  <c r="E9351" i="4" l="1"/>
  <c r="G9351" i="4" s="1"/>
  <c r="E9352" i="4" l="1"/>
  <c r="G9352" i="4" s="1"/>
  <c r="E9353" i="4" l="1"/>
  <c r="G9353" i="4" s="1"/>
  <c r="E9354" i="4" l="1"/>
  <c r="G9354" i="4" s="1"/>
  <c r="E9355" i="4" l="1"/>
  <c r="G9355" i="4" s="1"/>
  <c r="E9356" i="4" l="1"/>
  <c r="G9356" i="4" s="1"/>
  <c r="E9357" i="4" l="1"/>
  <c r="G9357" i="4" s="1"/>
  <c r="E9358" i="4" l="1"/>
  <c r="G9358" i="4" s="1"/>
  <c r="E9359" i="4" l="1"/>
  <c r="G9359" i="4" s="1"/>
  <c r="E9360" i="4" l="1"/>
  <c r="G9360" i="4" s="1"/>
  <c r="E9361" i="4" l="1"/>
  <c r="G9361" i="4" s="1"/>
  <c r="E9362" i="4" l="1"/>
  <c r="G9362" i="4" s="1"/>
  <c r="E9363" i="4" l="1"/>
  <c r="G9363" i="4" s="1"/>
  <c r="E9364" i="4" l="1"/>
  <c r="G9364" i="4" s="1"/>
  <c r="E9365" i="4" l="1"/>
  <c r="G9365" i="4" s="1"/>
  <c r="E9366" i="4" l="1"/>
  <c r="G9366" i="4" s="1"/>
  <c r="E9367" i="4" l="1"/>
  <c r="G9367" i="4" s="1"/>
  <c r="E9368" i="4" l="1"/>
  <c r="G9368" i="4" s="1"/>
  <c r="E9369" i="4" l="1"/>
  <c r="G9369" i="4" s="1"/>
  <c r="E9370" i="4" l="1"/>
  <c r="G9370" i="4" s="1"/>
  <c r="E9371" i="4" l="1"/>
  <c r="G9371" i="4" s="1"/>
  <c r="E9372" i="4" l="1"/>
  <c r="G9372" i="4" s="1"/>
  <c r="E9373" i="4" l="1"/>
  <c r="G9373" i="4" s="1"/>
  <c r="E9374" i="4" l="1"/>
  <c r="G9374" i="4" s="1"/>
  <c r="E9375" i="4" l="1"/>
  <c r="G9375" i="4" s="1"/>
  <c r="E9376" i="4" l="1"/>
  <c r="G9376" i="4" s="1"/>
  <c r="E9377" i="4" l="1"/>
  <c r="G9377" i="4" s="1"/>
  <c r="E9378" i="4" l="1"/>
  <c r="G9378" i="4" s="1"/>
  <c r="E9379" i="4" l="1"/>
  <c r="G9379" i="4" s="1"/>
  <c r="E9380" i="4" l="1"/>
  <c r="G9380" i="4" s="1"/>
  <c r="E9381" i="4" l="1"/>
  <c r="G9381" i="4" s="1"/>
  <c r="E9382" i="4" l="1"/>
  <c r="G9382" i="4" s="1"/>
  <c r="E9383" i="4" l="1"/>
  <c r="G9383" i="4" s="1"/>
  <c r="E9384" i="4" l="1"/>
  <c r="G9384" i="4" s="1"/>
  <c r="E9385" i="4" l="1"/>
  <c r="G9385" i="4" s="1"/>
  <c r="E9386" i="4" l="1"/>
  <c r="G9386" i="4" s="1"/>
  <c r="E9387" i="4" l="1"/>
  <c r="G9387" i="4" s="1"/>
  <c r="E9388" i="4" l="1"/>
  <c r="G9388" i="4" s="1"/>
  <c r="E9389" i="4" l="1"/>
  <c r="G9389" i="4" s="1"/>
  <c r="E9390" i="4" l="1"/>
  <c r="G9390" i="4" s="1"/>
  <c r="E9391" i="4" l="1"/>
  <c r="G9391" i="4" s="1"/>
  <c r="E9392" i="4" l="1"/>
  <c r="G9392" i="4" s="1"/>
  <c r="E9393" i="4" l="1"/>
  <c r="G9393" i="4" s="1"/>
  <c r="E9394" i="4" l="1"/>
  <c r="G9394" i="4" s="1"/>
  <c r="E9395" i="4" l="1"/>
  <c r="G9395" i="4" s="1"/>
  <c r="E9396" i="4" l="1"/>
  <c r="G9396" i="4" s="1"/>
  <c r="E9397" i="4" l="1"/>
  <c r="G9397" i="4" s="1"/>
  <c r="E9398" i="4" l="1"/>
  <c r="G9398" i="4" s="1"/>
  <c r="E9399" i="4" l="1"/>
  <c r="G9399" i="4" s="1"/>
  <c r="E9400" i="4" l="1"/>
  <c r="G9400" i="4" s="1"/>
  <c r="E9401" i="4" l="1"/>
  <c r="G9401" i="4" s="1"/>
  <c r="E9402" i="4" l="1"/>
  <c r="G9402" i="4" s="1"/>
  <c r="E9403" i="4" l="1"/>
  <c r="G9403" i="4" s="1"/>
  <c r="E9404" i="4" l="1"/>
  <c r="G9404" i="4" s="1"/>
  <c r="E9405" i="4" l="1"/>
  <c r="G9405" i="4" s="1"/>
  <c r="E9406" i="4" l="1"/>
  <c r="G9406" i="4" s="1"/>
  <c r="E9407" i="4" l="1"/>
  <c r="G9407" i="4" s="1"/>
  <c r="E9408" i="4" l="1"/>
  <c r="G9408" i="4" s="1"/>
  <c r="E9409" i="4" l="1"/>
  <c r="G9409" i="4" s="1"/>
  <c r="E9410" i="4" l="1"/>
  <c r="G9410" i="4" s="1"/>
  <c r="E9411" i="4" l="1"/>
  <c r="G9411" i="4" s="1"/>
  <c r="E9412" i="4" l="1"/>
  <c r="G9412" i="4" s="1"/>
  <c r="E9413" i="4" l="1"/>
  <c r="G9413" i="4" s="1"/>
  <c r="E9414" i="4" l="1"/>
  <c r="G9414" i="4" s="1"/>
  <c r="E9415" i="4" l="1"/>
  <c r="G9415" i="4" s="1"/>
  <c r="E9416" i="4" l="1"/>
  <c r="G9416" i="4" s="1"/>
  <c r="E9417" i="4" l="1"/>
  <c r="G9417" i="4" s="1"/>
  <c r="E9418" i="4" l="1"/>
  <c r="G9418" i="4" s="1"/>
  <c r="E9419" i="4" l="1"/>
  <c r="G9419" i="4" s="1"/>
  <c r="E9420" i="4" l="1"/>
  <c r="G9420" i="4" s="1"/>
  <c r="E9421" i="4" l="1"/>
  <c r="G9421" i="4" s="1"/>
  <c r="E9422" i="4" l="1"/>
  <c r="G9422" i="4" s="1"/>
  <c r="E9423" i="4" l="1"/>
  <c r="G9423" i="4" s="1"/>
  <c r="E9424" i="4" l="1"/>
  <c r="G9424" i="4" s="1"/>
  <c r="E9425" i="4" l="1"/>
  <c r="G9425" i="4" s="1"/>
  <c r="E9426" i="4" l="1"/>
  <c r="G9426" i="4" s="1"/>
  <c r="E9427" i="4" l="1"/>
  <c r="G9427" i="4" s="1"/>
  <c r="E9428" i="4" l="1"/>
  <c r="G9428" i="4" s="1"/>
  <c r="E9429" i="4" l="1"/>
  <c r="G9429" i="4" s="1"/>
  <c r="E9430" i="4" l="1"/>
  <c r="G9430" i="4" s="1"/>
  <c r="E9431" i="4" l="1"/>
  <c r="G9431" i="4" s="1"/>
  <c r="E9432" i="4" l="1"/>
  <c r="G9432" i="4" s="1"/>
  <c r="E9433" i="4" l="1"/>
  <c r="G9433" i="4" s="1"/>
  <c r="E9434" i="4" l="1"/>
  <c r="G9434" i="4" s="1"/>
  <c r="E9435" i="4" l="1"/>
  <c r="G9435" i="4" s="1"/>
  <c r="E9436" i="4" l="1"/>
  <c r="G9436" i="4" s="1"/>
  <c r="E9437" i="4" l="1"/>
  <c r="G9437" i="4" s="1"/>
  <c r="E9438" i="4" l="1"/>
  <c r="G9438" i="4" s="1"/>
  <c r="E9439" i="4" l="1"/>
  <c r="G9439" i="4" s="1"/>
  <c r="E9440" i="4" l="1"/>
  <c r="G9440" i="4" s="1"/>
  <c r="E9441" i="4" l="1"/>
  <c r="G9441" i="4" s="1"/>
  <c r="E9442" i="4" l="1"/>
  <c r="G9442" i="4" s="1"/>
  <c r="E9443" i="4" l="1"/>
  <c r="G9443" i="4" s="1"/>
  <c r="E9444" i="4" l="1"/>
  <c r="G9444" i="4" s="1"/>
  <c r="E9445" i="4" l="1"/>
  <c r="G9445" i="4" s="1"/>
  <c r="E9446" i="4" l="1"/>
  <c r="G9446" i="4" s="1"/>
  <c r="E9447" i="4" l="1"/>
  <c r="G9447" i="4" s="1"/>
  <c r="E9448" i="4" l="1"/>
  <c r="G9448" i="4" s="1"/>
  <c r="E9449" i="4" l="1"/>
  <c r="G9449" i="4" s="1"/>
  <c r="E9450" i="4" l="1"/>
  <c r="G9450" i="4" s="1"/>
  <c r="E9451" i="4" l="1"/>
  <c r="G9451" i="4" s="1"/>
  <c r="E9452" i="4" l="1"/>
  <c r="G9452" i="4" s="1"/>
  <c r="E9453" i="4" l="1"/>
  <c r="G9453" i="4" s="1"/>
  <c r="E9454" i="4" l="1"/>
  <c r="G9454" i="4" s="1"/>
  <c r="E9455" i="4" l="1"/>
  <c r="G9455" i="4" s="1"/>
  <c r="E9456" i="4" l="1"/>
  <c r="G9456" i="4" s="1"/>
  <c r="E9457" i="4" l="1"/>
  <c r="G9457" i="4" s="1"/>
  <c r="E9458" i="4" l="1"/>
  <c r="G9458" i="4" s="1"/>
  <c r="E9459" i="4" l="1"/>
  <c r="G9459" i="4" s="1"/>
  <c r="E9460" i="4" l="1"/>
  <c r="G9460" i="4" s="1"/>
  <c r="E9461" i="4" l="1"/>
  <c r="G9461" i="4" s="1"/>
  <c r="E9462" i="4" l="1"/>
  <c r="G9462" i="4" s="1"/>
  <c r="E9463" i="4" l="1"/>
  <c r="G9463" i="4" s="1"/>
  <c r="E9464" i="4" l="1"/>
  <c r="G9464" i="4" s="1"/>
  <c r="E9465" i="4" l="1"/>
  <c r="G9465" i="4" s="1"/>
  <c r="E9466" i="4" l="1"/>
  <c r="G9466" i="4" s="1"/>
  <c r="E9467" i="4" l="1"/>
  <c r="G9467" i="4" s="1"/>
  <c r="E9468" i="4" l="1"/>
  <c r="G9468" i="4" s="1"/>
  <c r="E9469" i="4" l="1"/>
  <c r="G9469" i="4" s="1"/>
  <c r="E9470" i="4" l="1"/>
  <c r="G9470" i="4" s="1"/>
  <c r="E9471" i="4" l="1"/>
  <c r="G9471" i="4" s="1"/>
  <c r="E9472" i="4" l="1"/>
  <c r="G9472" i="4" s="1"/>
  <c r="E9473" i="4" l="1"/>
  <c r="G9473" i="4" s="1"/>
  <c r="E9474" i="4" l="1"/>
  <c r="G9474" i="4" s="1"/>
  <c r="E9475" i="4" l="1"/>
  <c r="G9475" i="4" s="1"/>
  <c r="E9476" i="4" l="1"/>
  <c r="G9476" i="4" s="1"/>
  <c r="E9477" i="4" l="1"/>
  <c r="G9477" i="4" s="1"/>
  <c r="E9478" i="4" l="1"/>
  <c r="G9478" i="4" s="1"/>
  <c r="E9479" i="4" l="1"/>
  <c r="G9479" i="4" s="1"/>
  <c r="E9480" i="4" l="1"/>
  <c r="G9480" i="4" s="1"/>
  <c r="E9481" i="4" l="1"/>
  <c r="G9481" i="4" s="1"/>
  <c r="E9482" i="4" l="1"/>
  <c r="G9482" i="4" s="1"/>
  <c r="E9483" i="4" l="1"/>
  <c r="G9483" i="4" s="1"/>
  <c r="E9484" i="4" l="1"/>
  <c r="G9484" i="4" s="1"/>
  <c r="E9485" i="4" l="1"/>
  <c r="G9485" i="4" s="1"/>
  <c r="E9486" i="4" l="1"/>
  <c r="G9486" i="4" s="1"/>
  <c r="E9487" i="4" l="1"/>
  <c r="G9487" i="4" s="1"/>
  <c r="E9488" i="4" l="1"/>
  <c r="G9488" i="4" s="1"/>
  <c r="E9489" i="4" l="1"/>
  <c r="G9489" i="4" s="1"/>
  <c r="E9490" i="4" l="1"/>
  <c r="G9490" i="4" s="1"/>
  <c r="E9491" i="4" l="1"/>
  <c r="G9491" i="4" s="1"/>
  <c r="E9492" i="4" l="1"/>
  <c r="G9492" i="4" s="1"/>
  <c r="E9493" i="4" l="1"/>
  <c r="G9493" i="4" s="1"/>
  <c r="E9494" i="4" l="1"/>
  <c r="G9494" i="4" s="1"/>
  <c r="E9495" i="4" l="1"/>
  <c r="G9495" i="4" s="1"/>
  <c r="E9496" i="4" l="1"/>
  <c r="G9496" i="4" s="1"/>
  <c r="E9497" i="4" l="1"/>
  <c r="G9497" i="4" s="1"/>
  <c r="E9498" i="4" l="1"/>
  <c r="G9498" i="4" s="1"/>
  <c r="E9499" i="4" l="1"/>
  <c r="G9499" i="4" s="1"/>
  <c r="E9500" i="4" l="1"/>
  <c r="G9500" i="4" s="1"/>
  <c r="E9501" i="4" l="1"/>
  <c r="G9501" i="4" s="1"/>
  <c r="E9502" i="4" l="1"/>
  <c r="G9502" i="4" s="1"/>
  <c r="E9503" i="4" l="1"/>
  <c r="G9503" i="4" s="1"/>
  <c r="E9504" i="4" l="1"/>
  <c r="G9504" i="4" s="1"/>
  <c r="E9505" i="4" l="1"/>
  <c r="G9505" i="4" s="1"/>
  <c r="E9506" i="4" l="1"/>
  <c r="G9506" i="4" s="1"/>
  <c r="E9507" i="4" l="1"/>
  <c r="G9507" i="4" s="1"/>
  <c r="E9508" i="4" l="1"/>
  <c r="G9508" i="4" s="1"/>
  <c r="E9509" i="4" l="1"/>
  <c r="G9509" i="4" s="1"/>
  <c r="E9510" i="4" l="1"/>
  <c r="G9510" i="4" s="1"/>
  <c r="E9511" i="4" l="1"/>
  <c r="G9511" i="4" s="1"/>
  <c r="E9512" i="4" l="1"/>
  <c r="G9512" i="4" s="1"/>
  <c r="E9513" i="4" l="1"/>
  <c r="G9513" i="4" s="1"/>
  <c r="E9514" i="4" l="1"/>
  <c r="G9514" i="4" s="1"/>
  <c r="E9515" i="4" l="1"/>
  <c r="G9515" i="4" s="1"/>
  <c r="E9516" i="4" l="1"/>
  <c r="G9516" i="4" s="1"/>
  <c r="E9517" i="4" l="1"/>
  <c r="G9517" i="4" s="1"/>
  <c r="E9518" i="4" l="1"/>
  <c r="G9518" i="4" s="1"/>
  <c r="E9519" i="4" l="1"/>
  <c r="G9519" i="4" s="1"/>
  <c r="E9520" i="4" l="1"/>
  <c r="G9520" i="4" s="1"/>
  <c r="E9521" i="4" l="1"/>
  <c r="G9521" i="4" s="1"/>
  <c r="E9522" i="4" l="1"/>
  <c r="G9522" i="4" s="1"/>
  <c r="E9523" i="4" l="1"/>
  <c r="G9523" i="4" s="1"/>
  <c r="E9524" i="4" l="1"/>
  <c r="G9524" i="4" s="1"/>
  <c r="E9525" i="4" l="1"/>
  <c r="G9525" i="4" s="1"/>
  <c r="E9526" i="4" l="1"/>
  <c r="G9526" i="4" s="1"/>
  <c r="E9527" i="4" l="1"/>
  <c r="G9527" i="4" s="1"/>
  <c r="E9528" i="4" l="1"/>
  <c r="G9528" i="4" s="1"/>
  <c r="E9529" i="4" l="1"/>
  <c r="G9529" i="4" s="1"/>
  <c r="E9530" i="4" l="1"/>
  <c r="G9530" i="4" s="1"/>
  <c r="E9531" i="4" l="1"/>
  <c r="G9531" i="4" s="1"/>
  <c r="E9532" i="4" l="1"/>
  <c r="G9532" i="4" s="1"/>
  <c r="E9533" i="4" l="1"/>
  <c r="G9533" i="4" s="1"/>
  <c r="E9534" i="4" l="1"/>
  <c r="G9534" i="4" s="1"/>
  <c r="E9535" i="4" l="1"/>
  <c r="G9535" i="4" s="1"/>
  <c r="E9536" i="4" l="1"/>
  <c r="G9536" i="4" s="1"/>
  <c r="E9537" i="4" l="1"/>
  <c r="G9537" i="4" s="1"/>
  <c r="E9538" i="4" l="1"/>
  <c r="G9538" i="4" s="1"/>
  <c r="E9539" i="4" l="1"/>
  <c r="G9539" i="4" s="1"/>
  <c r="E9540" i="4" l="1"/>
  <c r="G9540" i="4" s="1"/>
  <c r="E9541" i="4" l="1"/>
  <c r="G9541" i="4" s="1"/>
  <c r="E9542" i="4" l="1"/>
  <c r="G9542" i="4" s="1"/>
  <c r="E9543" i="4" l="1"/>
  <c r="G9543" i="4" s="1"/>
  <c r="E9544" i="4" l="1"/>
  <c r="G9544" i="4" s="1"/>
  <c r="E9545" i="4" l="1"/>
  <c r="G9545" i="4" s="1"/>
  <c r="E9546" i="4" l="1"/>
  <c r="G9546" i="4" s="1"/>
  <c r="E9547" i="4" l="1"/>
  <c r="G9547" i="4" s="1"/>
  <c r="E9548" i="4" l="1"/>
  <c r="G9548" i="4" s="1"/>
  <c r="E9549" i="4" l="1"/>
  <c r="G9549" i="4" s="1"/>
  <c r="E9550" i="4" l="1"/>
  <c r="G9550" i="4" s="1"/>
  <c r="E9551" i="4" l="1"/>
  <c r="G9551" i="4" s="1"/>
  <c r="E9552" i="4" l="1"/>
  <c r="G9552" i="4" s="1"/>
  <c r="E9553" i="4" l="1"/>
  <c r="G9553" i="4" s="1"/>
  <c r="E9554" i="4" l="1"/>
  <c r="G9554" i="4" s="1"/>
  <c r="E9555" i="4" l="1"/>
  <c r="G9555" i="4" s="1"/>
  <c r="E9556" i="4" l="1"/>
  <c r="G9556" i="4" s="1"/>
  <c r="E9557" i="4" l="1"/>
  <c r="G9557" i="4" s="1"/>
  <c r="E9558" i="4" l="1"/>
  <c r="G9558" i="4" s="1"/>
  <c r="E9559" i="4" l="1"/>
  <c r="G9559" i="4" s="1"/>
  <c r="E9560" i="4" l="1"/>
  <c r="G9560" i="4" s="1"/>
  <c r="E9561" i="4" l="1"/>
  <c r="G9561" i="4" s="1"/>
  <c r="E9562" i="4" l="1"/>
  <c r="G9562" i="4" s="1"/>
  <c r="E9563" i="4" l="1"/>
  <c r="G9563" i="4" s="1"/>
  <c r="E9564" i="4" l="1"/>
  <c r="G9564" i="4" s="1"/>
  <c r="E9565" i="4" l="1"/>
  <c r="G9565" i="4" s="1"/>
  <c r="E9566" i="4" l="1"/>
  <c r="G9566" i="4" s="1"/>
  <c r="E9567" i="4" l="1"/>
  <c r="G9567" i="4" s="1"/>
  <c r="E9568" i="4" l="1"/>
  <c r="G9568" i="4" s="1"/>
  <c r="E9569" i="4" l="1"/>
  <c r="G9569" i="4" s="1"/>
  <c r="E9570" i="4" l="1"/>
  <c r="G9570" i="4" s="1"/>
  <c r="E9571" i="4" l="1"/>
  <c r="G9571" i="4" s="1"/>
  <c r="E9572" i="4" l="1"/>
  <c r="G9572" i="4" s="1"/>
  <c r="E9573" i="4" l="1"/>
  <c r="G9573" i="4" s="1"/>
  <c r="E9574" i="4" l="1"/>
  <c r="G9574" i="4" s="1"/>
  <c r="E9575" i="4" l="1"/>
  <c r="G9575" i="4" s="1"/>
  <c r="E9576" i="4" l="1"/>
  <c r="G9576" i="4" s="1"/>
  <c r="E9577" i="4" l="1"/>
  <c r="G9577" i="4" s="1"/>
  <c r="E9578" i="4" l="1"/>
  <c r="G9578" i="4" s="1"/>
  <c r="E9579" i="4" l="1"/>
  <c r="G9579" i="4" s="1"/>
  <c r="E9580" i="4" l="1"/>
  <c r="G9580" i="4" s="1"/>
  <c r="E9581" i="4" l="1"/>
  <c r="G9581" i="4" s="1"/>
  <c r="E9582" i="4" l="1"/>
  <c r="G9582" i="4" s="1"/>
  <c r="E9583" i="4" l="1"/>
  <c r="G9583" i="4" s="1"/>
  <c r="E9584" i="4" l="1"/>
  <c r="G9584" i="4" s="1"/>
  <c r="E9585" i="4" l="1"/>
  <c r="G9585" i="4" s="1"/>
  <c r="E9586" i="4" l="1"/>
  <c r="G9586" i="4" s="1"/>
  <c r="E9587" i="4" l="1"/>
  <c r="G9587" i="4" s="1"/>
  <c r="E9588" i="4" l="1"/>
  <c r="G9588" i="4" s="1"/>
  <c r="E9589" i="4" l="1"/>
  <c r="G9589" i="4" s="1"/>
  <c r="E9590" i="4" l="1"/>
  <c r="G9590" i="4" s="1"/>
  <c r="E9591" i="4" l="1"/>
  <c r="G9591" i="4" s="1"/>
  <c r="E9592" i="4" l="1"/>
  <c r="G9592" i="4" s="1"/>
  <c r="E9593" i="4" l="1"/>
  <c r="G9593" i="4" s="1"/>
  <c r="E9594" i="4" l="1"/>
  <c r="G9594" i="4" s="1"/>
  <c r="E9595" i="4" l="1"/>
  <c r="G9595" i="4" s="1"/>
  <c r="E9596" i="4" l="1"/>
  <c r="G9596" i="4" s="1"/>
  <c r="E9597" i="4" l="1"/>
  <c r="G9597" i="4" s="1"/>
  <c r="E9598" i="4" l="1"/>
  <c r="G9598" i="4" s="1"/>
  <c r="E9599" i="4" l="1"/>
  <c r="G9599" i="4" s="1"/>
  <c r="E9600" i="4" l="1"/>
  <c r="G9600" i="4" s="1"/>
  <c r="E9601" i="4" l="1"/>
  <c r="G9601" i="4" s="1"/>
  <c r="E9602" i="4" l="1"/>
  <c r="G9602" i="4" s="1"/>
  <c r="E9603" i="4" l="1"/>
  <c r="G9603" i="4" s="1"/>
  <c r="E9604" i="4" l="1"/>
  <c r="G9604" i="4" s="1"/>
  <c r="E9605" i="4" l="1"/>
  <c r="G9605" i="4" s="1"/>
  <c r="E9606" i="4" l="1"/>
  <c r="G9606" i="4" s="1"/>
  <c r="E9607" i="4" l="1"/>
  <c r="G9607" i="4" s="1"/>
  <c r="E9608" i="4" l="1"/>
  <c r="G9608" i="4" s="1"/>
  <c r="E9609" i="4" l="1"/>
  <c r="G9609" i="4" s="1"/>
  <c r="E9610" i="4" l="1"/>
  <c r="G9610" i="4" s="1"/>
  <c r="E9611" i="4" l="1"/>
  <c r="G9611" i="4" s="1"/>
  <c r="E9612" i="4" l="1"/>
  <c r="G9612" i="4" s="1"/>
  <c r="E9613" i="4" l="1"/>
  <c r="G9613" i="4" s="1"/>
  <c r="E9614" i="4" l="1"/>
  <c r="G9614" i="4" s="1"/>
  <c r="E9615" i="4" l="1"/>
  <c r="G9615" i="4" s="1"/>
  <c r="E9616" i="4" l="1"/>
  <c r="G9616" i="4" s="1"/>
  <c r="E9617" i="4" l="1"/>
  <c r="G9617" i="4" s="1"/>
  <c r="E9618" i="4" l="1"/>
  <c r="G9618" i="4" s="1"/>
  <c r="E9619" i="4" l="1"/>
  <c r="G9619" i="4" s="1"/>
  <c r="E9620" i="4" l="1"/>
  <c r="G9620" i="4" s="1"/>
  <c r="E9621" i="4" l="1"/>
  <c r="G9621" i="4" s="1"/>
  <c r="E9622" i="4" l="1"/>
  <c r="G9622" i="4" s="1"/>
  <c r="E9623" i="4" l="1"/>
  <c r="G9623" i="4" s="1"/>
  <c r="E9624" i="4" l="1"/>
  <c r="G9624" i="4" s="1"/>
  <c r="E9625" i="4" l="1"/>
  <c r="G9625" i="4" s="1"/>
  <c r="E9626" i="4" l="1"/>
  <c r="G9626" i="4" s="1"/>
  <c r="E9627" i="4" l="1"/>
  <c r="G9627" i="4" s="1"/>
  <c r="E9628" i="4" l="1"/>
  <c r="G9628" i="4" s="1"/>
  <c r="E9629" i="4" l="1"/>
  <c r="G9629" i="4" s="1"/>
  <c r="E9630" i="4" l="1"/>
  <c r="G9630" i="4" s="1"/>
  <c r="E9631" i="4" l="1"/>
  <c r="G9631" i="4" s="1"/>
  <c r="E9632" i="4" l="1"/>
  <c r="G9632" i="4" s="1"/>
  <c r="E9633" i="4" l="1"/>
  <c r="G9633" i="4" s="1"/>
  <c r="E9634" i="4" l="1"/>
  <c r="G9634" i="4" s="1"/>
  <c r="E9635" i="4" l="1"/>
  <c r="G9635" i="4" s="1"/>
  <c r="E9636" i="4" l="1"/>
  <c r="G9636" i="4" s="1"/>
  <c r="E9637" i="4" l="1"/>
  <c r="G9637" i="4" s="1"/>
  <c r="E9638" i="4" l="1"/>
  <c r="G9638" i="4" s="1"/>
  <c r="E9639" i="4" l="1"/>
  <c r="G9639" i="4" s="1"/>
  <c r="E9640" i="4" l="1"/>
  <c r="G9640" i="4" s="1"/>
  <c r="E9641" i="4" l="1"/>
  <c r="G9641" i="4" s="1"/>
  <c r="E9642" i="4" l="1"/>
  <c r="G9642" i="4" s="1"/>
  <c r="E9643" i="4" l="1"/>
  <c r="G9643" i="4" s="1"/>
  <c r="E9644" i="4" l="1"/>
  <c r="G9644" i="4" s="1"/>
  <c r="E9645" i="4" l="1"/>
  <c r="G9645" i="4" s="1"/>
  <c r="E9646" i="4" l="1"/>
  <c r="G9646" i="4" s="1"/>
  <c r="E9647" i="4" l="1"/>
  <c r="G9647" i="4" s="1"/>
  <c r="E9648" i="4" l="1"/>
  <c r="G9648" i="4" s="1"/>
  <c r="E9649" i="4" l="1"/>
  <c r="G9649" i="4" s="1"/>
  <c r="E9650" i="4" l="1"/>
  <c r="G9650" i="4" s="1"/>
  <c r="E9651" i="4" l="1"/>
  <c r="G9651" i="4" s="1"/>
  <c r="E9652" i="4" l="1"/>
  <c r="G9652" i="4" s="1"/>
  <c r="E9653" i="4" l="1"/>
  <c r="G9653" i="4" s="1"/>
  <c r="E9654" i="4" l="1"/>
  <c r="G9654" i="4" s="1"/>
  <c r="E9655" i="4" l="1"/>
  <c r="G9655" i="4" s="1"/>
  <c r="E9656" i="4" l="1"/>
  <c r="G9656" i="4" s="1"/>
  <c r="E9657" i="4" l="1"/>
  <c r="G9657" i="4" s="1"/>
  <c r="E9658" i="4" l="1"/>
  <c r="G9658" i="4" s="1"/>
  <c r="E9659" i="4" l="1"/>
  <c r="G9659" i="4" s="1"/>
  <c r="E9660" i="4" l="1"/>
  <c r="G9660" i="4" s="1"/>
  <c r="E9661" i="4" l="1"/>
  <c r="G9661" i="4" s="1"/>
  <c r="E9662" i="4" l="1"/>
  <c r="G9662" i="4" s="1"/>
  <c r="E9663" i="4" l="1"/>
  <c r="G9663" i="4" s="1"/>
  <c r="E9664" i="4" l="1"/>
  <c r="G9664" i="4" s="1"/>
  <c r="E9665" i="4" l="1"/>
  <c r="G9665" i="4" s="1"/>
  <c r="E9666" i="4" l="1"/>
  <c r="G9666" i="4" s="1"/>
  <c r="E9667" i="4" l="1"/>
  <c r="G9667" i="4" s="1"/>
  <c r="E9668" i="4" l="1"/>
  <c r="G9668" i="4" s="1"/>
  <c r="E9669" i="4" l="1"/>
  <c r="G9669" i="4" s="1"/>
  <c r="E9670" i="4" l="1"/>
  <c r="G9670" i="4" s="1"/>
  <c r="E9671" i="4" l="1"/>
  <c r="G9671" i="4" s="1"/>
  <c r="E9672" i="4" l="1"/>
  <c r="G9672" i="4" s="1"/>
  <c r="E9673" i="4" l="1"/>
  <c r="G9673" i="4" s="1"/>
  <c r="E9674" i="4" l="1"/>
  <c r="G9674" i="4" s="1"/>
  <c r="E9675" i="4" l="1"/>
  <c r="G9675" i="4" s="1"/>
  <c r="E9676" i="4" l="1"/>
  <c r="G9676" i="4" s="1"/>
  <c r="E9677" i="4" l="1"/>
  <c r="G9677" i="4" s="1"/>
  <c r="E9678" i="4" l="1"/>
  <c r="G9678" i="4" s="1"/>
  <c r="E9679" i="4" l="1"/>
  <c r="G9679" i="4" s="1"/>
  <c r="E9680" i="4" l="1"/>
  <c r="G9680" i="4" s="1"/>
  <c r="E9681" i="4" l="1"/>
  <c r="G9681" i="4" s="1"/>
  <c r="E9682" i="4" l="1"/>
  <c r="G9682" i="4" s="1"/>
  <c r="E9683" i="4" l="1"/>
  <c r="G9683" i="4" s="1"/>
  <c r="E9684" i="4" l="1"/>
  <c r="G9684" i="4" s="1"/>
  <c r="E9685" i="4" l="1"/>
  <c r="G9685" i="4" s="1"/>
  <c r="E9686" i="4" l="1"/>
  <c r="G9686" i="4" s="1"/>
  <c r="E9687" i="4" l="1"/>
  <c r="G9687" i="4" s="1"/>
  <c r="E9688" i="4" l="1"/>
  <c r="G9688" i="4" s="1"/>
  <c r="E9689" i="4" l="1"/>
  <c r="G9689" i="4" s="1"/>
  <c r="E9690" i="4" l="1"/>
  <c r="G9690" i="4" s="1"/>
  <c r="E9691" i="4" l="1"/>
  <c r="G9691" i="4" s="1"/>
  <c r="E9692" i="4" l="1"/>
  <c r="G9692" i="4" s="1"/>
  <c r="E9693" i="4" l="1"/>
  <c r="G9693" i="4" s="1"/>
  <c r="E9694" i="4" l="1"/>
  <c r="G9694" i="4" s="1"/>
  <c r="E9695" i="4" l="1"/>
  <c r="G9695" i="4" s="1"/>
  <c r="E9696" i="4" l="1"/>
  <c r="G9696" i="4" s="1"/>
  <c r="E9697" i="4" l="1"/>
  <c r="G9697" i="4" s="1"/>
  <c r="E9698" i="4" l="1"/>
  <c r="G9698" i="4" s="1"/>
  <c r="E9699" i="4" l="1"/>
  <c r="G9699" i="4" s="1"/>
  <c r="E9700" i="4" l="1"/>
  <c r="G9700" i="4" s="1"/>
  <c r="E9701" i="4" l="1"/>
  <c r="G9701" i="4" s="1"/>
  <c r="E9702" i="4" l="1"/>
  <c r="G9702" i="4" s="1"/>
  <c r="E9703" i="4" l="1"/>
  <c r="G9703" i="4" s="1"/>
  <c r="E9704" i="4" l="1"/>
  <c r="G9704" i="4" s="1"/>
  <c r="E9705" i="4" l="1"/>
  <c r="G9705" i="4" s="1"/>
  <c r="E9706" i="4" l="1"/>
  <c r="G9706" i="4" s="1"/>
  <c r="E9707" i="4" l="1"/>
  <c r="G9707" i="4" s="1"/>
  <c r="E9708" i="4" l="1"/>
  <c r="G9708" i="4" s="1"/>
  <c r="E9709" i="4" l="1"/>
  <c r="G9709" i="4" s="1"/>
  <c r="E9710" i="4" l="1"/>
  <c r="G9710" i="4" s="1"/>
  <c r="E9711" i="4" l="1"/>
  <c r="G9711" i="4" s="1"/>
  <c r="E9712" i="4" l="1"/>
  <c r="G9712" i="4" s="1"/>
  <c r="E9713" i="4" l="1"/>
  <c r="G9713" i="4" s="1"/>
  <c r="E9714" i="4" l="1"/>
  <c r="G9714" i="4" s="1"/>
  <c r="E9715" i="4" l="1"/>
  <c r="G9715" i="4" s="1"/>
  <c r="E9716" i="4" l="1"/>
  <c r="G9716" i="4" s="1"/>
  <c r="E9717" i="4" l="1"/>
  <c r="G9717" i="4" s="1"/>
  <c r="E9718" i="4" l="1"/>
  <c r="G9718" i="4" s="1"/>
  <c r="E9719" i="4" l="1"/>
  <c r="G9719" i="4" s="1"/>
  <c r="E9720" i="4" l="1"/>
  <c r="G9720" i="4" s="1"/>
  <c r="E9721" i="4" l="1"/>
  <c r="G9721" i="4" s="1"/>
  <c r="E9722" i="4" l="1"/>
  <c r="G9722" i="4" s="1"/>
  <c r="E9723" i="4" l="1"/>
  <c r="G9723" i="4" s="1"/>
  <c r="E9724" i="4" l="1"/>
  <c r="G9724" i="4" s="1"/>
  <c r="E9725" i="4" l="1"/>
  <c r="G9725" i="4" s="1"/>
  <c r="E9726" i="4" l="1"/>
  <c r="G9726" i="4" s="1"/>
  <c r="E9727" i="4" l="1"/>
  <c r="G9727" i="4" s="1"/>
  <c r="E9728" i="4" l="1"/>
  <c r="G9728" i="4" s="1"/>
  <c r="E9729" i="4" l="1"/>
  <c r="G9729" i="4" s="1"/>
  <c r="E9730" i="4" l="1"/>
  <c r="G9730" i="4" s="1"/>
  <c r="E9731" i="4" l="1"/>
  <c r="G9731" i="4" s="1"/>
  <c r="E9732" i="4" l="1"/>
  <c r="G9732" i="4" s="1"/>
  <c r="E9733" i="4" l="1"/>
  <c r="G9733" i="4" s="1"/>
  <c r="E9734" i="4" l="1"/>
  <c r="G9734" i="4" s="1"/>
  <c r="E9735" i="4" l="1"/>
  <c r="G9735" i="4" s="1"/>
  <c r="E9736" i="4" l="1"/>
  <c r="G9736" i="4" s="1"/>
  <c r="E9737" i="4" l="1"/>
  <c r="G9737" i="4" s="1"/>
  <c r="E9738" i="4" l="1"/>
  <c r="G9738" i="4" s="1"/>
  <c r="E9739" i="4" l="1"/>
  <c r="G9739" i="4" s="1"/>
  <c r="E9740" i="4" l="1"/>
  <c r="G9740" i="4" s="1"/>
  <c r="E9741" i="4" l="1"/>
  <c r="G9741" i="4" s="1"/>
  <c r="E9742" i="4" l="1"/>
  <c r="G9742" i="4" s="1"/>
  <c r="E9743" i="4" l="1"/>
  <c r="G9743" i="4" s="1"/>
  <c r="E9744" i="4" l="1"/>
  <c r="G9744" i="4" s="1"/>
  <c r="E9745" i="4" l="1"/>
  <c r="G9745" i="4" s="1"/>
  <c r="E9746" i="4" l="1"/>
  <c r="G9746" i="4" s="1"/>
  <c r="E9747" i="4" l="1"/>
  <c r="G9747" i="4" s="1"/>
  <c r="E9748" i="4" l="1"/>
  <c r="G9748" i="4" s="1"/>
  <c r="E9749" i="4" l="1"/>
  <c r="G9749" i="4" s="1"/>
  <c r="E9750" i="4" l="1"/>
  <c r="G9750" i="4" s="1"/>
  <c r="E9751" i="4" l="1"/>
  <c r="G9751" i="4" s="1"/>
  <c r="E9752" i="4" l="1"/>
  <c r="G9752" i="4" s="1"/>
  <c r="E9753" i="4" l="1"/>
  <c r="G9753" i="4" s="1"/>
  <c r="E9754" i="4" l="1"/>
  <c r="G9754" i="4" s="1"/>
  <c r="E9755" i="4" l="1"/>
  <c r="G9755" i="4" s="1"/>
  <c r="E9756" i="4" l="1"/>
  <c r="G9756" i="4" s="1"/>
  <c r="E9757" i="4" l="1"/>
  <c r="G9757" i="4" s="1"/>
  <c r="E9758" i="4" l="1"/>
  <c r="G9758" i="4" s="1"/>
  <c r="E9759" i="4" l="1"/>
  <c r="G9759" i="4" s="1"/>
  <c r="E9760" i="4" l="1"/>
  <c r="G9760" i="4" s="1"/>
  <c r="E9761" i="4" l="1"/>
  <c r="G9761" i="4" s="1"/>
  <c r="E9762" i="4" l="1"/>
  <c r="G9762" i="4" s="1"/>
  <c r="E9763" i="4" l="1"/>
  <c r="G9763" i="4" s="1"/>
  <c r="E9764" i="4" l="1"/>
  <c r="G9764" i="4" s="1"/>
  <c r="E9765" i="4" l="1"/>
  <c r="G9765" i="4" s="1"/>
  <c r="E9766" i="4" l="1"/>
  <c r="G9766" i="4" s="1"/>
  <c r="E9767" i="4" l="1"/>
  <c r="G9767" i="4" s="1"/>
  <c r="E9768" i="4" l="1"/>
  <c r="G9768" i="4" s="1"/>
  <c r="E9769" i="4" l="1"/>
  <c r="G9769" i="4" s="1"/>
  <c r="E9770" i="4" l="1"/>
  <c r="G9770" i="4" s="1"/>
  <c r="E9771" i="4" l="1"/>
  <c r="G9771" i="4" s="1"/>
  <c r="E9772" i="4" l="1"/>
  <c r="G9772" i="4" s="1"/>
  <c r="E9773" i="4" l="1"/>
  <c r="G9773" i="4" s="1"/>
  <c r="E9774" i="4" l="1"/>
  <c r="G9774" i="4" s="1"/>
  <c r="E9775" i="4" l="1"/>
  <c r="G9775" i="4" s="1"/>
  <c r="E9776" i="4" l="1"/>
  <c r="G9776" i="4" s="1"/>
  <c r="E9777" i="4" l="1"/>
  <c r="G9777" i="4" s="1"/>
  <c r="E9778" i="4" l="1"/>
  <c r="G9778" i="4" s="1"/>
  <c r="E9779" i="4" l="1"/>
  <c r="G9779" i="4" s="1"/>
  <c r="E9780" i="4" l="1"/>
  <c r="G9780" i="4" s="1"/>
  <c r="E9781" i="4" l="1"/>
  <c r="G9781" i="4" s="1"/>
  <c r="E9782" i="4" l="1"/>
  <c r="G9782" i="4" s="1"/>
  <c r="E9783" i="4" l="1"/>
  <c r="G9783" i="4" s="1"/>
  <c r="E9784" i="4" l="1"/>
  <c r="G9784" i="4" s="1"/>
  <c r="E9785" i="4" l="1"/>
  <c r="G9785" i="4" s="1"/>
  <c r="E9786" i="4" l="1"/>
  <c r="G9786" i="4" s="1"/>
  <c r="E9787" i="4" l="1"/>
  <c r="G9787" i="4" s="1"/>
  <c r="E9788" i="4" l="1"/>
  <c r="G9788" i="4" s="1"/>
  <c r="E9789" i="4" l="1"/>
  <c r="G9789" i="4" s="1"/>
  <c r="E9790" i="4" l="1"/>
  <c r="G9790" i="4" s="1"/>
  <c r="E9791" i="4" l="1"/>
  <c r="G9791" i="4" s="1"/>
  <c r="E9792" i="4" l="1"/>
  <c r="G9792" i="4" s="1"/>
  <c r="E9793" i="4" l="1"/>
  <c r="G9793" i="4" s="1"/>
  <c r="E9794" i="4" l="1"/>
  <c r="G9794" i="4" s="1"/>
  <c r="E9795" i="4" l="1"/>
  <c r="G9795" i="4" s="1"/>
  <c r="E9796" i="4" l="1"/>
  <c r="G9796" i="4" s="1"/>
  <c r="E9797" i="4" l="1"/>
  <c r="G9797" i="4" s="1"/>
  <c r="E9798" i="4" l="1"/>
  <c r="G9798" i="4" s="1"/>
  <c r="E9799" i="4" l="1"/>
  <c r="G9799" i="4" s="1"/>
  <c r="E9800" i="4" l="1"/>
  <c r="G9800" i="4" s="1"/>
  <c r="E9801" i="4" l="1"/>
  <c r="G9801" i="4" s="1"/>
  <c r="E9802" i="4" l="1"/>
  <c r="G9802" i="4" s="1"/>
  <c r="E9803" i="4" l="1"/>
  <c r="G9803" i="4" s="1"/>
  <c r="E9804" i="4" l="1"/>
  <c r="G9804" i="4" s="1"/>
  <c r="E9805" i="4" l="1"/>
  <c r="G9805" i="4" s="1"/>
  <c r="E9806" i="4" l="1"/>
  <c r="G9806" i="4" s="1"/>
  <c r="E9807" i="4" l="1"/>
  <c r="G9807" i="4" s="1"/>
  <c r="E9808" i="4" l="1"/>
  <c r="G9808" i="4" s="1"/>
  <c r="E9809" i="4" l="1"/>
  <c r="G9809" i="4" s="1"/>
  <c r="E9810" i="4" l="1"/>
  <c r="G9810" i="4" s="1"/>
  <c r="E9811" i="4" l="1"/>
  <c r="G9811" i="4" s="1"/>
  <c r="E9812" i="4" l="1"/>
  <c r="G9812" i="4" s="1"/>
  <c r="E9813" i="4" l="1"/>
  <c r="G9813" i="4" s="1"/>
  <c r="E9814" i="4" l="1"/>
  <c r="G9814" i="4" s="1"/>
  <c r="E9815" i="4" l="1"/>
  <c r="G9815" i="4" s="1"/>
  <c r="E9816" i="4" l="1"/>
  <c r="G9816" i="4" s="1"/>
  <c r="E9817" i="4" l="1"/>
  <c r="G9817" i="4" s="1"/>
  <c r="E9818" i="4" l="1"/>
  <c r="G9818" i="4" s="1"/>
  <c r="E9819" i="4" l="1"/>
  <c r="G9819" i="4" s="1"/>
  <c r="E9820" i="4" l="1"/>
  <c r="G9820" i="4" s="1"/>
  <c r="E9821" i="4" l="1"/>
  <c r="G9821" i="4" s="1"/>
  <c r="E9822" i="4" l="1"/>
  <c r="G9822" i="4" s="1"/>
  <c r="E9823" i="4" l="1"/>
  <c r="G9823" i="4" s="1"/>
  <c r="E9824" i="4" l="1"/>
  <c r="G9824" i="4" s="1"/>
  <c r="E9825" i="4" l="1"/>
  <c r="G9825" i="4" s="1"/>
  <c r="E9826" i="4" l="1"/>
  <c r="G9826" i="4" s="1"/>
  <c r="E9827" i="4" l="1"/>
  <c r="G9827" i="4" s="1"/>
  <c r="E9828" i="4" l="1"/>
  <c r="G9828" i="4" s="1"/>
  <c r="E9829" i="4" l="1"/>
  <c r="G9829" i="4" s="1"/>
  <c r="E9830" i="4" l="1"/>
  <c r="G9830" i="4" s="1"/>
  <c r="E9831" i="4" l="1"/>
  <c r="G9831" i="4" s="1"/>
  <c r="E9832" i="4" l="1"/>
  <c r="G9832" i="4" s="1"/>
  <c r="E9833" i="4" l="1"/>
  <c r="G9833" i="4" s="1"/>
  <c r="E9834" i="4" l="1"/>
  <c r="G9834" i="4" s="1"/>
  <c r="E9835" i="4" l="1"/>
  <c r="G9835" i="4" s="1"/>
  <c r="E9836" i="4" l="1"/>
  <c r="G9836" i="4" s="1"/>
  <c r="E9837" i="4" l="1"/>
  <c r="G9837" i="4" s="1"/>
  <c r="E9838" i="4" l="1"/>
  <c r="G9838" i="4" s="1"/>
  <c r="E9839" i="4" l="1"/>
  <c r="G9839" i="4" s="1"/>
  <c r="E9840" i="4" l="1"/>
  <c r="G9840" i="4" s="1"/>
  <c r="E9841" i="4" l="1"/>
  <c r="G9841" i="4" s="1"/>
  <c r="E9842" i="4" l="1"/>
  <c r="G9842" i="4" s="1"/>
  <c r="E9843" i="4" l="1"/>
  <c r="G9843" i="4" s="1"/>
  <c r="E9844" i="4" l="1"/>
  <c r="G9844" i="4" s="1"/>
  <c r="E9845" i="4" l="1"/>
  <c r="G9845" i="4" s="1"/>
  <c r="E9846" i="4" l="1"/>
  <c r="G9846" i="4" s="1"/>
  <c r="E9847" i="4" l="1"/>
  <c r="G9847" i="4" s="1"/>
  <c r="E9848" i="4" l="1"/>
  <c r="G9848" i="4" s="1"/>
  <c r="E9849" i="4" l="1"/>
  <c r="G9849" i="4" s="1"/>
  <c r="E9850" i="4" l="1"/>
  <c r="G9850" i="4" s="1"/>
  <c r="E9851" i="4" l="1"/>
  <c r="G9851" i="4" s="1"/>
  <c r="E9852" i="4" l="1"/>
  <c r="G9852" i="4" s="1"/>
  <c r="E9853" i="4" l="1"/>
  <c r="G9853" i="4" s="1"/>
  <c r="E9854" i="4" l="1"/>
  <c r="G9854" i="4" s="1"/>
  <c r="E9855" i="4" l="1"/>
  <c r="G9855" i="4" s="1"/>
  <c r="E9856" i="4" l="1"/>
  <c r="G9856" i="4" s="1"/>
  <c r="E9857" i="4" l="1"/>
  <c r="G9857" i="4" s="1"/>
  <c r="E9858" i="4" l="1"/>
  <c r="G9858" i="4" s="1"/>
  <c r="E9859" i="4" l="1"/>
  <c r="G9859" i="4" s="1"/>
  <c r="E9860" i="4" l="1"/>
  <c r="G9860" i="4" s="1"/>
  <c r="E9861" i="4" l="1"/>
  <c r="G9861" i="4" s="1"/>
  <c r="E9862" i="4" l="1"/>
  <c r="G9862" i="4" s="1"/>
  <c r="E9863" i="4" l="1"/>
  <c r="G9863" i="4" s="1"/>
  <c r="E9864" i="4" l="1"/>
  <c r="G9864" i="4" s="1"/>
  <c r="E9865" i="4" l="1"/>
  <c r="G9865" i="4" s="1"/>
  <c r="E9866" i="4" l="1"/>
  <c r="G9866" i="4" s="1"/>
  <c r="E9867" i="4" l="1"/>
  <c r="G9867" i="4" s="1"/>
  <c r="E9868" i="4" l="1"/>
  <c r="G9868" i="4" s="1"/>
  <c r="E9869" i="4" l="1"/>
  <c r="G9869" i="4" s="1"/>
  <c r="E9870" i="4" l="1"/>
  <c r="G9870" i="4" s="1"/>
  <c r="E9871" i="4" l="1"/>
  <c r="G9871" i="4" s="1"/>
  <c r="E9872" i="4" l="1"/>
  <c r="G9872" i="4" s="1"/>
  <c r="E9873" i="4" l="1"/>
  <c r="G9873" i="4" s="1"/>
  <c r="E9874" i="4" l="1"/>
  <c r="G9874" i="4" s="1"/>
  <c r="E9875" i="4" l="1"/>
  <c r="G9875" i="4" s="1"/>
  <c r="E9876" i="4" l="1"/>
  <c r="G9876" i="4" s="1"/>
  <c r="E9877" i="4" l="1"/>
  <c r="G9877" i="4" s="1"/>
  <c r="E9878" i="4" l="1"/>
  <c r="G9878" i="4" s="1"/>
  <c r="E9879" i="4" l="1"/>
  <c r="G9879" i="4" s="1"/>
  <c r="E9880" i="4" l="1"/>
  <c r="G9880" i="4" s="1"/>
  <c r="E9881" i="4" l="1"/>
  <c r="G9881" i="4" s="1"/>
  <c r="E9882" i="4" l="1"/>
  <c r="G9882" i="4" s="1"/>
  <c r="E9883" i="4" l="1"/>
  <c r="G9883" i="4" s="1"/>
  <c r="E9884" i="4" l="1"/>
  <c r="G9884" i="4" s="1"/>
  <c r="E9885" i="4" l="1"/>
  <c r="G9885" i="4" s="1"/>
  <c r="E9886" i="4" l="1"/>
  <c r="G9886" i="4" s="1"/>
  <c r="E9887" i="4" l="1"/>
  <c r="G9887" i="4" s="1"/>
  <c r="E9888" i="4" l="1"/>
  <c r="G9888" i="4" s="1"/>
  <c r="E9889" i="4" l="1"/>
  <c r="G9889" i="4" s="1"/>
  <c r="E9890" i="4" l="1"/>
  <c r="G9890" i="4" s="1"/>
  <c r="E9891" i="4" l="1"/>
  <c r="G9891" i="4" s="1"/>
  <c r="E9892" i="4" l="1"/>
  <c r="G9892" i="4" s="1"/>
  <c r="E9893" i="4" l="1"/>
  <c r="G9893" i="4" s="1"/>
  <c r="E9894" i="4" l="1"/>
  <c r="G9894" i="4" s="1"/>
  <c r="E9895" i="4" l="1"/>
  <c r="G9895" i="4" s="1"/>
  <c r="E9896" i="4" l="1"/>
  <c r="G9896" i="4" s="1"/>
  <c r="E9897" i="4" l="1"/>
  <c r="G9897" i="4" s="1"/>
  <c r="E9898" i="4" l="1"/>
  <c r="G9898" i="4" s="1"/>
  <c r="E9899" i="4" l="1"/>
  <c r="G9899" i="4" s="1"/>
  <c r="E9900" i="4" l="1"/>
  <c r="G9900" i="4" s="1"/>
  <c r="E9901" i="4" l="1"/>
  <c r="G9901" i="4" s="1"/>
  <c r="E9902" i="4" l="1"/>
  <c r="G9902" i="4" s="1"/>
  <c r="E9903" i="4" l="1"/>
  <c r="G9903" i="4" s="1"/>
  <c r="E9904" i="4" l="1"/>
  <c r="G9904" i="4" s="1"/>
  <c r="E9905" i="4" l="1"/>
  <c r="G9905" i="4" s="1"/>
  <c r="E9906" i="4" l="1"/>
  <c r="G9906" i="4" s="1"/>
  <c r="E9907" i="4" l="1"/>
  <c r="G9907" i="4" s="1"/>
  <c r="E9908" i="4" l="1"/>
  <c r="G9908" i="4" s="1"/>
  <c r="E9909" i="4" l="1"/>
  <c r="G9909" i="4" s="1"/>
  <c r="E9910" i="4" l="1"/>
  <c r="G9910" i="4" s="1"/>
  <c r="E9911" i="4" l="1"/>
  <c r="G9911" i="4" s="1"/>
  <c r="E9912" i="4" l="1"/>
  <c r="G9912" i="4" s="1"/>
  <c r="E9913" i="4" l="1"/>
  <c r="G9913" i="4" s="1"/>
  <c r="E9914" i="4" l="1"/>
  <c r="G9914" i="4" s="1"/>
  <c r="E9915" i="4" l="1"/>
  <c r="G9915" i="4" s="1"/>
  <c r="E9916" i="4" l="1"/>
  <c r="G9916" i="4" s="1"/>
  <c r="E9917" i="4" l="1"/>
  <c r="G9917" i="4" s="1"/>
  <c r="E9918" i="4" l="1"/>
  <c r="G9918" i="4" s="1"/>
  <c r="E9919" i="4" l="1"/>
  <c r="G9919" i="4" s="1"/>
  <c r="E9920" i="4" l="1"/>
  <c r="G9920" i="4" s="1"/>
  <c r="E9921" i="4" l="1"/>
  <c r="G9921" i="4" s="1"/>
  <c r="E9922" i="4" l="1"/>
  <c r="G9922" i="4" s="1"/>
  <c r="E9923" i="4" l="1"/>
  <c r="G9923" i="4" s="1"/>
  <c r="E9924" i="4" l="1"/>
  <c r="G9924" i="4" s="1"/>
  <c r="E9925" i="4" l="1"/>
  <c r="G9925" i="4" s="1"/>
  <c r="E9926" i="4" l="1"/>
  <c r="G9926" i="4" s="1"/>
  <c r="E9927" i="4" l="1"/>
  <c r="G9927" i="4" s="1"/>
  <c r="E9928" i="4" l="1"/>
  <c r="G9928" i="4" s="1"/>
  <c r="E9929" i="4" l="1"/>
  <c r="G9929" i="4" s="1"/>
  <c r="E9930" i="4" l="1"/>
  <c r="G9930" i="4" s="1"/>
  <c r="E9931" i="4" l="1"/>
  <c r="G9931" i="4" s="1"/>
  <c r="E9932" i="4" l="1"/>
  <c r="G9932" i="4" s="1"/>
  <c r="E9933" i="4" l="1"/>
  <c r="G9933" i="4" s="1"/>
  <c r="E9934" i="4" l="1"/>
  <c r="G9934" i="4" s="1"/>
  <c r="E9935" i="4" l="1"/>
  <c r="G9935" i="4" s="1"/>
  <c r="E9936" i="4" l="1"/>
  <c r="G9936" i="4" s="1"/>
  <c r="E9937" i="4" l="1"/>
  <c r="G9937" i="4" s="1"/>
  <c r="E9938" i="4" l="1"/>
  <c r="G9938" i="4" s="1"/>
  <c r="E9939" i="4" l="1"/>
  <c r="G9939" i="4" s="1"/>
  <c r="E9940" i="4" l="1"/>
  <c r="G9940" i="4" s="1"/>
  <c r="E9941" i="4" l="1"/>
  <c r="G9941" i="4" s="1"/>
  <c r="E9942" i="4" l="1"/>
  <c r="G9942" i="4" s="1"/>
  <c r="E9943" i="4" l="1"/>
  <c r="G9943" i="4" s="1"/>
  <c r="E9944" i="4" l="1"/>
  <c r="G9944" i="4" s="1"/>
  <c r="E9945" i="4" l="1"/>
  <c r="G9945" i="4" s="1"/>
  <c r="E9946" i="4" l="1"/>
  <c r="G9946" i="4" s="1"/>
  <c r="E9947" i="4" l="1"/>
  <c r="G9947" i="4" s="1"/>
  <c r="E9948" i="4" l="1"/>
  <c r="G9948" i="4" s="1"/>
  <c r="E9949" i="4" l="1"/>
  <c r="G9949" i="4" s="1"/>
  <c r="E9950" i="4" l="1"/>
  <c r="G9950" i="4" s="1"/>
  <c r="E9951" i="4" l="1"/>
  <c r="G9951" i="4" s="1"/>
  <c r="E9952" i="4" l="1"/>
  <c r="G9952" i="4" s="1"/>
  <c r="E9953" i="4" l="1"/>
  <c r="G9953" i="4" s="1"/>
  <c r="E9954" i="4" l="1"/>
  <c r="G9954" i="4" s="1"/>
  <c r="E9955" i="4" l="1"/>
  <c r="G9955" i="4" s="1"/>
  <c r="E9956" i="4" l="1"/>
  <c r="G9956" i="4" s="1"/>
  <c r="E9957" i="4" l="1"/>
  <c r="G9957" i="4" s="1"/>
  <c r="E9958" i="4" l="1"/>
  <c r="G9958" i="4" s="1"/>
  <c r="E9959" i="4" l="1"/>
  <c r="G9959" i="4" s="1"/>
  <c r="E9960" i="4" l="1"/>
  <c r="G9960" i="4" s="1"/>
  <c r="E9961" i="4" l="1"/>
  <c r="G9961" i="4" s="1"/>
  <c r="E9962" i="4" l="1"/>
  <c r="G9962" i="4" s="1"/>
  <c r="E9963" i="4" l="1"/>
  <c r="G9963" i="4" s="1"/>
  <c r="E9964" i="4" l="1"/>
  <c r="G9964" i="4" s="1"/>
  <c r="E9965" i="4" l="1"/>
  <c r="G9965" i="4" s="1"/>
  <c r="E9966" i="4" l="1"/>
  <c r="G9966" i="4" s="1"/>
  <c r="E9967" i="4" l="1"/>
  <c r="G9967" i="4" s="1"/>
  <c r="E9968" i="4" l="1"/>
  <c r="G9968" i="4" s="1"/>
  <c r="E9969" i="4" l="1"/>
  <c r="G9969" i="4" s="1"/>
  <c r="E9970" i="4" l="1"/>
  <c r="G9970" i="4" s="1"/>
  <c r="E9971" i="4" l="1"/>
  <c r="G9971" i="4" s="1"/>
  <c r="E9972" i="4" l="1"/>
  <c r="G9972" i="4" s="1"/>
  <c r="E9973" i="4" l="1"/>
  <c r="G9973" i="4" s="1"/>
  <c r="E9974" i="4" l="1"/>
  <c r="G9974" i="4" s="1"/>
  <c r="E9975" i="4" l="1"/>
  <c r="G9975" i="4" s="1"/>
  <c r="E9976" i="4" l="1"/>
  <c r="G9976" i="4" s="1"/>
  <c r="E9977" i="4" l="1"/>
  <c r="G9977" i="4" s="1"/>
  <c r="E9978" i="4" l="1"/>
  <c r="G9978" i="4" s="1"/>
  <c r="E9979" i="4" l="1"/>
  <c r="G9979" i="4" s="1"/>
  <c r="E9980" i="4" l="1"/>
  <c r="G9980" i="4" s="1"/>
  <c r="E9981" i="4" l="1"/>
  <c r="G9981" i="4" s="1"/>
  <c r="E9982" i="4" l="1"/>
  <c r="G9982" i="4" s="1"/>
  <c r="E9983" i="4" l="1"/>
  <c r="G9983" i="4" s="1"/>
  <c r="E9984" i="4" l="1"/>
  <c r="G9984" i="4" s="1"/>
  <c r="E9985" i="4" l="1"/>
  <c r="G9985" i="4" s="1"/>
  <c r="E9986" i="4" l="1"/>
  <c r="G9986" i="4" s="1"/>
  <c r="E9987" i="4" l="1"/>
  <c r="G9987" i="4" s="1"/>
  <c r="E9988" i="4" l="1"/>
  <c r="G9988" i="4" s="1"/>
  <c r="E9989" i="4" l="1"/>
  <c r="G9989" i="4" s="1"/>
  <c r="E9990" i="4" l="1"/>
  <c r="G9990" i="4" s="1"/>
  <c r="E9991" i="4" l="1"/>
  <c r="G9991" i="4" s="1"/>
  <c r="E9992" i="4" l="1"/>
  <c r="G9992" i="4" s="1"/>
  <c r="E9993" i="4" l="1"/>
  <c r="G9993" i="4" s="1"/>
  <c r="E9994" i="4" l="1"/>
  <c r="G9994" i="4" s="1"/>
  <c r="E9995" i="4" l="1"/>
  <c r="G9995" i="4" s="1"/>
  <c r="E9996" i="4" l="1"/>
  <c r="G9996" i="4" s="1"/>
  <c r="E9997" i="4" l="1"/>
  <c r="G9997" i="4" s="1"/>
  <c r="E9998" i="4" l="1"/>
  <c r="G9998" i="4" s="1"/>
  <c r="E9999" i="4" l="1"/>
  <c r="G9999" i="4" s="1"/>
  <c r="E10000" i="4" l="1"/>
  <c r="G10000" i="4" s="1"/>
  <c r="E10001" i="4" l="1"/>
  <c r="G10001" i="4" s="1"/>
  <c r="E10002" i="4" l="1"/>
  <c r="G10002" i="4" s="1"/>
  <c r="E10003" i="4" l="1"/>
  <c r="G10003" i="4" s="1"/>
  <c r="E10004" i="4" l="1"/>
  <c r="G10004" i="4" s="1"/>
  <c r="E10005" i="4" l="1"/>
  <c r="G10005" i="4" s="1"/>
  <c r="E10006" i="4" l="1"/>
  <c r="G10006" i="4" s="1"/>
  <c r="E10007" i="4" l="1"/>
  <c r="G10007" i="4" s="1"/>
  <c r="E10008" i="4" l="1"/>
  <c r="G10008" i="4" s="1"/>
  <c r="E10009" i="4" l="1"/>
  <c r="G10009" i="4" s="1"/>
  <c r="E10010" i="4" l="1"/>
  <c r="G10010" i="4" s="1"/>
  <c r="E10011" i="4" l="1"/>
  <c r="G10011" i="4" s="1"/>
  <c r="E10012" i="4" l="1"/>
  <c r="G10012" i="4" s="1"/>
  <c r="E10013" i="4" l="1"/>
  <c r="G10013" i="4" s="1"/>
  <c r="E10014" i="4" l="1"/>
  <c r="G10014" i="4" s="1"/>
  <c r="E10015" i="4" l="1"/>
  <c r="G10015" i="4" s="1"/>
  <c r="E10016" i="4" l="1"/>
  <c r="G10016" i="4" s="1"/>
  <c r="E10017" i="4" l="1"/>
  <c r="G10017" i="4" s="1"/>
  <c r="E10018" i="4" l="1"/>
  <c r="G10018" i="4" s="1"/>
  <c r="E10019" i="4" l="1"/>
  <c r="G10019" i="4" s="1"/>
  <c r="E10020" i="4" l="1"/>
  <c r="G10020" i="4" s="1"/>
  <c r="E10021" i="4" l="1"/>
  <c r="G10021" i="4" s="1"/>
  <c r="E10022" i="4" l="1"/>
  <c r="G10022" i="4" s="1"/>
  <c r="E10023" i="4" l="1"/>
  <c r="G10023" i="4" s="1"/>
  <c r="E10024" i="4" l="1"/>
  <c r="G10024" i="4" s="1"/>
  <c r="E10025" i="4" l="1"/>
  <c r="G10025" i="4" s="1"/>
  <c r="E10026" i="4" l="1"/>
  <c r="G10026" i="4" s="1"/>
  <c r="E10027" i="4" l="1"/>
  <c r="G10027" i="4" s="1"/>
  <c r="E10028" i="4" l="1"/>
  <c r="G10028" i="4" s="1"/>
  <c r="E10029" i="4" l="1"/>
  <c r="G10029" i="4" s="1"/>
  <c r="E10030" i="4" l="1"/>
  <c r="G10030" i="4" s="1"/>
  <c r="E10031" i="4" l="1"/>
  <c r="G10031" i="4" s="1"/>
  <c r="E10032" i="4" l="1"/>
  <c r="G10032" i="4" s="1"/>
  <c r="E10033" i="4" l="1"/>
  <c r="G10033" i="4" s="1"/>
  <c r="E10034" i="4" l="1"/>
  <c r="G10034" i="4" s="1"/>
  <c r="E10035" i="4" l="1"/>
  <c r="G10035" i="4" s="1"/>
  <c r="E10036" i="4" l="1"/>
  <c r="G10036" i="4" s="1"/>
  <c r="E10037" i="4" l="1"/>
  <c r="G10037" i="4" s="1"/>
  <c r="E10038" i="4" l="1"/>
  <c r="G10038" i="4" s="1"/>
  <c r="E10039" i="4" l="1"/>
  <c r="G10039" i="4" s="1"/>
  <c r="E10040" i="4" l="1"/>
  <c r="G10040" i="4" s="1"/>
  <c r="E10041" i="4" l="1"/>
  <c r="G10041" i="4" s="1"/>
  <c r="E10042" i="4" l="1"/>
  <c r="G10042" i="4" s="1"/>
  <c r="E10043" i="4" l="1"/>
  <c r="G10043" i="4" s="1"/>
  <c r="E10044" i="4" l="1"/>
  <c r="G10044" i="4" s="1"/>
  <c r="E10045" i="4" l="1"/>
  <c r="G10045" i="4" s="1"/>
  <c r="E10046" i="4" l="1"/>
  <c r="G10046" i="4" s="1"/>
  <c r="E10047" i="4" l="1"/>
  <c r="G10047" i="4" s="1"/>
  <c r="E10048" i="4" l="1"/>
  <c r="G10048" i="4" s="1"/>
  <c r="E10049" i="4" l="1"/>
  <c r="G10049" i="4" s="1"/>
  <c r="E10050" i="4" l="1"/>
  <c r="G10050" i="4" s="1"/>
  <c r="E10051" i="4" l="1"/>
  <c r="G10051" i="4" s="1"/>
  <c r="E10052" i="4" l="1"/>
  <c r="G10052" i="4" s="1"/>
  <c r="E10053" i="4" l="1"/>
  <c r="G10053" i="4" s="1"/>
  <c r="E10054" i="4" l="1"/>
  <c r="G10054" i="4" s="1"/>
  <c r="E10055" i="4" l="1"/>
  <c r="G10055" i="4" s="1"/>
  <c r="E10056" i="4" l="1"/>
  <c r="G10056" i="4" s="1"/>
  <c r="E10057" i="4" l="1"/>
  <c r="G10057" i="4" s="1"/>
  <c r="E10058" i="4" l="1"/>
  <c r="G10058" i="4" s="1"/>
  <c r="E10059" i="4" l="1"/>
  <c r="G10059" i="4" s="1"/>
  <c r="E10060" i="4" l="1"/>
  <c r="G10060" i="4" s="1"/>
  <c r="E10061" i="4" l="1"/>
  <c r="G10061" i="4" s="1"/>
  <c r="E10062" i="4" l="1"/>
  <c r="G10062" i="4" s="1"/>
  <c r="E10063" i="4" l="1"/>
  <c r="G10063" i="4" s="1"/>
  <c r="E10064" i="4" l="1"/>
  <c r="G10064" i="4" s="1"/>
  <c r="E10065" i="4" l="1"/>
  <c r="G10065" i="4" s="1"/>
  <c r="E10066" i="4" l="1"/>
  <c r="G10066" i="4" s="1"/>
  <c r="E10067" i="4" l="1"/>
  <c r="G10067" i="4" s="1"/>
  <c r="E10068" i="4" l="1"/>
  <c r="G10068" i="4" s="1"/>
  <c r="E10069" i="4" l="1"/>
  <c r="G10069" i="4" s="1"/>
  <c r="E10070" i="4" l="1"/>
  <c r="G10070" i="4" s="1"/>
  <c r="E10071" i="4" l="1"/>
  <c r="G10071" i="4" s="1"/>
  <c r="E10072" i="4" l="1"/>
  <c r="G10072" i="4" s="1"/>
  <c r="E10073" i="4" l="1"/>
  <c r="G10073" i="4" s="1"/>
  <c r="E10074" i="4" l="1"/>
  <c r="G10074" i="4" s="1"/>
  <c r="E10075" i="4" l="1"/>
  <c r="G10075" i="4" s="1"/>
  <c r="E10076" i="4" l="1"/>
  <c r="G10076" i="4" s="1"/>
  <c r="E10077" i="4" l="1"/>
  <c r="G10077" i="4" s="1"/>
  <c r="E10078" i="4" l="1"/>
  <c r="G10078" i="4" s="1"/>
  <c r="E10079" i="4" l="1"/>
  <c r="G10079" i="4" s="1"/>
  <c r="E10080" i="4" l="1"/>
  <c r="G10080" i="4" s="1"/>
  <c r="E10081" i="4" l="1"/>
  <c r="G10081" i="4" s="1"/>
  <c r="E10082" i="4" l="1"/>
  <c r="G10082" i="4" s="1"/>
  <c r="E10083" i="4" l="1"/>
  <c r="G10083" i="4" s="1"/>
  <c r="E10084" i="4" l="1"/>
  <c r="G10084" i="4" s="1"/>
  <c r="E10085" i="4" l="1"/>
  <c r="G10085" i="4" s="1"/>
  <c r="E10086" i="4" l="1"/>
  <c r="G10086" i="4" s="1"/>
  <c r="E10087" i="4" l="1"/>
  <c r="G10087" i="4" s="1"/>
  <c r="E10088" i="4" l="1"/>
  <c r="G10088" i="4" s="1"/>
  <c r="E10089" i="4" l="1"/>
  <c r="G10089" i="4" s="1"/>
  <c r="E10090" i="4" l="1"/>
  <c r="G10090" i="4" s="1"/>
  <c r="E10091" i="4" l="1"/>
  <c r="G10091" i="4" s="1"/>
  <c r="E10092" i="4" l="1"/>
  <c r="G10092" i="4" s="1"/>
  <c r="E10093" i="4" l="1"/>
  <c r="G10093" i="4" s="1"/>
  <c r="E10094" i="4" l="1"/>
  <c r="G10094" i="4" s="1"/>
  <c r="E10095" i="4" l="1"/>
  <c r="G10095" i="4" s="1"/>
  <c r="E10096" i="4" l="1"/>
  <c r="G10096" i="4" s="1"/>
  <c r="E10097" i="4" l="1"/>
  <c r="G10097" i="4" s="1"/>
  <c r="E10098" i="4" l="1"/>
  <c r="G10098" i="4" s="1"/>
  <c r="E10099" i="4" l="1"/>
  <c r="G10099" i="4" s="1"/>
  <c r="E10100" i="4" l="1"/>
  <c r="G10100" i="4" s="1"/>
  <c r="E10101" i="4" l="1"/>
  <c r="G10101" i="4" s="1"/>
  <c r="E10102" i="4" l="1"/>
  <c r="G10102" i="4" s="1"/>
  <c r="E10103" i="4" l="1"/>
  <c r="G10103" i="4" s="1"/>
  <c r="E10104" i="4" l="1"/>
  <c r="G10104" i="4" s="1"/>
  <c r="E10105" i="4" l="1"/>
  <c r="G10105" i="4" s="1"/>
  <c r="E10106" i="4" l="1"/>
  <c r="G10106" i="4" s="1"/>
  <c r="E10107" i="4" l="1"/>
  <c r="G10107" i="4" s="1"/>
  <c r="E10108" i="4" l="1"/>
  <c r="G10108" i="4" s="1"/>
  <c r="E10109" i="4" l="1"/>
  <c r="G10109" i="4" s="1"/>
  <c r="E10110" i="4" l="1"/>
  <c r="G10110" i="4" s="1"/>
  <c r="E10111" i="4" l="1"/>
  <c r="G10111" i="4" s="1"/>
  <c r="E10112" i="4" l="1"/>
  <c r="G10112" i="4" s="1"/>
  <c r="E10113" i="4" l="1"/>
  <c r="G10113" i="4" s="1"/>
  <c r="E10114" i="4" l="1"/>
  <c r="G10114" i="4" s="1"/>
  <c r="E10115" i="4" l="1"/>
  <c r="G10115" i="4" s="1"/>
  <c r="E10116" i="4" l="1"/>
  <c r="G10116" i="4" s="1"/>
  <c r="E10117" i="4" l="1"/>
  <c r="G10117" i="4" s="1"/>
  <c r="E10118" i="4" l="1"/>
  <c r="G10118" i="4" s="1"/>
  <c r="E10119" i="4" l="1"/>
  <c r="G10119" i="4" s="1"/>
  <c r="E10120" i="4" l="1"/>
  <c r="G10120" i="4" s="1"/>
  <c r="E10121" i="4" l="1"/>
  <c r="G10121" i="4" s="1"/>
  <c r="E10122" i="4" l="1"/>
  <c r="G10122" i="4" s="1"/>
  <c r="E10123" i="4" l="1"/>
  <c r="G10123" i="4" s="1"/>
  <c r="E10124" i="4" l="1"/>
  <c r="G10124" i="4" s="1"/>
  <c r="E10125" i="4" l="1"/>
  <c r="G10125" i="4" s="1"/>
  <c r="E10126" i="4" l="1"/>
  <c r="G10126" i="4" s="1"/>
  <c r="E10127" i="4" l="1"/>
  <c r="G10127" i="4" s="1"/>
  <c r="E10128" i="4" l="1"/>
  <c r="G10128" i="4" s="1"/>
  <c r="E10129" i="4" l="1"/>
  <c r="G10129" i="4" s="1"/>
  <c r="E10130" i="4" l="1"/>
  <c r="G10130" i="4" s="1"/>
  <c r="E10131" i="4" l="1"/>
  <c r="G10131" i="4" s="1"/>
  <c r="E10132" i="4" l="1"/>
  <c r="G10132" i="4" s="1"/>
  <c r="E10133" i="4" l="1"/>
  <c r="G10133" i="4" s="1"/>
  <c r="E10134" i="4" l="1"/>
  <c r="G10134" i="4" s="1"/>
  <c r="E10135" i="4" l="1"/>
  <c r="G10135" i="4" s="1"/>
  <c r="E10136" i="4" l="1"/>
  <c r="G10136" i="4" s="1"/>
  <c r="E10137" i="4" l="1"/>
  <c r="G10137" i="4" s="1"/>
  <c r="E10138" i="4" l="1"/>
  <c r="G10138" i="4" s="1"/>
  <c r="E10139" i="4" l="1"/>
  <c r="G10139" i="4" s="1"/>
  <c r="E10140" i="4" l="1"/>
  <c r="G10140" i="4" s="1"/>
  <c r="E10141" i="4" l="1"/>
  <c r="G10141" i="4" s="1"/>
  <c r="E10142" i="4" l="1"/>
  <c r="G10142" i="4" s="1"/>
  <c r="E10143" i="4" l="1"/>
  <c r="G10143" i="4" s="1"/>
  <c r="E10144" i="4" l="1"/>
  <c r="G10144" i="4" s="1"/>
  <c r="E10145" i="4" l="1"/>
  <c r="G10145" i="4" s="1"/>
  <c r="E10146" i="4" l="1"/>
  <c r="G10146" i="4" s="1"/>
  <c r="E10147" i="4" l="1"/>
  <c r="G10147" i="4" s="1"/>
  <c r="E10148" i="4" l="1"/>
  <c r="G10148" i="4" s="1"/>
  <c r="E10149" i="4" l="1"/>
  <c r="G10149" i="4" s="1"/>
  <c r="E10150" i="4" l="1"/>
  <c r="G10150" i="4" s="1"/>
  <c r="E10151" i="4" l="1"/>
  <c r="G10151" i="4" s="1"/>
  <c r="E10152" i="4" l="1"/>
  <c r="G10152" i="4" s="1"/>
  <c r="E10153" i="4" l="1"/>
  <c r="G10153" i="4" s="1"/>
  <c r="E10154" i="4" l="1"/>
  <c r="G10154" i="4" s="1"/>
  <c r="E10155" i="4" l="1"/>
  <c r="G10155" i="4" s="1"/>
  <c r="E10156" i="4" l="1"/>
  <c r="G10156" i="4" s="1"/>
  <c r="E10157" i="4" l="1"/>
  <c r="G10157" i="4" s="1"/>
  <c r="E10158" i="4" l="1"/>
  <c r="G10158" i="4" s="1"/>
  <c r="E10159" i="4" l="1"/>
  <c r="G10159" i="4" s="1"/>
  <c r="E10160" i="4" l="1"/>
  <c r="G10160" i="4" s="1"/>
  <c r="E10161" i="4" l="1"/>
  <c r="G10161" i="4" s="1"/>
  <c r="E10162" i="4" l="1"/>
  <c r="G10162" i="4" s="1"/>
  <c r="E10163" i="4" l="1"/>
  <c r="G10163" i="4" s="1"/>
  <c r="E10164" i="4" l="1"/>
  <c r="G10164" i="4" s="1"/>
  <c r="E10165" i="4" l="1"/>
  <c r="G10165" i="4" s="1"/>
  <c r="E10166" i="4" l="1"/>
  <c r="G10166" i="4" s="1"/>
  <c r="E10167" i="4" l="1"/>
  <c r="G10167" i="4" s="1"/>
  <c r="E10168" i="4" l="1"/>
  <c r="G10168" i="4" s="1"/>
  <c r="E10169" i="4" l="1"/>
  <c r="G10169" i="4" s="1"/>
  <c r="E10170" i="4" l="1"/>
  <c r="G10170" i="4" s="1"/>
  <c r="E10171" i="4" l="1"/>
  <c r="G10171" i="4" s="1"/>
  <c r="E10172" i="4" l="1"/>
  <c r="G10172" i="4" s="1"/>
  <c r="E10173" i="4" l="1"/>
  <c r="G10173" i="4" s="1"/>
  <c r="E10174" i="4" l="1"/>
  <c r="G10174" i="4" s="1"/>
  <c r="E10175" i="4" l="1"/>
  <c r="G10175" i="4" s="1"/>
  <c r="E10176" i="4" l="1"/>
  <c r="G10176" i="4" s="1"/>
  <c r="E10177" i="4" l="1"/>
  <c r="G10177" i="4" s="1"/>
  <c r="E10178" i="4" l="1"/>
  <c r="G10178" i="4" s="1"/>
  <c r="E10179" i="4" l="1"/>
  <c r="G10179" i="4" s="1"/>
  <c r="E10180" i="4" l="1"/>
  <c r="G10180" i="4" s="1"/>
  <c r="E10181" i="4" l="1"/>
  <c r="G10181" i="4" s="1"/>
  <c r="E10182" i="4" l="1"/>
  <c r="G10182" i="4" s="1"/>
  <c r="E10183" i="4" l="1"/>
  <c r="G10183" i="4" s="1"/>
  <c r="E10184" i="4" l="1"/>
  <c r="G10184" i="4" s="1"/>
  <c r="E10185" i="4" l="1"/>
  <c r="G10185" i="4" s="1"/>
  <c r="E10186" i="4" l="1"/>
  <c r="G10186" i="4" s="1"/>
  <c r="E10187" i="4" l="1"/>
  <c r="G10187" i="4" s="1"/>
  <c r="E10188" i="4" l="1"/>
  <c r="G10188" i="4" s="1"/>
  <c r="E10189" i="4" l="1"/>
  <c r="G10189" i="4" s="1"/>
  <c r="E10190" i="4" l="1"/>
  <c r="G10190" i="4" s="1"/>
  <c r="E10191" i="4" l="1"/>
  <c r="G10191" i="4" s="1"/>
  <c r="E10192" i="4" l="1"/>
  <c r="G10192" i="4" s="1"/>
  <c r="E10193" i="4" l="1"/>
  <c r="G10193" i="4" s="1"/>
  <c r="E10194" i="4" l="1"/>
  <c r="G10194" i="4" s="1"/>
  <c r="E10195" i="4" l="1"/>
  <c r="G10195" i="4" s="1"/>
  <c r="E10196" i="4" l="1"/>
  <c r="G10196" i="4" s="1"/>
  <c r="E10197" i="4" l="1"/>
  <c r="G10197" i="4" s="1"/>
  <c r="E10198" i="4" l="1"/>
  <c r="G10198" i="4" s="1"/>
  <c r="E10199" i="4" l="1"/>
  <c r="G10199" i="4" s="1"/>
  <c r="E10200" i="4" l="1"/>
  <c r="G10200" i="4" s="1"/>
  <c r="E10201" i="4" l="1"/>
  <c r="G10201" i="4" s="1"/>
  <c r="E10202" i="4" l="1"/>
  <c r="G10202" i="4" s="1"/>
  <c r="E10203" i="4" l="1"/>
  <c r="G10203" i="4" s="1"/>
  <c r="E10204" i="4" l="1"/>
  <c r="G10204" i="4" s="1"/>
  <c r="E10205" i="4" l="1"/>
  <c r="G10205" i="4" s="1"/>
  <c r="E10206" i="4" l="1"/>
  <c r="G10206" i="4" s="1"/>
  <c r="E10207" i="4" l="1"/>
  <c r="G10207" i="4" s="1"/>
  <c r="E10208" i="4" l="1"/>
  <c r="G10208" i="4" s="1"/>
  <c r="E10209" i="4" l="1"/>
  <c r="G10209" i="4" s="1"/>
  <c r="E10210" i="4" l="1"/>
  <c r="G10210" i="4" s="1"/>
  <c r="E10211" i="4" l="1"/>
  <c r="G10211" i="4" s="1"/>
  <c r="E10212" i="4" l="1"/>
  <c r="G10212" i="4" s="1"/>
  <c r="E10213" i="4" l="1"/>
  <c r="G10213" i="4" s="1"/>
  <c r="E10214" i="4" l="1"/>
  <c r="G10214" i="4" s="1"/>
  <c r="E10215" i="4" l="1"/>
  <c r="G10215" i="4" s="1"/>
  <c r="E10216" i="4" l="1"/>
  <c r="G10216" i="4" s="1"/>
  <c r="E10217" i="4" l="1"/>
  <c r="G10217" i="4" s="1"/>
  <c r="E10218" i="4" l="1"/>
  <c r="G10218" i="4" s="1"/>
  <c r="E10219" i="4" l="1"/>
  <c r="G10219" i="4" s="1"/>
  <c r="E10220" i="4" l="1"/>
  <c r="G10220" i="4" s="1"/>
  <c r="E10221" i="4" l="1"/>
  <c r="G10221" i="4" s="1"/>
  <c r="E10222" i="4" l="1"/>
  <c r="G10222" i="4" s="1"/>
  <c r="E10223" i="4" l="1"/>
  <c r="G10223" i="4" s="1"/>
  <c r="E10224" i="4" l="1"/>
  <c r="G10224" i="4" s="1"/>
  <c r="E10225" i="4" l="1"/>
  <c r="G10225" i="4" s="1"/>
  <c r="E10226" i="4" l="1"/>
  <c r="G10226" i="4" s="1"/>
  <c r="E10227" i="4" l="1"/>
  <c r="G10227" i="4" s="1"/>
  <c r="E10228" i="4" l="1"/>
  <c r="G10228" i="4" s="1"/>
  <c r="E10229" i="4" l="1"/>
  <c r="G10229" i="4" s="1"/>
  <c r="E10230" i="4" l="1"/>
  <c r="G10230" i="4" s="1"/>
  <c r="E10231" i="4" l="1"/>
  <c r="G10231" i="4" s="1"/>
  <c r="E10232" i="4" l="1"/>
  <c r="G10232" i="4" s="1"/>
  <c r="E10233" i="4" l="1"/>
  <c r="G10233" i="4" s="1"/>
  <c r="E10234" i="4" l="1"/>
  <c r="G10234" i="4" s="1"/>
  <c r="E10235" i="4" l="1"/>
  <c r="G10235" i="4" s="1"/>
  <c r="E10236" i="4" l="1"/>
  <c r="G10236" i="4" s="1"/>
  <c r="E10237" i="4" l="1"/>
  <c r="G10237" i="4" s="1"/>
  <c r="E10238" i="4" l="1"/>
  <c r="G10238" i="4" s="1"/>
  <c r="E10239" i="4" l="1"/>
  <c r="G10239" i="4" s="1"/>
  <c r="E10240" i="4" l="1"/>
  <c r="G10240" i="4" s="1"/>
  <c r="E10241" i="4" l="1"/>
  <c r="G10241" i="4" s="1"/>
  <c r="E10242" i="4" l="1"/>
  <c r="G10242" i="4" s="1"/>
  <c r="E10243" i="4" l="1"/>
  <c r="G10243" i="4" s="1"/>
  <c r="E10244" i="4" l="1"/>
  <c r="G10244" i="4" s="1"/>
  <c r="E10245" i="4" l="1"/>
  <c r="G10245" i="4" s="1"/>
  <c r="E10246" i="4" l="1"/>
  <c r="G10246" i="4" s="1"/>
  <c r="E10247" i="4" l="1"/>
  <c r="G10247" i="4" s="1"/>
  <c r="E10248" i="4" l="1"/>
  <c r="G10248" i="4" s="1"/>
  <c r="E10249" i="4" l="1"/>
  <c r="G10249" i="4" s="1"/>
  <c r="E10250" i="4" l="1"/>
  <c r="G10250" i="4" s="1"/>
  <c r="E10251" i="4" l="1"/>
  <c r="G10251" i="4" s="1"/>
  <c r="E10252" i="4" l="1"/>
  <c r="G10252" i="4" s="1"/>
  <c r="E10253" i="4" l="1"/>
  <c r="G10253" i="4" s="1"/>
  <c r="E10254" i="4" l="1"/>
  <c r="G10254" i="4" s="1"/>
  <c r="E10255" i="4" l="1"/>
  <c r="G10255" i="4" s="1"/>
  <c r="E10256" i="4" l="1"/>
  <c r="G10256" i="4" s="1"/>
  <c r="E10257" i="4" l="1"/>
  <c r="G10257" i="4" s="1"/>
  <c r="E10258" i="4" l="1"/>
  <c r="G10258" i="4" s="1"/>
  <c r="E10259" i="4" l="1"/>
  <c r="G10259" i="4" s="1"/>
  <c r="E10260" i="4" l="1"/>
  <c r="G10260" i="4" s="1"/>
  <c r="E10261" i="4" l="1"/>
  <c r="G10261" i="4" s="1"/>
  <c r="E10262" i="4" l="1"/>
  <c r="G10262" i="4" s="1"/>
  <c r="E10263" i="4" l="1"/>
  <c r="G10263" i="4" s="1"/>
  <c r="E10264" i="4" l="1"/>
  <c r="G10264" i="4" s="1"/>
  <c r="E10265" i="4" l="1"/>
  <c r="G10265" i="4" s="1"/>
  <c r="E10266" i="4" l="1"/>
  <c r="G10266" i="4" s="1"/>
  <c r="E10267" i="4" l="1"/>
  <c r="G10267" i="4" s="1"/>
  <c r="E10268" i="4" l="1"/>
  <c r="G10268" i="4" s="1"/>
  <c r="E10269" i="4" l="1"/>
  <c r="G10269" i="4" s="1"/>
  <c r="E10270" i="4" l="1"/>
  <c r="G10270" i="4" s="1"/>
  <c r="E10271" i="4" l="1"/>
  <c r="G10271" i="4" s="1"/>
  <c r="E10272" i="4" l="1"/>
  <c r="G10272" i="4" s="1"/>
  <c r="E10273" i="4" l="1"/>
  <c r="G10273" i="4" s="1"/>
  <c r="E10274" i="4" l="1"/>
  <c r="G10274" i="4" s="1"/>
  <c r="E10275" i="4" l="1"/>
  <c r="G10275" i="4" s="1"/>
  <c r="E10276" i="4" l="1"/>
  <c r="G10276" i="4" s="1"/>
  <c r="E10277" i="4" l="1"/>
  <c r="G10277" i="4" s="1"/>
  <c r="E10278" i="4" l="1"/>
  <c r="G10278" i="4" s="1"/>
  <c r="E10279" i="4" l="1"/>
  <c r="G10279" i="4" s="1"/>
  <c r="E10280" i="4" l="1"/>
  <c r="G10280" i="4" s="1"/>
  <c r="E10281" i="4" l="1"/>
  <c r="G10281" i="4" s="1"/>
  <c r="E10282" i="4" l="1"/>
  <c r="G10282" i="4" s="1"/>
  <c r="E10283" i="4" l="1"/>
  <c r="G10283" i="4" s="1"/>
  <c r="E10284" i="4" l="1"/>
  <c r="G10284" i="4" s="1"/>
  <c r="E10285" i="4" l="1"/>
  <c r="G10285" i="4" s="1"/>
  <c r="E10286" i="4" l="1"/>
  <c r="G10286" i="4" s="1"/>
  <c r="E10287" i="4" l="1"/>
  <c r="G10287" i="4" s="1"/>
  <c r="E10288" i="4" l="1"/>
  <c r="G10288" i="4" s="1"/>
  <c r="E10289" i="4" l="1"/>
  <c r="G10289" i="4" s="1"/>
  <c r="E10290" i="4" l="1"/>
  <c r="G10290" i="4" s="1"/>
  <c r="E10291" i="4" l="1"/>
  <c r="G10291" i="4" s="1"/>
  <c r="E10292" i="4" l="1"/>
  <c r="G10292" i="4" s="1"/>
  <c r="E10293" i="4" l="1"/>
  <c r="G10293" i="4" s="1"/>
  <c r="E10294" i="4" l="1"/>
  <c r="G10294" i="4" s="1"/>
  <c r="E10295" i="4" l="1"/>
  <c r="G10295" i="4" s="1"/>
  <c r="E10296" i="4" l="1"/>
  <c r="G10296" i="4" s="1"/>
  <c r="E10297" i="4" l="1"/>
  <c r="G10297" i="4" s="1"/>
  <c r="E10298" i="4" l="1"/>
  <c r="G10298" i="4" s="1"/>
  <c r="E10299" i="4" l="1"/>
  <c r="G10299" i="4" s="1"/>
  <c r="E10300" i="4" l="1"/>
  <c r="G10300" i="4" s="1"/>
  <c r="E10301" i="4" l="1"/>
  <c r="G10301" i="4" s="1"/>
  <c r="E10302" i="4" l="1"/>
  <c r="G10302" i="4" s="1"/>
  <c r="E10303" i="4" l="1"/>
  <c r="G10303" i="4" s="1"/>
  <c r="E10304" i="4" l="1"/>
  <c r="G10304" i="4" s="1"/>
  <c r="E10305" i="4" l="1"/>
  <c r="G10305" i="4" s="1"/>
  <c r="E10306" i="4" l="1"/>
  <c r="G10306" i="4" s="1"/>
  <c r="E10307" i="4" l="1"/>
  <c r="G10307" i="4" s="1"/>
  <c r="E10308" i="4" l="1"/>
  <c r="G10308" i="4" s="1"/>
  <c r="E10309" i="4" l="1"/>
  <c r="G10309" i="4" s="1"/>
  <c r="E10310" i="4" l="1"/>
  <c r="G10310" i="4" s="1"/>
  <c r="E10311" i="4" l="1"/>
  <c r="G10311" i="4" s="1"/>
  <c r="E10312" i="4" l="1"/>
  <c r="G10312" i="4" s="1"/>
  <c r="E10313" i="4" l="1"/>
  <c r="G10313" i="4" s="1"/>
  <c r="E10314" i="4" l="1"/>
  <c r="G10314" i="4" s="1"/>
  <c r="E10315" i="4" l="1"/>
  <c r="G10315" i="4" s="1"/>
  <c r="E10316" i="4" l="1"/>
  <c r="G10316" i="4" s="1"/>
  <c r="E10317" i="4" l="1"/>
  <c r="G10317" i="4" s="1"/>
  <c r="E10318" i="4" l="1"/>
  <c r="G10318" i="4" s="1"/>
  <c r="E10319" i="4" l="1"/>
  <c r="G10319" i="4" s="1"/>
  <c r="E10320" i="4" l="1"/>
  <c r="G10320" i="4" s="1"/>
  <c r="E10321" i="4" l="1"/>
  <c r="G10321" i="4" s="1"/>
  <c r="E10322" i="4" l="1"/>
  <c r="G10322" i="4" s="1"/>
  <c r="E10323" i="4" l="1"/>
  <c r="G10323" i="4" s="1"/>
  <c r="E10324" i="4" l="1"/>
  <c r="G10324" i="4" s="1"/>
  <c r="E10325" i="4" l="1"/>
  <c r="G10325" i="4" s="1"/>
  <c r="E10326" i="4" l="1"/>
  <c r="G10326" i="4" s="1"/>
  <c r="E10327" i="4" l="1"/>
  <c r="G10327" i="4" s="1"/>
  <c r="E10328" i="4" l="1"/>
  <c r="G10328" i="4" s="1"/>
  <c r="E10329" i="4" l="1"/>
  <c r="G10329" i="4" s="1"/>
  <c r="E10330" i="4" l="1"/>
  <c r="G10330" i="4" s="1"/>
  <c r="E10331" i="4" l="1"/>
  <c r="G10331" i="4" s="1"/>
  <c r="E10332" i="4" l="1"/>
  <c r="G10332" i="4" s="1"/>
  <c r="E10333" i="4" l="1"/>
  <c r="G10333" i="4" s="1"/>
  <c r="E10334" i="4" l="1"/>
  <c r="G10334" i="4" s="1"/>
  <c r="E10335" i="4" l="1"/>
  <c r="G10335" i="4" s="1"/>
  <c r="E10336" i="4" l="1"/>
  <c r="G10336" i="4" s="1"/>
  <c r="E10337" i="4" l="1"/>
  <c r="G10337" i="4" s="1"/>
  <c r="E10338" i="4" l="1"/>
  <c r="G10338" i="4" s="1"/>
  <c r="E10339" i="4" l="1"/>
  <c r="G10339" i="4" s="1"/>
  <c r="E10340" i="4" l="1"/>
  <c r="G10340" i="4" s="1"/>
  <c r="E10341" i="4" l="1"/>
  <c r="G10341" i="4" s="1"/>
  <c r="E10342" i="4" l="1"/>
  <c r="G10342" i="4" s="1"/>
  <c r="E10343" i="4" l="1"/>
  <c r="G10343" i="4" s="1"/>
  <c r="E10344" i="4" l="1"/>
  <c r="G10344" i="4" s="1"/>
  <c r="E10345" i="4" l="1"/>
  <c r="G10345" i="4" s="1"/>
  <c r="E10346" i="4" l="1"/>
  <c r="G10346" i="4" s="1"/>
  <c r="E10347" i="4" l="1"/>
  <c r="G10347" i="4" s="1"/>
  <c r="E10348" i="4" l="1"/>
  <c r="G10348" i="4" s="1"/>
  <c r="E10349" i="4" l="1"/>
  <c r="G10349" i="4" s="1"/>
  <c r="E10350" i="4" l="1"/>
  <c r="G10350" i="4" s="1"/>
  <c r="E10351" i="4" l="1"/>
  <c r="G10351" i="4" s="1"/>
  <c r="E10352" i="4" l="1"/>
  <c r="G10352" i="4" s="1"/>
  <c r="E10353" i="4" l="1"/>
  <c r="G10353" i="4" s="1"/>
  <c r="E10354" i="4" l="1"/>
  <c r="G10354" i="4" s="1"/>
  <c r="E10355" i="4" l="1"/>
  <c r="G10355" i="4" s="1"/>
  <c r="E10356" i="4" l="1"/>
  <c r="G10356" i="4" s="1"/>
  <c r="E10357" i="4" l="1"/>
  <c r="G10357" i="4" s="1"/>
  <c r="E10358" i="4" l="1"/>
  <c r="G10358" i="4" s="1"/>
  <c r="E10359" i="4" l="1"/>
  <c r="G10359" i="4" s="1"/>
  <c r="E10360" i="4" l="1"/>
  <c r="G10360" i="4" s="1"/>
  <c r="E10361" i="4" l="1"/>
  <c r="G10361" i="4" s="1"/>
  <c r="E10362" i="4" l="1"/>
  <c r="G10362" i="4" s="1"/>
  <c r="E10363" i="4" l="1"/>
  <c r="G10363" i="4" s="1"/>
  <c r="E10364" i="4" l="1"/>
  <c r="G10364" i="4" s="1"/>
  <c r="E10365" i="4" l="1"/>
  <c r="G10365" i="4" s="1"/>
  <c r="E10366" i="4" l="1"/>
  <c r="G10366" i="4" s="1"/>
  <c r="E10367" i="4" l="1"/>
  <c r="G10367" i="4" s="1"/>
  <c r="E10368" i="4" l="1"/>
  <c r="G10368" i="4" s="1"/>
  <c r="E10369" i="4" l="1"/>
  <c r="G10369" i="4" s="1"/>
  <c r="E10370" i="4" l="1"/>
  <c r="G10370" i="4" s="1"/>
  <c r="E10371" i="4" l="1"/>
  <c r="G10371" i="4" s="1"/>
  <c r="E10372" i="4" l="1"/>
  <c r="G10372" i="4" s="1"/>
  <c r="E10373" i="4" l="1"/>
  <c r="G10373" i="4" s="1"/>
  <c r="E10374" i="4" l="1"/>
  <c r="G10374" i="4" s="1"/>
  <c r="E10375" i="4" l="1"/>
  <c r="G10375" i="4" s="1"/>
  <c r="E10376" i="4" l="1"/>
  <c r="G10376" i="4" s="1"/>
  <c r="E10377" i="4" l="1"/>
  <c r="G10377" i="4" s="1"/>
  <c r="E10378" i="4" l="1"/>
  <c r="G10378" i="4" s="1"/>
  <c r="E10379" i="4" l="1"/>
  <c r="G10379" i="4" s="1"/>
  <c r="E10380" i="4" l="1"/>
  <c r="G10380" i="4" s="1"/>
  <c r="E10381" i="4" l="1"/>
  <c r="G10381" i="4" s="1"/>
  <c r="E10382" i="4" l="1"/>
  <c r="G10382" i="4" s="1"/>
  <c r="E10383" i="4" l="1"/>
  <c r="G10383" i="4" s="1"/>
  <c r="E10384" i="4" l="1"/>
  <c r="G10384" i="4" s="1"/>
  <c r="E10385" i="4" l="1"/>
  <c r="G10385" i="4" s="1"/>
  <c r="E10386" i="4" l="1"/>
  <c r="G10386" i="4" s="1"/>
  <c r="E10387" i="4" l="1"/>
  <c r="G10387" i="4" s="1"/>
  <c r="E10388" i="4" l="1"/>
  <c r="G10388" i="4" s="1"/>
  <c r="E10389" i="4" l="1"/>
  <c r="G10389" i="4" s="1"/>
  <c r="E10390" i="4" l="1"/>
  <c r="G10390" i="4" s="1"/>
  <c r="E10391" i="4" l="1"/>
  <c r="G10391" i="4" s="1"/>
  <c r="E10392" i="4" l="1"/>
  <c r="G10392" i="4" s="1"/>
  <c r="E10393" i="4" l="1"/>
  <c r="G10393" i="4" s="1"/>
  <c r="E10394" i="4" l="1"/>
  <c r="G10394" i="4" s="1"/>
  <c r="E10395" i="4" l="1"/>
  <c r="G10395" i="4" s="1"/>
  <c r="E10396" i="4" l="1"/>
  <c r="G10396" i="4" s="1"/>
  <c r="E10397" i="4" l="1"/>
  <c r="G10397" i="4" s="1"/>
  <c r="E10398" i="4" l="1"/>
  <c r="G10398" i="4" s="1"/>
  <c r="E10399" i="4" l="1"/>
  <c r="G10399" i="4" s="1"/>
  <c r="E10400" i="4" l="1"/>
  <c r="G10400" i="4" s="1"/>
  <c r="E10401" i="4" l="1"/>
  <c r="G10401" i="4" s="1"/>
  <c r="E10402" i="4" l="1"/>
  <c r="G10402" i="4" s="1"/>
  <c r="E10403" i="4" l="1"/>
  <c r="G10403" i="4" s="1"/>
  <c r="E10404" i="4" l="1"/>
  <c r="G10404" i="4" s="1"/>
  <c r="E10405" i="4" l="1"/>
  <c r="G10405" i="4" s="1"/>
  <c r="E10406" i="4" l="1"/>
  <c r="G10406" i="4" s="1"/>
  <c r="E10407" i="4" l="1"/>
  <c r="G10407" i="4" s="1"/>
  <c r="E10408" i="4" l="1"/>
  <c r="G10408" i="4" s="1"/>
  <c r="E10409" i="4" l="1"/>
  <c r="G10409" i="4" s="1"/>
  <c r="E10410" i="4" l="1"/>
  <c r="G10410" i="4" s="1"/>
  <c r="E10411" i="4" l="1"/>
  <c r="G10411" i="4" s="1"/>
  <c r="E10412" i="4" l="1"/>
  <c r="G10412" i="4" s="1"/>
  <c r="E10413" i="4" l="1"/>
  <c r="G10413" i="4" s="1"/>
  <c r="E10414" i="4" l="1"/>
  <c r="G10414" i="4" s="1"/>
  <c r="E10415" i="4" l="1"/>
  <c r="G10415" i="4" s="1"/>
  <c r="E10416" i="4" l="1"/>
  <c r="G10416" i="4" s="1"/>
  <c r="E10417" i="4" l="1"/>
  <c r="G10417" i="4" s="1"/>
  <c r="E10418" i="4" l="1"/>
  <c r="G10418" i="4" s="1"/>
  <c r="E10419" i="4" l="1"/>
  <c r="G10419" i="4" s="1"/>
  <c r="E10420" i="4" l="1"/>
  <c r="G10420" i="4" s="1"/>
  <c r="E10421" i="4" l="1"/>
  <c r="G10421" i="4" s="1"/>
  <c r="E10422" i="4" l="1"/>
  <c r="G10422" i="4" s="1"/>
  <c r="E10423" i="4" l="1"/>
  <c r="G10423" i="4" s="1"/>
  <c r="E10424" i="4" l="1"/>
  <c r="G10424" i="4" s="1"/>
  <c r="E10425" i="4" l="1"/>
  <c r="G10425" i="4" s="1"/>
  <c r="E10426" i="4" l="1"/>
  <c r="G10426" i="4" s="1"/>
  <c r="E10427" i="4" l="1"/>
  <c r="G10427" i="4" s="1"/>
  <c r="E10428" i="4" l="1"/>
  <c r="G10428" i="4" s="1"/>
  <c r="E10429" i="4" l="1"/>
  <c r="G10429" i="4" s="1"/>
  <c r="E10430" i="4" l="1"/>
  <c r="G10430" i="4" s="1"/>
  <c r="E10431" i="4" l="1"/>
  <c r="G10431" i="4" s="1"/>
  <c r="E10432" i="4" l="1"/>
  <c r="G10432" i="4" s="1"/>
  <c r="E10433" i="4" l="1"/>
  <c r="G10433" i="4" s="1"/>
  <c r="E10434" i="4" l="1"/>
  <c r="G10434" i="4" s="1"/>
  <c r="E10435" i="4" l="1"/>
  <c r="G10435" i="4" s="1"/>
  <c r="E10436" i="4" l="1"/>
  <c r="G10436" i="4" s="1"/>
  <c r="E10437" i="4" l="1"/>
  <c r="G10437" i="4" s="1"/>
  <c r="E10438" i="4" l="1"/>
  <c r="G10438" i="4" s="1"/>
  <c r="E10439" i="4" l="1"/>
  <c r="G10439" i="4" s="1"/>
  <c r="E10440" i="4" l="1"/>
  <c r="G10440" i="4" s="1"/>
  <c r="E10441" i="4" l="1"/>
  <c r="G10441" i="4" s="1"/>
  <c r="E10442" i="4" l="1"/>
  <c r="G10442" i="4" s="1"/>
  <c r="E10443" i="4" l="1"/>
  <c r="G10443" i="4" s="1"/>
  <c r="E10444" i="4" l="1"/>
  <c r="G10444" i="4" s="1"/>
  <c r="E10445" i="4" l="1"/>
  <c r="G10445" i="4" s="1"/>
  <c r="E10446" i="4" l="1"/>
  <c r="G10446" i="4" s="1"/>
  <c r="E10447" i="4" l="1"/>
  <c r="G10447" i="4" s="1"/>
  <c r="E10448" i="4" l="1"/>
  <c r="G10448" i="4" s="1"/>
  <c r="E10449" i="4" l="1"/>
  <c r="G10449" i="4" s="1"/>
  <c r="E10450" i="4" l="1"/>
  <c r="G10450" i="4" s="1"/>
  <c r="E10451" i="4" l="1"/>
  <c r="G10451" i="4" s="1"/>
  <c r="E10452" i="4" l="1"/>
  <c r="G10452" i="4" s="1"/>
  <c r="E10453" i="4" l="1"/>
  <c r="G10453" i="4" s="1"/>
  <c r="E10454" i="4" l="1"/>
  <c r="G10454" i="4" s="1"/>
  <c r="E10455" i="4" l="1"/>
  <c r="G10455" i="4" s="1"/>
  <c r="E10456" i="4" l="1"/>
  <c r="G10456" i="4" s="1"/>
  <c r="E10457" i="4" l="1"/>
  <c r="G10457" i="4" s="1"/>
  <c r="E10458" i="4" l="1"/>
  <c r="G10458" i="4" s="1"/>
  <c r="E10459" i="4" l="1"/>
  <c r="G10459" i="4" s="1"/>
  <c r="E10460" i="4" l="1"/>
  <c r="G10460" i="4" s="1"/>
  <c r="E10461" i="4" l="1"/>
  <c r="G10461" i="4" s="1"/>
  <c r="E10462" i="4" l="1"/>
  <c r="G10462" i="4" s="1"/>
  <c r="E10463" i="4" l="1"/>
  <c r="G10463" i="4" s="1"/>
  <c r="E10464" i="4" l="1"/>
  <c r="G10464" i="4" s="1"/>
  <c r="E10465" i="4" l="1"/>
  <c r="G10465" i="4" s="1"/>
  <c r="E10466" i="4" l="1"/>
  <c r="G10466" i="4" s="1"/>
  <c r="E10467" i="4" l="1"/>
  <c r="G10467" i="4" s="1"/>
  <c r="E10468" i="4" l="1"/>
  <c r="G10468" i="4" s="1"/>
  <c r="E10469" i="4" l="1"/>
  <c r="G10469" i="4" s="1"/>
  <c r="E10470" i="4" l="1"/>
  <c r="G10470" i="4" s="1"/>
  <c r="E10471" i="4" l="1"/>
  <c r="G10471" i="4" s="1"/>
  <c r="E10472" i="4" l="1"/>
  <c r="G10472" i="4" s="1"/>
  <c r="E10473" i="4" l="1"/>
  <c r="G10473" i="4" s="1"/>
  <c r="E10474" i="4" l="1"/>
  <c r="G10474" i="4" s="1"/>
  <c r="E10475" i="4" l="1"/>
  <c r="G10475" i="4" s="1"/>
  <c r="E10476" i="4" l="1"/>
  <c r="G10476" i="4" s="1"/>
  <c r="E10477" i="4" l="1"/>
  <c r="G10477" i="4" s="1"/>
  <c r="E10478" i="4" l="1"/>
  <c r="G10478" i="4" s="1"/>
  <c r="E10479" i="4" l="1"/>
  <c r="G10479" i="4" s="1"/>
  <c r="E10480" i="4" l="1"/>
  <c r="G10480" i="4" s="1"/>
  <c r="E10481" i="4" l="1"/>
  <c r="G10481" i="4" s="1"/>
  <c r="E10482" i="4" l="1"/>
  <c r="G10482" i="4" s="1"/>
  <c r="E10483" i="4" l="1"/>
  <c r="G10483" i="4" s="1"/>
  <c r="E10484" i="4" l="1"/>
  <c r="G10484" i="4" s="1"/>
  <c r="E10485" i="4" l="1"/>
  <c r="G10485" i="4" s="1"/>
  <c r="E10486" i="4" l="1"/>
  <c r="G10486" i="4" s="1"/>
  <c r="E10487" i="4" l="1"/>
  <c r="G10487" i="4" s="1"/>
  <c r="E10488" i="4" l="1"/>
  <c r="G10488" i="4" s="1"/>
  <c r="E10489" i="4" l="1"/>
  <c r="G10489" i="4" s="1"/>
  <c r="E10490" i="4" l="1"/>
  <c r="G10490" i="4" s="1"/>
  <c r="E10491" i="4" l="1"/>
  <c r="G10491" i="4" s="1"/>
  <c r="E10492" i="4" l="1"/>
  <c r="G10492" i="4" s="1"/>
  <c r="E10493" i="4" l="1"/>
  <c r="G10493" i="4" s="1"/>
  <c r="E10494" i="4" l="1"/>
  <c r="G10494" i="4" s="1"/>
  <c r="E10495" i="4" l="1"/>
  <c r="G10495" i="4" s="1"/>
  <c r="E10496" i="4" l="1"/>
  <c r="G10496" i="4" s="1"/>
  <c r="E10497" i="4" l="1"/>
  <c r="G10497" i="4" s="1"/>
  <c r="E10498" i="4" l="1"/>
  <c r="G10498" i="4" s="1"/>
  <c r="E10499" i="4" l="1"/>
  <c r="G10499" i="4" s="1"/>
  <c r="E10500" i="4" l="1"/>
  <c r="G10500" i="4" s="1"/>
  <c r="E10501" i="4" l="1"/>
  <c r="G10501" i="4" s="1"/>
  <c r="E10502" i="4" l="1"/>
  <c r="G10502" i="4" s="1"/>
  <c r="E10503" i="4" l="1"/>
  <c r="G10503" i="4" s="1"/>
  <c r="E10504" i="4" l="1"/>
  <c r="G10504" i="4" s="1"/>
  <c r="E10505" i="4" l="1"/>
  <c r="G10505" i="4" s="1"/>
  <c r="E10506" i="4" l="1"/>
  <c r="G10506" i="4" s="1"/>
  <c r="E10507" i="4" l="1"/>
  <c r="G10507" i="4" s="1"/>
  <c r="E10508" i="4" l="1"/>
  <c r="G10508" i="4" s="1"/>
  <c r="E10509" i="4" l="1"/>
  <c r="G10509" i="4" s="1"/>
  <c r="E10510" i="4" l="1"/>
  <c r="G10510" i="4" s="1"/>
  <c r="E10511" i="4" l="1"/>
  <c r="G10511" i="4" s="1"/>
  <c r="E10512" i="4" l="1"/>
  <c r="G10512" i="4" s="1"/>
  <c r="E10513" i="4" l="1"/>
  <c r="G10513" i="4" s="1"/>
  <c r="E10514" i="4" l="1"/>
  <c r="G10514" i="4" s="1"/>
  <c r="E10515" i="4" l="1"/>
  <c r="G10515" i="4" s="1"/>
  <c r="E10516" i="4" l="1"/>
  <c r="G10516" i="4" s="1"/>
  <c r="E10517" i="4" l="1"/>
  <c r="G10517" i="4" s="1"/>
  <c r="E10518" i="4" l="1"/>
  <c r="G10518" i="4" s="1"/>
  <c r="E10519" i="4" l="1"/>
  <c r="G10519" i="4" s="1"/>
  <c r="E10520" i="4" l="1"/>
  <c r="G10520" i="4" s="1"/>
  <c r="E10521" i="4" l="1"/>
  <c r="G10521" i="4" s="1"/>
  <c r="E10522" i="4" l="1"/>
  <c r="G10522" i="4" s="1"/>
  <c r="E10523" i="4" l="1"/>
  <c r="G10523" i="4" s="1"/>
  <c r="E10524" i="4" l="1"/>
  <c r="G10524" i="4" s="1"/>
  <c r="E10525" i="4" l="1"/>
  <c r="G10525" i="4" s="1"/>
  <c r="E10526" i="4" l="1"/>
  <c r="G10526" i="4" s="1"/>
  <c r="E10527" i="4" l="1"/>
  <c r="G10527" i="4" s="1"/>
  <c r="E10528" i="4" l="1"/>
  <c r="G10528" i="4" s="1"/>
  <c r="E10529" i="4" l="1"/>
  <c r="G10529" i="4" s="1"/>
  <c r="E10530" i="4" l="1"/>
  <c r="G10530" i="4" s="1"/>
  <c r="E10531" i="4" l="1"/>
  <c r="G10531" i="4" s="1"/>
  <c r="E10532" i="4" l="1"/>
  <c r="G10532" i="4" s="1"/>
  <c r="E10533" i="4" l="1"/>
  <c r="G10533" i="4" s="1"/>
  <c r="E10534" i="4" l="1"/>
  <c r="G10534" i="4" s="1"/>
  <c r="E10535" i="4" l="1"/>
  <c r="G10535" i="4" s="1"/>
  <c r="E10536" i="4" l="1"/>
  <c r="G10536" i="4" s="1"/>
  <c r="E10537" i="4" l="1"/>
  <c r="G10537" i="4" s="1"/>
  <c r="E10538" i="4" l="1"/>
  <c r="G10538" i="4" s="1"/>
  <c r="E10539" i="4" l="1"/>
  <c r="G10539" i="4" s="1"/>
  <c r="E10540" i="4" l="1"/>
  <c r="G10540" i="4" s="1"/>
  <c r="E10541" i="4" l="1"/>
  <c r="G10541" i="4" s="1"/>
  <c r="E10542" i="4" l="1"/>
  <c r="G10542" i="4" s="1"/>
  <c r="E10543" i="4" l="1"/>
  <c r="G10543" i="4" s="1"/>
  <c r="E10544" i="4" l="1"/>
  <c r="G10544" i="4" s="1"/>
  <c r="E10545" i="4" l="1"/>
  <c r="G10545" i="4" s="1"/>
  <c r="E10546" i="4" l="1"/>
  <c r="G10546" i="4" s="1"/>
  <c r="E10547" i="4" l="1"/>
  <c r="G10547" i="4" s="1"/>
  <c r="E10548" i="4" l="1"/>
  <c r="G10548" i="4" s="1"/>
  <c r="E10549" i="4" l="1"/>
  <c r="G10549" i="4" s="1"/>
  <c r="E10550" i="4" l="1"/>
  <c r="G10550" i="4" s="1"/>
  <c r="E10551" i="4" l="1"/>
  <c r="G10551" i="4" s="1"/>
  <c r="E10552" i="4" l="1"/>
  <c r="G10552" i="4" s="1"/>
  <c r="E10553" i="4" l="1"/>
  <c r="G10553" i="4" s="1"/>
  <c r="E10554" i="4" l="1"/>
  <c r="G10554" i="4" s="1"/>
  <c r="E10555" i="4" l="1"/>
  <c r="G10555" i="4" s="1"/>
  <c r="E10556" i="4" l="1"/>
  <c r="G10556" i="4" s="1"/>
  <c r="E10557" i="4" l="1"/>
  <c r="G10557" i="4" s="1"/>
  <c r="E10558" i="4" l="1"/>
  <c r="G10558" i="4" s="1"/>
  <c r="E10559" i="4" l="1"/>
  <c r="G10559" i="4" s="1"/>
  <c r="E10560" i="4" l="1"/>
  <c r="G10560" i="4" s="1"/>
  <c r="E10561" i="4" l="1"/>
  <c r="G10561" i="4" s="1"/>
  <c r="E10562" i="4" l="1"/>
  <c r="G10562" i="4" s="1"/>
  <c r="E10563" i="4" l="1"/>
  <c r="G10563" i="4" s="1"/>
  <c r="E10564" i="4" l="1"/>
  <c r="G10564" i="4" s="1"/>
  <c r="E10565" i="4" l="1"/>
  <c r="G10565" i="4" s="1"/>
  <c r="E10566" i="4" l="1"/>
  <c r="G10566" i="4" s="1"/>
  <c r="E10567" i="4" l="1"/>
  <c r="G10567" i="4" s="1"/>
  <c r="E10568" i="4" l="1"/>
  <c r="G10568" i="4" s="1"/>
  <c r="E10569" i="4" l="1"/>
  <c r="G10569" i="4" s="1"/>
  <c r="E10570" i="4" l="1"/>
  <c r="G10570" i="4" s="1"/>
  <c r="E10571" i="4" l="1"/>
  <c r="G10571" i="4" s="1"/>
  <c r="E10572" i="4" l="1"/>
  <c r="G10572" i="4" s="1"/>
  <c r="E10573" i="4" l="1"/>
  <c r="G10573" i="4" s="1"/>
  <c r="E10574" i="4" l="1"/>
  <c r="G10574" i="4" s="1"/>
  <c r="E10575" i="4" l="1"/>
  <c r="G10575" i="4" s="1"/>
  <c r="E10576" i="4" l="1"/>
  <c r="G10576" i="4" s="1"/>
  <c r="E10577" i="4" l="1"/>
  <c r="G10577" i="4" s="1"/>
  <c r="E10578" i="4" l="1"/>
  <c r="G10578" i="4" s="1"/>
  <c r="E10579" i="4" l="1"/>
  <c r="G10579" i="4" s="1"/>
  <c r="E10580" i="4" l="1"/>
  <c r="G10580" i="4" s="1"/>
  <c r="E10581" i="4" l="1"/>
  <c r="G10581" i="4" s="1"/>
  <c r="E10582" i="4" l="1"/>
  <c r="G10582" i="4" s="1"/>
  <c r="E10583" i="4" l="1"/>
  <c r="G10583" i="4" s="1"/>
  <c r="E10584" i="4" l="1"/>
  <c r="G10584" i="4" s="1"/>
  <c r="E10585" i="4" l="1"/>
  <c r="G10585" i="4" s="1"/>
  <c r="E10586" i="4" l="1"/>
  <c r="G10586" i="4" s="1"/>
  <c r="E10587" i="4" l="1"/>
  <c r="G10587" i="4" s="1"/>
  <c r="E10588" i="4" l="1"/>
  <c r="G10588" i="4" s="1"/>
  <c r="E10589" i="4" l="1"/>
  <c r="G10589" i="4" s="1"/>
  <c r="E10590" i="4" l="1"/>
  <c r="G10590" i="4" s="1"/>
  <c r="E10591" i="4" l="1"/>
  <c r="G10591" i="4" s="1"/>
  <c r="E10592" i="4" l="1"/>
  <c r="G10592" i="4" s="1"/>
  <c r="E10593" i="4" l="1"/>
  <c r="G10593" i="4" s="1"/>
  <c r="E10594" i="4" l="1"/>
  <c r="G10594" i="4" s="1"/>
  <c r="E10595" i="4" l="1"/>
  <c r="G10595" i="4" s="1"/>
  <c r="E10596" i="4" l="1"/>
  <c r="G10596" i="4" s="1"/>
  <c r="E10597" i="4" l="1"/>
  <c r="G10597" i="4" s="1"/>
  <c r="E10598" i="4" l="1"/>
  <c r="G10598" i="4" s="1"/>
  <c r="E10599" i="4" l="1"/>
  <c r="G10599" i="4" s="1"/>
  <c r="E10600" i="4" l="1"/>
  <c r="G10600" i="4" s="1"/>
  <c r="E10601" i="4" l="1"/>
  <c r="G10601" i="4" s="1"/>
  <c r="E10602" i="4" l="1"/>
  <c r="G10602" i="4" s="1"/>
  <c r="E10603" i="4" l="1"/>
  <c r="G10603" i="4" s="1"/>
  <c r="E10604" i="4" l="1"/>
  <c r="G10604" i="4" s="1"/>
  <c r="E10605" i="4" l="1"/>
  <c r="G10605" i="4" s="1"/>
  <c r="E10606" i="4" l="1"/>
  <c r="G10606" i="4" s="1"/>
  <c r="E10607" i="4" l="1"/>
  <c r="G10607" i="4" s="1"/>
  <c r="E10608" i="4" l="1"/>
  <c r="G10608" i="4" s="1"/>
  <c r="E10609" i="4" l="1"/>
  <c r="G10609" i="4" s="1"/>
  <c r="E10610" i="4" l="1"/>
  <c r="G10610" i="4" s="1"/>
  <c r="E10611" i="4" l="1"/>
  <c r="G10611" i="4" s="1"/>
  <c r="E10612" i="4" l="1"/>
  <c r="G10612" i="4" s="1"/>
  <c r="E10613" i="4" l="1"/>
  <c r="G10613" i="4" s="1"/>
  <c r="E10614" i="4" l="1"/>
  <c r="G10614" i="4" s="1"/>
  <c r="E10615" i="4" l="1"/>
  <c r="G10615" i="4" s="1"/>
  <c r="E10616" i="4" l="1"/>
  <c r="G10616" i="4" s="1"/>
  <c r="E10617" i="4" l="1"/>
  <c r="G10617" i="4" s="1"/>
  <c r="E10618" i="4" l="1"/>
  <c r="G10618" i="4" s="1"/>
  <c r="E10619" i="4" l="1"/>
  <c r="G10619" i="4" s="1"/>
  <c r="E10620" i="4" l="1"/>
  <c r="G10620" i="4" s="1"/>
  <c r="E10621" i="4" l="1"/>
  <c r="G10621" i="4" s="1"/>
  <c r="E10622" i="4" l="1"/>
  <c r="G10622" i="4" s="1"/>
  <c r="E10623" i="4" l="1"/>
  <c r="G10623" i="4" s="1"/>
  <c r="E10624" i="4" l="1"/>
  <c r="G10624" i="4" s="1"/>
  <c r="E10625" i="4" l="1"/>
  <c r="G10625" i="4" s="1"/>
  <c r="E10626" i="4" l="1"/>
  <c r="G10626" i="4" s="1"/>
  <c r="E10627" i="4" l="1"/>
  <c r="G10627" i="4" s="1"/>
  <c r="E10628" i="4" l="1"/>
  <c r="G10628" i="4" s="1"/>
  <c r="E10629" i="4" l="1"/>
  <c r="G10629" i="4" s="1"/>
  <c r="E10630" i="4" l="1"/>
  <c r="G10630" i="4" s="1"/>
  <c r="E10631" i="4" l="1"/>
  <c r="G10631" i="4" s="1"/>
  <c r="E10632" i="4" l="1"/>
  <c r="G10632" i="4" s="1"/>
  <c r="E10633" i="4" l="1"/>
  <c r="G10633" i="4" s="1"/>
  <c r="E10634" i="4" l="1"/>
  <c r="G10634" i="4" s="1"/>
  <c r="E10635" i="4" l="1"/>
  <c r="G10635" i="4" s="1"/>
  <c r="E10636" i="4" l="1"/>
  <c r="G10636" i="4" s="1"/>
  <c r="E10637" i="4" l="1"/>
  <c r="G10637" i="4" s="1"/>
  <c r="E10638" i="4" l="1"/>
  <c r="G10638" i="4" s="1"/>
  <c r="E10639" i="4" l="1"/>
  <c r="G10639" i="4" s="1"/>
  <c r="E10640" i="4" l="1"/>
  <c r="G10640" i="4" s="1"/>
  <c r="E10641" i="4" l="1"/>
  <c r="G10641" i="4" s="1"/>
  <c r="E10642" i="4" l="1"/>
  <c r="G10642" i="4" s="1"/>
  <c r="E10643" i="4" l="1"/>
  <c r="G10643" i="4" s="1"/>
  <c r="E10644" i="4" l="1"/>
  <c r="G10644" i="4" s="1"/>
  <c r="E10645" i="4" l="1"/>
  <c r="G10645" i="4" s="1"/>
  <c r="E10646" i="4" l="1"/>
  <c r="G10646" i="4" s="1"/>
  <c r="E10647" i="4" l="1"/>
  <c r="G10647" i="4" s="1"/>
  <c r="E10648" i="4" l="1"/>
  <c r="G10648" i="4" s="1"/>
  <c r="E10649" i="4" l="1"/>
  <c r="G10649" i="4" s="1"/>
  <c r="E10650" i="4" l="1"/>
  <c r="G10650" i="4" s="1"/>
  <c r="E10651" i="4" l="1"/>
  <c r="G10651" i="4" s="1"/>
  <c r="E10652" i="4" l="1"/>
  <c r="G10652" i="4" s="1"/>
  <c r="E10653" i="4" l="1"/>
  <c r="G10653" i="4" s="1"/>
  <c r="E10654" i="4" l="1"/>
  <c r="G10654" i="4" s="1"/>
  <c r="E10655" i="4" l="1"/>
  <c r="G10655" i="4" s="1"/>
  <c r="E10656" i="4" l="1"/>
  <c r="G10656" i="4" s="1"/>
  <c r="E10657" i="4" l="1"/>
  <c r="G10657" i="4" s="1"/>
  <c r="E10658" i="4" l="1"/>
  <c r="G10658" i="4" s="1"/>
  <c r="E10659" i="4" l="1"/>
  <c r="G10659" i="4" s="1"/>
  <c r="E10660" i="4" l="1"/>
  <c r="G10660" i="4" s="1"/>
  <c r="E10661" i="4" l="1"/>
  <c r="G10661" i="4" s="1"/>
  <c r="E10662" i="4" l="1"/>
  <c r="G10662" i="4" s="1"/>
  <c r="E10663" i="4" l="1"/>
  <c r="G10663" i="4" s="1"/>
  <c r="E10664" i="4" l="1"/>
  <c r="G10664" i="4" s="1"/>
  <c r="E10665" i="4" l="1"/>
  <c r="G10665" i="4" s="1"/>
  <c r="E10666" i="4" l="1"/>
  <c r="G10666" i="4" s="1"/>
  <c r="E10667" i="4" l="1"/>
  <c r="G10667" i="4" s="1"/>
  <c r="E10668" i="4" l="1"/>
  <c r="G10668" i="4" s="1"/>
  <c r="E10669" i="4" l="1"/>
  <c r="G10669" i="4" s="1"/>
  <c r="E10670" i="4" l="1"/>
  <c r="G10670" i="4" s="1"/>
  <c r="E10671" i="4" l="1"/>
  <c r="G10671" i="4" s="1"/>
  <c r="E10672" i="4" l="1"/>
  <c r="G10672" i="4" s="1"/>
  <c r="E10673" i="4" l="1"/>
  <c r="G10673" i="4" s="1"/>
  <c r="E10674" i="4" l="1"/>
  <c r="G10674" i="4" s="1"/>
  <c r="E10675" i="4" l="1"/>
  <c r="G10675" i="4" s="1"/>
  <c r="E10676" i="4" l="1"/>
  <c r="G10676" i="4" s="1"/>
  <c r="E10677" i="4" l="1"/>
  <c r="G10677" i="4" s="1"/>
  <c r="E10678" i="4" l="1"/>
  <c r="G10678" i="4" s="1"/>
  <c r="E10679" i="4" l="1"/>
  <c r="G10679" i="4" s="1"/>
  <c r="E10680" i="4" l="1"/>
  <c r="G10680" i="4" s="1"/>
  <c r="E10681" i="4" l="1"/>
  <c r="G10681" i="4" s="1"/>
  <c r="E10682" i="4" l="1"/>
  <c r="G10682" i="4" s="1"/>
  <c r="E10683" i="4" l="1"/>
  <c r="G10683" i="4" s="1"/>
  <c r="E10684" i="4" l="1"/>
  <c r="G10684" i="4" s="1"/>
  <c r="E10685" i="4" l="1"/>
  <c r="G10685" i="4" s="1"/>
  <c r="E10686" i="4" l="1"/>
  <c r="G10686" i="4" s="1"/>
  <c r="E10687" i="4" l="1"/>
  <c r="G10687" i="4" s="1"/>
  <c r="E10688" i="4" l="1"/>
  <c r="G10688" i="4" s="1"/>
  <c r="E10689" i="4" l="1"/>
  <c r="G10689" i="4" s="1"/>
  <c r="E10690" i="4" l="1"/>
  <c r="G10690" i="4" s="1"/>
  <c r="E10691" i="4" l="1"/>
  <c r="G10691" i="4" s="1"/>
  <c r="E10692" i="4" l="1"/>
  <c r="G10692" i="4" s="1"/>
  <c r="E10693" i="4" l="1"/>
  <c r="G10693" i="4" s="1"/>
  <c r="E10694" i="4" l="1"/>
  <c r="G10694" i="4" s="1"/>
  <c r="E10695" i="4" l="1"/>
  <c r="G10695" i="4" s="1"/>
  <c r="E10696" i="4" l="1"/>
  <c r="G10696" i="4" s="1"/>
  <c r="E10697" i="4" l="1"/>
  <c r="G10697" i="4" s="1"/>
  <c r="E10698" i="4" l="1"/>
  <c r="G10698" i="4" s="1"/>
  <c r="E10699" i="4" l="1"/>
  <c r="G10699" i="4" s="1"/>
  <c r="E10700" i="4" l="1"/>
  <c r="G10700" i="4" s="1"/>
  <c r="E10701" i="4" l="1"/>
  <c r="G10701" i="4" s="1"/>
  <c r="E10702" i="4" l="1"/>
  <c r="G10702" i="4" s="1"/>
  <c r="E10703" i="4" l="1"/>
  <c r="G10703" i="4" s="1"/>
  <c r="E10704" i="4" l="1"/>
  <c r="G10704" i="4" s="1"/>
  <c r="E10705" i="4" l="1"/>
  <c r="G10705" i="4" s="1"/>
  <c r="E10706" i="4" l="1"/>
  <c r="G10706" i="4" s="1"/>
  <c r="E10707" i="4" l="1"/>
  <c r="G10707" i="4" s="1"/>
  <c r="E10708" i="4" l="1"/>
  <c r="G10708" i="4" s="1"/>
  <c r="E10709" i="4" l="1"/>
  <c r="G10709" i="4" s="1"/>
  <c r="E10710" i="4" l="1"/>
  <c r="G10710" i="4" s="1"/>
  <c r="E10711" i="4" l="1"/>
  <c r="G10711" i="4" s="1"/>
  <c r="E10712" i="4" l="1"/>
  <c r="G10712" i="4" s="1"/>
  <c r="E10713" i="4" l="1"/>
  <c r="G10713" i="4" s="1"/>
  <c r="E10714" i="4" l="1"/>
  <c r="G10714" i="4" s="1"/>
  <c r="E10715" i="4" l="1"/>
  <c r="G10715" i="4" s="1"/>
  <c r="E10716" i="4" l="1"/>
  <c r="G10716" i="4" s="1"/>
  <c r="E10717" i="4" l="1"/>
  <c r="G10717" i="4" s="1"/>
  <c r="E10718" i="4" l="1"/>
  <c r="G10718" i="4" s="1"/>
  <c r="E10719" i="4" l="1"/>
  <c r="G10719" i="4" s="1"/>
  <c r="E10720" i="4" l="1"/>
  <c r="G10720" i="4" s="1"/>
  <c r="E10721" i="4" l="1"/>
  <c r="G10721" i="4" s="1"/>
  <c r="E10722" i="4" l="1"/>
  <c r="G10722" i="4" s="1"/>
  <c r="E10723" i="4" l="1"/>
  <c r="G10723" i="4" s="1"/>
  <c r="E10724" i="4" l="1"/>
  <c r="G10724" i="4" s="1"/>
  <c r="E10725" i="4" l="1"/>
  <c r="G10725" i="4" s="1"/>
  <c r="E10726" i="4" l="1"/>
  <c r="G10726" i="4" s="1"/>
  <c r="E10727" i="4" l="1"/>
  <c r="G10727" i="4" s="1"/>
  <c r="E10728" i="4" l="1"/>
  <c r="G10728" i="4" s="1"/>
  <c r="E10729" i="4" l="1"/>
  <c r="G10729" i="4" s="1"/>
  <c r="E10730" i="4" l="1"/>
  <c r="G10730" i="4" s="1"/>
  <c r="E10731" i="4" l="1"/>
  <c r="G10731" i="4" s="1"/>
  <c r="E10732" i="4" l="1"/>
  <c r="G10732" i="4" s="1"/>
  <c r="E10733" i="4" l="1"/>
  <c r="G10733" i="4" s="1"/>
  <c r="E10734" i="4" l="1"/>
  <c r="G10734" i="4" s="1"/>
  <c r="E10735" i="4" l="1"/>
  <c r="G10735" i="4" s="1"/>
  <c r="E10736" i="4" l="1"/>
  <c r="G10736" i="4" s="1"/>
  <c r="E10737" i="4" l="1"/>
  <c r="G10737" i="4" s="1"/>
  <c r="E10738" i="4" l="1"/>
  <c r="G10738" i="4" s="1"/>
  <c r="E10739" i="4" l="1"/>
  <c r="G10739" i="4" s="1"/>
  <c r="E10740" i="4" l="1"/>
  <c r="G10740" i="4" s="1"/>
  <c r="E10741" i="4" l="1"/>
  <c r="G10741" i="4" s="1"/>
  <c r="E10742" i="4" l="1"/>
  <c r="G10742" i="4" s="1"/>
  <c r="E10743" i="4" l="1"/>
  <c r="G10743" i="4" s="1"/>
  <c r="E10744" i="4" l="1"/>
  <c r="G10744" i="4" s="1"/>
  <c r="E10745" i="4" l="1"/>
  <c r="G10745" i="4" s="1"/>
  <c r="E10746" i="4" l="1"/>
  <c r="G10746" i="4" s="1"/>
  <c r="E10747" i="4" l="1"/>
  <c r="G10747" i="4" s="1"/>
  <c r="E10748" i="4" l="1"/>
  <c r="G10748" i="4" s="1"/>
  <c r="E10749" i="4" l="1"/>
  <c r="G10749" i="4" s="1"/>
  <c r="E10750" i="4" l="1"/>
  <c r="G10750" i="4" s="1"/>
  <c r="E10751" i="4" l="1"/>
  <c r="G10751" i="4" s="1"/>
  <c r="E10752" i="4" l="1"/>
  <c r="G10752" i="4" s="1"/>
  <c r="E10753" i="4" l="1"/>
  <c r="G10753" i="4" s="1"/>
  <c r="E10754" i="4" l="1"/>
  <c r="G10754" i="4" s="1"/>
  <c r="E10755" i="4" l="1"/>
  <c r="G10755" i="4" s="1"/>
  <c r="E10756" i="4" l="1"/>
  <c r="G10756" i="4" s="1"/>
  <c r="E10757" i="4" l="1"/>
  <c r="G10757" i="4" s="1"/>
  <c r="E10758" i="4" l="1"/>
  <c r="G10758" i="4" s="1"/>
  <c r="E10759" i="4" l="1"/>
  <c r="G10759" i="4" s="1"/>
  <c r="E10760" i="4" l="1"/>
  <c r="G10760" i="4" s="1"/>
  <c r="E10761" i="4" l="1"/>
  <c r="G10761" i="4" s="1"/>
  <c r="E10762" i="4" l="1"/>
  <c r="G10762" i="4" s="1"/>
  <c r="E10763" i="4" l="1"/>
  <c r="G10763" i="4" s="1"/>
  <c r="E10764" i="4" l="1"/>
  <c r="G10764" i="4" s="1"/>
  <c r="E10765" i="4" l="1"/>
  <c r="G10765" i="4" s="1"/>
  <c r="E10766" i="4" l="1"/>
  <c r="G10766" i="4" s="1"/>
  <c r="E10767" i="4" l="1"/>
  <c r="G10767" i="4" s="1"/>
  <c r="E10768" i="4" l="1"/>
  <c r="G10768" i="4" s="1"/>
  <c r="E10769" i="4" l="1"/>
  <c r="G10769" i="4" s="1"/>
  <c r="E10770" i="4" l="1"/>
  <c r="G10770" i="4" s="1"/>
  <c r="E10771" i="4" l="1"/>
  <c r="G10771" i="4" s="1"/>
  <c r="E10772" i="4" l="1"/>
  <c r="G10772" i="4" s="1"/>
  <c r="E10773" i="4" l="1"/>
  <c r="G10773" i="4" s="1"/>
  <c r="E10774" i="4" l="1"/>
  <c r="G10774" i="4" s="1"/>
  <c r="E10775" i="4" l="1"/>
  <c r="G10775" i="4" s="1"/>
  <c r="E10776" i="4" l="1"/>
  <c r="G10776" i="4" s="1"/>
  <c r="E10777" i="4" l="1"/>
  <c r="G10777" i="4" s="1"/>
  <c r="E10778" i="4" l="1"/>
  <c r="G10778" i="4" s="1"/>
  <c r="E10779" i="4" l="1"/>
  <c r="G10779" i="4" s="1"/>
  <c r="E10780" i="4" l="1"/>
  <c r="G10780" i="4" s="1"/>
  <c r="E10781" i="4" l="1"/>
  <c r="G10781" i="4" s="1"/>
  <c r="E10782" i="4" l="1"/>
  <c r="G10782" i="4" s="1"/>
  <c r="E10783" i="4" l="1"/>
  <c r="G10783" i="4" s="1"/>
  <c r="E10784" i="4" l="1"/>
  <c r="G10784" i="4" s="1"/>
  <c r="E10785" i="4" l="1"/>
  <c r="G10785" i="4" s="1"/>
  <c r="E10786" i="4" l="1"/>
  <c r="G10786" i="4" s="1"/>
  <c r="E10787" i="4" l="1"/>
  <c r="G10787" i="4" s="1"/>
  <c r="E10788" i="4" l="1"/>
  <c r="G10788" i="4" s="1"/>
  <c r="E10789" i="4" l="1"/>
  <c r="G10789" i="4" s="1"/>
  <c r="E10790" i="4" l="1"/>
  <c r="G10790" i="4" s="1"/>
  <c r="E10791" i="4" l="1"/>
  <c r="G10791" i="4" s="1"/>
  <c r="E10792" i="4" l="1"/>
  <c r="G10792" i="4" s="1"/>
  <c r="E10793" i="4" l="1"/>
  <c r="G10793" i="4" s="1"/>
  <c r="E10794" i="4" l="1"/>
  <c r="G10794" i="4" s="1"/>
  <c r="E10795" i="4" l="1"/>
  <c r="G10795" i="4" s="1"/>
  <c r="E10796" i="4" l="1"/>
  <c r="G10796" i="4" s="1"/>
  <c r="E10797" i="4" l="1"/>
  <c r="G10797" i="4" s="1"/>
  <c r="E10798" i="4" l="1"/>
  <c r="G10798" i="4" s="1"/>
  <c r="E10799" i="4" l="1"/>
  <c r="G10799" i="4" s="1"/>
  <c r="E10800" i="4" l="1"/>
  <c r="G10800" i="4" s="1"/>
  <c r="E10801" i="4" l="1"/>
  <c r="G10801" i="4" s="1"/>
  <c r="E10802" i="4" l="1"/>
  <c r="G10802" i="4" s="1"/>
  <c r="E10803" i="4" l="1"/>
  <c r="G10803" i="4" s="1"/>
  <c r="E10804" i="4" l="1"/>
  <c r="G10804" i="4" s="1"/>
  <c r="E10805" i="4" l="1"/>
  <c r="G10805" i="4" s="1"/>
  <c r="E10806" i="4" l="1"/>
  <c r="G10806" i="4" s="1"/>
  <c r="E10807" i="4" l="1"/>
  <c r="G10807" i="4" s="1"/>
  <c r="E10808" i="4" l="1"/>
  <c r="G10808" i="4" s="1"/>
  <c r="E10809" i="4" l="1"/>
  <c r="G10809" i="4" s="1"/>
  <c r="E10810" i="4" l="1"/>
  <c r="G10810" i="4" s="1"/>
  <c r="E10811" i="4" l="1"/>
  <c r="G10811" i="4" s="1"/>
  <c r="E10812" i="4" l="1"/>
  <c r="G10812" i="4" s="1"/>
  <c r="E10813" i="4" l="1"/>
  <c r="G10813" i="4" s="1"/>
  <c r="E10814" i="4" l="1"/>
  <c r="G10814" i="4" s="1"/>
  <c r="E10815" i="4" l="1"/>
  <c r="G10815" i="4" s="1"/>
  <c r="E10816" i="4" l="1"/>
  <c r="G10816" i="4" s="1"/>
  <c r="E10817" i="4" l="1"/>
  <c r="G10817" i="4" s="1"/>
  <c r="E10818" i="4" l="1"/>
  <c r="G10818" i="4" s="1"/>
  <c r="E10819" i="4" l="1"/>
  <c r="G10819" i="4" s="1"/>
  <c r="E10820" i="4" l="1"/>
  <c r="G10820" i="4" s="1"/>
  <c r="E10821" i="4" l="1"/>
  <c r="G10821" i="4" s="1"/>
  <c r="E10822" i="4" l="1"/>
  <c r="G10822" i="4" s="1"/>
  <c r="E10823" i="4" l="1"/>
  <c r="G10823" i="4" s="1"/>
  <c r="E10824" i="4" l="1"/>
  <c r="G10824" i="4" s="1"/>
  <c r="E10825" i="4" l="1"/>
  <c r="G10825" i="4" s="1"/>
  <c r="E10826" i="4" l="1"/>
  <c r="G10826" i="4" s="1"/>
  <c r="E10827" i="4" l="1"/>
  <c r="G10827" i="4" s="1"/>
  <c r="E10828" i="4" l="1"/>
  <c r="G10828" i="4" s="1"/>
  <c r="E10829" i="4" l="1"/>
  <c r="G10829" i="4" s="1"/>
  <c r="E10830" i="4" l="1"/>
  <c r="G10830" i="4" s="1"/>
  <c r="E10831" i="4" l="1"/>
  <c r="G10831" i="4" s="1"/>
  <c r="E10832" i="4" l="1"/>
  <c r="G10832" i="4" s="1"/>
  <c r="E10833" i="4" l="1"/>
  <c r="G10833" i="4" s="1"/>
  <c r="E10834" i="4" l="1"/>
  <c r="G10834" i="4" s="1"/>
  <c r="E10835" i="4" l="1"/>
  <c r="G10835" i="4" s="1"/>
  <c r="E10836" i="4" l="1"/>
  <c r="G10836" i="4" s="1"/>
  <c r="E10837" i="4" l="1"/>
  <c r="G10837" i="4" s="1"/>
  <c r="E10838" i="4" l="1"/>
  <c r="G10838" i="4" s="1"/>
  <c r="E10839" i="4" l="1"/>
  <c r="G10839" i="4" s="1"/>
  <c r="E10840" i="4" l="1"/>
  <c r="G10840" i="4" s="1"/>
  <c r="E10841" i="4" l="1"/>
  <c r="G10841" i="4" s="1"/>
  <c r="E10842" i="4" l="1"/>
  <c r="G10842" i="4" s="1"/>
  <c r="E10843" i="4" l="1"/>
  <c r="G10843" i="4" s="1"/>
  <c r="E10844" i="4" l="1"/>
  <c r="G10844" i="4" s="1"/>
  <c r="E10845" i="4" l="1"/>
  <c r="G10845" i="4" s="1"/>
  <c r="E10846" i="4" l="1"/>
  <c r="G10846" i="4" s="1"/>
  <c r="E10847" i="4" l="1"/>
  <c r="G10847" i="4" s="1"/>
  <c r="E10848" i="4" l="1"/>
  <c r="G10848" i="4" s="1"/>
  <c r="E10849" i="4" l="1"/>
  <c r="G10849" i="4" s="1"/>
  <c r="E10850" i="4" l="1"/>
  <c r="G10850" i="4" s="1"/>
  <c r="E10851" i="4" l="1"/>
  <c r="G10851" i="4" s="1"/>
  <c r="E10852" i="4" l="1"/>
  <c r="G10852" i="4" s="1"/>
  <c r="E10853" i="4" l="1"/>
  <c r="G10853" i="4" s="1"/>
  <c r="E10854" i="4" l="1"/>
  <c r="G10854" i="4" s="1"/>
  <c r="E10855" i="4" l="1"/>
  <c r="G10855" i="4" s="1"/>
  <c r="E10856" i="4" l="1"/>
  <c r="G10856" i="4" s="1"/>
  <c r="E10857" i="4" l="1"/>
  <c r="G10857" i="4" s="1"/>
  <c r="E10858" i="4" l="1"/>
  <c r="G10858" i="4" s="1"/>
  <c r="E10859" i="4" l="1"/>
  <c r="G10859" i="4" s="1"/>
  <c r="E10860" i="4" l="1"/>
  <c r="G10860" i="4" s="1"/>
  <c r="E10861" i="4" l="1"/>
  <c r="G10861" i="4" s="1"/>
  <c r="E10862" i="4" l="1"/>
  <c r="G10862" i="4" s="1"/>
  <c r="E10863" i="4" l="1"/>
  <c r="G10863" i="4" s="1"/>
  <c r="E10864" i="4" l="1"/>
  <c r="G10864" i="4" s="1"/>
  <c r="E10865" i="4" l="1"/>
  <c r="G10865" i="4" s="1"/>
  <c r="E10866" i="4" l="1"/>
  <c r="G10866" i="4" s="1"/>
  <c r="E10867" i="4" l="1"/>
  <c r="G10867" i="4" s="1"/>
  <c r="E10868" i="4" l="1"/>
  <c r="G10868" i="4" s="1"/>
  <c r="E10869" i="4" l="1"/>
  <c r="G10869" i="4" s="1"/>
  <c r="E10870" i="4" l="1"/>
  <c r="G10870" i="4" s="1"/>
  <c r="E10871" i="4" l="1"/>
  <c r="G10871" i="4" s="1"/>
  <c r="E10872" i="4" l="1"/>
  <c r="G10872" i="4" s="1"/>
  <c r="E10873" i="4" l="1"/>
  <c r="G10873" i="4" s="1"/>
  <c r="E10874" i="4" l="1"/>
  <c r="G10874" i="4" s="1"/>
  <c r="E10875" i="4" l="1"/>
  <c r="G10875" i="4" s="1"/>
  <c r="E10876" i="4" l="1"/>
  <c r="G10876" i="4" s="1"/>
  <c r="E10877" i="4" l="1"/>
  <c r="G10877" i="4" s="1"/>
  <c r="E10878" i="4" l="1"/>
  <c r="G10878" i="4" s="1"/>
  <c r="E10879" i="4" l="1"/>
  <c r="G10879" i="4" s="1"/>
  <c r="E10880" i="4" l="1"/>
  <c r="G10880" i="4" s="1"/>
  <c r="E10881" i="4" l="1"/>
  <c r="G10881" i="4" s="1"/>
  <c r="E10882" i="4" l="1"/>
  <c r="G10882" i="4" s="1"/>
  <c r="E10883" i="4" l="1"/>
  <c r="G10883" i="4" s="1"/>
  <c r="E10884" i="4" l="1"/>
  <c r="G10884" i="4" s="1"/>
  <c r="E10885" i="4" l="1"/>
  <c r="G10885" i="4" s="1"/>
  <c r="E10886" i="4" l="1"/>
  <c r="G10886" i="4" s="1"/>
  <c r="E10887" i="4" l="1"/>
  <c r="G10887" i="4" s="1"/>
  <c r="E10888" i="4" l="1"/>
  <c r="G10888" i="4" s="1"/>
  <c r="E10889" i="4" l="1"/>
  <c r="G10889" i="4" s="1"/>
  <c r="E10890" i="4" l="1"/>
  <c r="G10890" i="4" s="1"/>
  <c r="E10891" i="4" l="1"/>
  <c r="G10891" i="4" s="1"/>
  <c r="E10892" i="4" l="1"/>
  <c r="G10892" i="4" s="1"/>
  <c r="E10893" i="4" l="1"/>
  <c r="G10893" i="4" s="1"/>
  <c r="E10894" i="4" l="1"/>
  <c r="G10894" i="4" s="1"/>
  <c r="E10895" i="4" l="1"/>
  <c r="G10895" i="4" s="1"/>
  <c r="E10896" i="4" l="1"/>
  <c r="G10896" i="4" s="1"/>
  <c r="E10897" i="4" l="1"/>
  <c r="G10897" i="4" s="1"/>
  <c r="E10898" i="4" l="1"/>
  <c r="G10898" i="4" s="1"/>
  <c r="E10899" i="4" l="1"/>
  <c r="G10899" i="4" s="1"/>
  <c r="E10900" i="4" l="1"/>
  <c r="G10900" i="4" s="1"/>
  <c r="E10901" i="4" l="1"/>
  <c r="G10901" i="4" s="1"/>
  <c r="E10902" i="4" l="1"/>
  <c r="G10902" i="4" s="1"/>
  <c r="E10903" i="4" l="1"/>
  <c r="G10903" i="4" s="1"/>
  <c r="E10904" i="4" l="1"/>
  <c r="G10904" i="4" s="1"/>
  <c r="E10905" i="4" l="1"/>
  <c r="G10905" i="4" s="1"/>
  <c r="E10906" i="4" l="1"/>
  <c r="G10906" i="4" s="1"/>
  <c r="E10907" i="4" l="1"/>
  <c r="G10907" i="4" s="1"/>
  <c r="E10908" i="4" l="1"/>
  <c r="G10908" i="4" s="1"/>
  <c r="E10909" i="4" l="1"/>
  <c r="G10909" i="4" s="1"/>
  <c r="E10910" i="4" l="1"/>
  <c r="G10910" i="4" s="1"/>
  <c r="E10911" i="4" l="1"/>
  <c r="G10911" i="4" s="1"/>
  <c r="E10912" i="4" l="1"/>
  <c r="G10912" i="4" s="1"/>
  <c r="E10913" i="4" l="1"/>
  <c r="G10913" i="4" s="1"/>
  <c r="E10914" i="4" l="1"/>
  <c r="G10914" i="4" s="1"/>
  <c r="E10915" i="4" l="1"/>
  <c r="G10915" i="4" s="1"/>
  <c r="E10916" i="4" l="1"/>
  <c r="G10916" i="4" s="1"/>
  <c r="E10917" i="4" l="1"/>
  <c r="G10917" i="4" s="1"/>
  <c r="E10918" i="4" l="1"/>
  <c r="G10918" i="4" s="1"/>
  <c r="E10919" i="4" l="1"/>
  <c r="G10919" i="4" s="1"/>
  <c r="E10920" i="4" l="1"/>
  <c r="G10920" i="4" s="1"/>
  <c r="E10921" i="4" l="1"/>
  <c r="G10921" i="4" s="1"/>
  <c r="E10922" i="4" l="1"/>
  <c r="G10922" i="4" s="1"/>
  <c r="E10923" i="4" l="1"/>
  <c r="G10923" i="4" s="1"/>
  <c r="E10924" i="4" l="1"/>
  <c r="G10924" i="4" s="1"/>
  <c r="E10925" i="4" l="1"/>
  <c r="G10925" i="4" s="1"/>
  <c r="E10926" i="4" l="1"/>
  <c r="G10926" i="4" s="1"/>
  <c r="E10927" i="4" l="1"/>
  <c r="G10927" i="4" s="1"/>
  <c r="E10928" i="4" l="1"/>
  <c r="G10928" i="4" s="1"/>
  <c r="E10929" i="4" l="1"/>
  <c r="G10929" i="4" s="1"/>
  <c r="E10930" i="4" l="1"/>
  <c r="G10930" i="4" s="1"/>
  <c r="E10931" i="4" l="1"/>
  <c r="G10931" i="4" s="1"/>
  <c r="E10932" i="4" l="1"/>
  <c r="G10932" i="4" s="1"/>
  <c r="E10933" i="4" l="1"/>
  <c r="G10933" i="4" s="1"/>
  <c r="E10934" i="4" l="1"/>
  <c r="G10934" i="4" s="1"/>
  <c r="E10935" i="4" l="1"/>
  <c r="G10935" i="4" s="1"/>
  <c r="E10936" i="4" l="1"/>
  <c r="G10936" i="4" s="1"/>
  <c r="E10937" i="4" l="1"/>
  <c r="G10937" i="4" s="1"/>
  <c r="E10938" i="4" l="1"/>
  <c r="G10938" i="4" s="1"/>
  <c r="E10939" i="4" l="1"/>
  <c r="G10939" i="4" s="1"/>
  <c r="E10940" i="4" l="1"/>
  <c r="G10940" i="4" s="1"/>
  <c r="E10941" i="4" l="1"/>
  <c r="G10941" i="4" s="1"/>
  <c r="E10942" i="4" l="1"/>
  <c r="G10942" i="4" s="1"/>
  <c r="E10943" i="4" l="1"/>
  <c r="G10943" i="4" s="1"/>
  <c r="E10944" i="4" l="1"/>
  <c r="G10944" i="4" s="1"/>
  <c r="E10945" i="4" l="1"/>
  <c r="G10945" i="4" s="1"/>
  <c r="E10946" i="4" l="1"/>
  <c r="G10946" i="4" s="1"/>
  <c r="E10947" i="4" l="1"/>
  <c r="G10947" i="4" s="1"/>
  <c r="E10948" i="4" l="1"/>
  <c r="G10948" i="4" s="1"/>
  <c r="E10949" i="4" l="1"/>
  <c r="G10949" i="4" s="1"/>
  <c r="E10950" i="4" l="1"/>
  <c r="G10950" i="4" s="1"/>
  <c r="E10951" i="4" l="1"/>
  <c r="G10951" i="4" s="1"/>
  <c r="E10952" i="4" l="1"/>
  <c r="G10952" i="4" s="1"/>
  <c r="E10953" i="4" l="1"/>
  <c r="G10953" i="4" s="1"/>
  <c r="E10954" i="4" l="1"/>
  <c r="G10954" i="4" s="1"/>
  <c r="E10955" i="4" l="1"/>
  <c r="G10955" i="4" s="1"/>
  <c r="E10956" i="4" l="1"/>
  <c r="G10956" i="4" s="1"/>
  <c r="E10957" i="4" l="1"/>
  <c r="G10957" i="4" s="1"/>
  <c r="E10958" i="4" l="1"/>
  <c r="G10958" i="4" s="1"/>
  <c r="E10959" i="4" l="1"/>
  <c r="G10959" i="4" s="1"/>
  <c r="E10960" i="4" l="1"/>
  <c r="G10960" i="4" s="1"/>
  <c r="E10961" i="4" l="1"/>
  <c r="G10961" i="4" s="1"/>
  <c r="E10962" i="4" l="1"/>
  <c r="G10962" i="4" s="1"/>
  <c r="E10963" i="4" l="1"/>
  <c r="G10963" i="4" s="1"/>
  <c r="E10964" i="4" l="1"/>
  <c r="G10964" i="4" s="1"/>
  <c r="E10965" i="4" l="1"/>
  <c r="G10965" i="4" s="1"/>
  <c r="E10966" i="4" l="1"/>
  <c r="G10966" i="4" s="1"/>
  <c r="E10967" i="4" l="1"/>
  <c r="G10967" i="4" s="1"/>
  <c r="E10968" i="4" l="1"/>
  <c r="G10968" i="4" s="1"/>
  <c r="E10969" i="4" l="1"/>
  <c r="G10969" i="4" s="1"/>
  <c r="E10970" i="4" l="1"/>
  <c r="G10970" i="4" s="1"/>
  <c r="E10971" i="4" l="1"/>
  <c r="G10971" i="4" s="1"/>
  <c r="E10972" i="4" l="1"/>
  <c r="G10972" i="4" s="1"/>
  <c r="E10973" i="4" l="1"/>
  <c r="G10973" i="4" s="1"/>
  <c r="E10974" i="4" l="1"/>
  <c r="G10974" i="4" s="1"/>
  <c r="E10975" i="4" l="1"/>
  <c r="G10975" i="4" s="1"/>
  <c r="E10976" i="4" l="1"/>
  <c r="G10976" i="4" s="1"/>
  <c r="E10977" i="4" l="1"/>
  <c r="G10977" i="4" s="1"/>
  <c r="E10978" i="4" l="1"/>
  <c r="G10978" i="4" s="1"/>
  <c r="E10979" i="4" l="1"/>
  <c r="G10979" i="4" s="1"/>
  <c r="E10980" i="4" l="1"/>
  <c r="G10980" i="4" s="1"/>
  <c r="E10981" i="4" l="1"/>
  <c r="G10981" i="4" s="1"/>
  <c r="E10982" i="4" l="1"/>
  <c r="G10982" i="4" s="1"/>
  <c r="E10983" i="4" l="1"/>
  <c r="G10983" i="4" s="1"/>
  <c r="E10984" i="4" l="1"/>
  <c r="G10984" i="4" s="1"/>
  <c r="E10985" i="4" l="1"/>
  <c r="G10985" i="4" s="1"/>
  <c r="E10986" i="4" l="1"/>
  <c r="G10986" i="4" s="1"/>
  <c r="E10987" i="4" l="1"/>
  <c r="G10987" i="4" s="1"/>
  <c r="E10988" i="4" l="1"/>
  <c r="G10988" i="4" s="1"/>
  <c r="E10989" i="4" l="1"/>
  <c r="G10989" i="4" s="1"/>
  <c r="E10990" i="4" l="1"/>
  <c r="G10990" i="4" s="1"/>
  <c r="E10991" i="4" l="1"/>
  <c r="G10991" i="4" s="1"/>
  <c r="E10992" i="4" l="1"/>
  <c r="G10992" i="4" s="1"/>
  <c r="E10993" i="4" l="1"/>
  <c r="G10993" i="4" s="1"/>
  <c r="E10994" i="4" l="1"/>
  <c r="G10994" i="4" s="1"/>
  <c r="E10995" i="4" l="1"/>
  <c r="G10995" i="4" s="1"/>
  <c r="E10996" i="4" l="1"/>
  <c r="G10996" i="4" s="1"/>
  <c r="E10997" i="4" l="1"/>
  <c r="G10997" i="4" s="1"/>
  <c r="E10998" i="4" l="1"/>
  <c r="G10998" i="4" s="1"/>
  <c r="E10999" i="4" l="1"/>
  <c r="G10999" i="4" s="1"/>
  <c r="E11000" i="4" l="1"/>
  <c r="G11000" i="4" s="1"/>
  <c r="E11001" i="4" l="1"/>
  <c r="G11001" i="4" s="1"/>
  <c r="E11002" i="4" l="1"/>
  <c r="G11002" i="4" s="1"/>
  <c r="E11003" i="4" l="1"/>
  <c r="G11003" i="4" s="1"/>
  <c r="E11004" i="4" l="1"/>
  <c r="G11004" i="4" s="1"/>
  <c r="E11005" i="4" l="1"/>
  <c r="G11005" i="4" s="1"/>
  <c r="E11006" i="4" l="1"/>
  <c r="G11006" i="4" s="1"/>
  <c r="E11007" i="4" l="1"/>
  <c r="G11007" i="4" s="1"/>
  <c r="E11008" i="4" l="1"/>
  <c r="G11008" i="4" s="1"/>
  <c r="E11009" i="4" l="1"/>
  <c r="G11009" i="4" s="1"/>
  <c r="E11010" i="4" l="1"/>
  <c r="G11010" i="4" s="1"/>
  <c r="E11011" i="4" l="1"/>
  <c r="G11011" i="4" s="1"/>
  <c r="E11012" i="4" l="1"/>
  <c r="G11012" i="4" s="1"/>
  <c r="E11013" i="4" l="1"/>
  <c r="G11013" i="4" s="1"/>
  <c r="E11014" i="4" l="1"/>
  <c r="G11014" i="4" s="1"/>
  <c r="E11015" i="4" l="1"/>
  <c r="G11015" i="4" s="1"/>
  <c r="E11016" i="4" l="1"/>
  <c r="G11016" i="4" s="1"/>
  <c r="E11017" i="4" l="1"/>
  <c r="G11017" i="4" s="1"/>
  <c r="E11018" i="4" l="1"/>
  <c r="G11018" i="4" s="1"/>
  <c r="E11019" i="4" l="1"/>
  <c r="G11019" i="4" s="1"/>
  <c r="E11020" i="4" l="1"/>
  <c r="G11020" i="4" s="1"/>
  <c r="E11021" i="4" l="1"/>
  <c r="G11021" i="4" s="1"/>
  <c r="E11022" i="4" l="1"/>
  <c r="G11022" i="4" s="1"/>
  <c r="E11023" i="4" l="1"/>
  <c r="G11023" i="4" s="1"/>
  <c r="E11024" i="4" l="1"/>
  <c r="G11024" i="4" s="1"/>
  <c r="E11025" i="4" l="1"/>
  <c r="G11025" i="4" s="1"/>
  <c r="E11026" i="4" l="1"/>
  <c r="G11026" i="4" s="1"/>
  <c r="E11027" i="4" l="1"/>
  <c r="G11027" i="4" s="1"/>
  <c r="E11028" i="4" l="1"/>
  <c r="G11028" i="4" s="1"/>
  <c r="E11029" i="4" l="1"/>
  <c r="G11029" i="4" s="1"/>
  <c r="E11030" i="4" l="1"/>
  <c r="G11030" i="4" s="1"/>
  <c r="E11031" i="4" l="1"/>
  <c r="G11031" i="4" s="1"/>
  <c r="E11032" i="4" l="1"/>
  <c r="G11032" i="4" s="1"/>
  <c r="E11033" i="4" l="1"/>
  <c r="G11033" i="4" s="1"/>
  <c r="E11034" i="4" l="1"/>
  <c r="G11034" i="4" s="1"/>
  <c r="E11035" i="4" l="1"/>
  <c r="G11035" i="4" s="1"/>
  <c r="E11036" i="4" l="1"/>
  <c r="G11036" i="4" s="1"/>
  <c r="E11037" i="4" l="1"/>
  <c r="G11037" i="4" s="1"/>
  <c r="E11038" i="4" l="1"/>
  <c r="G11038" i="4" s="1"/>
  <c r="E11039" i="4" l="1"/>
  <c r="G11039" i="4" s="1"/>
  <c r="E11040" i="4" l="1"/>
  <c r="G11040" i="4" s="1"/>
  <c r="E11041" i="4" l="1"/>
  <c r="G11041" i="4" s="1"/>
  <c r="E11042" i="4" l="1"/>
  <c r="G11042" i="4" s="1"/>
  <c r="E11043" i="4" l="1"/>
  <c r="G11043" i="4" s="1"/>
  <c r="E11044" i="4" l="1"/>
  <c r="G11044" i="4" s="1"/>
  <c r="E11045" i="4" l="1"/>
  <c r="G11045" i="4" s="1"/>
  <c r="E11046" i="4" l="1"/>
  <c r="G11046" i="4" s="1"/>
  <c r="E11047" i="4" l="1"/>
  <c r="G11047" i="4" s="1"/>
  <c r="E11048" i="4" l="1"/>
  <c r="G11048" i="4" s="1"/>
  <c r="E11049" i="4" l="1"/>
  <c r="G11049" i="4" s="1"/>
  <c r="E11050" i="4" l="1"/>
  <c r="G11050" i="4" s="1"/>
  <c r="E11051" i="4" l="1"/>
  <c r="G11051" i="4" s="1"/>
  <c r="E11052" i="4" l="1"/>
  <c r="G11052" i="4" s="1"/>
  <c r="E11053" i="4" l="1"/>
  <c r="G11053" i="4" s="1"/>
  <c r="E11054" i="4" l="1"/>
  <c r="G11054" i="4" s="1"/>
  <c r="E11055" i="4" l="1"/>
  <c r="G11055" i="4" s="1"/>
  <c r="E11056" i="4" l="1"/>
  <c r="G11056" i="4" s="1"/>
  <c r="E11057" i="4" l="1"/>
  <c r="G11057" i="4" s="1"/>
  <c r="E11058" i="4" l="1"/>
  <c r="G11058" i="4" s="1"/>
  <c r="E11059" i="4" l="1"/>
  <c r="G11059" i="4" s="1"/>
  <c r="E11060" i="4" l="1"/>
  <c r="G11060" i="4" s="1"/>
  <c r="E11061" i="4" l="1"/>
  <c r="G11061" i="4" s="1"/>
  <c r="E11062" i="4" l="1"/>
  <c r="G11062" i="4" s="1"/>
  <c r="E11063" i="4" l="1"/>
  <c r="G11063" i="4" s="1"/>
  <c r="E11064" i="4" l="1"/>
  <c r="G11064" i="4" s="1"/>
  <c r="E11065" i="4" l="1"/>
  <c r="G11065" i="4" s="1"/>
  <c r="E11066" i="4" l="1"/>
  <c r="G11066" i="4" s="1"/>
  <c r="E11067" i="4" l="1"/>
  <c r="G11067" i="4" s="1"/>
  <c r="E11068" i="4" l="1"/>
  <c r="G11068" i="4" s="1"/>
  <c r="E11069" i="4" l="1"/>
  <c r="G11069" i="4" s="1"/>
  <c r="E11070" i="4" l="1"/>
  <c r="G11070" i="4" s="1"/>
  <c r="E11071" i="4" l="1"/>
  <c r="G11071" i="4" s="1"/>
  <c r="E11072" i="4" l="1"/>
  <c r="G11072" i="4" s="1"/>
  <c r="E11073" i="4" l="1"/>
  <c r="G11073" i="4" s="1"/>
  <c r="E11074" i="4" l="1"/>
  <c r="G11074" i="4" s="1"/>
  <c r="E11075" i="4" l="1"/>
  <c r="G11075" i="4" s="1"/>
  <c r="E11076" i="4" l="1"/>
  <c r="G11076" i="4" s="1"/>
  <c r="E11077" i="4" l="1"/>
  <c r="G11077" i="4" s="1"/>
  <c r="E11078" i="4" l="1"/>
  <c r="G11078" i="4" s="1"/>
  <c r="E11079" i="4" l="1"/>
  <c r="G11079" i="4" s="1"/>
  <c r="E11080" i="4" l="1"/>
  <c r="G11080" i="4" s="1"/>
  <c r="E11081" i="4" l="1"/>
  <c r="G11081" i="4" s="1"/>
  <c r="E11082" i="4" l="1"/>
  <c r="G11082" i="4" s="1"/>
  <c r="E11083" i="4" l="1"/>
  <c r="G11083" i="4" s="1"/>
  <c r="E11084" i="4" l="1"/>
  <c r="G11084" i="4" s="1"/>
  <c r="E11085" i="4" l="1"/>
  <c r="G11085" i="4" s="1"/>
  <c r="E11086" i="4" l="1"/>
  <c r="G11086" i="4" s="1"/>
  <c r="E11087" i="4" l="1"/>
  <c r="G11087" i="4" s="1"/>
  <c r="E11088" i="4" l="1"/>
  <c r="G11088" i="4" s="1"/>
  <c r="E11089" i="4" l="1"/>
  <c r="G11089" i="4" s="1"/>
  <c r="E11090" i="4" l="1"/>
  <c r="G11090" i="4" s="1"/>
  <c r="E11091" i="4" l="1"/>
  <c r="G11091" i="4" s="1"/>
  <c r="E11092" i="4" l="1"/>
  <c r="G11092" i="4" s="1"/>
  <c r="E11093" i="4" l="1"/>
  <c r="G11093" i="4" s="1"/>
  <c r="E11094" i="4" l="1"/>
  <c r="G11094" i="4" s="1"/>
  <c r="E11095" i="4" l="1"/>
  <c r="G11095" i="4" s="1"/>
  <c r="E11096" i="4" l="1"/>
  <c r="G11096" i="4" s="1"/>
  <c r="E11097" i="4" l="1"/>
  <c r="G11097" i="4" s="1"/>
  <c r="E11098" i="4" l="1"/>
  <c r="G11098" i="4" s="1"/>
  <c r="E11099" i="4" l="1"/>
  <c r="G11099" i="4" s="1"/>
  <c r="E11100" i="4" l="1"/>
  <c r="G11100" i="4" s="1"/>
  <c r="E11101" i="4" l="1"/>
  <c r="G11101" i="4" s="1"/>
  <c r="E11102" i="4" l="1"/>
  <c r="G11102" i="4" s="1"/>
  <c r="E11103" i="4" l="1"/>
  <c r="G11103" i="4" s="1"/>
  <c r="E11104" i="4" l="1"/>
  <c r="G11104" i="4" s="1"/>
  <c r="E11105" i="4" l="1"/>
  <c r="G11105" i="4" s="1"/>
  <c r="E11106" i="4" l="1"/>
  <c r="G11106" i="4" s="1"/>
  <c r="E11107" i="4" l="1"/>
  <c r="G11107" i="4" s="1"/>
  <c r="E11108" i="4" l="1"/>
  <c r="G11108" i="4" s="1"/>
  <c r="E11109" i="4" l="1"/>
  <c r="G11109" i="4" s="1"/>
  <c r="E11110" i="4" l="1"/>
  <c r="G11110" i="4" s="1"/>
  <c r="E11111" i="4" l="1"/>
  <c r="G11111" i="4" s="1"/>
  <c r="E11112" i="4" l="1"/>
  <c r="G11112" i="4" s="1"/>
  <c r="E11113" i="4" l="1"/>
  <c r="G11113" i="4" s="1"/>
  <c r="E11114" i="4" l="1"/>
  <c r="G11114" i="4" s="1"/>
  <c r="E11115" i="4" l="1"/>
  <c r="G11115" i="4" s="1"/>
  <c r="E11116" i="4" l="1"/>
  <c r="G11116" i="4" s="1"/>
  <c r="E11117" i="4" l="1"/>
  <c r="G11117" i="4" s="1"/>
  <c r="E11118" i="4" l="1"/>
  <c r="G11118" i="4" s="1"/>
  <c r="E11119" i="4" l="1"/>
  <c r="G11119" i="4" s="1"/>
  <c r="E11120" i="4" l="1"/>
  <c r="G11120" i="4" s="1"/>
  <c r="E11121" i="4" l="1"/>
  <c r="G11121" i="4" s="1"/>
  <c r="E11122" i="4" l="1"/>
  <c r="G11122" i="4" s="1"/>
  <c r="E11123" i="4" l="1"/>
  <c r="G11123" i="4" s="1"/>
  <c r="E11124" i="4" l="1"/>
  <c r="G11124" i="4" s="1"/>
  <c r="E11125" i="4" l="1"/>
  <c r="G11125" i="4" s="1"/>
  <c r="E11126" i="4" l="1"/>
  <c r="G11126" i="4" s="1"/>
  <c r="E11127" i="4" l="1"/>
  <c r="G11127" i="4" s="1"/>
  <c r="E11128" i="4" l="1"/>
  <c r="G11128" i="4" s="1"/>
  <c r="E11129" i="4" l="1"/>
  <c r="G11129" i="4" s="1"/>
  <c r="E11130" i="4" l="1"/>
  <c r="G11130" i="4" s="1"/>
  <c r="E11131" i="4" l="1"/>
  <c r="G11131" i="4" s="1"/>
  <c r="E11132" i="4" l="1"/>
  <c r="G11132" i="4" s="1"/>
  <c r="E11133" i="4" l="1"/>
  <c r="G11133" i="4" s="1"/>
  <c r="E11134" i="4" l="1"/>
  <c r="G11134" i="4" s="1"/>
  <c r="E11135" i="4" l="1"/>
  <c r="G11135" i="4" s="1"/>
  <c r="E11136" i="4" l="1"/>
  <c r="G11136" i="4" s="1"/>
  <c r="E11137" i="4" l="1"/>
  <c r="G11137" i="4" s="1"/>
  <c r="E11138" i="4" l="1"/>
  <c r="G11138" i="4" s="1"/>
  <c r="E11139" i="4" l="1"/>
  <c r="G11139" i="4" s="1"/>
  <c r="E11140" i="4" l="1"/>
  <c r="G11140" i="4" s="1"/>
  <c r="E11141" i="4" l="1"/>
  <c r="G11141" i="4" s="1"/>
  <c r="E11142" i="4" l="1"/>
  <c r="G11142" i="4" s="1"/>
  <c r="E11143" i="4" l="1"/>
  <c r="G11143" i="4" s="1"/>
  <c r="E11144" i="4" l="1"/>
  <c r="G11144" i="4" s="1"/>
  <c r="E11145" i="4" l="1"/>
  <c r="G11145" i="4" s="1"/>
  <c r="E11146" i="4" l="1"/>
  <c r="G11146" i="4" s="1"/>
  <c r="E11147" i="4" l="1"/>
  <c r="G11147" i="4" s="1"/>
  <c r="E11148" i="4" l="1"/>
  <c r="G11148" i="4" s="1"/>
  <c r="E11149" i="4" l="1"/>
  <c r="G11149" i="4" s="1"/>
  <c r="E11150" i="4" l="1"/>
  <c r="G11150" i="4" s="1"/>
  <c r="E11151" i="4" l="1"/>
  <c r="G11151" i="4" s="1"/>
  <c r="E11152" i="4" l="1"/>
  <c r="G11152" i="4" s="1"/>
  <c r="E11153" i="4" l="1"/>
  <c r="G11153" i="4" s="1"/>
  <c r="E11154" i="4" l="1"/>
  <c r="G11154" i="4" s="1"/>
  <c r="E11155" i="4" l="1"/>
  <c r="G11155" i="4" s="1"/>
  <c r="E11156" i="4" l="1"/>
  <c r="G11156" i="4" s="1"/>
  <c r="E11157" i="4" l="1"/>
  <c r="G11157" i="4" s="1"/>
  <c r="E11158" i="4" l="1"/>
  <c r="G11158" i="4" s="1"/>
  <c r="E11159" i="4" l="1"/>
  <c r="G11159" i="4" s="1"/>
  <c r="E11160" i="4" l="1"/>
  <c r="G11160" i="4" s="1"/>
  <c r="E11161" i="4" l="1"/>
  <c r="G11161" i="4" s="1"/>
  <c r="E11162" i="4" l="1"/>
  <c r="G11162" i="4" s="1"/>
  <c r="E11163" i="4" l="1"/>
  <c r="G11163" i="4" s="1"/>
  <c r="E11164" i="4" l="1"/>
  <c r="G11164" i="4" s="1"/>
  <c r="E11165" i="4" l="1"/>
  <c r="G11165" i="4" s="1"/>
  <c r="E11166" i="4" l="1"/>
  <c r="G11166" i="4" s="1"/>
  <c r="E11167" i="4" l="1"/>
  <c r="G11167" i="4" s="1"/>
  <c r="E11168" i="4" l="1"/>
  <c r="G11168" i="4" s="1"/>
  <c r="E11169" i="4" l="1"/>
  <c r="G11169" i="4" s="1"/>
  <c r="E11170" i="4" l="1"/>
  <c r="G11170" i="4" s="1"/>
  <c r="E11171" i="4" l="1"/>
  <c r="G11171" i="4" s="1"/>
  <c r="E11172" i="4" l="1"/>
  <c r="G11172" i="4" s="1"/>
  <c r="E11173" i="4" l="1"/>
  <c r="G11173" i="4" s="1"/>
  <c r="E11174" i="4" l="1"/>
  <c r="G11174" i="4" s="1"/>
  <c r="E11175" i="4" l="1"/>
  <c r="G11175" i="4" s="1"/>
  <c r="E11176" i="4" l="1"/>
  <c r="G11176" i="4" s="1"/>
  <c r="E11177" i="4" l="1"/>
  <c r="G11177" i="4" s="1"/>
  <c r="E11178" i="4" l="1"/>
  <c r="G11178" i="4" s="1"/>
  <c r="E11179" i="4" l="1"/>
  <c r="G11179" i="4" s="1"/>
  <c r="E11180" i="4" l="1"/>
  <c r="G11180" i="4" s="1"/>
  <c r="E11181" i="4" l="1"/>
  <c r="G11181" i="4" s="1"/>
  <c r="E11182" i="4" l="1"/>
  <c r="G11182" i="4" s="1"/>
  <c r="E11183" i="4" l="1"/>
  <c r="G11183" i="4" s="1"/>
  <c r="E11184" i="4" l="1"/>
  <c r="G11184" i="4" s="1"/>
  <c r="E11185" i="4" l="1"/>
  <c r="G11185" i="4" s="1"/>
  <c r="E11186" i="4" l="1"/>
  <c r="G11186" i="4" s="1"/>
  <c r="E11187" i="4" l="1"/>
  <c r="G11187" i="4" s="1"/>
  <c r="E11188" i="4" l="1"/>
  <c r="G11188" i="4" s="1"/>
  <c r="E11189" i="4" l="1"/>
  <c r="G11189" i="4" s="1"/>
  <c r="E11190" i="4" l="1"/>
  <c r="G11190" i="4" s="1"/>
  <c r="E11191" i="4" l="1"/>
  <c r="G11191" i="4" s="1"/>
  <c r="E11192" i="4" l="1"/>
  <c r="G11192" i="4" s="1"/>
  <c r="E11193" i="4" l="1"/>
  <c r="G11193" i="4" s="1"/>
  <c r="E11194" i="4" l="1"/>
  <c r="G11194" i="4" s="1"/>
  <c r="E11195" i="4" l="1"/>
  <c r="G11195" i="4" s="1"/>
  <c r="E11196" i="4" l="1"/>
  <c r="G11196" i="4" s="1"/>
  <c r="E11197" i="4" l="1"/>
  <c r="G11197" i="4" s="1"/>
  <c r="E11198" i="4" l="1"/>
  <c r="G11198" i="4" s="1"/>
  <c r="E11199" i="4" l="1"/>
  <c r="G11199" i="4" s="1"/>
  <c r="E11200" i="4" l="1"/>
  <c r="G11200" i="4" s="1"/>
  <c r="E11201" i="4" l="1"/>
  <c r="G11201" i="4" s="1"/>
  <c r="E11202" i="4" l="1"/>
  <c r="G11202" i="4" s="1"/>
  <c r="E11203" i="4" l="1"/>
  <c r="G11203" i="4" s="1"/>
  <c r="E11204" i="4" l="1"/>
  <c r="G11204" i="4" s="1"/>
  <c r="E11205" i="4" l="1"/>
  <c r="G11205" i="4" s="1"/>
  <c r="E11206" i="4" l="1"/>
  <c r="G11206" i="4" s="1"/>
  <c r="E11207" i="4" l="1"/>
  <c r="G11207" i="4" s="1"/>
  <c r="E11208" i="4" l="1"/>
  <c r="G11208" i="4" s="1"/>
  <c r="E11209" i="4" l="1"/>
  <c r="G11209" i="4" s="1"/>
  <c r="E11210" i="4" l="1"/>
  <c r="G11210" i="4" s="1"/>
  <c r="E11211" i="4" l="1"/>
  <c r="G11211" i="4" s="1"/>
  <c r="E11212" i="4" l="1"/>
  <c r="G11212" i="4" s="1"/>
  <c r="E11213" i="4" l="1"/>
  <c r="G11213" i="4" s="1"/>
  <c r="E11214" i="4" l="1"/>
  <c r="G11214" i="4" s="1"/>
  <c r="E11215" i="4" l="1"/>
  <c r="G11215" i="4" s="1"/>
  <c r="E11216" i="4" l="1"/>
  <c r="G11216" i="4" s="1"/>
  <c r="E11217" i="4" l="1"/>
  <c r="G11217" i="4" s="1"/>
  <c r="E11218" i="4" l="1"/>
  <c r="G11218" i="4" s="1"/>
  <c r="E11219" i="4" l="1"/>
  <c r="G11219" i="4" s="1"/>
  <c r="E11220" i="4" l="1"/>
  <c r="G11220" i="4" s="1"/>
  <c r="E11221" i="4" l="1"/>
  <c r="G11221" i="4" s="1"/>
  <c r="E11222" i="4" l="1"/>
  <c r="G11222" i="4" s="1"/>
  <c r="E11223" i="4" l="1"/>
  <c r="G11223" i="4" s="1"/>
  <c r="E11224" i="4" l="1"/>
  <c r="G11224" i="4" s="1"/>
  <c r="E11225" i="4" l="1"/>
  <c r="G11225" i="4" s="1"/>
  <c r="E11226" i="4" l="1"/>
  <c r="G11226" i="4" s="1"/>
  <c r="E11227" i="4" l="1"/>
  <c r="G11227" i="4" s="1"/>
  <c r="E11228" i="4" l="1"/>
  <c r="G11228" i="4" s="1"/>
  <c r="E11229" i="4" l="1"/>
  <c r="G11229" i="4" s="1"/>
  <c r="E11230" i="4" l="1"/>
  <c r="G11230" i="4" s="1"/>
  <c r="E11231" i="4" l="1"/>
  <c r="G11231" i="4" s="1"/>
  <c r="E11232" i="4" l="1"/>
  <c r="G11232" i="4" s="1"/>
  <c r="E11233" i="4" l="1"/>
  <c r="G11233" i="4" s="1"/>
  <c r="E11234" i="4" l="1"/>
  <c r="G11234" i="4" s="1"/>
  <c r="E11235" i="4" l="1"/>
  <c r="G11235" i="4" s="1"/>
  <c r="E11236" i="4" l="1"/>
  <c r="G11236" i="4" s="1"/>
  <c r="E11237" i="4" l="1"/>
  <c r="G11237" i="4" s="1"/>
  <c r="E11238" i="4" l="1"/>
  <c r="G11238" i="4" s="1"/>
  <c r="E11239" i="4" l="1"/>
  <c r="G11239" i="4" s="1"/>
  <c r="E11240" i="4" l="1"/>
  <c r="G11240" i="4" s="1"/>
  <c r="E11241" i="4" l="1"/>
  <c r="G11241" i="4" s="1"/>
  <c r="E11242" i="4" l="1"/>
  <c r="G11242" i="4" s="1"/>
  <c r="E11243" i="4" l="1"/>
  <c r="G11243" i="4" s="1"/>
  <c r="E11244" i="4" l="1"/>
  <c r="G11244" i="4" s="1"/>
  <c r="E11245" i="4" l="1"/>
  <c r="G11245" i="4" s="1"/>
  <c r="E11246" i="4" l="1"/>
  <c r="G11246" i="4" s="1"/>
  <c r="E11247" i="4" l="1"/>
  <c r="G11247" i="4" s="1"/>
  <c r="E11248" i="4" l="1"/>
  <c r="G11248" i="4" s="1"/>
  <c r="E11249" i="4" l="1"/>
  <c r="G11249" i="4" s="1"/>
  <c r="E11250" i="4" l="1"/>
  <c r="G11250" i="4" s="1"/>
  <c r="E11251" i="4" l="1"/>
  <c r="G11251" i="4" s="1"/>
  <c r="E11252" i="4" l="1"/>
  <c r="G11252" i="4" s="1"/>
  <c r="E11253" i="4" l="1"/>
  <c r="G11253" i="4" s="1"/>
  <c r="E11254" i="4" l="1"/>
  <c r="G11254" i="4" s="1"/>
  <c r="E11255" i="4" l="1"/>
  <c r="G11255" i="4" s="1"/>
  <c r="E11256" i="4" l="1"/>
  <c r="G11256" i="4" s="1"/>
  <c r="E11257" i="4" l="1"/>
  <c r="G11257" i="4" s="1"/>
  <c r="E11258" i="4" l="1"/>
  <c r="G11258" i="4" s="1"/>
  <c r="E11259" i="4" l="1"/>
  <c r="G11259" i="4" s="1"/>
  <c r="E11260" i="4" l="1"/>
  <c r="G11260" i="4" s="1"/>
  <c r="E11261" i="4" l="1"/>
  <c r="G11261" i="4" s="1"/>
  <c r="E11262" i="4" l="1"/>
  <c r="G11262" i="4" s="1"/>
  <c r="E11263" i="4" l="1"/>
  <c r="G11263" i="4" s="1"/>
  <c r="E11264" i="4" l="1"/>
  <c r="G11264" i="4" s="1"/>
  <c r="E11265" i="4" l="1"/>
  <c r="G11265" i="4" s="1"/>
  <c r="E11266" i="4" l="1"/>
  <c r="G11266" i="4" s="1"/>
  <c r="E11267" i="4" l="1"/>
  <c r="G11267" i="4" s="1"/>
  <c r="E11268" i="4" l="1"/>
  <c r="G11268" i="4" s="1"/>
  <c r="E11269" i="4" l="1"/>
  <c r="G11269" i="4" s="1"/>
  <c r="E11270" i="4" l="1"/>
  <c r="G11270" i="4" s="1"/>
  <c r="E11271" i="4" l="1"/>
  <c r="G11271" i="4" s="1"/>
  <c r="E11272" i="4" l="1"/>
  <c r="G11272" i="4" s="1"/>
  <c r="E11273" i="4" l="1"/>
  <c r="G11273" i="4" s="1"/>
  <c r="E11274" i="4" l="1"/>
  <c r="G11274" i="4" s="1"/>
  <c r="E11275" i="4" l="1"/>
  <c r="G11275" i="4" s="1"/>
  <c r="E11276" i="4" l="1"/>
  <c r="G11276" i="4" s="1"/>
  <c r="E11277" i="4" l="1"/>
  <c r="G11277" i="4" s="1"/>
  <c r="E11278" i="4" l="1"/>
  <c r="G11278" i="4" s="1"/>
  <c r="E11279" i="4" l="1"/>
  <c r="G11279" i="4" s="1"/>
  <c r="E11280" i="4" l="1"/>
  <c r="G11280" i="4" s="1"/>
  <c r="E11281" i="4" l="1"/>
  <c r="G11281" i="4" s="1"/>
  <c r="E11282" i="4" l="1"/>
  <c r="G11282" i="4" s="1"/>
  <c r="E11283" i="4" l="1"/>
  <c r="G11283" i="4" s="1"/>
  <c r="E11284" i="4" l="1"/>
  <c r="G11284" i="4" s="1"/>
  <c r="E11285" i="4" l="1"/>
  <c r="G11285" i="4" s="1"/>
  <c r="E11286" i="4" l="1"/>
  <c r="G11286" i="4" s="1"/>
  <c r="E11287" i="4" l="1"/>
  <c r="G11287" i="4" s="1"/>
  <c r="E11288" i="4" l="1"/>
  <c r="G11288" i="4" s="1"/>
  <c r="E11289" i="4" l="1"/>
  <c r="G11289" i="4" s="1"/>
  <c r="E11290" i="4" l="1"/>
  <c r="G11290" i="4" s="1"/>
  <c r="E11291" i="4" l="1"/>
  <c r="G11291" i="4" s="1"/>
  <c r="E11292" i="4" l="1"/>
  <c r="G11292" i="4" s="1"/>
  <c r="E11293" i="4" l="1"/>
  <c r="G11293" i="4" s="1"/>
  <c r="E11294" i="4" l="1"/>
  <c r="G11294" i="4" s="1"/>
  <c r="E11295" i="4" l="1"/>
  <c r="G11295" i="4" s="1"/>
  <c r="E11296" i="4" l="1"/>
  <c r="G11296" i="4" s="1"/>
  <c r="E11297" i="4" l="1"/>
  <c r="G11297" i="4" s="1"/>
  <c r="E11298" i="4" l="1"/>
  <c r="G11298" i="4" s="1"/>
  <c r="E11299" i="4" l="1"/>
  <c r="G11299" i="4" s="1"/>
  <c r="E11300" i="4" l="1"/>
  <c r="G11300" i="4" s="1"/>
  <c r="E11301" i="4" l="1"/>
  <c r="G11301" i="4" s="1"/>
  <c r="E11302" i="4" l="1"/>
  <c r="G11302" i="4" s="1"/>
  <c r="E11303" i="4" l="1"/>
  <c r="G11303" i="4" s="1"/>
  <c r="E11304" i="4" l="1"/>
  <c r="G11304" i="4" s="1"/>
  <c r="E11305" i="4" l="1"/>
  <c r="G11305" i="4" s="1"/>
  <c r="E11306" i="4" l="1"/>
  <c r="G11306" i="4" s="1"/>
  <c r="E11307" i="4" l="1"/>
  <c r="G11307" i="4" s="1"/>
  <c r="E11308" i="4" l="1"/>
  <c r="G11308" i="4" s="1"/>
  <c r="E11309" i="4" l="1"/>
  <c r="G11309" i="4" s="1"/>
  <c r="E11310" i="4" l="1"/>
  <c r="G11310" i="4" s="1"/>
  <c r="E11311" i="4" l="1"/>
  <c r="G11311" i="4" s="1"/>
  <c r="E11312" i="4" l="1"/>
  <c r="G11312" i="4" s="1"/>
  <c r="E11313" i="4" l="1"/>
  <c r="G11313" i="4" s="1"/>
  <c r="E11314" i="4" l="1"/>
  <c r="G11314" i="4" s="1"/>
  <c r="E11315" i="4" l="1"/>
  <c r="G11315" i="4" s="1"/>
  <c r="E11316" i="4" l="1"/>
  <c r="G11316" i="4" s="1"/>
  <c r="E11317" i="4" l="1"/>
  <c r="G11317" i="4" s="1"/>
  <c r="E11318" i="4" l="1"/>
  <c r="G11318" i="4" s="1"/>
  <c r="E11319" i="4" l="1"/>
  <c r="G11319" i="4" s="1"/>
  <c r="E11320" i="4" l="1"/>
  <c r="G11320" i="4" s="1"/>
  <c r="E11321" i="4" l="1"/>
  <c r="G11321" i="4" s="1"/>
  <c r="E11322" i="4" l="1"/>
  <c r="G11322" i="4" s="1"/>
  <c r="E11323" i="4" l="1"/>
  <c r="G11323" i="4" s="1"/>
  <c r="E11324" i="4" l="1"/>
  <c r="G11324" i="4" s="1"/>
  <c r="E11325" i="4" l="1"/>
  <c r="G11325" i="4" s="1"/>
  <c r="E11326" i="4" l="1"/>
  <c r="G11326" i="4" s="1"/>
  <c r="E11327" i="4" l="1"/>
  <c r="G11327" i="4" s="1"/>
  <c r="E11328" i="4" l="1"/>
  <c r="G11328" i="4" s="1"/>
  <c r="E11329" i="4" l="1"/>
  <c r="G11329" i="4" s="1"/>
  <c r="E11330" i="4" l="1"/>
  <c r="G11330" i="4" s="1"/>
  <c r="E11331" i="4" l="1"/>
  <c r="G11331" i="4" s="1"/>
  <c r="E11332" i="4" l="1"/>
  <c r="G11332" i="4" s="1"/>
  <c r="E11333" i="4" l="1"/>
  <c r="G11333" i="4" s="1"/>
  <c r="E11334" i="4" l="1"/>
  <c r="G11334" i="4" s="1"/>
  <c r="E11335" i="4" l="1"/>
  <c r="G11335" i="4" s="1"/>
  <c r="E11336" i="4" l="1"/>
  <c r="G11336" i="4" s="1"/>
  <c r="E11337" i="4" l="1"/>
  <c r="G11337" i="4" s="1"/>
  <c r="E11338" i="4" l="1"/>
  <c r="G11338" i="4" s="1"/>
  <c r="E11339" i="4" l="1"/>
  <c r="G11339" i="4" s="1"/>
  <c r="E11340" i="4" l="1"/>
  <c r="G11340" i="4" s="1"/>
  <c r="E11341" i="4" l="1"/>
  <c r="G11341" i="4" s="1"/>
  <c r="E11342" i="4" l="1"/>
  <c r="G11342" i="4" s="1"/>
  <c r="E11343" i="4" l="1"/>
  <c r="G11343" i="4" s="1"/>
  <c r="E11344" i="4" l="1"/>
  <c r="G11344" i="4" s="1"/>
  <c r="E11345" i="4" l="1"/>
  <c r="G11345" i="4" s="1"/>
  <c r="E11346" i="4" l="1"/>
  <c r="G11346" i="4" s="1"/>
  <c r="E11347" i="4" l="1"/>
  <c r="G11347" i="4" s="1"/>
  <c r="E11348" i="4" l="1"/>
  <c r="G11348" i="4" s="1"/>
  <c r="E11349" i="4" l="1"/>
  <c r="G11349" i="4" s="1"/>
  <c r="E11350" i="4" l="1"/>
  <c r="G11350" i="4" s="1"/>
  <c r="E11351" i="4" l="1"/>
  <c r="G11351" i="4" s="1"/>
  <c r="E11352" i="4" l="1"/>
  <c r="G11352" i="4" s="1"/>
  <c r="E11353" i="4" l="1"/>
  <c r="G11353" i="4" s="1"/>
  <c r="E11354" i="4" l="1"/>
  <c r="G11354" i="4" s="1"/>
  <c r="E11355" i="4" l="1"/>
  <c r="G11355" i="4" s="1"/>
  <c r="E11356" i="4" l="1"/>
  <c r="G11356" i="4" s="1"/>
  <c r="E11357" i="4" l="1"/>
  <c r="G11357" i="4" s="1"/>
  <c r="E11358" i="4" l="1"/>
  <c r="G11358" i="4" s="1"/>
  <c r="E11359" i="4" l="1"/>
  <c r="G11359" i="4" s="1"/>
  <c r="E11360" i="4" l="1"/>
  <c r="G11360" i="4" s="1"/>
  <c r="E11361" i="4" l="1"/>
  <c r="G11361" i="4" s="1"/>
  <c r="E11362" i="4" l="1"/>
  <c r="G11362" i="4" s="1"/>
  <c r="E11363" i="4" l="1"/>
  <c r="G11363" i="4" s="1"/>
  <c r="E11364" i="4" l="1"/>
  <c r="G11364" i="4" s="1"/>
  <c r="E11365" i="4" l="1"/>
  <c r="G11365" i="4" s="1"/>
  <c r="E11366" i="4" l="1"/>
  <c r="G11366" i="4" s="1"/>
  <c r="E11367" i="4" l="1"/>
  <c r="G11367" i="4" s="1"/>
  <c r="E11368" i="4" l="1"/>
  <c r="G11368" i="4" s="1"/>
  <c r="E11369" i="4" l="1"/>
  <c r="G11369" i="4" s="1"/>
  <c r="E11370" i="4" l="1"/>
  <c r="G11370" i="4" s="1"/>
  <c r="E11371" i="4" l="1"/>
  <c r="G11371" i="4" s="1"/>
  <c r="E11372" i="4" l="1"/>
  <c r="G11372" i="4" s="1"/>
  <c r="E11373" i="4" l="1"/>
  <c r="G11373" i="4" s="1"/>
  <c r="E11374" i="4" l="1"/>
  <c r="G11374" i="4" s="1"/>
  <c r="E11375" i="4" l="1"/>
  <c r="G11375" i="4" s="1"/>
  <c r="E11376" i="4" l="1"/>
  <c r="G11376" i="4" s="1"/>
  <c r="E11377" i="4" l="1"/>
  <c r="G11377" i="4" s="1"/>
  <c r="E11378" i="4" l="1"/>
  <c r="G11378" i="4" s="1"/>
  <c r="E11379" i="4" l="1"/>
  <c r="G11379" i="4" s="1"/>
  <c r="E11380" i="4" l="1"/>
  <c r="G11380" i="4" s="1"/>
  <c r="E11381" i="4" l="1"/>
  <c r="G11381" i="4" s="1"/>
  <c r="E11382" i="4" l="1"/>
  <c r="G11382" i="4" s="1"/>
  <c r="E11383" i="4" l="1"/>
  <c r="G11383" i="4" s="1"/>
  <c r="E11384" i="4" l="1"/>
  <c r="G11384" i="4" s="1"/>
  <c r="E11385" i="4" l="1"/>
  <c r="G11385" i="4" s="1"/>
  <c r="E11386" i="4" l="1"/>
  <c r="G11386" i="4" s="1"/>
  <c r="E11387" i="4" l="1"/>
  <c r="G11387" i="4" s="1"/>
  <c r="E11388" i="4" l="1"/>
  <c r="G11388" i="4" s="1"/>
  <c r="E11389" i="4" l="1"/>
  <c r="G11389" i="4" s="1"/>
  <c r="E11390" i="4" l="1"/>
  <c r="G11390" i="4" s="1"/>
  <c r="E11391" i="4" l="1"/>
  <c r="G11391" i="4" s="1"/>
  <c r="E11392" i="4" l="1"/>
  <c r="G11392" i="4" s="1"/>
  <c r="E11393" i="4" l="1"/>
  <c r="G11393" i="4" s="1"/>
  <c r="E11394" i="4" l="1"/>
  <c r="G11394" i="4" s="1"/>
  <c r="E11395" i="4" l="1"/>
  <c r="G11395" i="4" s="1"/>
  <c r="E11396" i="4" l="1"/>
  <c r="G11396" i="4" s="1"/>
  <c r="E11397" i="4" l="1"/>
  <c r="G11397" i="4" s="1"/>
  <c r="E11398" i="4" l="1"/>
  <c r="G11398" i="4" s="1"/>
  <c r="E11399" i="4" l="1"/>
  <c r="G11399" i="4" s="1"/>
  <c r="E11400" i="4" l="1"/>
  <c r="G11400" i="4" s="1"/>
  <c r="E11401" i="4" l="1"/>
  <c r="G11401" i="4" s="1"/>
  <c r="E11402" i="4" l="1"/>
  <c r="G11402" i="4" s="1"/>
  <c r="E11403" i="4" l="1"/>
  <c r="G11403" i="4" s="1"/>
  <c r="E11404" i="4" l="1"/>
  <c r="G11404" i="4" s="1"/>
  <c r="E11405" i="4" l="1"/>
  <c r="G11405" i="4" s="1"/>
  <c r="E11406" i="4" l="1"/>
  <c r="G11406" i="4" s="1"/>
  <c r="E11407" i="4" l="1"/>
  <c r="G11407" i="4" s="1"/>
  <c r="E11408" i="4" l="1"/>
  <c r="G11408" i="4" s="1"/>
  <c r="E11409" i="4" l="1"/>
  <c r="G11409" i="4" s="1"/>
  <c r="E11410" i="4" l="1"/>
  <c r="G11410" i="4" s="1"/>
  <c r="E11411" i="4" l="1"/>
  <c r="G11411" i="4" s="1"/>
  <c r="E11412" i="4" l="1"/>
  <c r="G11412" i="4" s="1"/>
  <c r="E11413" i="4" l="1"/>
  <c r="G11413" i="4" s="1"/>
  <c r="E11414" i="4" l="1"/>
  <c r="G11414" i="4" s="1"/>
  <c r="E11415" i="4" l="1"/>
  <c r="G11415" i="4" s="1"/>
  <c r="E11416" i="4" l="1"/>
  <c r="G11416" i="4" s="1"/>
  <c r="E11417" i="4" l="1"/>
  <c r="G11417" i="4" s="1"/>
  <c r="E11418" i="4" l="1"/>
  <c r="G11418" i="4" s="1"/>
  <c r="E11419" i="4" l="1"/>
  <c r="G11419" i="4" s="1"/>
  <c r="E11420" i="4" l="1"/>
  <c r="G11420" i="4" s="1"/>
  <c r="E11421" i="4" l="1"/>
  <c r="G11421" i="4" s="1"/>
  <c r="E11422" i="4" l="1"/>
  <c r="G11422" i="4" s="1"/>
  <c r="E11423" i="4" l="1"/>
  <c r="G11423" i="4" s="1"/>
  <c r="E11424" i="4" l="1"/>
  <c r="G11424" i="4" s="1"/>
  <c r="E11425" i="4" l="1"/>
  <c r="G11425" i="4" s="1"/>
  <c r="E11426" i="4" l="1"/>
  <c r="G11426" i="4" s="1"/>
  <c r="E11427" i="4" l="1"/>
  <c r="G11427" i="4" s="1"/>
  <c r="E11428" i="4" l="1"/>
  <c r="G11428" i="4" s="1"/>
  <c r="E11429" i="4" l="1"/>
  <c r="G11429" i="4" s="1"/>
  <c r="E11430" i="4" l="1"/>
  <c r="G11430" i="4" s="1"/>
  <c r="E11431" i="4" l="1"/>
  <c r="G11431" i="4" s="1"/>
  <c r="E11432" i="4" l="1"/>
  <c r="G11432" i="4" s="1"/>
  <c r="E11433" i="4" l="1"/>
  <c r="G11433" i="4" s="1"/>
  <c r="E11434" i="4" l="1"/>
  <c r="G11434" i="4" s="1"/>
  <c r="E11435" i="4" l="1"/>
  <c r="G11435" i="4" s="1"/>
  <c r="E11436" i="4" l="1"/>
  <c r="G11436" i="4" s="1"/>
  <c r="E11437" i="4" l="1"/>
  <c r="G11437" i="4" s="1"/>
  <c r="E11438" i="4" l="1"/>
  <c r="G11438" i="4" s="1"/>
  <c r="E11439" i="4" l="1"/>
  <c r="G11439" i="4" s="1"/>
  <c r="E11440" i="4" l="1"/>
  <c r="G11440" i="4" s="1"/>
  <c r="E11441" i="4" l="1"/>
  <c r="G11441" i="4" s="1"/>
  <c r="E11442" i="4" l="1"/>
  <c r="G11442" i="4" s="1"/>
  <c r="E11443" i="4" l="1"/>
  <c r="G11443" i="4" s="1"/>
  <c r="E11444" i="4" l="1"/>
  <c r="G11444" i="4" s="1"/>
  <c r="E11445" i="4" l="1"/>
  <c r="G11445" i="4" s="1"/>
  <c r="E11446" i="4" l="1"/>
  <c r="G11446" i="4" s="1"/>
  <c r="E11447" i="4" l="1"/>
  <c r="G11447" i="4" s="1"/>
  <c r="E11448" i="4" l="1"/>
  <c r="G11448" i="4" s="1"/>
  <c r="E11449" i="4" l="1"/>
  <c r="G11449" i="4" s="1"/>
  <c r="E11450" i="4" l="1"/>
  <c r="G11450" i="4" s="1"/>
  <c r="E11451" i="4" l="1"/>
  <c r="G11451" i="4" s="1"/>
  <c r="E11452" i="4" l="1"/>
  <c r="G11452" i="4" s="1"/>
  <c r="E11453" i="4" l="1"/>
  <c r="G11453" i="4" s="1"/>
  <c r="E11454" i="4" l="1"/>
  <c r="G11454" i="4" s="1"/>
  <c r="E11455" i="4" l="1"/>
  <c r="G11455" i="4" s="1"/>
  <c r="E11456" i="4" l="1"/>
  <c r="G11456" i="4" s="1"/>
  <c r="E11457" i="4" l="1"/>
  <c r="G11457" i="4" s="1"/>
  <c r="E11458" i="4" l="1"/>
  <c r="G11458" i="4" s="1"/>
  <c r="E11459" i="4" l="1"/>
  <c r="G11459" i="4" s="1"/>
  <c r="E11460" i="4" l="1"/>
  <c r="G11460" i="4" s="1"/>
  <c r="E11461" i="4" l="1"/>
  <c r="G11461" i="4" s="1"/>
  <c r="E11462" i="4" l="1"/>
  <c r="G11462" i="4" s="1"/>
  <c r="E11463" i="4" l="1"/>
  <c r="G11463" i="4" s="1"/>
  <c r="E11464" i="4" l="1"/>
  <c r="G11464" i="4" s="1"/>
  <c r="E11465" i="4" l="1"/>
  <c r="G11465" i="4" s="1"/>
  <c r="E11466" i="4" l="1"/>
  <c r="G11466" i="4" s="1"/>
  <c r="E11467" i="4" l="1"/>
  <c r="G11467" i="4" s="1"/>
  <c r="E11468" i="4" l="1"/>
  <c r="G11468" i="4" s="1"/>
  <c r="E11469" i="4" l="1"/>
  <c r="G11469" i="4" s="1"/>
  <c r="E11470" i="4" l="1"/>
  <c r="G11470" i="4" s="1"/>
  <c r="E11471" i="4" l="1"/>
  <c r="G11471" i="4" s="1"/>
  <c r="E11472" i="4" l="1"/>
  <c r="G11472" i="4" s="1"/>
  <c r="E11473" i="4" l="1"/>
  <c r="G11473" i="4" s="1"/>
  <c r="E11474" i="4" l="1"/>
  <c r="G11474" i="4" s="1"/>
  <c r="E11475" i="4" l="1"/>
  <c r="G11475" i="4" s="1"/>
  <c r="E11476" i="4" l="1"/>
  <c r="G11476" i="4" s="1"/>
  <c r="E11477" i="4" l="1"/>
  <c r="G11477" i="4" s="1"/>
  <c r="E11478" i="4" l="1"/>
  <c r="G11478" i="4" s="1"/>
  <c r="E11479" i="4" l="1"/>
  <c r="G11479" i="4" s="1"/>
  <c r="E11480" i="4" l="1"/>
  <c r="G11480" i="4" s="1"/>
  <c r="E11481" i="4" l="1"/>
  <c r="G11481" i="4" s="1"/>
  <c r="E11482" i="4" l="1"/>
  <c r="G11482" i="4" s="1"/>
  <c r="E11483" i="4" l="1"/>
  <c r="G11483" i="4" s="1"/>
  <c r="E11484" i="4" l="1"/>
  <c r="G11484" i="4" s="1"/>
  <c r="E11485" i="4" l="1"/>
  <c r="G11485" i="4" s="1"/>
  <c r="E11486" i="4" l="1"/>
  <c r="G11486" i="4" s="1"/>
  <c r="E11487" i="4" l="1"/>
  <c r="G11487" i="4" s="1"/>
  <c r="E11488" i="4" l="1"/>
  <c r="G11488" i="4" s="1"/>
  <c r="E11489" i="4" l="1"/>
  <c r="G11489" i="4" s="1"/>
  <c r="E11490" i="4" l="1"/>
  <c r="G11490" i="4" s="1"/>
  <c r="E11491" i="4" l="1"/>
  <c r="G11491" i="4" s="1"/>
  <c r="E11492" i="4" l="1"/>
  <c r="G11492" i="4" s="1"/>
  <c r="E11493" i="4" l="1"/>
  <c r="G11493" i="4" s="1"/>
  <c r="E11494" i="4" l="1"/>
  <c r="G11494" i="4" s="1"/>
  <c r="E11495" i="4" l="1"/>
  <c r="G11495" i="4" s="1"/>
  <c r="E11496" i="4" l="1"/>
  <c r="G11496" i="4" s="1"/>
  <c r="E11497" i="4" l="1"/>
  <c r="G11497" i="4" s="1"/>
  <c r="E11498" i="4" l="1"/>
  <c r="G11498" i="4" s="1"/>
  <c r="E11499" i="4" l="1"/>
  <c r="G11499" i="4" s="1"/>
  <c r="E11500" i="4" l="1"/>
  <c r="G11500" i="4" s="1"/>
  <c r="E11501" i="4" l="1"/>
  <c r="G11501" i="4" s="1"/>
  <c r="E11502" i="4" l="1"/>
  <c r="G11502" i="4" s="1"/>
  <c r="E11503" i="4" l="1"/>
  <c r="G11503" i="4" s="1"/>
  <c r="E11504" i="4" l="1"/>
  <c r="G11504" i="4" s="1"/>
  <c r="E11505" i="4" l="1"/>
  <c r="G11505" i="4" s="1"/>
  <c r="E11506" i="4" l="1"/>
  <c r="G11506" i="4" s="1"/>
  <c r="E11507" i="4" l="1"/>
  <c r="G11507" i="4" s="1"/>
  <c r="E11508" i="4" l="1"/>
  <c r="G11508" i="4" s="1"/>
  <c r="E11509" i="4" l="1"/>
  <c r="G11509" i="4" s="1"/>
  <c r="E11510" i="4" l="1"/>
  <c r="G11510" i="4" s="1"/>
  <c r="E11511" i="4" l="1"/>
  <c r="G11511" i="4" s="1"/>
  <c r="E11512" i="4" l="1"/>
  <c r="G11512" i="4" s="1"/>
  <c r="E11513" i="4" l="1"/>
  <c r="G11513" i="4" s="1"/>
  <c r="E11514" i="4" l="1"/>
  <c r="G11514" i="4" s="1"/>
  <c r="E11515" i="4" l="1"/>
  <c r="G11515" i="4" s="1"/>
  <c r="E11516" i="4" l="1"/>
  <c r="G11516" i="4" s="1"/>
  <c r="E11517" i="4" l="1"/>
  <c r="G11517" i="4" s="1"/>
  <c r="E11518" i="4" l="1"/>
  <c r="G11518" i="4" s="1"/>
  <c r="E11519" i="4" l="1"/>
  <c r="G11519" i="4" s="1"/>
  <c r="E11520" i="4" l="1"/>
  <c r="G11520" i="4" s="1"/>
  <c r="E11521" i="4" l="1"/>
  <c r="G11521" i="4" s="1"/>
  <c r="E11522" i="4" l="1"/>
  <c r="G11522" i="4" s="1"/>
  <c r="E11523" i="4" l="1"/>
  <c r="G11523" i="4" s="1"/>
  <c r="E11524" i="4" l="1"/>
  <c r="G11524" i="4" s="1"/>
  <c r="E11525" i="4" l="1"/>
  <c r="G11525" i="4" s="1"/>
  <c r="E11526" i="4" l="1"/>
  <c r="G11526" i="4" s="1"/>
  <c r="E11527" i="4" l="1"/>
  <c r="G11527" i="4" s="1"/>
  <c r="E11528" i="4" l="1"/>
  <c r="G11528" i="4" s="1"/>
  <c r="E11529" i="4" l="1"/>
  <c r="G11529" i="4" s="1"/>
  <c r="E11530" i="4" l="1"/>
  <c r="G11530" i="4" s="1"/>
  <c r="E11531" i="4" l="1"/>
  <c r="G11531" i="4" s="1"/>
  <c r="E11532" i="4" l="1"/>
  <c r="G11532" i="4" s="1"/>
  <c r="E11533" i="4" l="1"/>
  <c r="G11533" i="4" s="1"/>
  <c r="E11534" i="4" l="1"/>
  <c r="G11534" i="4" s="1"/>
  <c r="E11535" i="4" l="1"/>
  <c r="G11535" i="4" s="1"/>
  <c r="E11536" i="4" l="1"/>
  <c r="G11536" i="4" s="1"/>
  <c r="E11537" i="4" l="1"/>
  <c r="G11537" i="4" s="1"/>
  <c r="E11538" i="4" l="1"/>
  <c r="G11538" i="4" s="1"/>
  <c r="E11539" i="4" l="1"/>
  <c r="G11539" i="4" s="1"/>
  <c r="E11540" i="4" l="1"/>
  <c r="G11540" i="4" s="1"/>
  <c r="E11541" i="4" l="1"/>
  <c r="G11541" i="4" s="1"/>
  <c r="E11542" i="4" l="1"/>
  <c r="G11542" i="4" s="1"/>
  <c r="E11543" i="4" l="1"/>
  <c r="G11543" i="4" s="1"/>
  <c r="E11544" i="4" l="1"/>
  <c r="G11544" i="4" s="1"/>
  <c r="E11545" i="4" l="1"/>
  <c r="G11545" i="4" s="1"/>
  <c r="E11546" i="4" l="1"/>
  <c r="G11546" i="4" s="1"/>
  <c r="E11547" i="4" l="1"/>
  <c r="G11547" i="4" s="1"/>
  <c r="E11548" i="4" l="1"/>
  <c r="G11548" i="4" s="1"/>
  <c r="E11549" i="4" l="1"/>
  <c r="G11549" i="4" s="1"/>
  <c r="E11550" i="4" l="1"/>
  <c r="G11550" i="4" s="1"/>
  <c r="E11551" i="4" l="1"/>
  <c r="G11551" i="4" s="1"/>
  <c r="E11552" i="4" l="1"/>
  <c r="G11552" i="4" s="1"/>
  <c r="E11553" i="4" l="1"/>
  <c r="G11553" i="4" s="1"/>
  <c r="E11554" i="4" l="1"/>
  <c r="G11554" i="4" s="1"/>
  <c r="E11555" i="4" l="1"/>
  <c r="G11555" i="4" s="1"/>
  <c r="E11556" i="4" l="1"/>
  <c r="G11556" i="4" s="1"/>
  <c r="E11557" i="4" l="1"/>
  <c r="G11557" i="4" s="1"/>
  <c r="E11558" i="4" l="1"/>
  <c r="G11558" i="4" s="1"/>
  <c r="E11559" i="4" l="1"/>
  <c r="G11559" i="4" s="1"/>
  <c r="E11560" i="4" l="1"/>
  <c r="G11560" i="4" s="1"/>
  <c r="E11561" i="4" l="1"/>
  <c r="G11561" i="4" s="1"/>
  <c r="E11562" i="4" l="1"/>
  <c r="G11562" i="4" s="1"/>
  <c r="E11563" i="4" l="1"/>
  <c r="G11563" i="4" s="1"/>
  <c r="E11564" i="4" l="1"/>
  <c r="G11564" i="4" s="1"/>
  <c r="E11565" i="4" l="1"/>
  <c r="G11565" i="4" s="1"/>
  <c r="E11566" i="4" l="1"/>
  <c r="G11566" i="4" s="1"/>
  <c r="E11567" i="4" l="1"/>
  <c r="G11567" i="4" s="1"/>
  <c r="E11568" i="4" l="1"/>
  <c r="G11568" i="4" s="1"/>
  <c r="E11569" i="4" l="1"/>
  <c r="G11569" i="4" s="1"/>
  <c r="E11570" i="4" l="1"/>
  <c r="G11570" i="4" s="1"/>
  <c r="E11571" i="4" l="1"/>
  <c r="G11571" i="4" s="1"/>
  <c r="E11572" i="4" l="1"/>
  <c r="G11572" i="4" s="1"/>
  <c r="E11573" i="4" l="1"/>
  <c r="G11573" i="4" s="1"/>
  <c r="E11574" i="4" l="1"/>
  <c r="G11574" i="4" s="1"/>
  <c r="E11575" i="4" l="1"/>
  <c r="G11575" i="4" s="1"/>
  <c r="E11576" i="4" l="1"/>
  <c r="G11576" i="4" s="1"/>
  <c r="E11577" i="4" l="1"/>
  <c r="G11577" i="4" s="1"/>
  <c r="E11578" i="4" l="1"/>
  <c r="G11578" i="4" s="1"/>
  <c r="E11579" i="4" l="1"/>
  <c r="G11579" i="4" s="1"/>
  <c r="E11580" i="4" l="1"/>
  <c r="G11580" i="4" s="1"/>
  <c r="E11581" i="4" l="1"/>
  <c r="G11581" i="4" s="1"/>
  <c r="E11582" i="4" l="1"/>
  <c r="G11582" i="4" s="1"/>
  <c r="E11583" i="4" l="1"/>
  <c r="G11583" i="4" s="1"/>
  <c r="E11584" i="4" l="1"/>
  <c r="G11584" i="4" s="1"/>
  <c r="E11585" i="4" l="1"/>
  <c r="G11585" i="4" s="1"/>
  <c r="E11586" i="4" l="1"/>
  <c r="G11586" i="4" s="1"/>
  <c r="E11587" i="4" l="1"/>
  <c r="G11587" i="4" s="1"/>
  <c r="E11588" i="4" l="1"/>
  <c r="G11588" i="4" s="1"/>
  <c r="E11589" i="4" l="1"/>
  <c r="G11589" i="4" s="1"/>
  <c r="E11590" i="4" l="1"/>
  <c r="G11590" i="4" s="1"/>
  <c r="E11591" i="4" l="1"/>
  <c r="G11591" i="4" s="1"/>
  <c r="E11592" i="4" l="1"/>
  <c r="G11592" i="4" s="1"/>
  <c r="E11593" i="4" l="1"/>
  <c r="G11593" i="4" s="1"/>
  <c r="E11594" i="4" l="1"/>
  <c r="G11594" i="4" s="1"/>
  <c r="E11595" i="4" l="1"/>
  <c r="G11595" i="4" s="1"/>
  <c r="E11596" i="4" l="1"/>
  <c r="G11596" i="4" s="1"/>
  <c r="E11597" i="4" l="1"/>
  <c r="G11597" i="4" s="1"/>
  <c r="E11598" i="4" l="1"/>
  <c r="G11598" i="4" s="1"/>
  <c r="E11599" i="4" l="1"/>
  <c r="G11599" i="4" s="1"/>
  <c r="E11600" i="4" l="1"/>
  <c r="G11600" i="4" s="1"/>
  <c r="E11601" i="4" l="1"/>
  <c r="G11601" i="4" s="1"/>
  <c r="E11602" i="4" l="1"/>
  <c r="G11602" i="4" s="1"/>
  <c r="E11603" i="4" l="1"/>
  <c r="G11603" i="4" s="1"/>
  <c r="E11604" i="4" l="1"/>
  <c r="G11604" i="4" s="1"/>
  <c r="E11605" i="4" l="1"/>
  <c r="G11605" i="4" s="1"/>
  <c r="E11606" i="4" l="1"/>
  <c r="G11606" i="4" s="1"/>
  <c r="E11607" i="4" l="1"/>
  <c r="G11607" i="4" s="1"/>
  <c r="E11608" i="4" l="1"/>
  <c r="G11608" i="4" s="1"/>
  <c r="E11609" i="4" l="1"/>
  <c r="G11609" i="4" s="1"/>
  <c r="E11610" i="4" l="1"/>
  <c r="G11610" i="4" s="1"/>
  <c r="E11611" i="4" l="1"/>
  <c r="G11611" i="4" s="1"/>
  <c r="E11612" i="4" l="1"/>
  <c r="G11612" i="4" s="1"/>
  <c r="E11613" i="4" l="1"/>
  <c r="G11613" i="4" s="1"/>
  <c r="E11614" i="4" l="1"/>
  <c r="G11614" i="4" s="1"/>
  <c r="E11615" i="4" l="1"/>
  <c r="G11615" i="4" s="1"/>
  <c r="E11616" i="4" l="1"/>
  <c r="G11616" i="4" s="1"/>
  <c r="E11617" i="4" l="1"/>
  <c r="G11617" i="4" s="1"/>
  <c r="E11618" i="4" l="1"/>
  <c r="G11618" i="4" s="1"/>
  <c r="E11619" i="4" l="1"/>
  <c r="G11619" i="4" s="1"/>
  <c r="E11620" i="4" l="1"/>
  <c r="G11620" i="4" s="1"/>
  <c r="E11621" i="4" l="1"/>
  <c r="G11621" i="4" s="1"/>
  <c r="E11622" i="4" l="1"/>
  <c r="G11622" i="4" s="1"/>
  <c r="E11623" i="4" l="1"/>
  <c r="G11623" i="4" s="1"/>
  <c r="E11624" i="4" l="1"/>
  <c r="G11624" i="4" s="1"/>
  <c r="E11625" i="4" l="1"/>
  <c r="G11625" i="4" s="1"/>
  <c r="E11626" i="4" l="1"/>
  <c r="G11626" i="4" s="1"/>
  <c r="E11627" i="4" l="1"/>
  <c r="G11627" i="4" s="1"/>
  <c r="E11628" i="4" l="1"/>
  <c r="G11628" i="4" s="1"/>
  <c r="E11629" i="4" l="1"/>
  <c r="G11629" i="4" s="1"/>
  <c r="E11630" i="4" l="1"/>
  <c r="G11630" i="4" s="1"/>
  <c r="E11631" i="4" l="1"/>
  <c r="G11631" i="4" s="1"/>
  <c r="E11632" i="4" l="1"/>
  <c r="G11632" i="4" s="1"/>
  <c r="E11633" i="4" l="1"/>
  <c r="G11633" i="4" s="1"/>
  <c r="E11634" i="4" l="1"/>
  <c r="G11634" i="4" s="1"/>
  <c r="E11635" i="4" l="1"/>
  <c r="G11635" i="4" s="1"/>
  <c r="E11636" i="4" l="1"/>
  <c r="G11636" i="4" s="1"/>
  <c r="E11637" i="4" l="1"/>
  <c r="G11637" i="4" s="1"/>
  <c r="E11638" i="4" l="1"/>
  <c r="G11638" i="4" s="1"/>
  <c r="E11639" i="4" l="1"/>
  <c r="G11639" i="4" s="1"/>
  <c r="E11640" i="4" l="1"/>
  <c r="G11640" i="4" s="1"/>
  <c r="E11641" i="4" l="1"/>
  <c r="G11641" i="4" s="1"/>
  <c r="E11642" i="4" l="1"/>
  <c r="G11642" i="4" s="1"/>
  <c r="E11643" i="4" l="1"/>
  <c r="G11643" i="4" s="1"/>
  <c r="E11644" i="4" l="1"/>
  <c r="G11644" i="4" s="1"/>
  <c r="E11645" i="4" l="1"/>
  <c r="G11645" i="4" s="1"/>
  <c r="E11646" i="4" l="1"/>
  <c r="G11646" i="4" s="1"/>
  <c r="E11647" i="4" l="1"/>
  <c r="G11647" i="4" s="1"/>
  <c r="E11648" i="4" l="1"/>
  <c r="G11648" i="4" s="1"/>
  <c r="E11649" i="4" l="1"/>
  <c r="G11649" i="4" s="1"/>
  <c r="E11650" i="4" l="1"/>
  <c r="G11650" i="4" s="1"/>
  <c r="E11651" i="4" l="1"/>
  <c r="G11651" i="4" s="1"/>
  <c r="E11652" i="4" l="1"/>
  <c r="G11652" i="4" s="1"/>
  <c r="E11653" i="4" l="1"/>
  <c r="G11653" i="4" s="1"/>
  <c r="E11654" i="4" l="1"/>
  <c r="G11654" i="4" s="1"/>
  <c r="E11655" i="4" l="1"/>
  <c r="G11655" i="4" s="1"/>
  <c r="E11656" i="4" l="1"/>
  <c r="G11656" i="4" s="1"/>
  <c r="E11657" i="4" l="1"/>
  <c r="G11657" i="4" s="1"/>
  <c r="E11658" i="4" l="1"/>
  <c r="G11658" i="4" s="1"/>
  <c r="E11659" i="4" l="1"/>
  <c r="G11659" i="4" s="1"/>
  <c r="E11660" i="4" l="1"/>
  <c r="G11660" i="4" s="1"/>
  <c r="E11661" i="4" l="1"/>
  <c r="G11661" i="4" s="1"/>
  <c r="E11662" i="4" l="1"/>
  <c r="G11662" i="4" s="1"/>
  <c r="E11663" i="4" l="1"/>
  <c r="G11663" i="4" s="1"/>
  <c r="E11664" i="4" l="1"/>
  <c r="G11664" i="4" s="1"/>
  <c r="E11665" i="4" l="1"/>
  <c r="G11665" i="4" s="1"/>
  <c r="E11666" i="4" l="1"/>
  <c r="G11666" i="4" s="1"/>
  <c r="E11667" i="4" l="1"/>
  <c r="G11667" i="4" s="1"/>
  <c r="E11668" i="4" l="1"/>
  <c r="G11668" i="4" s="1"/>
  <c r="E11669" i="4" l="1"/>
  <c r="G11669" i="4" s="1"/>
  <c r="E11670" i="4" l="1"/>
  <c r="G11670" i="4" s="1"/>
  <c r="E11671" i="4" l="1"/>
  <c r="G11671" i="4" s="1"/>
  <c r="E11672" i="4" l="1"/>
  <c r="G11672" i="4" s="1"/>
  <c r="E11673" i="4" l="1"/>
  <c r="G11673" i="4" s="1"/>
  <c r="E11674" i="4" l="1"/>
  <c r="G11674" i="4" s="1"/>
  <c r="E11675" i="4" l="1"/>
  <c r="G11675" i="4" s="1"/>
  <c r="E11676" i="4" l="1"/>
  <c r="G11676" i="4" s="1"/>
  <c r="E11677" i="4" l="1"/>
  <c r="G11677" i="4" s="1"/>
  <c r="E11678" i="4" l="1"/>
  <c r="G11678" i="4" s="1"/>
  <c r="E11679" i="4" l="1"/>
  <c r="G11679" i="4" s="1"/>
  <c r="E11680" i="4" l="1"/>
  <c r="G11680" i="4" s="1"/>
  <c r="E11681" i="4" l="1"/>
  <c r="G11681" i="4" s="1"/>
  <c r="E11682" i="4" l="1"/>
  <c r="G11682" i="4" s="1"/>
  <c r="E11683" i="4" l="1"/>
  <c r="G11683" i="4" s="1"/>
  <c r="E11684" i="4" l="1"/>
  <c r="G11684" i="4" s="1"/>
  <c r="E11685" i="4" l="1"/>
  <c r="G11685" i="4" s="1"/>
  <c r="E11686" i="4" l="1"/>
  <c r="G11686" i="4" s="1"/>
  <c r="E11687" i="4" l="1"/>
  <c r="G11687" i="4" s="1"/>
  <c r="E11688" i="4" l="1"/>
  <c r="G11688" i="4" s="1"/>
  <c r="E11689" i="4" l="1"/>
  <c r="G11689" i="4" s="1"/>
  <c r="E11690" i="4" l="1"/>
  <c r="G11690" i="4" s="1"/>
  <c r="E11691" i="4" l="1"/>
  <c r="G11691" i="4" s="1"/>
  <c r="E11692" i="4" l="1"/>
  <c r="G11692" i="4" s="1"/>
  <c r="E11693" i="4" l="1"/>
  <c r="G11693" i="4" s="1"/>
  <c r="E11694" i="4" l="1"/>
  <c r="G11694" i="4" s="1"/>
  <c r="E11695" i="4" l="1"/>
  <c r="G11695" i="4" s="1"/>
  <c r="E11696" i="4" l="1"/>
  <c r="G11696" i="4" s="1"/>
  <c r="E11697" i="4" l="1"/>
  <c r="G11697" i="4" s="1"/>
  <c r="E11698" i="4" l="1"/>
  <c r="G11698" i="4" s="1"/>
  <c r="E11699" i="4" l="1"/>
  <c r="G11699" i="4" s="1"/>
  <c r="E11700" i="4" l="1"/>
  <c r="G11700" i="4" s="1"/>
  <c r="E11701" i="4" l="1"/>
  <c r="G11701" i="4" s="1"/>
  <c r="E11702" i="4" l="1"/>
  <c r="G11702" i="4" s="1"/>
  <c r="E11703" i="4" l="1"/>
  <c r="G11703" i="4" s="1"/>
  <c r="E11704" i="4" l="1"/>
  <c r="G11704" i="4" s="1"/>
  <c r="E11705" i="4" l="1"/>
  <c r="G11705" i="4" s="1"/>
  <c r="E11706" i="4" l="1"/>
  <c r="G11706" i="4" s="1"/>
  <c r="E11707" i="4" l="1"/>
  <c r="G11707" i="4" s="1"/>
  <c r="E11708" i="4" l="1"/>
  <c r="G11708" i="4" s="1"/>
  <c r="E11709" i="4" l="1"/>
  <c r="G11709" i="4" s="1"/>
  <c r="E11710" i="4" l="1"/>
  <c r="G11710" i="4" s="1"/>
  <c r="E11711" i="4" l="1"/>
  <c r="G11711" i="4" s="1"/>
  <c r="E11712" i="4" l="1"/>
  <c r="G11712" i="4" s="1"/>
  <c r="E11713" i="4" l="1"/>
  <c r="G11713" i="4" s="1"/>
  <c r="E11714" i="4" l="1"/>
  <c r="G11714" i="4" s="1"/>
  <c r="E11715" i="4" l="1"/>
  <c r="G11715" i="4" s="1"/>
  <c r="E11716" i="4" l="1"/>
  <c r="G11716" i="4" s="1"/>
  <c r="E11717" i="4" l="1"/>
  <c r="G11717" i="4" s="1"/>
  <c r="E11718" i="4" l="1"/>
  <c r="G11718" i="4" s="1"/>
  <c r="E11719" i="4" l="1"/>
  <c r="G11719" i="4" s="1"/>
  <c r="E11720" i="4" l="1"/>
  <c r="G11720" i="4" s="1"/>
  <c r="E11721" i="4" l="1"/>
  <c r="G11721" i="4" s="1"/>
  <c r="E11722" i="4" l="1"/>
  <c r="G11722" i="4" s="1"/>
  <c r="E11723" i="4" l="1"/>
  <c r="G11723" i="4" s="1"/>
  <c r="E11724" i="4" l="1"/>
  <c r="G11724" i="4" s="1"/>
  <c r="E11725" i="4" l="1"/>
  <c r="G11725" i="4" s="1"/>
  <c r="E11726" i="4" l="1"/>
  <c r="G11726" i="4" s="1"/>
  <c r="E11727" i="4" l="1"/>
  <c r="G11727" i="4" s="1"/>
  <c r="E11728" i="4" l="1"/>
  <c r="G11728" i="4" s="1"/>
  <c r="E11729" i="4" l="1"/>
  <c r="G11729" i="4" s="1"/>
  <c r="E11730" i="4" l="1"/>
  <c r="G11730" i="4" s="1"/>
  <c r="E11731" i="4" l="1"/>
  <c r="G11731" i="4" s="1"/>
  <c r="E11732" i="4" l="1"/>
  <c r="G11732" i="4" s="1"/>
  <c r="E11733" i="4" l="1"/>
  <c r="G11733" i="4" s="1"/>
  <c r="E11734" i="4" l="1"/>
  <c r="G11734" i="4" s="1"/>
  <c r="E11735" i="4" l="1"/>
  <c r="G11735" i="4" s="1"/>
  <c r="E11736" i="4" l="1"/>
  <c r="G11736" i="4" s="1"/>
  <c r="E11737" i="4" l="1"/>
  <c r="G11737" i="4" s="1"/>
  <c r="E11738" i="4" l="1"/>
  <c r="G11738" i="4" s="1"/>
  <c r="E11739" i="4" l="1"/>
  <c r="G11739" i="4" s="1"/>
  <c r="E11740" i="4" l="1"/>
  <c r="G11740" i="4" s="1"/>
  <c r="E11741" i="4" l="1"/>
  <c r="G11741" i="4" s="1"/>
  <c r="E11742" i="4" l="1"/>
  <c r="G11742" i="4" s="1"/>
  <c r="E11743" i="4" l="1"/>
  <c r="G11743" i="4" s="1"/>
  <c r="E11744" i="4" l="1"/>
  <c r="G11744" i="4" s="1"/>
  <c r="E11745" i="4" l="1"/>
  <c r="G11745" i="4" s="1"/>
  <c r="E11746" i="4" l="1"/>
  <c r="G11746" i="4" s="1"/>
  <c r="E11747" i="4" l="1"/>
  <c r="G11747" i="4" s="1"/>
  <c r="E11748" i="4" l="1"/>
  <c r="G11748" i="4" s="1"/>
  <c r="E11749" i="4" l="1"/>
  <c r="G11749" i="4" s="1"/>
  <c r="E11750" i="4" l="1"/>
  <c r="G11750" i="4" s="1"/>
  <c r="E11751" i="4" l="1"/>
  <c r="G11751" i="4" s="1"/>
  <c r="E11752" i="4" l="1"/>
  <c r="G11752" i="4" s="1"/>
  <c r="E11753" i="4" l="1"/>
  <c r="G11753" i="4" s="1"/>
  <c r="E11754" i="4" l="1"/>
  <c r="G11754" i="4" s="1"/>
  <c r="E11755" i="4" l="1"/>
  <c r="G11755" i="4" s="1"/>
  <c r="E11756" i="4" l="1"/>
  <c r="G11756" i="4" s="1"/>
  <c r="E11757" i="4" l="1"/>
  <c r="G11757" i="4" s="1"/>
  <c r="E11758" i="4" l="1"/>
  <c r="G11758" i="4" s="1"/>
  <c r="E11759" i="4" l="1"/>
  <c r="G11759" i="4" s="1"/>
  <c r="E11760" i="4" l="1"/>
  <c r="G11760" i="4" s="1"/>
  <c r="E11761" i="4" l="1"/>
  <c r="G11761" i="4" s="1"/>
  <c r="E11762" i="4" l="1"/>
  <c r="G11762" i="4" s="1"/>
  <c r="E11763" i="4" l="1"/>
  <c r="G11763" i="4" s="1"/>
  <c r="E11764" i="4" l="1"/>
  <c r="G11764" i="4" s="1"/>
  <c r="E11765" i="4" l="1"/>
  <c r="G11765" i="4" s="1"/>
  <c r="E11766" i="4" l="1"/>
  <c r="G11766" i="4" s="1"/>
  <c r="E11767" i="4" l="1"/>
  <c r="G11767" i="4" s="1"/>
  <c r="E11768" i="4" l="1"/>
  <c r="G11768" i="4" s="1"/>
  <c r="E11769" i="4" l="1"/>
  <c r="G11769" i="4" s="1"/>
  <c r="E11770" i="4" l="1"/>
  <c r="G11770" i="4" s="1"/>
  <c r="E11771" i="4" l="1"/>
  <c r="G11771" i="4" s="1"/>
  <c r="E11772" i="4" l="1"/>
  <c r="G11772" i="4" s="1"/>
  <c r="E11773" i="4" l="1"/>
  <c r="G11773" i="4" s="1"/>
  <c r="E11774" i="4" l="1"/>
  <c r="G11774" i="4" s="1"/>
  <c r="E11775" i="4" l="1"/>
  <c r="G11775" i="4" s="1"/>
  <c r="E11776" i="4" l="1"/>
  <c r="G11776" i="4" s="1"/>
  <c r="E11777" i="4" l="1"/>
  <c r="G11777" i="4" s="1"/>
  <c r="E11778" i="4" l="1"/>
  <c r="G11778" i="4" s="1"/>
  <c r="E11779" i="4" l="1"/>
  <c r="G11779" i="4" s="1"/>
  <c r="E11780" i="4" l="1"/>
  <c r="G11780" i="4" s="1"/>
  <c r="E11781" i="4" l="1"/>
  <c r="G11781" i="4" s="1"/>
  <c r="E11782" i="4" l="1"/>
  <c r="G11782" i="4" s="1"/>
  <c r="E11783" i="4" l="1"/>
  <c r="G11783" i="4" s="1"/>
  <c r="E11784" i="4" l="1"/>
  <c r="G11784" i="4" s="1"/>
  <c r="E11785" i="4" l="1"/>
  <c r="G11785" i="4" s="1"/>
  <c r="E11786" i="4" l="1"/>
  <c r="G11786" i="4" s="1"/>
  <c r="E11787" i="4" l="1"/>
  <c r="G11787" i="4" s="1"/>
  <c r="E11788" i="4" l="1"/>
  <c r="G11788" i="4" s="1"/>
  <c r="E11789" i="4" l="1"/>
  <c r="G11789" i="4" s="1"/>
  <c r="E11790" i="4" l="1"/>
  <c r="G11790" i="4" s="1"/>
  <c r="E11791" i="4" l="1"/>
  <c r="G11791" i="4" s="1"/>
  <c r="E11792" i="4" l="1"/>
  <c r="G11792" i="4" s="1"/>
  <c r="E11793" i="4" l="1"/>
  <c r="G11793" i="4" s="1"/>
  <c r="E11794" i="4" l="1"/>
  <c r="G11794" i="4" s="1"/>
  <c r="E11795" i="4" l="1"/>
  <c r="G11795" i="4" s="1"/>
  <c r="E11796" i="4" l="1"/>
  <c r="G11796" i="4" s="1"/>
  <c r="E11797" i="4" l="1"/>
  <c r="G11797" i="4" s="1"/>
  <c r="E11798" i="4" l="1"/>
  <c r="G11798" i="4" s="1"/>
  <c r="E11799" i="4" l="1"/>
  <c r="G11799" i="4" s="1"/>
  <c r="E11800" i="4" l="1"/>
  <c r="G11800" i="4" s="1"/>
  <c r="E11801" i="4" l="1"/>
  <c r="G11801" i="4" s="1"/>
  <c r="E11802" i="4" l="1"/>
  <c r="G11802" i="4" s="1"/>
  <c r="E11803" i="4" l="1"/>
  <c r="G11803" i="4" s="1"/>
  <c r="E11804" i="4" l="1"/>
  <c r="G11804" i="4" s="1"/>
  <c r="E11805" i="4" l="1"/>
  <c r="G11805" i="4" s="1"/>
  <c r="E11806" i="4" l="1"/>
  <c r="G11806" i="4" s="1"/>
  <c r="E11807" i="4" l="1"/>
  <c r="G11807" i="4" s="1"/>
  <c r="E11808" i="4" l="1"/>
  <c r="G11808" i="4" s="1"/>
  <c r="E11809" i="4" l="1"/>
  <c r="G11809" i="4" s="1"/>
  <c r="E11810" i="4" l="1"/>
  <c r="G11810" i="4" s="1"/>
  <c r="E11811" i="4" l="1"/>
  <c r="G11811" i="4" s="1"/>
  <c r="E11812" i="4" l="1"/>
  <c r="G11812" i="4" s="1"/>
  <c r="E11813" i="4" l="1"/>
  <c r="G11813" i="4" s="1"/>
  <c r="E11814" i="4" l="1"/>
  <c r="G11814" i="4" s="1"/>
  <c r="E11815" i="4" l="1"/>
  <c r="G11815" i="4" s="1"/>
  <c r="E11816" i="4" l="1"/>
  <c r="G11816" i="4" s="1"/>
  <c r="E11817" i="4" l="1"/>
  <c r="G11817" i="4" s="1"/>
  <c r="E11818" i="4" l="1"/>
  <c r="G11818" i="4" s="1"/>
  <c r="E11819" i="4" l="1"/>
  <c r="G11819" i="4" s="1"/>
  <c r="E11820" i="4" l="1"/>
  <c r="G11820" i="4" s="1"/>
  <c r="E11821" i="4" l="1"/>
  <c r="G11821" i="4" s="1"/>
  <c r="E11822" i="4" l="1"/>
  <c r="G11822" i="4" s="1"/>
  <c r="E11823" i="4" l="1"/>
  <c r="G11823" i="4" s="1"/>
  <c r="E11824" i="4" l="1"/>
  <c r="G11824" i="4" s="1"/>
  <c r="E11825" i="4" l="1"/>
  <c r="G11825" i="4" s="1"/>
  <c r="E11826" i="4" l="1"/>
  <c r="G11826" i="4" s="1"/>
  <c r="E11827" i="4" l="1"/>
  <c r="G11827" i="4" s="1"/>
  <c r="E11828" i="4" l="1"/>
  <c r="G11828" i="4" s="1"/>
  <c r="E11829" i="4" l="1"/>
  <c r="G11829" i="4" s="1"/>
  <c r="E11830" i="4" l="1"/>
  <c r="G11830" i="4" s="1"/>
  <c r="E11831" i="4" l="1"/>
  <c r="G11831" i="4" s="1"/>
  <c r="E11832" i="4" l="1"/>
  <c r="G11832" i="4" s="1"/>
  <c r="E11833" i="4" l="1"/>
  <c r="G11833" i="4" s="1"/>
  <c r="E11834" i="4" l="1"/>
  <c r="G11834" i="4" s="1"/>
  <c r="E11835" i="4" l="1"/>
  <c r="G11835" i="4" s="1"/>
  <c r="E11836" i="4" l="1"/>
  <c r="G11836" i="4" s="1"/>
  <c r="E11837" i="4" l="1"/>
  <c r="G11837" i="4" s="1"/>
  <c r="E11838" i="4" l="1"/>
  <c r="G11838" i="4" s="1"/>
  <c r="E11839" i="4" l="1"/>
  <c r="G11839" i="4" s="1"/>
  <c r="E11840" i="4" l="1"/>
  <c r="G11840" i="4" s="1"/>
  <c r="E11841" i="4" l="1"/>
  <c r="G11841" i="4" s="1"/>
  <c r="E11842" i="4" l="1"/>
  <c r="G11842" i="4" s="1"/>
  <c r="E11843" i="4" l="1"/>
  <c r="G11843" i="4" s="1"/>
  <c r="E11844" i="4" l="1"/>
  <c r="G11844" i="4" s="1"/>
  <c r="E11845" i="4" l="1"/>
  <c r="G11845" i="4" s="1"/>
  <c r="E11846" i="4" l="1"/>
  <c r="G11846" i="4" s="1"/>
  <c r="E11847" i="4" l="1"/>
  <c r="G11847" i="4" s="1"/>
  <c r="E11848" i="4" l="1"/>
  <c r="G11848" i="4" s="1"/>
  <c r="E11849" i="4" l="1"/>
  <c r="G11849" i="4" s="1"/>
  <c r="E11850" i="4" l="1"/>
  <c r="G11850" i="4" s="1"/>
  <c r="E11851" i="4" l="1"/>
  <c r="G11851" i="4" s="1"/>
  <c r="E11852" i="4" l="1"/>
  <c r="G11852" i="4" s="1"/>
  <c r="E11853" i="4" l="1"/>
  <c r="G11853" i="4" s="1"/>
  <c r="E11854" i="4" l="1"/>
  <c r="G11854" i="4" s="1"/>
  <c r="E11855" i="4" l="1"/>
  <c r="G11855" i="4" s="1"/>
  <c r="E11856" i="4" l="1"/>
  <c r="G11856" i="4" s="1"/>
  <c r="E11857" i="4" l="1"/>
  <c r="G11857" i="4" s="1"/>
  <c r="E11858" i="4" l="1"/>
  <c r="G11858" i="4" s="1"/>
  <c r="E11859" i="4" l="1"/>
  <c r="G11859" i="4" s="1"/>
  <c r="E11860" i="4" l="1"/>
  <c r="G11860" i="4" s="1"/>
  <c r="E11861" i="4" l="1"/>
  <c r="G11861" i="4" s="1"/>
  <c r="E11862" i="4" l="1"/>
  <c r="G11862" i="4" s="1"/>
  <c r="E11863" i="4" l="1"/>
  <c r="G11863" i="4" s="1"/>
  <c r="E11864" i="4" l="1"/>
  <c r="G11864" i="4" s="1"/>
  <c r="E11865" i="4" l="1"/>
  <c r="G11865" i="4" s="1"/>
  <c r="E11866" i="4" l="1"/>
  <c r="G11866" i="4" s="1"/>
  <c r="E11867" i="4" l="1"/>
  <c r="G11867" i="4" s="1"/>
  <c r="E11868" i="4" l="1"/>
  <c r="G11868" i="4" s="1"/>
  <c r="E11869" i="4" l="1"/>
  <c r="G11869" i="4" s="1"/>
  <c r="E11870" i="4" l="1"/>
  <c r="G11870" i="4" s="1"/>
  <c r="E11871" i="4" l="1"/>
  <c r="G11871" i="4" s="1"/>
  <c r="E11872" i="4" l="1"/>
  <c r="G11872" i="4" s="1"/>
  <c r="E11873" i="4" l="1"/>
  <c r="G11873" i="4" s="1"/>
  <c r="E11874" i="4" l="1"/>
  <c r="G11874" i="4" s="1"/>
  <c r="E11875" i="4" l="1"/>
  <c r="G11875" i="4" s="1"/>
  <c r="E11876" i="4" l="1"/>
  <c r="G11876" i="4" s="1"/>
  <c r="E11877" i="4" l="1"/>
  <c r="G11877" i="4" s="1"/>
  <c r="E11878" i="4" l="1"/>
  <c r="G11878" i="4" s="1"/>
  <c r="E11879" i="4" l="1"/>
  <c r="G11879" i="4" s="1"/>
  <c r="E11880" i="4" l="1"/>
  <c r="G11880" i="4" s="1"/>
  <c r="E11881" i="4" l="1"/>
  <c r="G11881" i="4" s="1"/>
  <c r="E11882" i="4" l="1"/>
  <c r="G11882" i="4" s="1"/>
  <c r="E11883" i="4" l="1"/>
  <c r="G11883" i="4" s="1"/>
  <c r="E11884" i="4" l="1"/>
  <c r="G11884" i="4" s="1"/>
  <c r="E11885" i="4" l="1"/>
  <c r="G11885" i="4" s="1"/>
  <c r="E11886" i="4" l="1"/>
  <c r="G11886" i="4" s="1"/>
  <c r="E11887" i="4" l="1"/>
  <c r="G11887" i="4" s="1"/>
  <c r="E11888" i="4" l="1"/>
  <c r="G11888" i="4" s="1"/>
  <c r="E11889" i="4" l="1"/>
  <c r="G11889" i="4" s="1"/>
  <c r="E11890" i="4" l="1"/>
  <c r="G11890" i="4" s="1"/>
  <c r="E11891" i="4" l="1"/>
  <c r="G11891" i="4" s="1"/>
  <c r="E11892" i="4" l="1"/>
  <c r="G11892" i="4" s="1"/>
  <c r="E11893" i="4" l="1"/>
  <c r="G11893" i="4" s="1"/>
  <c r="E11894" i="4" l="1"/>
  <c r="G11894" i="4" s="1"/>
  <c r="E11895" i="4" l="1"/>
  <c r="G11895" i="4" s="1"/>
  <c r="E11896" i="4" l="1"/>
  <c r="G11896" i="4" s="1"/>
  <c r="E11897" i="4" l="1"/>
  <c r="G11897" i="4" s="1"/>
  <c r="E11898" i="4" l="1"/>
  <c r="G11898" i="4" s="1"/>
  <c r="E11899" i="4" l="1"/>
  <c r="G11899" i="4" s="1"/>
  <c r="E11900" i="4" l="1"/>
  <c r="G11900" i="4" s="1"/>
  <c r="E11901" i="4" l="1"/>
  <c r="G11901" i="4" s="1"/>
  <c r="E11902" i="4" l="1"/>
  <c r="G11902" i="4" s="1"/>
  <c r="E11903" i="4" l="1"/>
  <c r="G11903" i="4" s="1"/>
  <c r="E11904" i="4" l="1"/>
  <c r="G11904" i="4" s="1"/>
  <c r="E11905" i="4" l="1"/>
  <c r="G11905" i="4" s="1"/>
  <c r="E11906" i="4" l="1"/>
  <c r="G11906" i="4" s="1"/>
  <c r="E11907" i="4" l="1"/>
  <c r="G11907" i="4" s="1"/>
  <c r="E11908" i="4" l="1"/>
  <c r="G11908" i="4" s="1"/>
  <c r="E11909" i="4" l="1"/>
  <c r="G11909" i="4" s="1"/>
  <c r="E11910" i="4" l="1"/>
  <c r="G11910" i="4" s="1"/>
  <c r="E11911" i="4" l="1"/>
  <c r="G11911" i="4" s="1"/>
  <c r="E11912" i="4" l="1"/>
  <c r="G11912" i="4" s="1"/>
  <c r="E11913" i="4" l="1"/>
  <c r="G11913" i="4" s="1"/>
  <c r="E11914" i="4" l="1"/>
  <c r="G11914" i="4" s="1"/>
  <c r="E11915" i="4" l="1"/>
  <c r="G11915" i="4" s="1"/>
  <c r="E11916" i="4" l="1"/>
  <c r="G11916" i="4" s="1"/>
  <c r="E11917" i="4" l="1"/>
  <c r="G11917" i="4" s="1"/>
  <c r="E11918" i="4" l="1"/>
  <c r="G11918" i="4" s="1"/>
  <c r="E11919" i="4" l="1"/>
  <c r="G11919" i="4" s="1"/>
  <c r="E11920" i="4" l="1"/>
  <c r="G11920" i="4" s="1"/>
  <c r="E11921" i="4" l="1"/>
  <c r="G11921" i="4" s="1"/>
  <c r="E11922" i="4" l="1"/>
  <c r="G11922" i="4" s="1"/>
  <c r="E11923" i="4" l="1"/>
  <c r="G11923" i="4" s="1"/>
  <c r="E11924" i="4" l="1"/>
  <c r="G11924" i="4" s="1"/>
  <c r="E11925" i="4" l="1"/>
  <c r="G11925" i="4" s="1"/>
  <c r="E11926" i="4" l="1"/>
  <c r="G11926" i="4" s="1"/>
  <c r="E11927" i="4" l="1"/>
  <c r="G11927" i="4" s="1"/>
  <c r="E11928" i="4" l="1"/>
  <c r="G11928" i="4" s="1"/>
  <c r="E11929" i="4" l="1"/>
  <c r="G11929" i="4" s="1"/>
  <c r="E11930" i="4" l="1"/>
  <c r="G11930" i="4" s="1"/>
  <c r="E11931" i="4" l="1"/>
  <c r="G11931" i="4" s="1"/>
  <c r="E11932" i="4" l="1"/>
  <c r="G11932" i="4" s="1"/>
  <c r="E11933" i="4" l="1"/>
  <c r="G11933" i="4" s="1"/>
  <c r="E11934" i="4" l="1"/>
  <c r="G11934" i="4" s="1"/>
  <c r="E11935" i="4" l="1"/>
  <c r="G11935" i="4" s="1"/>
  <c r="E11936" i="4" l="1"/>
  <c r="G11936" i="4" s="1"/>
  <c r="E11937" i="4" l="1"/>
  <c r="G11937" i="4" s="1"/>
  <c r="E11938" i="4" l="1"/>
  <c r="G11938" i="4" s="1"/>
  <c r="E11939" i="4" l="1"/>
  <c r="G11939" i="4" s="1"/>
  <c r="E11940" i="4" l="1"/>
  <c r="G11940" i="4" s="1"/>
  <c r="E11941" i="4" l="1"/>
  <c r="G11941" i="4" s="1"/>
  <c r="E11942" i="4" l="1"/>
  <c r="G11942" i="4" s="1"/>
  <c r="E11943" i="4" l="1"/>
  <c r="G11943" i="4" s="1"/>
  <c r="E11944" i="4" l="1"/>
  <c r="G11944" i="4" s="1"/>
  <c r="E11945" i="4" l="1"/>
  <c r="G11945" i="4" s="1"/>
  <c r="E11946" i="4" l="1"/>
  <c r="G11946" i="4" s="1"/>
  <c r="E11947" i="4" l="1"/>
  <c r="G11947" i="4" s="1"/>
  <c r="E11948" i="4" l="1"/>
  <c r="G11948" i="4" s="1"/>
  <c r="E11949" i="4" l="1"/>
  <c r="G11949" i="4" s="1"/>
  <c r="E11950" i="4" l="1"/>
  <c r="G11950" i="4" s="1"/>
  <c r="E11951" i="4" l="1"/>
  <c r="G11951" i="4" s="1"/>
  <c r="E11952" i="4" l="1"/>
  <c r="G11952" i="4" s="1"/>
  <c r="E11953" i="4" l="1"/>
  <c r="G11953" i="4" s="1"/>
  <c r="E11954" i="4" l="1"/>
  <c r="G11954" i="4" s="1"/>
  <c r="E11955" i="4" l="1"/>
  <c r="G11955" i="4" s="1"/>
  <c r="E11956" i="4" l="1"/>
  <c r="G11956" i="4" s="1"/>
  <c r="E11957" i="4" l="1"/>
  <c r="G11957" i="4" s="1"/>
  <c r="E11958" i="4" l="1"/>
  <c r="G11958" i="4" s="1"/>
  <c r="E11959" i="4" l="1"/>
  <c r="G11959" i="4" s="1"/>
  <c r="E11960" i="4" l="1"/>
  <c r="G11960" i="4" s="1"/>
  <c r="E11961" i="4" l="1"/>
  <c r="G11961" i="4" s="1"/>
  <c r="E11962" i="4" l="1"/>
  <c r="G11962" i="4" s="1"/>
  <c r="E11963" i="4" l="1"/>
  <c r="G11963" i="4" s="1"/>
  <c r="E11964" i="4" l="1"/>
  <c r="G11964" i="4" s="1"/>
  <c r="E11965" i="4" l="1"/>
  <c r="G11965" i="4" s="1"/>
  <c r="E11966" i="4" l="1"/>
  <c r="G11966" i="4" s="1"/>
  <c r="E11967" i="4" l="1"/>
  <c r="G11967" i="4" s="1"/>
  <c r="E11968" i="4" l="1"/>
  <c r="G11968" i="4" s="1"/>
  <c r="E11969" i="4" l="1"/>
  <c r="G11969" i="4" s="1"/>
  <c r="E11970" i="4" l="1"/>
  <c r="G11970" i="4" s="1"/>
  <c r="E11971" i="4" l="1"/>
  <c r="G11971" i="4" s="1"/>
  <c r="E11972" i="4" l="1"/>
  <c r="G11972" i="4" s="1"/>
  <c r="E11973" i="4" l="1"/>
  <c r="G11973" i="4" s="1"/>
  <c r="E11974" i="4" l="1"/>
  <c r="G11974" i="4" s="1"/>
  <c r="E11975" i="4" l="1"/>
  <c r="G11975" i="4" s="1"/>
  <c r="E11976" i="4" l="1"/>
  <c r="G11976" i="4" s="1"/>
  <c r="E11977" i="4" l="1"/>
  <c r="G11977" i="4" s="1"/>
  <c r="E11978" i="4" l="1"/>
  <c r="G11978" i="4" s="1"/>
  <c r="E11979" i="4" l="1"/>
  <c r="G11979" i="4" s="1"/>
  <c r="E11980" i="4" l="1"/>
  <c r="G11980" i="4" s="1"/>
  <c r="E11981" i="4" l="1"/>
  <c r="G11981" i="4" s="1"/>
  <c r="E11982" i="4" l="1"/>
  <c r="G11982" i="4" s="1"/>
  <c r="E11983" i="4" l="1"/>
  <c r="G11983" i="4" s="1"/>
  <c r="E11984" i="4" l="1"/>
  <c r="G11984" i="4" s="1"/>
  <c r="E11985" i="4" l="1"/>
  <c r="G11985" i="4" s="1"/>
  <c r="E11986" i="4" l="1"/>
  <c r="G11986" i="4" s="1"/>
  <c r="E11987" i="4" l="1"/>
  <c r="G11987" i="4" s="1"/>
  <c r="E11988" i="4" l="1"/>
  <c r="G11988" i="4" s="1"/>
  <c r="E11989" i="4" l="1"/>
  <c r="G11989" i="4" s="1"/>
  <c r="E11990" i="4" l="1"/>
  <c r="G11990" i="4" s="1"/>
  <c r="E11991" i="4" l="1"/>
  <c r="G11991" i="4" s="1"/>
  <c r="E11992" i="4" l="1"/>
  <c r="G11992" i="4" s="1"/>
  <c r="E11993" i="4" l="1"/>
  <c r="G11993" i="4" s="1"/>
  <c r="E11994" i="4" l="1"/>
  <c r="G11994" i="4" s="1"/>
  <c r="E11995" i="4" l="1"/>
  <c r="G11995" i="4" s="1"/>
  <c r="E11996" i="4" l="1"/>
  <c r="G11996" i="4" s="1"/>
  <c r="E11997" i="4" l="1"/>
  <c r="G11997" i="4" s="1"/>
  <c r="E11998" i="4" l="1"/>
  <c r="G11998" i="4" s="1"/>
  <c r="E11999" i="4" l="1"/>
  <c r="G11999" i="4" s="1"/>
  <c r="E12000" i="4" l="1"/>
  <c r="G12000" i="4" s="1"/>
  <c r="E12001" i="4" l="1"/>
  <c r="G12001" i="4" s="1"/>
  <c r="E12002" i="4" l="1"/>
  <c r="G12002" i="4" s="1"/>
  <c r="E12003" i="4" l="1"/>
  <c r="G12003" i="4" s="1"/>
  <c r="E12004" i="4" l="1"/>
  <c r="G12004" i="4" s="1"/>
  <c r="E12005" i="4" l="1"/>
  <c r="G12005" i="4" s="1"/>
  <c r="E12006" i="4" l="1"/>
  <c r="G12006" i="4" s="1"/>
  <c r="E12007" i="4" l="1"/>
  <c r="G12007" i="4" s="1"/>
  <c r="E12008" i="4" l="1"/>
  <c r="G12008" i="4" s="1"/>
  <c r="E12009" i="4" l="1"/>
  <c r="G12009" i="4" s="1"/>
  <c r="E12010" i="4" l="1"/>
  <c r="G12010" i="4" s="1"/>
  <c r="E12011" i="4" l="1"/>
  <c r="G12011" i="4" s="1"/>
  <c r="E12012" i="4" l="1"/>
  <c r="G12012" i="4" s="1"/>
  <c r="E12013" i="4" l="1"/>
  <c r="G12013" i="4" s="1"/>
  <c r="E12014" i="4" l="1"/>
  <c r="G12014" i="4" s="1"/>
  <c r="E12015" i="4" l="1"/>
  <c r="G12015" i="4" s="1"/>
  <c r="E12016" i="4" l="1"/>
  <c r="G12016" i="4" s="1"/>
  <c r="E12017" i="4" l="1"/>
  <c r="G12017" i="4" s="1"/>
  <c r="E12018" i="4" l="1"/>
  <c r="G12018" i="4" s="1"/>
  <c r="E12019" i="4" l="1"/>
  <c r="G12019" i="4" s="1"/>
  <c r="E12020" i="4" l="1"/>
  <c r="G12020" i="4" s="1"/>
  <c r="E12021" i="4" l="1"/>
  <c r="G12021" i="4" s="1"/>
  <c r="E12022" i="4" l="1"/>
  <c r="G12022" i="4" s="1"/>
  <c r="E12023" i="4" l="1"/>
  <c r="G12023" i="4" s="1"/>
  <c r="E12024" i="4" l="1"/>
  <c r="G12024" i="4" s="1"/>
  <c r="E12025" i="4" l="1"/>
  <c r="G12025" i="4" s="1"/>
  <c r="E12026" i="4" l="1"/>
  <c r="G12026" i="4" s="1"/>
  <c r="E12027" i="4" l="1"/>
  <c r="G12027" i="4" s="1"/>
  <c r="E12028" i="4" l="1"/>
  <c r="G12028" i="4" s="1"/>
  <c r="E12029" i="4" l="1"/>
  <c r="G12029" i="4" s="1"/>
  <c r="E12030" i="4" l="1"/>
  <c r="G12030" i="4" s="1"/>
  <c r="E12031" i="4" l="1"/>
  <c r="G12031" i="4" s="1"/>
  <c r="E12032" i="4" l="1"/>
  <c r="G12032" i="4" s="1"/>
  <c r="E12033" i="4" l="1"/>
  <c r="G12033" i="4" s="1"/>
  <c r="E12034" i="4" l="1"/>
  <c r="G12034" i="4" s="1"/>
  <c r="E12035" i="4" l="1"/>
  <c r="G12035" i="4" s="1"/>
  <c r="E12036" i="4" l="1"/>
  <c r="G12036" i="4" s="1"/>
  <c r="E12037" i="4" l="1"/>
  <c r="G12037" i="4" s="1"/>
  <c r="E12038" i="4" l="1"/>
  <c r="G12038" i="4" s="1"/>
  <c r="E12039" i="4" l="1"/>
  <c r="G12039" i="4" s="1"/>
  <c r="E12040" i="4" l="1"/>
  <c r="G12040" i="4" s="1"/>
  <c r="E12041" i="4" l="1"/>
  <c r="G12041" i="4" s="1"/>
  <c r="E12042" i="4" l="1"/>
  <c r="G12042" i="4" s="1"/>
  <c r="E12043" i="4" l="1"/>
  <c r="G12043" i="4" s="1"/>
  <c r="E12044" i="4" l="1"/>
  <c r="G12044" i="4" s="1"/>
  <c r="E12045" i="4" l="1"/>
  <c r="G12045" i="4" s="1"/>
  <c r="E12046" i="4" l="1"/>
  <c r="G12046" i="4" s="1"/>
  <c r="E12047" i="4" l="1"/>
  <c r="G12047" i="4" s="1"/>
  <c r="E12048" i="4" l="1"/>
  <c r="G12048" i="4" s="1"/>
  <c r="E12049" i="4" l="1"/>
  <c r="G12049" i="4" s="1"/>
  <c r="E12050" i="4" l="1"/>
  <c r="G12050" i="4" s="1"/>
  <c r="E12051" i="4" l="1"/>
  <c r="G12051" i="4" s="1"/>
  <c r="E12052" i="4" l="1"/>
  <c r="G12052" i="4" s="1"/>
  <c r="E12053" i="4" l="1"/>
  <c r="G12053" i="4" s="1"/>
  <c r="E12054" i="4" l="1"/>
  <c r="G12054" i="4" s="1"/>
  <c r="E12055" i="4" l="1"/>
  <c r="G12055" i="4" s="1"/>
  <c r="E12056" i="4" l="1"/>
  <c r="G12056" i="4" s="1"/>
  <c r="E12057" i="4" l="1"/>
  <c r="G12057" i="4" s="1"/>
  <c r="E12058" i="4" l="1"/>
  <c r="G12058" i="4" s="1"/>
  <c r="E12059" i="4" l="1"/>
  <c r="G12059" i="4" s="1"/>
  <c r="E12060" i="4" l="1"/>
  <c r="G12060" i="4" s="1"/>
  <c r="E12061" i="4" l="1"/>
  <c r="G12061" i="4" s="1"/>
  <c r="E12062" i="4" l="1"/>
  <c r="G12062" i="4" s="1"/>
  <c r="E12063" i="4" l="1"/>
  <c r="G12063" i="4" s="1"/>
  <c r="E12064" i="4" l="1"/>
  <c r="G12064" i="4" s="1"/>
  <c r="E12065" i="4" l="1"/>
  <c r="G12065" i="4" s="1"/>
  <c r="E12066" i="4" l="1"/>
  <c r="G12066" i="4" s="1"/>
  <c r="E12067" i="4" l="1"/>
  <c r="G12067" i="4" s="1"/>
  <c r="E12068" i="4" l="1"/>
  <c r="G12068" i="4" s="1"/>
  <c r="E12069" i="4" l="1"/>
  <c r="G12069" i="4" s="1"/>
  <c r="E12070" i="4" l="1"/>
  <c r="G12070" i="4" s="1"/>
  <c r="E12071" i="4" l="1"/>
  <c r="G12071" i="4" s="1"/>
  <c r="E12072" i="4" l="1"/>
  <c r="G12072" i="4" s="1"/>
  <c r="E12073" i="4" l="1"/>
  <c r="G12073" i="4" s="1"/>
  <c r="E12074" i="4" l="1"/>
  <c r="G12074" i="4" s="1"/>
  <c r="E12075" i="4" l="1"/>
  <c r="G12075" i="4" s="1"/>
  <c r="E12076" i="4" l="1"/>
  <c r="G12076" i="4" s="1"/>
  <c r="E12077" i="4" l="1"/>
  <c r="G12077" i="4" s="1"/>
  <c r="E12078" i="4" l="1"/>
  <c r="G12078" i="4" s="1"/>
  <c r="E12079" i="4" l="1"/>
  <c r="G12079" i="4" s="1"/>
  <c r="E12080" i="4" l="1"/>
  <c r="G12080" i="4" s="1"/>
  <c r="E12081" i="4" l="1"/>
  <c r="G12081" i="4" s="1"/>
  <c r="E12082" i="4" l="1"/>
  <c r="G12082" i="4" s="1"/>
  <c r="E12083" i="4" l="1"/>
  <c r="G12083" i="4" s="1"/>
  <c r="E12084" i="4" l="1"/>
  <c r="G12084" i="4" s="1"/>
  <c r="E12085" i="4" l="1"/>
  <c r="G12085" i="4" s="1"/>
  <c r="E12086" i="4" l="1"/>
  <c r="G12086" i="4" s="1"/>
  <c r="E12087" i="4" l="1"/>
  <c r="G12087" i="4" s="1"/>
  <c r="E12088" i="4" l="1"/>
  <c r="G12088" i="4" s="1"/>
  <c r="E12089" i="4" l="1"/>
  <c r="G12089" i="4" s="1"/>
  <c r="E12090" i="4" l="1"/>
  <c r="G12090" i="4" s="1"/>
  <c r="E12091" i="4" l="1"/>
  <c r="G12091" i="4" s="1"/>
  <c r="E12092" i="4" l="1"/>
  <c r="G12092" i="4" s="1"/>
  <c r="E12093" i="4" l="1"/>
  <c r="G12093" i="4" s="1"/>
  <c r="E12094" i="4" l="1"/>
  <c r="G12094" i="4" s="1"/>
  <c r="E12095" i="4" l="1"/>
  <c r="G12095" i="4" s="1"/>
  <c r="E12096" i="4" l="1"/>
  <c r="G12096" i="4" s="1"/>
  <c r="E12097" i="4" l="1"/>
  <c r="G12097" i="4" s="1"/>
  <c r="E12098" i="4" l="1"/>
  <c r="G12098" i="4" s="1"/>
  <c r="E12099" i="4" l="1"/>
  <c r="G12099" i="4" s="1"/>
  <c r="E12100" i="4" l="1"/>
  <c r="G12100" i="4" s="1"/>
  <c r="E12101" i="4" l="1"/>
  <c r="G12101" i="4" s="1"/>
  <c r="E12102" i="4" l="1"/>
  <c r="G12102" i="4" s="1"/>
  <c r="E12103" i="4" l="1"/>
  <c r="G12103" i="4" s="1"/>
  <c r="E12104" i="4" l="1"/>
  <c r="G12104" i="4" s="1"/>
  <c r="E12105" i="4" l="1"/>
  <c r="G12105" i="4" s="1"/>
  <c r="E12106" i="4" l="1"/>
  <c r="G12106" i="4" s="1"/>
  <c r="E12107" i="4" l="1"/>
  <c r="G12107" i="4" s="1"/>
  <c r="E12108" i="4" l="1"/>
  <c r="G12108" i="4" s="1"/>
  <c r="E12109" i="4" l="1"/>
  <c r="G12109" i="4" s="1"/>
  <c r="E12110" i="4" l="1"/>
  <c r="G12110" i="4" s="1"/>
  <c r="E12111" i="4" l="1"/>
  <c r="G12111" i="4" s="1"/>
  <c r="E12112" i="4" l="1"/>
  <c r="G12112" i="4" s="1"/>
  <c r="E12113" i="4" l="1"/>
  <c r="G12113" i="4" s="1"/>
  <c r="E12114" i="4" l="1"/>
  <c r="G12114" i="4" s="1"/>
  <c r="E12115" i="4" l="1"/>
  <c r="G12115" i="4" s="1"/>
  <c r="E12116" i="4" l="1"/>
  <c r="G12116" i="4" s="1"/>
  <c r="E12117" i="4" l="1"/>
  <c r="G12117" i="4" s="1"/>
  <c r="E12118" i="4" l="1"/>
  <c r="G12118" i="4" s="1"/>
  <c r="E12119" i="4" l="1"/>
  <c r="G12119" i="4" s="1"/>
  <c r="E12120" i="4" l="1"/>
  <c r="G12120" i="4" s="1"/>
  <c r="E12121" i="4" l="1"/>
  <c r="G12121" i="4" s="1"/>
  <c r="E12122" i="4" l="1"/>
  <c r="G12122" i="4" s="1"/>
  <c r="E12123" i="4" l="1"/>
  <c r="G12123" i="4" s="1"/>
  <c r="E12124" i="4" l="1"/>
  <c r="G12124" i="4" s="1"/>
  <c r="E12125" i="4" l="1"/>
  <c r="G12125" i="4" s="1"/>
  <c r="E12126" i="4" l="1"/>
  <c r="G12126" i="4" s="1"/>
  <c r="E12127" i="4" l="1"/>
  <c r="G12127" i="4" s="1"/>
  <c r="E12128" i="4" l="1"/>
  <c r="G12128" i="4" s="1"/>
  <c r="E12129" i="4" l="1"/>
  <c r="G12129" i="4" s="1"/>
  <c r="E12130" i="4" l="1"/>
  <c r="G12130" i="4" s="1"/>
  <c r="E12131" i="4" l="1"/>
  <c r="G12131" i="4" s="1"/>
  <c r="E12132" i="4" l="1"/>
  <c r="G12132" i="4" s="1"/>
  <c r="E12133" i="4" l="1"/>
  <c r="G12133" i="4" s="1"/>
  <c r="E12134" i="4" l="1"/>
  <c r="G12134" i="4" s="1"/>
  <c r="E12135" i="4" l="1"/>
  <c r="G12135" i="4" s="1"/>
  <c r="E12136" i="4" l="1"/>
  <c r="G12136" i="4" s="1"/>
  <c r="E12137" i="4" l="1"/>
  <c r="G12137" i="4" s="1"/>
  <c r="E12138" i="4" l="1"/>
  <c r="G12138" i="4" s="1"/>
  <c r="E12139" i="4" l="1"/>
  <c r="G12139" i="4" s="1"/>
  <c r="E12140" i="4" l="1"/>
  <c r="G12140" i="4" s="1"/>
  <c r="E12141" i="4" l="1"/>
  <c r="G12141" i="4" s="1"/>
  <c r="E12142" i="4" l="1"/>
  <c r="G12142" i="4" s="1"/>
  <c r="E12143" i="4" l="1"/>
  <c r="G12143" i="4" s="1"/>
  <c r="E12144" i="4" l="1"/>
  <c r="G12144" i="4" s="1"/>
  <c r="E12145" i="4" l="1"/>
  <c r="G12145" i="4" s="1"/>
  <c r="E12146" i="4" l="1"/>
  <c r="G12146" i="4" s="1"/>
  <c r="E12147" i="4" l="1"/>
  <c r="G12147" i="4" s="1"/>
  <c r="E12148" i="4" l="1"/>
  <c r="G12148" i="4" s="1"/>
  <c r="E12149" i="4" l="1"/>
  <c r="G12149" i="4" s="1"/>
  <c r="E12150" i="4" l="1"/>
  <c r="G12150" i="4" s="1"/>
  <c r="E12151" i="4" l="1"/>
  <c r="G12151" i="4" s="1"/>
  <c r="E12152" i="4" l="1"/>
  <c r="G12152" i="4" s="1"/>
  <c r="E12153" i="4" l="1"/>
  <c r="G12153" i="4" s="1"/>
  <c r="E12154" i="4" l="1"/>
  <c r="G12154" i="4" s="1"/>
  <c r="E12155" i="4" l="1"/>
  <c r="G12155" i="4" s="1"/>
  <c r="E12156" i="4" l="1"/>
  <c r="G12156" i="4" s="1"/>
  <c r="E12157" i="4" l="1"/>
  <c r="G12157" i="4" s="1"/>
  <c r="E12158" i="4" l="1"/>
  <c r="G12158" i="4" s="1"/>
  <c r="E12159" i="4" l="1"/>
  <c r="G12159" i="4" s="1"/>
  <c r="E12160" i="4" l="1"/>
  <c r="G12160" i="4" s="1"/>
  <c r="E12161" i="4" l="1"/>
  <c r="G12161" i="4" s="1"/>
  <c r="E12162" i="4" l="1"/>
  <c r="G12162" i="4" s="1"/>
  <c r="E12163" i="4" l="1"/>
  <c r="G12163" i="4" s="1"/>
  <c r="E12164" i="4" l="1"/>
  <c r="G12164" i="4" s="1"/>
  <c r="E12165" i="4" l="1"/>
  <c r="G12165" i="4" s="1"/>
  <c r="E12166" i="4" l="1"/>
  <c r="G12166" i="4" s="1"/>
  <c r="E12167" i="4" l="1"/>
  <c r="G12167" i="4" s="1"/>
  <c r="E12168" i="4" l="1"/>
  <c r="G12168" i="4" s="1"/>
  <c r="E12169" i="4" l="1"/>
  <c r="G12169" i="4" s="1"/>
  <c r="E12170" i="4" l="1"/>
  <c r="G12170" i="4" s="1"/>
  <c r="E12171" i="4" l="1"/>
  <c r="G12171" i="4" s="1"/>
  <c r="E12172" i="4" l="1"/>
  <c r="G12172" i="4" s="1"/>
  <c r="E12173" i="4" l="1"/>
  <c r="G12173" i="4" s="1"/>
  <c r="E12174" i="4" l="1"/>
  <c r="G12174" i="4" s="1"/>
  <c r="E12175" i="4" l="1"/>
  <c r="G12175" i="4" s="1"/>
  <c r="E12176" i="4" l="1"/>
  <c r="G12176" i="4" s="1"/>
  <c r="E12177" i="4" l="1"/>
  <c r="G12177" i="4" s="1"/>
  <c r="E12178" i="4" l="1"/>
  <c r="G12178" i="4" s="1"/>
  <c r="E12179" i="4" l="1"/>
  <c r="G12179" i="4" s="1"/>
  <c r="E12180" i="4" l="1"/>
  <c r="G12180" i="4" s="1"/>
  <c r="E12181" i="4" l="1"/>
  <c r="G12181" i="4" s="1"/>
  <c r="E12182" i="4" l="1"/>
  <c r="G12182" i="4" s="1"/>
  <c r="E12183" i="4" l="1"/>
  <c r="G12183" i="4" s="1"/>
  <c r="E12184" i="4" l="1"/>
  <c r="G12184" i="4" s="1"/>
  <c r="E12185" i="4" l="1"/>
  <c r="G12185" i="4" s="1"/>
  <c r="E12186" i="4" l="1"/>
  <c r="G12186" i="4" s="1"/>
  <c r="E12187" i="4" l="1"/>
  <c r="G12187" i="4" s="1"/>
  <c r="E12188" i="4" l="1"/>
  <c r="G12188" i="4" s="1"/>
  <c r="E12189" i="4" l="1"/>
  <c r="G12189" i="4" s="1"/>
  <c r="E12190" i="4" l="1"/>
  <c r="G12190" i="4" s="1"/>
  <c r="E12191" i="4" l="1"/>
  <c r="G12191" i="4" s="1"/>
  <c r="E12192" i="4" l="1"/>
  <c r="G12192" i="4" s="1"/>
  <c r="E12193" i="4" l="1"/>
  <c r="G12193" i="4" s="1"/>
  <c r="E12194" i="4" l="1"/>
  <c r="G12194" i="4" s="1"/>
  <c r="E12195" i="4" l="1"/>
  <c r="G12195" i="4" s="1"/>
  <c r="E12196" i="4" l="1"/>
  <c r="G12196" i="4" s="1"/>
  <c r="E12197" i="4" l="1"/>
  <c r="G12197" i="4" s="1"/>
  <c r="E12198" i="4" l="1"/>
  <c r="G12198" i="4" s="1"/>
  <c r="E12199" i="4" l="1"/>
  <c r="G12199" i="4" s="1"/>
  <c r="E12200" i="4" l="1"/>
  <c r="G12200" i="4" s="1"/>
  <c r="E12201" i="4" l="1"/>
  <c r="G12201" i="4" s="1"/>
  <c r="E12202" i="4" l="1"/>
  <c r="G12202" i="4" s="1"/>
  <c r="E12203" i="4" l="1"/>
  <c r="G12203" i="4" s="1"/>
  <c r="E12204" i="4" l="1"/>
  <c r="G12204" i="4" s="1"/>
  <c r="E12205" i="4" l="1"/>
  <c r="G12205" i="4" s="1"/>
  <c r="E12206" i="4" l="1"/>
  <c r="G12206" i="4" s="1"/>
  <c r="E12207" i="4" l="1"/>
  <c r="G12207" i="4" s="1"/>
  <c r="E12208" i="4" l="1"/>
  <c r="G12208" i="4" s="1"/>
  <c r="E12209" i="4" l="1"/>
  <c r="G12209" i="4" s="1"/>
  <c r="E12210" i="4" l="1"/>
  <c r="G12210" i="4" s="1"/>
  <c r="E12211" i="4" l="1"/>
  <c r="G12211" i="4" s="1"/>
  <c r="E12212" i="4" l="1"/>
  <c r="G12212" i="4" s="1"/>
  <c r="E12213" i="4" l="1"/>
  <c r="G12213" i="4" s="1"/>
  <c r="E12214" i="4" l="1"/>
  <c r="G12214" i="4" s="1"/>
  <c r="E12215" i="4" l="1"/>
  <c r="G12215" i="4" s="1"/>
  <c r="E12216" i="4" l="1"/>
  <c r="G12216" i="4" s="1"/>
  <c r="E12217" i="4" l="1"/>
  <c r="G12217" i="4" s="1"/>
  <c r="E12218" i="4" l="1"/>
  <c r="G12218" i="4" s="1"/>
  <c r="E12219" i="4" l="1"/>
  <c r="G12219" i="4" s="1"/>
  <c r="E12220" i="4" l="1"/>
  <c r="G12220" i="4" s="1"/>
  <c r="E12221" i="4" l="1"/>
  <c r="G12221" i="4" s="1"/>
  <c r="E12222" i="4" l="1"/>
  <c r="G12222" i="4" s="1"/>
  <c r="E12223" i="4" l="1"/>
  <c r="G12223" i="4" s="1"/>
  <c r="E12224" i="4" l="1"/>
  <c r="G12224" i="4" s="1"/>
  <c r="E12225" i="4" l="1"/>
  <c r="G12225" i="4" s="1"/>
  <c r="E12226" i="4" l="1"/>
  <c r="G12226" i="4" s="1"/>
  <c r="E12227" i="4" l="1"/>
  <c r="G12227" i="4" s="1"/>
  <c r="E12228" i="4" l="1"/>
  <c r="G12228" i="4" s="1"/>
  <c r="E12229" i="4" l="1"/>
  <c r="G12229" i="4" s="1"/>
  <c r="E12230" i="4" l="1"/>
  <c r="G12230" i="4" s="1"/>
  <c r="E12231" i="4" l="1"/>
  <c r="G12231" i="4" s="1"/>
  <c r="E12232" i="4" l="1"/>
  <c r="G12232" i="4" s="1"/>
  <c r="E12233" i="4" l="1"/>
  <c r="G12233" i="4" s="1"/>
  <c r="E12234" i="4" l="1"/>
  <c r="G12234" i="4" s="1"/>
  <c r="E12235" i="4" l="1"/>
  <c r="G12235" i="4" s="1"/>
  <c r="E12236" i="4" l="1"/>
  <c r="G12236" i="4" s="1"/>
  <c r="E12237" i="4" l="1"/>
  <c r="G12237" i="4" s="1"/>
  <c r="E12238" i="4" l="1"/>
  <c r="G12238" i="4" s="1"/>
  <c r="E12239" i="4" l="1"/>
  <c r="G12239" i="4" s="1"/>
  <c r="E12240" i="4" l="1"/>
  <c r="G12240" i="4" s="1"/>
  <c r="E12241" i="4" l="1"/>
  <c r="G12241" i="4" s="1"/>
  <c r="E12242" i="4" l="1"/>
  <c r="G12242" i="4" s="1"/>
  <c r="E12243" i="4" l="1"/>
  <c r="G12243" i="4" s="1"/>
  <c r="E12244" i="4" l="1"/>
  <c r="G12244" i="4" s="1"/>
  <c r="E12245" i="4" l="1"/>
  <c r="G12245" i="4" s="1"/>
  <c r="E12246" i="4" l="1"/>
  <c r="G12246" i="4" s="1"/>
  <c r="E12247" i="4" l="1"/>
  <c r="G12247" i="4" s="1"/>
  <c r="E12248" i="4" l="1"/>
  <c r="G12248" i="4" s="1"/>
  <c r="E12249" i="4" l="1"/>
  <c r="G12249" i="4" s="1"/>
  <c r="E12250" i="4" l="1"/>
  <c r="G12250" i="4" s="1"/>
  <c r="E12251" i="4" l="1"/>
  <c r="G12251" i="4" s="1"/>
  <c r="E12252" i="4" l="1"/>
  <c r="G12252" i="4" s="1"/>
  <c r="E12253" i="4" l="1"/>
  <c r="G12253" i="4" s="1"/>
  <c r="E12254" i="4" l="1"/>
  <c r="G12254" i="4" s="1"/>
  <c r="E12255" i="4" l="1"/>
  <c r="G12255" i="4" s="1"/>
  <c r="E12256" i="4" l="1"/>
  <c r="G12256" i="4" s="1"/>
  <c r="E12257" i="4" l="1"/>
  <c r="G12257" i="4" s="1"/>
  <c r="E12258" i="4" l="1"/>
  <c r="G12258" i="4" s="1"/>
  <c r="E12259" i="4" l="1"/>
  <c r="G12259" i="4" s="1"/>
  <c r="E12260" i="4" l="1"/>
  <c r="G12260" i="4" s="1"/>
  <c r="E12261" i="4" l="1"/>
  <c r="G12261" i="4" s="1"/>
  <c r="E12262" i="4" l="1"/>
  <c r="G12262" i="4" s="1"/>
  <c r="E12263" i="4" l="1"/>
  <c r="G12263" i="4" s="1"/>
  <c r="E12264" i="4" l="1"/>
  <c r="G12264" i="4" s="1"/>
  <c r="E12265" i="4" l="1"/>
  <c r="G12265" i="4" s="1"/>
  <c r="E12266" i="4" l="1"/>
  <c r="G12266" i="4" s="1"/>
  <c r="E12267" i="4" l="1"/>
  <c r="G12267" i="4" s="1"/>
  <c r="E12268" i="4" l="1"/>
  <c r="G12268" i="4" s="1"/>
  <c r="E12269" i="4" l="1"/>
  <c r="G12269" i="4" s="1"/>
  <c r="E12270" i="4" l="1"/>
  <c r="G12270" i="4" s="1"/>
  <c r="E12271" i="4" l="1"/>
  <c r="G12271" i="4" s="1"/>
  <c r="E12272" i="4" l="1"/>
  <c r="G12272" i="4" s="1"/>
  <c r="E12273" i="4" l="1"/>
  <c r="G12273" i="4" s="1"/>
  <c r="E12274" i="4" l="1"/>
  <c r="G12274" i="4" s="1"/>
  <c r="E12275" i="4" l="1"/>
  <c r="G12275" i="4" s="1"/>
  <c r="E12276" i="4" l="1"/>
  <c r="G12276" i="4" s="1"/>
  <c r="E12277" i="4" l="1"/>
  <c r="G12277" i="4" s="1"/>
  <c r="E12278" i="4" l="1"/>
  <c r="G12278" i="4" s="1"/>
  <c r="E12279" i="4" l="1"/>
  <c r="G12279" i="4" s="1"/>
  <c r="E12280" i="4" l="1"/>
  <c r="G12280" i="4" s="1"/>
  <c r="E12281" i="4" l="1"/>
  <c r="G12281" i="4" s="1"/>
  <c r="E12282" i="4" l="1"/>
  <c r="G12282" i="4" s="1"/>
  <c r="E12283" i="4" l="1"/>
  <c r="G12283" i="4" s="1"/>
  <c r="E12284" i="4" l="1"/>
  <c r="G12284" i="4" s="1"/>
  <c r="E12285" i="4" l="1"/>
  <c r="G12285" i="4" s="1"/>
  <c r="E12286" i="4" l="1"/>
  <c r="G12286" i="4" s="1"/>
  <c r="E12287" i="4" l="1"/>
  <c r="G12287" i="4" s="1"/>
  <c r="E12288" i="4" l="1"/>
  <c r="G12288" i="4" s="1"/>
  <c r="E12289" i="4" l="1"/>
  <c r="G12289" i="4" s="1"/>
  <c r="E12290" i="4" l="1"/>
  <c r="G12290" i="4" s="1"/>
  <c r="E12291" i="4" l="1"/>
  <c r="G12291" i="4" s="1"/>
  <c r="E12292" i="4" l="1"/>
  <c r="G12292" i="4" s="1"/>
  <c r="E12293" i="4" l="1"/>
  <c r="G12293" i="4" s="1"/>
  <c r="E12294" i="4" l="1"/>
  <c r="G12294" i="4" s="1"/>
  <c r="E12295" i="4" l="1"/>
  <c r="G12295" i="4" s="1"/>
  <c r="E12296" i="4" l="1"/>
  <c r="G12296" i="4" s="1"/>
  <c r="E12297" i="4" l="1"/>
  <c r="G12297" i="4" s="1"/>
  <c r="E12298" i="4" l="1"/>
  <c r="G12298" i="4" s="1"/>
  <c r="E12299" i="4" l="1"/>
  <c r="G12299" i="4" s="1"/>
  <c r="E12300" i="4" l="1"/>
  <c r="G12300" i="4" s="1"/>
  <c r="E12301" i="4" l="1"/>
  <c r="G12301" i="4" s="1"/>
  <c r="E12302" i="4" l="1"/>
  <c r="G12302" i="4" s="1"/>
  <c r="E12303" i="4" l="1"/>
  <c r="G12303" i="4" s="1"/>
  <c r="E12304" i="4" l="1"/>
  <c r="G12304" i="4" s="1"/>
  <c r="E12305" i="4" l="1"/>
  <c r="G12305" i="4" s="1"/>
  <c r="E12306" i="4" l="1"/>
  <c r="G12306" i="4" s="1"/>
  <c r="E12307" i="4" l="1"/>
  <c r="G12307" i="4" s="1"/>
  <c r="E12308" i="4" l="1"/>
  <c r="G12308" i="4" s="1"/>
  <c r="E12309" i="4" l="1"/>
  <c r="G12309" i="4" s="1"/>
  <c r="E12310" i="4" l="1"/>
  <c r="G12310" i="4" s="1"/>
  <c r="E12311" i="4" l="1"/>
  <c r="G12311" i="4" s="1"/>
  <c r="E12312" i="4" l="1"/>
  <c r="G12312" i="4" s="1"/>
  <c r="E12313" i="4" l="1"/>
  <c r="G12313" i="4" s="1"/>
  <c r="E12314" i="4" l="1"/>
  <c r="G12314" i="4" s="1"/>
  <c r="E12315" i="4" l="1"/>
  <c r="G12315" i="4" s="1"/>
  <c r="E12316" i="4" l="1"/>
  <c r="G12316" i="4" s="1"/>
  <c r="E12317" i="4" l="1"/>
  <c r="G12317" i="4" s="1"/>
  <c r="E12318" i="4" l="1"/>
  <c r="G12318" i="4" s="1"/>
  <c r="E12319" i="4" l="1"/>
  <c r="G12319" i="4" s="1"/>
  <c r="E12320" i="4" l="1"/>
  <c r="G12320" i="4" s="1"/>
  <c r="E12321" i="4" l="1"/>
  <c r="G12321" i="4" s="1"/>
  <c r="E12322" i="4" l="1"/>
  <c r="G12322" i="4" s="1"/>
  <c r="E12323" i="4" l="1"/>
  <c r="G12323" i="4" s="1"/>
  <c r="E12324" i="4" l="1"/>
  <c r="G12324" i="4" s="1"/>
  <c r="E12325" i="4" l="1"/>
  <c r="G12325" i="4" s="1"/>
  <c r="E12326" i="4" l="1"/>
  <c r="G12326" i="4" s="1"/>
  <c r="E12327" i="4" l="1"/>
  <c r="G12327" i="4" s="1"/>
  <c r="E12328" i="4" l="1"/>
  <c r="G12328" i="4" s="1"/>
  <c r="E12329" i="4" l="1"/>
  <c r="G12329" i="4" s="1"/>
  <c r="E12330" i="4" l="1"/>
  <c r="G12330" i="4" s="1"/>
  <c r="E12331" i="4" l="1"/>
  <c r="G12331" i="4" s="1"/>
  <c r="E12332" i="4" l="1"/>
  <c r="G12332" i="4" s="1"/>
  <c r="E12333" i="4" l="1"/>
  <c r="G12333" i="4" s="1"/>
  <c r="E12334" i="4" l="1"/>
  <c r="G12334" i="4" s="1"/>
  <c r="E12335" i="4" l="1"/>
  <c r="G12335" i="4" s="1"/>
  <c r="E12336" i="4" l="1"/>
  <c r="G12336" i="4" s="1"/>
  <c r="E12337" i="4" l="1"/>
  <c r="G12337" i="4" s="1"/>
  <c r="E12338" i="4" l="1"/>
  <c r="G12338" i="4" s="1"/>
  <c r="E12339" i="4" l="1"/>
  <c r="G12339" i="4" s="1"/>
  <c r="E12340" i="4" l="1"/>
  <c r="G12340" i="4" s="1"/>
  <c r="E12341" i="4" l="1"/>
  <c r="G12341" i="4" s="1"/>
  <c r="E12342" i="4" l="1"/>
  <c r="G12342" i="4" s="1"/>
  <c r="E12343" i="4" l="1"/>
  <c r="G12343" i="4" s="1"/>
  <c r="E12344" i="4" l="1"/>
  <c r="G12344" i="4" s="1"/>
  <c r="E12345" i="4" l="1"/>
  <c r="G12345" i="4" s="1"/>
  <c r="E12346" i="4" l="1"/>
  <c r="G12346" i="4" s="1"/>
  <c r="E12347" i="4" l="1"/>
  <c r="G12347" i="4" s="1"/>
  <c r="E12348" i="4" l="1"/>
  <c r="G12348" i="4" s="1"/>
  <c r="E12349" i="4" l="1"/>
  <c r="G12349" i="4" s="1"/>
  <c r="E12350" i="4" l="1"/>
  <c r="G12350" i="4" s="1"/>
  <c r="E12351" i="4" l="1"/>
  <c r="G12351" i="4" s="1"/>
  <c r="E12352" i="4" l="1"/>
  <c r="G12352" i="4" s="1"/>
  <c r="E12353" i="4" l="1"/>
  <c r="G12353" i="4" s="1"/>
  <c r="E12354" i="4" l="1"/>
  <c r="G12354" i="4" s="1"/>
  <c r="E12355" i="4" l="1"/>
  <c r="G12355" i="4" s="1"/>
  <c r="E12356" i="4" l="1"/>
  <c r="G12356" i="4" s="1"/>
  <c r="E12357" i="4" l="1"/>
  <c r="G12357" i="4" s="1"/>
  <c r="E12358" i="4" l="1"/>
  <c r="G12358" i="4" s="1"/>
  <c r="E12359" i="4" l="1"/>
  <c r="G12359" i="4" s="1"/>
  <c r="E12360" i="4" l="1"/>
  <c r="G12360" i="4" s="1"/>
  <c r="E12361" i="4" l="1"/>
  <c r="G12361" i="4" s="1"/>
  <c r="E12362" i="4" l="1"/>
  <c r="G12362" i="4" s="1"/>
  <c r="E12363" i="4" l="1"/>
  <c r="G12363" i="4" s="1"/>
  <c r="E12364" i="4" l="1"/>
  <c r="G12364" i="4" s="1"/>
  <c r="E12365" i="4" l="1"/>
  <c r="G12365" i="4" s="1"/>
  <c r="E12366" i="4" l="1"/>
  <c r="G12366" i="4" s="1"/>
  <c r="E12367" i="4" l="1"/>
  <c r="G12367" i="4" s="1"/>
  <c r="E12368" i="4" l="1"/>
  <c r="G12368" i="4" s="1"/>
  <c r="E12369" i="4" l="1"/>
  <c r="G12369" i="4" s="1"/>
  <c r="E12370" i="4" l="1"/>
  <c r="G12370" i="4" s="1"/>
  <c r="E12371" i="4" l="1"/>
  <c r="G12371" i="4" s="1"/>
  <c r="E12372" i="4" l="1"/>
  <c r="G12372" i="4" s="1"/>
  <c r="E12373" i="4" l="1"/>
  <c r="G12373" i="4" s="1"/>
  <c r="E12374" i="4" l="1"/>
  <c r="G12374" i="4" s="1"/>
  <c r="E12375" i="4" l="1"/>
  <c r="G12375" i="4" s="1"/>
  <c r="E12376" i="4" l="1"/>
  <c r="G12376" i="4" s="1"/>
  <c r="E12377" i="4" l="1"/>
  <c r="G12377" i="4" s="1"/>
  <c r="E12378" i="4" l="1"/>
  <c r="G12378" i="4" s="1"/>
  <c r="E12379" i="4" l="1"/>
  <c r="G12379" i="4" s="1"/>
  <c r="E12380" i="4" l="1"/>
  <c r="G12380" i="4" s="1"/>
  <c r="E12381" i="4" l="1"/>
  <c r="G12381" i="4" s="1"/>
  <c r="E12382" i="4" l="1"/>
  <c r="G12382" i="4" s="1"/>
  <c r="E12383" i="4" l="1"/>
  <c r="G12383" i="4" s="1"/>
  <c r="E12384" i="4" l="1"/>
  <c r="G12384" i="4" s="1"/>
  <c r="E12385" i="4" l="1"/>
  <c r="G12385" i="4" s="1"/>
  <c r="E12386" i="4" l="1"/>
  <c r="G12386" i="4" s="1"/>
  <c r="E12387" i="4" l="1"/>
  <c r="G12387" i="4" s="1"/>
  <c r="E12388" i="4" l="1"/>
  <c r="G12388" i="4" s="1"/>
  <c r="E12389" i="4" l="1"/>
  <c r="G12389" i="4" s="1"/>
  <c r="E12390" i="4" l="1"/>
  <c r="G12390" i="4" s="1"/>
  <c r="E12391" i="4" l="1"/>
  <c r="G12391" i="4" s="1"/>
  <c r="E12392" i="4" l="1"/>
  <c r="G12392" i="4" s="1"/>
  <c r="E12393" i="4" l="1"/>
  <c r="G12393" i="4" s="1"/>
  <c r="E12394" i="4" l="1"/>
  <c r="G12394" i="4" s="1"/>
  <c r="E12395" i="4" l="1"/>
  <c r="G12395" i="4" s="1"/>
  <c r="E12396" i="4" l="1"/>
  <c r="G12396" i="4" s="1"/>
  <c r="E12397" i="4" l="1"/>
  <c r="G12397" i="4" s="1"/>
  <c r="E12398" i="4" l="1"/>
  <c r="G12398" i="4" s="1"/>
  <c r="E12399" i="4" l="1"/>
  <c r="G12399" i="4" s="1"/>
  <c r="E12400" i="4" l="1"/>
  <c r="G12400" i="4" s="1"/>
  <c r="E12401" i="4" l="1"/>
  <c r="G12401" i="4" s="1"/>
  <c r="E12402" i="4" l="1"/>
  <c r="G12402" i="4" s="1"/>
  <c r="E12403" i="4" l="1"/>
  <c r="G12403" i="4" s="1"/>
  <c r="E12404" i="4" l="1"/>
  <c r="G12404" i="4" s="1"/>
  <c r="E12405" i="4" l="1"/>
  <c r="G12405" i="4" s="1"/>
  <c r="E12406" i="4" l="1"/>
  <c r="G12406" i="4" s="1"/>
  <c r="E12407" i="4" l="1"/>
  <c r="G12407" i="4" s="1"/>
  <c r="E12408" i="4" l="1"/>
  <c r="G12408" i="4" s="1"/>
  <c r="E12409" i="4" l="1"/>
  <c r="G12409" i="4" s="1"/>
  <c r="E12410" i="4" l="1"/>
  <c r="G12410" i="4" s="1"/>
  <c r="E12411" i="4" l="1"/>
  <c r="G12411" i="4" s="1"/>
  <c r="E12412" i="4" l="1"/>
  <c r="G12412" i="4" s="1"/>
  <c r="E12413" i="4" l="1"/>
  <c r="G12413" i="4" s="1"/>
  <c r="E12414" i="4" l="1"/>
  <c r="G12414" i="4" s="1"/>
  <c r="E12415" i="4" l="1"/>
  <c r="G12415" i="4" s="1"/>
  <c r="E12416" i="4" l="1"/>
  <c r="G12416" i="4" s="1"/>
  <c r="E12417" i="4" l="1"/>
  <c r="G12417" i="4" s="1"/>
  <c r="E12418" i="4" l="1"/>
  <c r="G12418" i="4" s="1"/>
  <c r="E12419" i="4" l="1"/>
  <c r="G12419" i="4" s="1"/>
  <c r="E12420" i="4" l="1"/>
  <c r="G12420" i="4" s="1"/>
  <c r="E12421" i="4" l="1"/>
  <c r="G12421" i="4" s="1"/>
  <c r="E12422" i="4" l="1"/>
  <c r="G12422" i="4" s="1"/>
  <c r="E12423" i="4" l="1"/>
  <c r="G12423" i="4" s="1"/>
  <c r="E12424" i="4" l="1"/>
  <c r="G12424" i="4" s="1"/>
  <c r="E12425" i="4" l="1"/>
  <c r="G12425" i="4" s="1"/>
  <c r="E12426" i="4" l="1"/>
  <c r="G12426" i="4" s="1"/>
  <c r="E12427" i="4" l="1"/>
  <c r="G12427" i="4" s="1"/>
  <c r="E12428" i="4" l="1"/>
  <c r="G12428" i="4" s="1"/>
  <c r="E12429" i="4" l="1"/>
  <c r="G12429" i="4" s="1"/>
  <c r="E12430" i="4" l="1"/>
  <c r="G12430" i="4" s="1"/>
  <c r="E12431" i="4" l="1"/>
  <c r="G12431" i="4" s="1"/>
  <c r="E12432" i="4" l="1"/>
  <c r="G12432" i="4" s="1"/>
  <c r="E12433" i="4" l="1"/>
  <c r="G12433" i="4" s="1"/>
  <c r="E12434" i="4" l="1"/>
  <c r="G12434" i="4" s="1"/>
  <c r="E12435" i="4" l="1"/>
  <c r="G12435" i="4" s="1"/>
  <c r="E12436" i="4" l="1"/>
  <c r="G12436" i="4" s="1"/>
  <c r="E12437" i="4" l="1"/>
  <c r="G12437" i="4" s="1"/>
  <c r="E12438" i="4" l="1"/>
  <c r="G12438" i="4" s="1"/>
  <c r="E12439" i="4" l="1"/>
  <c r="G12439" i="4" s="1"/>
  <c r="E12440" i="4" l="1"/>
  <c r="G12440" i="4" s="1"/>
  <c r="E12441" i="4" l="1"/>
  <c r="G12441" i="4" s="1"/>
  <c r="E12442" i="4" l="1"/>
  <c r="G12442" i="4" s="1"/>
  <c r="E12443" i="4" l="1"/>
  <c r="G12443" i="4" s="1"/>
  <c r="E12444" i="4" l="1"/>
  <c r="G12444" i="4" s="1"/>
  <c r="E12445" i="4" l="1"/>
  <c r="G12445" i="4" s="1"/>
  <c r="E12446" i="4" l="1"/>
  <c r="G12446" i="4" s="1"/>
  <c r="E12447" i="4" l="1"/>
  <c r="G12447" i="4" s="1"/>
  <c r="E12448" i="4" l="1"/>
  <c r="G12448" i="4" s="1"/>
  <c r="E12449" i="4" l="1"/>
  <c r="G12449" i="4" s="1"/>
  <c r="E12450" i="4" l="1"/>
  <c r="G12450" i="4" s="1"/>
  <c r="E12451" i="4" l="1"/>
  <c r="G12451" i="4" s="1"/>
  <c r="E12452" i="4" l="1"/>
  <c r="G12452" i="4" s="1"/>
  <c r="E12453" i="4" l="1"/>
  <c r="G12453" i="4" s="1"/>
  <c r="E12454" i="4" l="1"/>
  <c r="G12454" i="4" s="1"/>
  <c r="E12455" i="4" l="1"/>
  <c r="G12455" i="4" s="1"/>
  <c r="E12456" i="4" l="1"/>
  <c r="G12456" i="4" s="1"/>
  <c r="E12457" i="4" l="1"/>
  <c r="G12457" i="4" s="1"/>
  <c r="E12458" i="4" l="1"/>
  <c r="G12458" i="4" s="1"/>
  <c r="E12459" i="4" l="1"/>
  <c r="G12459" i="4" s="1"/>
  <c r="E12460" i="4" l="1"/>
  <c r="G12460" i="4" s="1"/>
  <c r="E12461" i="4" l="1"/>
  <c r="G12461" i="4" s="1"/>
  <c r="E12462" i="4" l="1"/>
  <c r="G12462" i="4" s="1"/>
  <c r="E12463" i="4" l="1"/>
  <c r="G12463" i="4" s="1"/>
  <c r="E12464" i="4" l="1"/>
  <c r="G12464" i="4" s="1"/>
  <c r="E12465" i="4" l="1"/>
  <c r="G12465" i="4" s="1"/>
  <c r="E12466" i="4" l="1"/>
  <c r="G12466" i="4" s="1"/>
  <c r="E12467" i="4" l="1"/>
  <c r="G12467" i="4" s="1"/>
  <c r="E12468" i="4" l="1"/>
  <c r="G12468" i="4" s="1"/>
  <c r="E12469" i="4" l="1"/>
  <c r="G12469" i="4" s="1"/>
  <c r="E12470" i="4" l="1"/>
  <c r="G12470" i="4" s="1"/>
  <c r="E12471" i="4" l="1"/>
  <c r="G12471" i="4" s="1"/>
  <c r="E12472" i="4" l="1"/>
  <c r="G12472" i="4" s="1"/>
  <c r="E12473" i="4" l="1"/>
  <c r="G12473" i="4" s="1"/>
  <c r="E12474" i="4" l="1"/>
  <c r="G12474" i="4" s="1"/>
  <c r="E12475" i="4" l="1"/>
  <c r="G12475" i="4" s="1"/>
  <c r="E12476" i="4" l="1"/>
  <c r="G12476" i="4" s="1"/>
  <c r="E12477" i="4" l="1"/>
  <c r="G12477" i="4" s="1"/>
  <c r="E12478" i="4" l="1"/>
  <c r="G12478" i="4" s="1"/>
  <c r="E12479" i="4" l="1"/>
  <c r="G12479" i="4" s="1"/>
  <c r="E12480" i="4" l="1"/>
  <c r="G12480" i="4" s="1"/>
  <c r="E12481" i="4" l="1"/>
  <c r="G12481" i="4" s="1"/>
  <c r="E12482" i="4" l="1"/>
  <c r="G12482" i="4" s="1"/>
  <c r="E12483" i="4" l="1"/>
  <c r="G12483" i="4" s="1"/>
  <c r="E12484" i="4" l="1"/>
  <c r="G12484" i="4" s="1"/>
  <c r="E12485" i="4" l="1"/>
  <c r="G12485" i="4" s="1"/>
  <c r="E12486" i="4" l="1"/>
  <c r="G12486" i="4" s="1"/>
  <c r="E12487" i="4" l="1"/>
  <c r="G12487" i="4" s="1"/>
  <c r="E12488" i="4" l="1"/>
  <c r="G12488" i="4" s="1"/>
  <c r="E12489" i="4" l="1"/>
  <c r="G12489" i="4" s="1"/>
  <c r="E12490" i="4" l="1"/>
  <c r="G12490" i="4" s="1"/>
  <c r="E12491" i="4" l="1"/>
  <c r="G12491" i="4" s="1"/>
  <c r="E12492" i="4" l="1"/>
  <c r="G12492" i="4" s="1"/>
  <c r="E12493" i="4" l="1"/>
  <c r="G12493" i="4" s="1"/>
  <c r="E12494" i="4" l="1"/>
  <c r="G12494" i="4" s="1"/>
  <c r="E12495" i="4" l="1"/>
  <c r="G12495" i="4" s="1"/>
  <c r="E12496" i="4" l="1"/>
  <c r="G12496" i="4" s="1"/>
  <c r="E12497" i="4" l="1"/>
  <c r="G12497" i="4" s="1"/>
  <c r="E12498" i="4" l="1"/>
  <c r="G12498" i="4" s="1"/>
  <c r="E12499" i="4" l="1"/>
  <c r="G12499" i="4" s="1"/>
  <c r="E12500" i="4" l="1"/>
  <c r="G12500" i="4" s="1"/>
  <c r="E12501" i="4" l="1"/>
  <c r="G12501" i="4" s="1"/>
  <c r="E12502" i="4" l="1"/>
  <c r="G12502" i="4" s="1"/>
  <c r="E12503" i="4" l="1"/>
  <c r="G12503" i="4" s="1"/>
  <c r="E12504" i="4" l="1"/>
  <c r="G12504" i="4" s="1"/>
  <c r="E12505" i="4" l="1"/>
  <c r="G12505" i="4" s="1"/>
  <c r="E12506" i="4" l="1"/>
  <c r="G12506" i="4" s="1"/>
  <c r="E12507" i="4" l="1"/>
  <c r="G12507" i="4" s="1"/>
  <c r="E12508" i="4" l="1"/>
  <c r="G12508" i="4" s="1"/>
  <c r="E12509" i="4" l="1"/>
  <c r="G12509" i="4" s="1"/>
  <c r="E12510" i="4" l="1"/>
  <c r="G12510" i="4" s="1"/>
  <c r="E12511" i="4" l="1"/>
  <c r="G12511" i="4" s="1"/>
  <c r="E12512" i="4" l="1"/>
  <c r="G12512" i="4" s="1"/>
  <c r="E12513" i="4" l="1"/>
  <c r="G12513" i="4" s="1"/>
  <c r="E12514" i="4" l="1"/>
  <c r="G12514" i="4" s="1"/>
  <c r="E12515" i="4" l="1"/>
  <c r="G12515" i="4" s="1"/>
  <c r="E12516" i="4" l="1"/>
  <c r="G12516" i="4" s="1"/>
  <c r="E12517" i="4" l="1"/>
  <c r="G12517" i="4" s="1"/>
  <c r="E12518" i="4" l="1"/>
  <c r="G12518" i="4" s="1"/>
  <c r="E12519" i="4" l="1"/>
  <c r="G12519" i="4" s="1"/>
  <c r="E12520" i="4" l="1"/>
  <c r="G12520" i="4" s="1"/>
  <c r="E12521" i="4" l="1"/>
  <c r="G12521" i="4" s="1"/>
  <c r="E12522" i="4" l="1"/>
  <c r="G12522" i="4" s="1"/>
  <c r="E12523" i="4" l="1"/>
  <c r="G12523" i="4" s="1"/>
  <c r="E12524" i="4" l="1"/>
  <c r="G12524" i="4" s="1"/>
  <c r="E12525" i="4" l="1"/>
  <c r="G12525" i="4" s="1"/>
  <c r="E12526" i="4" l="1"/>
  <c r="G12526" i="4" s="1"/>
  <c r="E12527" i="4" l="1"/>
  <c r="G12527" i="4" s="1"/>
  <c r="E12528" i="4" l="1"/>
  <c r="G12528" i="4" s="1"/>
  <c r="E12529" i="4" l="1"/>
  <c r="G12529" i="4" s="1"/>
  <c r="E12530" i="4" l="1"/>
  <c r="G12530" i="4" s="1"/>
  <c r="E12531" i="4" l="1"/>
  <c r="G12531" i="4" s="1"/>
  <c r="E12532" i="4" l="1"/>
  <c r="G12532" i="4" s="1"/>
  <c r="E12533" i="4" l="1"/>
  <c r="G12533" i="4" s="1"/>
  <c r="E12534" i="4" l="1"/>
  <c r="G12534" i="4" s="1"/>
  <c r="E12535" i="4" l="1"/>
  <c r="G12535" i="4" s="1"/>
  <c r="E12536" i="4" l="1"/>
  <c r="G12536" i="4" s="1"/>
  <c r="E12537" i="4" l="1"/>
  <c r="G12537" i="4" s="1"/>
  <c r="E12538" i="4" l="1"/>
  <c r="G12538" i="4" s="1"/>
  <c r="E12539" i="4" l="1"/>
  <c r="G12539" i="4" s="1"/>
  <c r="E12540" i="4" l="1"/>
  <c r="G12540" i="4" s="1"/>
  <c r="E12541" i="4" l="1"/>
  <c r="G12541" i="4" s="1"/>
  <c r="E12542" i="4" l="1"/>
  <c r="G12542" i="4" s="1"/>
  <c r="E12543" i="4" l="1"/>
  <c r="G12543" i="4" s="1"/>
  <c r="E12544" i="4" l="1"/>
  <c r="G12544" i="4" s="1"/>
  <c r="E12545" i="4" l="1"/>
  <c r="G12545" i="4" s="1"/>
  <c r="E12546" i="4" l="1"/>
  <c r="G12546" i="4" s="1"/>
  <c r="E12547" i="4" l="1"/>
  <c r="G12547" i="4" s="1"/>
  <c r="E12548" i="4" l="1"/>
  <c r="G12548" i="4" s="1"/>
  <c r="E12549" i="4" l="1"/>
  <c r="G12549" i="4" s="1"/>
  <c r="E12550" i="4" l="1"/>
  <c r="G12550" i="4" s="1"/>
  <c r="E12551" i="4" l="1"/>
  <c r="G12551" i="4" s="1"/>
  <c r="E12552" i="4" l="1"/>
  <c r="G12552" i="4" s="1"/>
  <c r="E12553" i="4" l="1"/>
  <c r="G12553" i="4" s="1"/>
  <c r="E12554" i="4" l="1"/>
  <c r="G12554" i="4" s="1"/>
  <c r="E12555" i="4" l="1"/>
  <c r="G12555" i="4" s="1"/>
  <c r="E12556" i="4" l="1"/>
  <c r="G12556" i="4" s="1"/>
  <c r="E12557" i="4" l="1"/>
  <c r="G12557" i="4" s="1"/>
  <c r="E12558" i="4" l="1"/>
  <c r="G12558" i="4" s="1"/>
  <c r="E12559" i="4" l="1"/>
  <c r="G12559" i="4" s="1"/>
  <c r="E12560" i="4" l="1"/>
  <c r="G12560" i="4" s="1"/>
  <c r="E12561" i="4" l="1"/>
  <c r="G12561" i="4" s="1"/>
  <c r="E12562" i="4" l="1"/>
  <c r="G12562" i="4" s="1"/>
  <c r="E12563" i="4" l="1"/>
  <c r="G12563" i="4" s="1"/>
  <c r="E12564" i="4" l="1"/>
  <c r="G12564" i="4" s="1"/>
  <c r="E12565" i="4" l="1"/>
  <c r="G12565" i="4" s="1"/>
  <c r="E12566" i="4" l="1"/>
  <c r="G12566" i="4" s="1"/>
  <c r="E12567" i="4" l="1"/>
  <c r="G12567" i="4" s="1"/>
  <c r="E12568" i="4" l="1"/>
  <c r="G12568" i="4" s="1"/>
  <c r="E12569" i="4" l="1"/>
  <c r="G12569" i="4" s="1"/>
  <c r="E12570" i="4" l="1"/>
  <c r="G12570" i="4" s="1"/>
  <c r="E12571" i="4" l="1"/>
  <c r="G12571" i="4" s="1"/>
  <c r="E12572" i="4" l="1"/>
  <c r="G12572" i="4" s="1"/>
  <c r="E12573" i="4" l="1"/>
  <c r="G12573" i="4" s="1"/>
  <c r="E12574" i="4" l="1"/>
  <c r="G12574" i="4" s="1"/>
  <c r="E12575" i="4" l="1"/>
  <c r="G12575" i="4" s="1"/>
  <c r="E12576" i="4" l="1"/>
  <c r="G12576" i="4" s="1"/>
  <c r="E12577" i="4" l="1"/>
  <c r="G12577" i="4" s="1"/>
  <c r="E12578" i="4" l="1"/>
  <c r="G12578" i="4" s="1"/>
  <c r="E12579" i="4" l="1"/>
  <c r="G12579" i="4" s="1"/>
  <c r="E12580" i="4" l="1"/>
  <c r="G12580" i="4" s="1"/>
  <c r="E12581" i="4" l="1"/>
  <c r="G12581" i="4" s="1"/>
  <c r="E12582" i="4" l="1"/>
  <c r="G12582" i="4" s="1"/>
  <c r="E12583" i="4" l="1"/>
  <c r="G12583" i="4" s="1"/>
  <c r="E12584" i="4" l="1"/>
  <c r="G12584" i="4" s="1"/>
  <c r="E12585" i="4" l="1"/>
  <c r="G12585" i="4" s="1"/>
  <c r="E12586" i="4" l="1"/>
  <c r="G12586" i="4" s="1"/>
  <c r="E12587" i="4" l="1"/>
  <c r="G12587" i="4" s="1"/>
  <c r="E12588" i="4" l="1"/>
  <c r="G12588" i="4" s="1"/>
  <c r="E12589" i="4" l="1"/>
  <c r="G12589" i="4" s="1"/>
  <c r="E12590" i="4" l="1"/>
  <c r="G12590" i="4" s="1"/>
  <c r="E12591" i="4" l="1"/>
  <c r="G12591" i="4" s="1"/>
  <c r="E12592" i="4" l="1"/>
  <c r="G12592" i="4" s="1"/>
  <c r="E12593" i="4" l="1"/>
  <c r="G12593" i="4" s="1"/>
  <c r="E12594" i="4" l="1"/>
  <c r="G12594" i="4" s="1"/>
  <c r="E12595" i="4" l="1"/>
  <c r="G12595" i="4" s="1"/>
  <c r="E12596" i="4" l="1"/>
  <c r="G12596" i="4" s="1"/>
  <c r="E12597" i="4" l="1"/>
  <c r="G12597" i="4" s="1"/>
  <c r="E12598" i="4" l="1"/>
  <c r="G12598" i="4" s="1"/>
  <c r="E12599" i="4" l="1"/>
  <c r="G12599" i="4" s="1"/>
  <c r="E12600" i="4" l="1"/>
  <c r="G12600" i="4" s="1"/>
  <c r="E12601" i="4" l="1"/>
  <c r="G12601" i="4" s="1"/>
  <c r="E12602" i="4" l="1"/>
  <c r="G12602" i="4" s="1"/>
  <c r="E12603" i="4" l="1"/>
  <c r="G12603" i="4" s="1"/>
  <c r="E12604" i="4" l="1"/>
  <c r="G12604" i="4" s="1"/>
  <c r="E12605" i="4" l="1"/>
  <c r="G12605" i="4" s="1"/>
  <c r="E12606" i="4" l="1"/>
  <c r="G12606" i="4" s="1"/>
  <c r="E12607" i="4" l="1"/>
  <c r="G12607" i="4" s="1"/>
  <c r="E12608" i="4" l="1"/>
  <c r="G12608" i="4" s="1"/>
  <c r="E12609" i="4" l="1"/>
  <c r="G12609" i="4" s="1"/>
  <c r="E12610" i="4" l="1"/>
  <c r="G12610" i="4" s="1"/>
  <c r="E12611" i="4" l="1"/>
  <c r="G12611" i="4" s="1"/>
  <c r="E12612" i="4" l="1"/>
  <c r="G12612" i="4" s="1"/>
  <c r="E12613" i="4" l="1"/>
  <c r="G12613" i="4" s="1"/>
  <c r="E12614" i="4" l="1"/>
  <c r="G12614" i="4" s="1"/>
  <c r="E12615" i="4" l="1"/>
  <c r="G12615" i="4" s="1"/>
  <c r="E12616" i="4" l="1"/>
  <c r="G12616" i="4" s="1"/>
  <c r="E12617" i="4" l="1"/>
  <c r="G12617" i="4" s="1"/>
  <c r="E12618" i="4" l="1"/>
  <c r="G12618" i="4" s="1"/>
  <c r="E12619" i="4" l="1"/>
  <c r="G12619" i="4" s="1"/>
  <c r="E12620" i="4" l="1"/>
  <c r="G12620" i="4" s="1"/>
  <c r="E12621" i="4" l="1"/>
  <c r="G12621" i="4" s="1"/>
  <c r="E12622" i="4" l="1"/>
  <c r="G12622" i="4" s="1"/>
  <c r="E12623" i="4" l="1"/>
  <c r="G12623" i="4" s="1"/>
  <c r="E12624" i="4" l="1"/>
  <c r="G12624" i="4" s="1"/>
  <c r="E12625" i="4" l="1"/>
  <c r="G12625" i="4" s="1"/>
  <c r="E12626" i="4" l="1"/>
  <c r="G12626" i="4" s="1"/>
  <c r="E12627" i="4" l="1"/>
  <c r="G12627" i="4" s="1"/>
  <c r="E12628" i="4" l="1"/>
  <c r="G12628" i="4" s="1"/>
  <c r="E12629" i="4" l="1"/>
  <c r="G12629" i="4" s="1"/>
  <c r="E12630" i="4" l="1"/>
  <c r="G12630" i="4" s="1"/>
  <c r="E12631" i="4" l="1"/>
  <c r="G12631" i="4" s="1"/>
  <c r="E12632" i="4" l="1"/>
  <c r="G12632" i="4" s="1"/>
  <c r="E12633" i="4" l="1"/>
  <c r="G12633" i="4" s="1"/>
  <c r="E12634" i="4" l="1"/>
  <c r="G12634" i="4" s="1"/>
  <c r="E12635" i="4" l="1"/>
  <c r="G12635" i="4" s="1"/>
  <c r="E12636" i="4" l="1"/>
  <c r="G12636" i="4" s="1"/>
  <c r="E12637" i="4" l="1"/>
  <c r="G12637" i="4" s="1"/>
  <c r="E12638" i="4" l="1"/>
  <c r="G12638" i="4" s="1"/>
  <c r="E12639" i="4" l="1"/>
  <c r="G12639" i="4" s="1"/>
  <c r="E12640" i="4" l="1"/>
  <c r="G12640" i="4" s="1"/>
  <c r="E12641" i="4" l="1"/>
  <c r="G12641" i="4" s="1"/>
  <c r="E12642" i="4" l="1"/>
  <c r="G12642" i="4" s="1"/>
  <c r="E12643" i="4" l="1"/>
  <c r="G12643" i="4" s="1"/>
  <c r="E12644" i="4" l="1"/>
  <c r="G12644" i="4" s="1"/>
  <c r="E12645" i="4" l="1"/>
  <c r="G12645" i="4" s="1"/>
  <c r="E12646" i="4" l="1"/>
  <c r="G12646" i="4" s="1"/>
  <c r="E12647" i="4" l="1"/>
  <c r="G12647" i="4" s="1"/>
  <c r="E12648" i="4" l="1"/>
  <c r="G12648" i="4" s="1"/>
  <c r="E12649" i="4" l="1"/>
  <c r="G12649" i="4" s="1"/>
  <c r="E12650" i="4" l="1"/>
  <c r="G12650" i="4" s="1"/>
  <c r="E12651" i="4" l="1"/>
  <c r="G12651" i="4" s="1"/>
  <c r="E12652" i="4" l="1"/>
  <c r="G12652" i="4" s="1"/>
  <c r="E12653" i="4" l="1"/>
  <c r="G12653" i="4" s="1"/>
  <c r="E12654" i="4" l="1"/>
  <c r="G12654" i="4" s="1"/>
  <c r="E12655" i="4" l="1"/>
  <c r="G12655" i="4" s="1"/>
  <c r="E12656" i="4" l="1"/>
  <c r="G12656" i="4" s="1"/>
  <c r="E12657" i="4" l="1"/>
  <c r="G12657" i="4" s="1"/>
  <c r="E12658" i="4" l="1"/>
  <c r="G12658" i="4" s="1"/>
  <c r="E12659" i="4" l="1"/>
  <c r="G12659" i="4" s="1"/>
  <c r="E12660" i="4" l="1"/>
  <c r="G12660" i="4" s="1"/>
  <c r="E12661" i="4" l="1"/>
  <c r="G12661" i="4" s="1"/>
  <c r="E12662" i="4" l="1"/>
  <c r="G12662" i="4" s="1"/>
  <c r="E12663" i="4" l="1"/>
  <c r="G12663" i="4" s="1"/>
  <c r="E12664" i="4" l="1"/>
  <c r="G12664" i="4" s="1"/>
  <c r="E12665" i="4" l="1"/>
  <c r="G12665" i="4" s="1"/>
  <c r="E12666" i="4" l="1"/>
  <c r="G12666" i="4" s="1"/>
  <c r="E12667" i="4" l="1"/>
  <c r="G12667" i="4" s="1"/>
  <c r="E12668" i="4" l="1"/>
  <c r="G12668" i="4" s="1"/>
  <c r="E12669" i="4" l="1"/>
  <c r="G12669" i="4" s="1"/>
  <c r="E12670" i="4" l="1"/>
  <c r="G12670" i="4" s="1"/>
  <c r="E12671" i="4" l="1"/>
  <c r="G12671" i="4" s="1"/>
  <c r="E12672" i="4" l="1"/>
  <c r="G12672" i="4" s="1"/>
  <c r="E12673" i="4" l="1"/>
  <c r="G12673" i="4" s="1"/>
  <c r="E12674" i="4" l="1"/>
  <c r="G12674" i="4" s="1"/>
  <c r="E12675" i="4" l="1"/>
  <c r="G12675" i="4" s="1"/>
  <c r="E12676" i="4" l="1"/>
  <c r="G12676" i="4" s="1"/>
  <c r="E12677" i="4" l="1"/>
  <c r="G12677" i="4" s="1"/>
  <c r="E12678" i="4" l="1"/>
  <c r="G12678" i="4" s="1"/>
  <c r="E12679" i="4" l="1"/>
  <c r="G12679" i="4" s="1"/>
  <c r="E12680" i="4" l="1"/>
  <c r="G12680" i="4" s="1"/>
  <c r="E12681" i="4" l="1"/>
  <c r="G12681" i="4" s="1"/>
  <c r="E12682" i="4" l="1"/>
  <c r="G12682" i="4" s="1"/>
  <c r="E12683" i="4" l="1"/>
  <c r="G12683" i="4" s="1"/>
  <c r="E12684" i="4" l="1"/>
  <c r="G12684" i="4" s="1"/>
  <c r="E12685" i="4" l="1"/>
  <c r="G12685" i="4" s="1"/>
  <c r="E12686" i="4" l="1"/>
  <c r="G12686" i="4" s="1"/>
  <c r="E12687" i="4" l="1"/>
  <c r="G12687" i="4" s="1"/>
  <c r="E12688" i="4" l="1"/>
  <c r="G12688" i="4" s="1"/>
  <c r="E12689" i="4" l="1"/>
  <c r="G12689" i="4" s="1"/>
  <c r="E12690" i="4" l="1"/>
  <c r="G12690" i="4" s="1"/>
  <c r="E12691" i="4" l="1"/>
  <c r="G12691" i="4" s="1"/>
  <c r="E12692" i="4" l="1"/>
  <c r="G12692" i="4" s="1"/>
  <c r="E12693" i="4" l="1"/>
  <c r="G12693" i="4" s="1"/>
  <c r="E12694" i="4" l="1"/>
  <c r="G12694" i="4" s="1"/>
  <c r="E12695" i="4" l="1"/>
  <c r="G12695" i="4" s="1"/>
  <c r="E12696" i="4" l="1"/>
  <c r="G12696" i="4" s="1"/>
  <c r="E12697" i="4" l="1"/>
  <c r="G12697" i="4" s="1"/>
  <c r="E12698" i="4" l="1"/>
  <c r="G12698" i="4" s="1"/>
  <c r="E12699" i="4" l="1"/>
  <c r="G12699" i="4" s="1"/>
  <c r="E12700" i="4" l="1"/>
  <c r="G12700" i="4" s="1"/>
  <c r="E12701" i="4" l="1"/>
  <c r="G12701" i="4" s="1"/>
  <c r="E12702" i="4" l="1"/>
  <c r="G12702" i="4" s="1"/>
  <c r="E12703" i="4" l="1"/>
  <c r="G12703" i="4" s="1"/>
  <c r="E12704" i="4" l="1"/>
  <c r="G12704" i="4" s="1"/>
  <c r="E12705" i="4" l="1"/>
  <c r="G12705" i="4" s="1"/>
  <c r="E12706" i="4" l="1"/>
  <c r="G12706" i="4" s="1"/>
  <c r="E12707" i="4" l="1"/>
  <c r="G12707" i="4" s="1"/>
  <c r="E12708" i="4" l="1"/>
  <c r="G12708" i="4" s="1"/>
  <c r="E12709" i="4" l="1"/>
  <c r="G12709" i="4" s="1"/>
  <c r="E12710" i="4" l="1"/>
  <c r="G12710" i="4" s="1"/>
  <c r="E12711" i="4" l="1"/>
  <c r="G12711" i="4" s="1"/>
  <c r="E12712" i="4" l="1"/>
  <c r="G12712" i="4" s="1"/>
  <c r="E12713" i="4" l="1"/>
  <c r="G12713" i="4" s="1"/>
  <c r="E12714" i="4" l="1"/>
  <c r="G12714" i="4" s="1"/>
  <c r="E12715" i="4" l="1"/>
  <c r="G12715" i="4" s="1"/>
  <c r="E12716" i="4" l="1"/>
  <c r="G12716" i="4" s="1"/>
  <c r="E12717" i="4" l="1"/>
  <c r="G12717" i="4" s="1"/>
  <c r="E12718" i="4" l="1"/>
  <c r="G12718" i="4" s="1"/>
  <c r="E12719" i="4" l="1"/>
  <c r="G12719" i="4" s="1"/>
  <c r="E12720" i="4" l="1"/>
  <c r="G12720" i="4" s="1"/>
  <c r="E12721" i="4" l="1"/>
  <c r="G12721" i="4" s="1"/>
  <c r="E12722" i="4" l="1"/>
  <c r="G12722" i="4" s="1"/>
  <c r="E12723" i="4" l="1"/>
  <c r="G12723" i="4" s="1"/>
  <c r="E12724" i="4" l="1"/>
  <c r="G12724" i="4" s="1"/>
  <c r="E12725" i="4" l="1"/>
  <c r="G12725" i="4" s="1"/>
  <c r="E12726" i="4" l="1"/>
  <c r="G12726" i="4" s="1"/>
  <c r="E12727" i="4" l="1"/>
  <c r="G12727" i="4" s="1"/>
  <c r="E12728" i="4" l="1"/>
  <c r="G12728" i="4" s="1"/>
  <c r="E12729" i="4" l="1"/>
  <c r="G12729" i="4" s="1"/>
  <c r="E12730" i="4" l="1"/>
  <c r="G12730" i="4" s="1"/>
  <c r="E12731" i="4" l="1"/>
  <c r="G12731" i="4" s="1"/>
  <c r="E12732" i="4" l="1"/>
  <c r="G12732" i="4" s="1"/>
  <c r="E12733" i="4" l="1"/>
  <c r="G12733" i="4" s="1"/>
  <c r="E12734" i="4" l="1"/>
  <c r="G12734" i="4" s="1"/>
  <c r="E12735" i="4" l="1"/>
  <c r="G12735" i="4" s="1"/>
  <c r="E12736" i="4" l="1"/>
  <c r="G12736" i="4" s="1"/>
  <c r="E12737" i="4" l="1"/>
  <c r="G12737" i="4" s="1"/>
  <c r="E12738" i="4" l="1"/>
  <c r="G12738" i="4" s="1"/>
  <c r="E12739" i="4" l="1"/>
  <c r="G12739" i="4" s="1"/>
  <c r="E12740" i="4" l="1"/>
  <c r="G12740" i="4" s="1"/>
  <c r="E12741" i="4" l="1"/>
  <c r="G12741" i="4" s="1"/>
  <c r="E12742" i="4" l="1"/>
  <c r="G12742" i="4" s="1"/>
  <c r="E12743" i="4" l="1"/>
  <c r="G12743" i="4" s="1"/>
  <c r="E12744" i="4" l="1"/>
  <c r="G12744" i="4" s="1"/>
  <c r="E12745" i="4" l="1"/>
  <c r="G12745" i="4" s="1"/>
  <c r="E12746" i="4" l="1"/>
  <c r="G12746" i="4" s="1"/>
  <c r="E12747" i="4" l="1"/>
  <c r="G12747" i="4" s="1"/>
  <c r="E12748" i="4" l="1"/>
  <c r="G12748" i="4" s="1"/>
  <c r="E12749" i="4" l="1"/>
  <c r="G12749" i="4" s="1"/>
  <c r="E12750" i="4" l="1"/>
  <c r="G12750" i="4" s="1"/>
  <c r="E12751" i="4" l="1"/>
  <c r="G12751" i="4" s="1"/>
  <c r="E12752" i="4" l="1"/>
  <c r="G12752" i="4" s="1"/>
  <c r="E12753" i="4" l="1"/>
  <c r="G12753" i="4" s="1"/>
  <c r="E12754" i="4" l="1"/>
  <c r="G12754" i="4" s="1"/>
  <c r="E12755" i="4" l="1"/>
  <c r="G12755" i="4" s="1"/>
  <c r="E12756" i="4" l="1"/>
  <c r="G12756" i="4" s="1"/>
  <c r="E12757" i="4" l="1"/>
  <c r="G12757" i="4" s="1"/>
  <c r="E12758" i="4" l="1"/>
  <c r="G12758" i="4" s="1"/>
  <c r="E12759" i="4" l="1"/>
  <c r="G12759" i="4" s="1"/>
  <c r="E12760" i="4" l="1"/>
  <c r="G12760" i="4" s="1"/>
  <c r="E12761" i="4" l="1"/>
  <c r="G12761" i="4" s="1"/>
  <c r="E12762" i="4" l="1"/>
  <c r="G12762" i="4" s="1"/>
  <c r="E12763" i="4" l="1"/>
  <c r="G12763" i="4" s="1"/>
  <c r="E12764" i="4" l="1"/>
  <c r="G12764" i="4" s="1"/>
  <c r="E12765" i="4" l="1"/>
  <c r="G12765" i="4" s="1"/>
  <c r="E12766" i="4" l="1"/>
  <c r="G12766" i="4" s="1"/>
  <c r="E12767" i="4" l="1"/>
  <c r="G12767" i="4" s="1"/>
  <c r="E12768" i="4" l="1"/>
  <c r="G12768" i="4" s="1"/>
  <c r="E12769" i="4" l="1"/>
  <c r="G12769" i="4" s="1"/>
  <c r="E12770" i="4" l="1"/>
  <c r="G12770" i="4" s="1"/>
  <c r="E12771" i="4" l="1"/>
  <c r="G12771" i="4" s="1"/>
  <c r="E12772" i="4" l="1"/>
  <c r="G12772" i="4" s="1"/>
  <c r="E12773" i="4" l="1"/>
  <c r="G12773" i="4" s="1"/>
  <c r="E12774" i="4" l="1"/>
  <c r="G12774" i="4" s="1"/>
  <c r="E12775" i="4" l="1"/>
  <c r="G12775" i="4" s="1"/>
  <c r="E12776" i="4" l="1"/>
  <c r="G12776" i="4" s="1"/>
  <c r="E12777" i="4" l="1"/>
  <c r="G12777" i="4" s="1"/>
  <c r="E12778" i="4" l="1"/>
  <c r="G12778" i="4" s="1"/>
  <c r="E12779" i="4" l="1"/>
  <c r="G12779" i="4" s="1"/>
  <c r="E12780" i="4" l="1"/>
  <c r="G12780" i="4" s="1"/>
  <c r="E12781" i="4" l="1"/>
  <c r="G12781" i="4" s="1"/>
  <c r="E12782" i="4" l="1"/>
  <c r="G12782" i="4" s="1"/>
  <c r="E12783" i="4" l="1"/>
  <c r="G12783" i="4" s="1"/>
  <c r="E12784" i="4" l="1"/>
  <c r="G12784" i="4" s="1"/>
  <c r="E12785" i="4" l="1"/>
  <c r="G12785" i="4" s="1"/>
  <c r="E12786" i="4" l="1"/>
  <c r="G12786" i="4" s="1"/>
  <c r="E12787" i="4" l="1"/>
  <c r="G12787" i="4" s="1"/>
  <c r="E12788" i="4" l="1"/>
  <c r="G12788" i="4" s="1"/>
  <c r="E12789" i="4" l="1"/>
  <c r="G12789" i="4" s="1"/>
  <c r="E12790" i="4" l="1"/>
  <c r="G12790" i="4" s="1"/>
  <c r="E12791" i="4" l="1"/>
  <c r="G12791" i="4" s="1"/>
  <c r="E12792" i="4" l="1"/>
  <c r="G12792" i="4" s="1"/>
  <c r="E12793" i="4" l="1"/>
  <c r="G12793" i="4" s="1"/>
  <c r="E12794" i="4" l="1"/>
  <c r="G12794" i="4" s="1"/>
  <c r="E12795" i="4" l="1"/>
  <c r="G12795" i="4" s="1"/>
  <c r="E12796" i="4" l="1"/>
  <c r="G12796" i="4" s="1"/>
  <c r="E12797" i="4" l="1"/>
  <c r="G12797" i="4" s="1"/>
  <c r="E12798" i="4" l="1"/>
  <c r="G12798" i="4" s="1"/>
  <c r="E12799" i="4" l="1"/>
  <c r="G12799" i="4" s="1"/>
  <c r="E12800" i="4" l="1"/>
  <c r="G12800" i="4" s="1"/>
  <c r="E12801" i="4" l="1"/>
  <c r="G12801" i="4" s="1"/>
  <c r="E12802" i="4" l="1"/>
  <c r="G12802" i="4" s="1"/>
  <c r="E12803" i="4" l="1"/>
  <c r="G12803" i="4" s="1"/>
  <c r="E12804" i="4" l="1"/>
  <c r="G12804" i="4" s="1"/>
  <c r="E12805" i="4" l="1"/>
  <c r="G12805" i="4" s="1"/>
  <c r="E12806" i="4" l="1"/>
  <c r="G12806" i="4" s="1"/>
  <c r="E12807" i="4" l="1"/>
  <c r="G12807" i="4" s="1"/>
  <c r="E12808" i="4" l="1"/>
  <c r="G12808" i="4" s="1"/>
  <c r="E12809" i="4" l="1"/>
  <c r="G12809" i="4" s="1"/>
  <c r="E12810" i="4" l="1"/>
  <c r="G12810" i="4" s="1"/>
  <c r="E12811" i="4" l="1"/>
  <c r="G12811" i="4" s="1"/>
  <c r="E12812" i="4" l="1"/>
  <c r="G12812" i="4" s="1"/>
  <c r="E12813" i="4" l="1"/>
  <c r="G12813" i="4" s="1"/>
  <c r="E12814" i="4" l="1"/>
  <c r="G12814" i="4" s="1"/>
  <c r="E12815" i="4" l="1"/>
  <c r="G12815" i="4" s="1"/>
  <c r="E12816" i="4" l="1"/>
  <c r="G12816" i="4" s="1"/>
  <c r="E12817" i="4" l="1"/>
  <c r="G12817" i="4" s="1"/>
  <c r="E12818" i="4" l="1"/>
  <c r="G12818" i="4" s="1"/>
  <c r="E12819" i="4" l="1"/>
  <c r="G12819" i="4" s="1"/>
  <c r="E12820" i="4" l="1"/>
  <c r="G12820" i="4" s="1"/>
  <c r="E12821" i="4" l="1"/>
  <c r="G12821" i="4" s="1"/>
  <c r="E12822" i="4" l="1"/>
  <c r="G12822" i="4" s="1"/>
  <c r="E12823" i="4" l="1"/>
  <c r="G12823" i="4" s="1"/>
  <c r="E12824" i="4" l="1"/>
  <c r="G12824" i="4" s="1"/>
  <c r="E12825" i="4" l="1"/>
  <c r="G12825" i="4" s="1"/>
  <c r="E12826" i="4" l="1"/>
  <c r="G12826" i="4" s="1"/>
  <c r="E12827" i="4" l="1"/>
  <c r="G12827" i="4" s="1"/>
  <c r="E12828" i="4" l="1"/>
  <c r="G12828" i="4" s="1"/>
  <c r="E12829" i="4" l="1"/>
  <c r="G12829" i="4" s="1"/>
  <c r="E12830" i="4" l="1"/>
  <c r="G12830" i="4" s="1"/>
  <c r="E12831" i="4" l="1"/>
  <c r="G12831" i="4" s="1"/>
  <c r="E12832" i="4" l="1"/>
  <c r="G12832" i="4" s="1"/>
  <c r="E12833" i="4" l="1"/>
  <c r="G12833" i="4" s="1"/>
  <c r="E12834" i="4" l="1"/>
  <c r="G12834" i="4" s="1"/>
  <c r="E12835" i="4" l="1"/>
  <c r="G12835" i="4" s="1"/>
  <c r="E12836" i="4" l="1"/>
  <c r="G12836" i="4" s="1"/>
  <c r="E12837" i="4" l="1"/>
  <c r="G12837" i="4" s="1"/>
  <c r="E12838" i="4" l="1"/>
  <c r="G12838" i="4" s="1"/>
  <c r="E12839" i="4" l="1"/>
  <c r="G12839" i="4" s="1"/>
  <c r="E12840" i="4" l="1"/>
  <c r="G12840" i="4" s="1"/>
  <c r="E12841" i="4" l="1"/>
  <c r="G12841" i="4" s="1"/>
  <c r="E12842" i="4" l="1"/>
  <c r="G12842" i="4" s="1"/>
  <c r="E12843" i="4" l="1"/>
  <c r="G12843" i="4" s="1"/>
  <c r="E12844" i="4" l="1"/>
  <c r="G12844" i="4" s="1"/>
  <c r="E12845" i="4" l="1"/>
  <c r="G12845" i="4" s="1"/>
  <c r="E12846" i="4" l="1"/>
  <c r="G12846" i="4" s="1"/>
  <c r="E12847" i="4" l="1"/>
  <c r="G12847" i="4" s="1"/>
  <c r="E12848" i="4" l="1"/>
  <c r="G12848" i="4" s="1"/>
  <c r="E12849" i="4" l="1"/>
  <c r="G12849" i="4" s="1"/>
  <c r="E12850" i="4" l="1"/>
  <c r="G12850" i="4" s="1"/>
  <c r="E12851" i="4" l="1"/>
  <c r="G12851" i="4" s="1"/>
  <c r="E12852" i="4" l="1"/>
  <c r="G12852" i="4" s="1"/>
  <c r="E12853" i="4" l="1"/>
  <c r="G12853" i="4" s="1"/>
  <c r="E12854" i="4" l="1"/>
  <c r="G12854" i="4" s="1"/>
  <c r="E12855" i="4" l="1"/>
  <c r="G12855" i="4" s="1"/>
  <c r="E12856" i="4" l="1"/>
  <c r="G12856" i="4" s="1"/>
  <c r="E12857" i="4" l="1"/>
  <c r="G12857" i="4" s="1"/>
  <c r="E12858" i="4" l="1"/>
  <c r="G12858" i="4" s="1"/>
  <c r="E12859" i="4" l="1"/>
  <c r="G12859" i="4" s="1"/>
  <c r="E12860" i="4" l="1"/>
  <c r="G12860" i="4" s="1"/>
  <c r="E12861" i="4" l="1"/>
  <c r="G12861" i="4" s="1"/>
  <c r="E12862" i="4" l="1"/>
  <c r="G12862" i="4" s="1"/>
  <c r="E12863" i="4" l="1"/>
  <c r="G12863" i="4" s="1"/>
  <c r="E12864" i="4" l="1"/>
  <c r="G12864" i="4" s="1"/>
  <c r="E12865" i="4" l="1"/>
  <c r="G12865" i="4" s="1"/>
  <c r="E12866" i="4" l="1"/>
  <c r="G12866" i="4" s="1"/>
  <c r="E12867" i="4" l="1"/>
  <c r="G12867" i="4" s="1"/>
  <c r="E12868" i="4" l="1"/>
  <c r="G12868" i="4" s="1"/>
  <c r="E12869" i="4" l="1"/>
  <c r="G12869" i="4" s="1"/>
  <c r="E12870" i="4" l="1"/>
  <c r="G12870" i="4" s="1"/>
  <c r="E12871" i="4" l="1"/>
  <c r="G12871" i="4" s="1"/>
  <c r="E12872" i="4" l="1"/>
  <c r="G12872" i="4" s="1"/>
  <c r="E12873" i="4" l="1"/>
  <c r="G12873" i="4" s="1"/>
  <c r="E12874" i="4" l="1"/>
  <c r="G12874" i="4" s="1"/>
  <c r="E12875" i="4" l="1"/>
  <c r="G12875" i="4" s="1"/>
  <c r="E12876" i="4" l="1"/>
  <c r="G12876" i="4" s="1"/>
  <c r="E12877" i="4" l="1"/>
  <c r="G12877" i="4" s="1"/>
  <c r="E12878" i="4" l="1"/>
  <c r="G12878" i="4" s="1"/>
  <c r="E12879" i="4" l="1"/>
  <c r="G12879" i="4" s="1"/>
  <c r="E12880" i="4" l="1"/>
  <c r="G12880" i="4" s="1"/>
  <c r="E12881" i="4" l="1"/>
  <c r="G12881" i="4" s="1"/>
  <c r="E12882" i="4" l="1"/>
  <c r="G12882" i="4" s="1"/>
  <c r="E12883" i="4" l="1"/>
  <c r="G12883" i="4" s="1"/>
  <c r="E12884" i="4" l="1"/>
  <c r="G12884" i="4" s="1"/>
  <c r="E12885" i="4" l="1"/>
  <c r="G12885" i="4" s="1"/>
  <c r="E12886" i="4" l="1"/>
  <c r="G12886" i="4" s="1"/>
  <c r="E12887" i="4" l="1"/>
  <c r="G12887" i="4" s="1"/>
  <c r="E12888" i="4" l="1"/>
  <c r="G12888" i="4" s="1"/>
  <c r="E12889" i="4" l="1"/>
  <c r="G12889" i="4" s="1"/>
  <c r="E12890" i="4" l="1"/>
  <c r="G12890" i="4" s="1"/>
  <c r="E12891" i="4" l="1"/>
  <c r="G12891" i="4" s="1"/>
  <c r="E12892" i="4" l="1"/>
  <c r="G12892" i="4" s="1"/>
  <c r="E12893" i="4" l="1"/>
  <c r="G12893" i="4" s="1"/>
  <c r="E12894" i="4" l="1"/>
  <c r="G12894" i="4" s="1"/>
  <c r="E12895" i="4" l="1"/>
  <c r="G12895" i="4" s="1"/>
  <c r="E12896" i="4" l="1"/>
  <c r="G12896" i="4" s="1"/>
  <c r="E12897" i="4" l="1"/>
  <c r="G12897" i="4" s="1"/>
  <c r="E12898" i="4" l="1"/>
  <c r="G12898" i="4" s="1"/>
  <c r="E12899" i="4" l="1"/>
  <c r="G12899" i="4" s="1"/>
  <c r="E12900" i="4" l="1"/>
  <c r="G12900" i="4" s="1"/>
  <c r="E12901" i="4" l="1"/>
  <c r="G12901" i="4" s="1"/>
  <c r="E12902" i="4" l="1"/>
  <c r="G12902" i="4" s="1"/>
  <c r="E12903" i="4" l="1"/>
  <c r="G12903" i="4" s="1"/>
  <c r="E12904" i="4" l="1"/>
  <c r="G12904" i="4" s="1"/>
  <c r="E12905" i="4" l="1"/>
  <c r="G12905" i="4" s="1"/>
  <c r="E12906" i="4" l="1"/>
  <c r="G12906" i="4" s="1"/>
  <c r="E12907" i="4" l="1"/>
  <c r="G12907" i="4" s="1"/>
  <c r="E12908" i="4" l="1"/>
  <c r="G12908" i="4" s="1"/>
  <c r="E12909" i="4" l="1"/>
  <c r="G12909" i="4" s="1"/>
  <c r="E12910" i="4" l="1"/>
  <c r="G12910" i="4" s="1"/>
  <c r="E12911" i="4" l="1"/>
  <c r="G12911" i="4" s="1"/>
  <c r="E12912" i="4" l="1"/>
  <c r="G12912" i="4" s="1"/>
  <c r="E12913" i="4" l="1"/>
  <c r="G12913" i="4" s="1"/>
  <c r="E12914" i="4" l="1"/>
  <c r="G12914" i="4" s="1"/>
  <c r="E12915" i="4" l="1"/>
  <c r="G12915" i="4" s="1"/>
  <c r="E12916" i="4" l="1"/>
  <c r="G12916" i="4" s="1"/>
  <c r="E12917" i="4" l="1"/>
  <c r="G12917" i="4" s="1"/>
  <c r="E12918" i="4" l="1"/>
  <c r="G12918" i="4" s="1"/>
  <c r="E12919" i="4" l="1"/>
  <c r="G12919" i="4" s="1"/>
  <c r="E12920" i="4" l="1"/>
  <c r="G12920" i="4" s="1"/>
  <c r="E12921" i="4" l="1"/>
  <c r="G12921" i="4" s="1"/>
  <c r="E12922" i="4" l="1"/>
  <c r="G12922" i="4" s="1"/>
  <c r="E12923" i="4" l="1"/>
  <c r="G12923" i="4" s="1"/>
  <c r="E12924" i="4" l="1"/>
  <c r="G12924" i="4" s="1"/>
  <c r="E12925" i="4" l="1"/>
  <c r="G12925" i="4" s="1"/>
  <c r="E12926" i="4" l="1"/>
  <c r="G12926" i="4" s="1"/>
  <c r="E12927" i="4" l="1"/>
  <c r="G12927" i="4" s="1"/>
  <c r="E12928" i="4" l="1"/>
  <c r="G12928" i="4" s="1"/>
  <c r="E12929" i="4" l="1"/>
  <c r="G12929" i="4" s="1"/>
  <c r="E12930" i="4" l="1"/>
  <c r="G12930" i="4" s="1"/>
  <c r="E12931" i="4" l="1"/>
  <c r="G12931" i="4" s="1"/>
  <c r="E12932" i="4" l="1"/>
  <c r="G12932" i="4" s="1"/>
  <c r="E12933" i="4" l="1"/>
  <c r="G12933" i="4" s="1"/>
  <c r="E12934" i="4" l="1"/>
  <c r="G12934" i="4" s="1"/>
  <c r="E12935" i="4" l="1"/>
  <c r="G12935" i="4" s="1"/>
  <c r="E12936" i="4" l="1"/>
  <c r="G12936" i="4" s="1"/>
  <c r="E12937" i="4" l="1"/>
  <c r="G12937" i="4" s="1"/>
  <c r="E12938" i="4" l="1"/>
  <c r="G12938" i="4" s="1"/>
  <c r="E12939" i="4" l="1"/>
  <c r="G12939" i="4" s="1"/>
  <c r="E12940" i="4" l="1"/>
  <c r="G12940" i="4" s="1"/>
  <c r="E12941" i="4" l="1"/>
  <c r="G12941" i="4" s="1"/>
  <c r="E12942" i="4" l="1"/>
  <c r="G12942" i="4" s="1"/>
  <c r="E12943" i="4" l="1"/>
  <c r="G12943" i="4" s="1"/>
  <c r="E12944" i="4" l="1"/>
  <c r="G12944" i="4" s="1"/>
  <c r="E12945" i="4" l="1"/>
  <c r="G12945" i="4" s="1"/>
  <c r="E12946" i="4" l="1"/>
  <c r="G12946" i="4" s="1"/>
  <c r="E12947" i="4" l="1"/>
  <c r="G12947" i="4" s="1"/>
  <c r="E12948" i="4" l="1"/>
  <c r="G12948" i="4" s="1"/>
  <c r="E12949" i="4" l="1"/>
  <c r="G12949" i="4" s="1"/>
  <c r="E12950" i="4" l="1"/>
  <c r="G12950" i="4" s="1"/>
  <c r="E12951" i="4" l="1"/>
  <c r="G12951" i="4" s="1"/>
  <c r="E12952" i="4" l="1"/>
  <c r="G12952" i="4" s="1"/>
  <c r="E12953" i="4" l="1"/>
  <c r="G12953" i="4" s="1"/>
  <c r="E12954" i="4" l="1"/>
  <c r="G12954" i="4" s="1"/>
  <c r="E12955" i="4" l="1"/>
  <c r="G12955" i="4" s="1"/>
  <c r="E12956" i="4" l="1"/>
  <c r="G12956" i="4" s="1"/>
  <c r="E12957" i="4" l="1"/>
  <c r="G12957" i="4" s="1"/>
  <c r="E12958" i="4" l="1"/>
  <c r="G12958" i="4" s="1"/>
  <c r="E12959" i="4" l="1"/>
  <c r="G12959" i="4" s="1"/>
  <c r="E12960" i="4" l="1"/>
  <c r="G12960" i="4" s="1"/>
  <c r="E12961" i="4" l="1"/>
  <c r="G12961" i="4" s="1"/>
  <c r="E12962" i="4" l="1"/>
  <c r="G12962" i="4" s="1"/>
  <c r="E12963" i="4" l="1"/>
  <c r="G12963" i="4" s="1"/>
  <c r="E12964" i="4" l="1"/>
  <c r="G12964" i="4" s="1"/>
  <c r="E12965" i="4" l="1"/>
  <c r="G12965" i="4" s="1"/>
  <c r="E12966" i="4" l="1"/>
  <c r="G12966" i="4" s="1"/>
  <c r="E12967" i="4" l="1"/>
  <c r="G12967" i="4" s="1"/>
  <c r="E12968" i="4" l="1"/>
  <c r="G12968" i="4" s="1"/>
  <c r="E12969" i="4" l="1"/>
  <c r="G12969" i="4" s="1"/>
  <c r="E12970" i="4" l="1"/>
  <c r="G12970" i="4" s="1"/>
  <c r="E12971" i="4" l="1"/>
  <c r="G12971" i="4" s="1"/>
  <c r="E12972" i="4" l="1"/>
  <c r="G12972" i="4" s="1"/>
  <c r="E12973" i="4" l="1"/>
  <c r="G12973" i="4" s="1"/>
  <c r="E12974" i="4" l="1"/>
  <c r="G12974" i="4" s="1"/>
  <c r="E12975" i="4" l="1"/>
  <c r="G12975" i="4" s="1"/>
  <c r="E12976" i="4" l="1"/>
  <c r="G12976" i="4" s="1"/>
  <c r="E12977" i="4" l="1"/>
  <c r="G12977" i="4" s="1"/>
  <c r="E12978" i="4" l="1"/>
  <c r="G12978" i="4" s="1"/>
  <c r="E12979" i="4" l="1"/>
  <c r="G12979" i="4" s="1"/>
  <c r="E12980" i="4" l="1"/>
  <c r="G12980" i="4" s="1"/>
  <c r="E12981" i="4" l="1"/>
  <c r="G12981" i="4" s="1"/>
  <c r="E12982" i="4" l="1"/>
  <c r="G12982" i="4" s="1"/>
  <c r="E12983" i="4" l="1"/>
  <c r="G12983" i="4" s="1"/>
  <c r="E12984" i="4" l="1"/>
  <c r="G12984" i="4" s="1"/>
  <c r="E12985" i="4" l="1"/>
  <c r="G12985" i="4" s="1"/>
  <c r="E12986" i="4" l="1"/>
  <c r="G12986" i="4" s="1"/>
  <c r="E12987" i="4" l="1"/>
  <c r="G12987" i="4" s="1"/>
  <c r="E12988" i="4" l="1"/>
  <c r="G12988" i="4" s="1"/>
  <c r="E12989" i="4" l="1"/>
  <c r="G12989" i="4" s="1"/>
  <c r="E12990" i="4" l="1"/>
  <c r="G12990" i="4" s="1"/>
  <c r="E12991" i="4" l="1"/>
  <c r="G12991" i="4" s="1"/>
  <c r="E12992" i="4" l="1"/>
  <c r="G12992" i="4" s="1"/>
  <c r="E12993" i="4" l="1"/>
  <c r="G12993" i="4" s="1"/>
  <c r="E12994" i="4" l="1"/>
  <c r="G12994" i="4" s="1"/>
  <c r="E12995" i="4" l="1"/>
  <c r="G12995" i="4" s="1"/>
  <c r="E12996" i="4" l="1"/>
  <c r="G12996" i="4" s="1"/>
  <c r="E12997" i="4" l="1"/>
  <c r="G12997" i="4" s="1"/>
  <c r="E12998" i="4" l="1"/>
  <c r="G12998" i="4" s="1"/>
  <c r="E12999" i="4" l="1"/>
  <c r="G12999" i="4" s="1"/>
  <c r="E13000" i="4" l="1"/>
  <c r="G13000" i="4" s="1"/>
  <c r="E13001" i="4" l="1"/>
  <c r="G13001" i="4" s="1"/>
  <c r="E13002" i="4" l="1"/>
  <c r="G13002" i="4" s="1"/>
  <c r="E13003" i="4" l="1"/>
  <c r="G13003" i="4" s="1"/>
  <c r="E13004" i="4" l="1"/>
  <c r="G13004" i="4" s="1"/>
  <c r="E13005" i="4" l="1"/>
  <c r="G13005" i="4" s="1"/>
  <c r="E13006" i="4" l="1"/>
  <c r="G13006" i="4" s="1"/>
  <c r="E13007" i="4" l="1"/>
  <c r="G13007" i="4" s="1"/>
  <c r="E13008" i="4" l="1"/>
  <c r="G13008" i="4" s="1"/>
  <c r="E13009" i="4" l="1"/>
  <c r="G13009" i="4" s="1"/>
  <c r="E13010" i="4" l="1"/>
  <c r="G13010" i="4" s="1"/>
  <c r="E13011" i="4" l="1"/>
  <c r="G13011" i="4" s="1"/>
  <c r="E13012" i="4" l="1"/>
  <c r="G13012" i="4" s="1"/>
  <c r="E13013" i="4" l="1"/>
  <c r="G13013" i="4" s="1"/>
  <c r="E13014" i="4" l="1"/>
  <c r="G13014" i="4" s="1"/>
  <c r="E13015" i="4" l="1"/>
  <c r="G13015" i="4" s="1"/>
  <c r="E13016" i="4" l="1"/>
  <c r="G13016" i="4" s="1"/>
  <c r="E13017" i="4" l="1"/>
  <c r="G13017" i="4" s="1"/>
  <c r="E13018" i="4" l="1"/>
  <c r="G13018" i="4" s="1"/>
  <c r="E13019" i="4" l="1"/>
  <c r="G13019" i="4" s="1"/>
  <c r="E13020" i="4" l="1"/>
  <c r="G13020" i="4" s="1"/>
  <c r="E13021" i="4" l="1"/>
  <c r="G13021" i="4" s="1"/>
  <c r="E13022" i="4" l="1"/>
  <c r="G13022" i="4" s="1"/>
  <c r="E13023" i="4" l="1"/>
  <c r="G13023" i="4" s="1"/>
  <c r="E13024" i="4" l="1"/>
  <c r="G13024" i="4" s="1"/>
  <c r="E13025" i="4" l="1"/>
  <c r="G13025" i="4" s="1"/>
  <c r="E13026" i="4" l="1"/>
  <c r="G13026" i="4" s="1"/>
  <c r="E13027" i="4" l="1"/>
  <c r="G13027" i="4" s="1"/>
  <c r="E13028" i="4" l="1"/>
  <c r="G13028" i="4" s="1"/>
  <c r="E13029" i="4" l="1"/>
  <c r="G13029" i="4" s="1"/>
  <c r="E13030" i="4" l="1"/>
  <c r="G13030" i="4" s="1"/>
  <c r="E13031" i="4" l="1"/>
  <c r="G13031" i="4" s="1"/>
  <c r="E13032" i="4" l="1"/>
  <c r="G13032" i="4" s="1"/>
  <c r="E13033" i="4" l="1"/>
  <c r="G13033" i="4" s="1"/>
  <c r="E13034" i="4" l="1"/>
  <c r="G13034" i="4" s="1"/>
  <c r="E13035" i="4" l="1"/>
  <c r="G13035" i="4" s="1"/>
  <c r="E13036" i="4" l="1"/>
  <c r="G13036" i="4" s="1"/>
  <c r="E13037" i="4" l="1"/>
  <c r="G13037" i="4" s="1"/>
  <c r="E13038" i="4" l="1"/>
  <c r="G13038" i="4" s="1"/>
  <c r="E13039" i="4" l="1"/>
  <c r="G13039" i="4" s="1"/>
  <c r="E13040" i="4" l="1"/>
  <c r="G13040" i="4" s="1"/>
  <c r="E13041" i="4" l="1"/>
  <c r="G13041" i="4" s="1"/>
  <c r="E13042" i="4" l="1"/>
  <c r="G13042" i="4" s="1"/>
  <c r="E13043" i="4" l="1"/>
  <c r="G13043" i="4" s="1"/>
  <c r="E13044" i="4" l="1"/>
  <c r="G13044" i="4" s="1"/>
  <c r="E13045" i="4" l="1"/>
  <c r="G13045" i="4" s="1"/>
  <c r="E13046" i="4" l="1"/>
  <c r="G13046" i="4" s="1"/>
  <c r="E13047" i="4" l="1"/>
  <c r="G13047" i="4" s="1"/>
  <c r="E13048" i="4" l="1"/>
  <c r="G13048" i="4" s="1"/>
  <c r="E13049" i="4" l="1"/>
  <c r="G13049" i="4" s="1"/>
  <c r="E13050" i="4" l="1"/>
  <c r="G13050" i="4" s="1"/>
  <c r="E13051" i="4" l="1"/>
  <c r="G13051" i="4" s="1"/>
  <c r="E13052" i="4" l="1"/>
  <c r="G13052" i="4" s="1"/>
  <c r="E13053" i="4" l="1"/>
  <c r="G13053" i="4" s="1"/>
  <c r="E13054" i="4" l="1"/>
  <c r="G13054" i="4" s="1"/>
  <c r="E13055" i="4" l="1"/>
  <c r="G13055" i="4" s="1"/>
  <c r="E13056" i="4" l="1"/>
  <c r="G13056" i="4" s="1"/>
  <c r="E13057" i="4" l="1"/>
  <c r="G13057" i="4" s="1"/>
  <c r="E13058" i="4" l="1"/>
  <c r="G13058" i="4" s="1"/>
  <c r="E13059" i="4" l="1"/>
  <c r="G13059" i="4" s="1"/>
  <c r="E13060" i="4" l="1"/>
  <c r="G13060" i="4" s="1"/>
  <c r="E13061" i="4" l="1"/>
  <c r="G13061" i="4" s="1"/>
  <c r="E13062" i="4" l="1"/>
  <c r="G13062" i="4" s="1"/>
  <c r="E13063" i="4" l="1"/>
  <c r="G13063" i="4" s="1"/>
  <c r="E13064" i="4" l="1"/>
  <c r="G13064" i="4" s="1"/>
  <c r="E13065" i="4" l="1"/>
  <c r="G13065" i="4" s="1"/>
  <c r="E13066" i="4" l="1"/>
  <c r="G13066" i="4" s="1"/>
  <c r="E13067" i="4" l="1"/>
  <c r="G13067" i="4" s="1"/>
  <c r="E13068" i="4" l="1"/>
  <c r="G13068" i="4" s="1"/>
  <c r="E13069" i="4" l="1"/>
  <c r="G13069" i="4" s="1"/>
  <c r="E13070" i="4" l="1"/>
  <c r="G13070" i="4" s="1"/>
  <c r="E13071" i="4" l="1"/>
  <c r="G13071" i="4" s="1"/>
  <c r="E13072" i="4" l="1"/>
  <c r="G13072" i="4" s="1"/>
  <c r="E13073" i="4" l="1"/>
  <c r="G13073" i="4" s="1"/>
  <c r="E13074" i="4" l="1"/>
  <c r="G13074" i="4" s="1"/>
  <c r="E13075" i="4" l="1"/>
  <c r="G13075" i="4" s="1"/>
  <c r="E13076" i="4" l="1"/>
  <c r="G13076" i="4" s="1"/>
  <c r="E13077" i="4" l="1"/>
  <c r="G13077" i="4" s="1"/>
  <c r="E13078" i="4" l="1"/>
  <c r="G13078" i="4" s="1"/>
  <c r="E13079" i="4" l="1"/>
  <c r="G13079" i="4" s="1"/>
  <c r="E13080" i="4" l="1"/>
  <c r="G13080" i="4" s="1"/>
  <c r="E13081" i="4" l="1"/>
  <c r="G13081" i="4" s="1"/>
  <c r="E13082" i="4" l="1"/>
  <c r="G13082" i="4" s="1"/>
  <c r="E13083" i="4" l="1"/>
  <c r="G13083" i="4" s="1"/>
  <c r="E13084" i="4" l="1"/>
  <c r="G13084" i="4" s="1"/>
  <c r="E13085" i="4" l="1"/>
  <c r="G13085" i="4" s="1"/>
  <c r="E13086" i="4" l="1"/>
  <c r="G13086" i="4" s="1"/>
  <c r="E13087" i="4" l="1"/>
  <c r="G13087" i="4" s="1"/>
  <c r="E13088" i="4" l="1"/>
  <c r="G13088" i="4" s="1"/>
  <c r="E13089" i="4" l="1"/>
  <c r="G13089" i="4" s="1"/>
  <c r="E13090" i="4" l="1"/>
  <c r="G13090" i="4" s="1"/>
  <c r="E13091" i="4" l="1"/>
  <c r="G13091" i="4" s="1"/>
  <c r="E13092" i="4" l="1"/>
  <c r="G13092" i="4" s="1"/>
  <c r="E13093" i="4" l="1"/>
  <c r="G13093" i="4" s="1"/>
  <c r="E13094" i="4" l="1"/>
  <c r="G13094" i="4" s="1"/>
  <c r="E13095" i="4" l="1"/>
  <c r="G13095" i="4" s="1"/>
  <c r="E13096" i="4" l="1"/>
  <c r="G13096" i="4" s="1"/>
  <c r="E13097" i="4" l="1"/>
  <c r="G13097" i="4" s="1"/>
  <c r="E13098" i="4" l="1"/>
  <c r="G13098" i="4" s="1"/>
  <c r="E13099" i="4" l="1"/>
  <c r="G13099" i="4" s="1"/>
  <c r="E13100" i="4" l="1"/>
  <c r="G13100" i="4" s="1"/>
  <c r="E13101" i="4" l="1"/>
  <c r="G13101" i="4" s="1"/>
  <c r="E13102" i="4" l="1"/>
  <c r="G13102" i="4" s="1"/>
  <c r="E13103" i="4" l="1"/>
  <c r="G13103" i="4" s="1"/>
  <c r="E13104" i="4" l="1"/>
  <c r="G13104" i="4" s="1"/>
  <c r="E13105" i="4" l="1"/>
  <c r="G13105" i="4" s="1"/>
  <c r="E13106" i="4" l="1"/>
  <c r="G13106" i="4" s="1"/>
  <c r="E13107" i="4" l="1"/>
  <c r="G13107" i="4" s="1"/>
  <c r="E13108" i="4" l="1"/>
  <c r="G13108" i="4" s="1"/>
  <c r="E13109" i="4" l="1"/>
  <c r="G13109" i="4" s="1"/>
  <c r="E13110" i="4" l="1"/>
  <c r="G13110" i="4" s="1"/>
  <c r="E13111" i="4" l="1"/>
  <c r="G13111" i="4" s="1"/>
  <c r="E13112" i="4" l="1"/>
  <c r="G13112" i="4" s="1"/>
  <c r="E13113" i="4" l="1"/>
  <c r="G13113" i="4" s="1"/>
  <c r="E13114" i="4" l="1"/>
  <c r="G13114" i="4" s="1"/>
  <c r="E13115" i="4" l="1"/>
  <c r="G13115" i="4" s="1"/>
  <c r="E13116" i="4" l="1"/>
  <c r="G13116" i="4" s="1"/>
  <c r="E13117" i="4" l="1"/>
  <c r="G13117" i="4" s="1"/>
  <c r="E13118" i="4" l="1"/>
  <c r="G13118" i="4" s="1"/>
  <c r="E13119" i="4" l="1"/>
  <c r="G13119" i="4" s="1"/>
  <c r="E13120" i="4" l="1"/>
  <c r="G13120" i="4" s="1"/>
  <c r="E13121" i="4" l="1"/>
  <c r="G13121" i="4" s="1"/>
  <c r="E13122" i="4" l="1"/>
  <c r="G13122" i="4" s="1"/>
  <c r="E13123" i="4" l="1"/>
  <c r="G13123" i="4" s="1"/>
  <c r="E13124" i="4" l="1"/>
  <c r="G13124" i="4" s="1"/>
  <c r="E13125" i="4" l="1"/>
  <c r="G13125" i="4" s="1"/>
  <c r="E13126" i="4" l="1"/>
  <c r="G13126" i="4" s="1"/>
  <c r="E13127" i="4" l="1"/>
  <c r="G13127" i="4" s="1"/>
  <c r="E13128" i="4" l="1"/>
  <c r="G13128" i="4" s="1"/>
  <c r="E13129" i="4" l="1"/>
  <c r="G13129" i="4" s="1"/>
  <c r="E13130" i="4" l="1"/>
  <c r="G13130" i="4" s="1"/>
  <c r="E13131" i="4" l="1"/>
  <c r="G13131" i="4" s="1"/>
  <c r="E13132" i="4" l="1"/>
  <c r="G13132" i="4" s="1"/>
  <c r="E13133" i="4" l="1"/>
  <c r="G13133" i="4" s="1"/>
  <c r="E13134" i="4" l="1"/>
  <c r="G13134" i="4" s="1"/>
  <c r="E13135" i="4" l="1"/>
  <c r="G13135" i="4" s="1"/>
  <c r="E13136" i="4" l="1"/>
  <c r="G13136" i="4" s="1"/>
  <c r="E13137" i="4" l="1"/>
  <c r="G13137" i="4" s="1"/>
  <c r="E13138" i="4" l="1"/>
  <c r="G13138" i="4" s="1"/>
  <c r="E13139" i="4" l="1"/>
  <c r="G13139" i="4" s="1"/>
  <c r="E13140" i="4" l="1"/>
  <c r="G13140" i="4" s="1"/>
  <c r="E13141" i="4" l="1"/>
  <c r="G13141" i="4" s="1"/>
  <c r="E13142" i="4" l="1"/>
  <c r="G13142" i="4" s="1"/>
  <c r="E13143" i="4" l="1"/>
  <c r="G13143" i="4" s="1"/>
  <c r="E13144" i="4" l="1"/>
  <c r="G13144" i="4" s="1"/>
  <c r="E13145" i="4" l="1"/>
  <c r="G13145" i="4" s="1"/>
  <c r="E13146" i="4" l="1"/>
  <c r="G13146" i="4" s="1"/>
  <c r="E13147" i="4" l="1"/>
  <c r="G13147" i="4" s="1"/>
  <c r="E13148" i="4" l="1"/>
  <c r="G13148" i="4" s="1"/>
  <c r="E13149" i="4" l="1"/>
  <c r="G13149" i="4" s="1"/>
  <c r="E13150" i="4" l="1"/>
  <c r="G13150" i="4" s="1"/>
  <c r="E13151" i="4" l="1"/>
  <c r="G13151" i="4" s="1"/>
  <c r="E13152" i="4" l="1"/>
  <c r="G13152" i="4" s="1"/>
  <c r="E13153" i="4" l="1"/>
  <c r="G13153" i="4" s="1"/>
  <c r="E13154" i="4" l="1"/>
  <c r="G13154" i="4" s="1"/>
  <c r="E13155" i="4" l="1"/>
  <c r="G13155" i="4" s="1"/>
  <c r="E13156" i="4" l="1"/>
  <c r="G13156" i="4" s="1"/>
  <c r="E13157" i="4" l="1"/>
  <c r="G13157" i="4" s="1"/>
  <c r="E13158" i="4" l="1"/>
  <c r="G13158" i="4" s="1"/>
  <c r="E13159" i="4" l="1"/>
  <c r="G13159" i="4" s="1"/>
  <c r="E13160" i="4" l="1"/>
  <c r="G13160" i="4" s="1"/>
  <c r="E13161" i="4" l="1"/>
  <c r="G13161" i="4" s="1"/>
  <c r="E13162" i="4" l="1"/>
  <c r="G13162" i="4" s="1"/>
  <c r="E13163" i="4" l="1"/>
  <c r="G13163" i="4" s="1"/>
  <c r="E13164" i="4" l="1"/>
  <c r="G13164" i="4" s="1"/>
  <c r="E13165" i="4" l="1"/>
  <c r="G13165" i="4" s="1"/>
  <c r="E13166" i="4" l="1"/>
  <c r="G13166" i="4" s="1"/>
  <c r="E13167" i="4" l="1"/>
  <c r="G13167" i="4" s="1"/>
  <c r="E13168" i="4" l="1"/>
  <c r="G13168" i="4" s="1"/>
  <c r="E13169" i="4" l="1"/>
  <c r="G13169" i="4" s="1"/>
  <c r="E13170" i="4" l="1"/>
  <c r="G13170" i="4" s="1"/>
  <c r="E13171" i="4" l="1"/>
  <c r="G13171" i="4" s="1"/>
  <c r="E13172" i="4" l="1"/>
  <c r="G13172" i="4" s="1"/>
  <c r="E13173" i="4" l="1"/>
  <c r="G13173" i="4" s="1"/>
  <c r="E13174" i="4" l="1"/>
  <c r="G13174" i="4" s="1"/>
  <c r="E13175" i="4" l="1"/>
  <c r="G13175" i="4" s="1"/>
  <c r="E13176" i="4" l="1"/>
  <c r="G13176" i="4" s="1"/>
  <c r="E13177" i="4" l="1"/>
  <c r="G13177" i="4" s="1"/>
  <c r="E13178" i="4" l="1"/>
  <c r="G13178" i="4" s="1"/>
  <c r="E13179" i="4" l="1"/>
  <c r="G13179" i="4" s="1"/>
  <c r="E13180" i="4" l="1"/>
  <c r="G13180" i="4" s="1"/>
  <c r="E13181" i="4" l="1"/>
  <c r="G13181" i="4" s="1"/>
  <c r="E13182" i="4" l="1"/>
  <c r="G13182" i="4" s="1"/>
  <c r="E13183" i="4" l="1"/>
  <c r="G13183" i="4" s="1"/>
  <c r="E13184" i="4" l="1"/>
  <c r="G13184" i="4" s="1"/>
  <c r="E13185" i="4" l="1"/>
  <c r="G13185" i="4" s="1"/>
  <c r="E13186" i="4" l="1"/>
  <c r="G13186" i="4" s="1"/>
  <c r="E13187" i="4" l="1"/>
  <c r="G13187" i="4" s="1"/>
  <c r="E13188" i="4" l="1"/>
  <c r="G13188" i="4" s="1"/>
  <c r="E13189" i="4" l="1"/>
  <c r="G13189" i="4" s="1"/>
  <c r="E13190" i="4" l="1"/>
  <c r="G13190" i="4" s="1"/>
  <c r="E13191" i="4" l="1"/>
  <c r="G13191" i="4" s="1"/>
  <c r="E13192" i="4" l="1"/>
  <c r="G13192" i="4" s="1"/>
  <c r="E13193" i="4" l="1"/>
  <c r="G13193" i="4" s="1"/>
  <c r="E13194" i="4" l="1"/>
  <c r="G13194" i="4" s="1"/>
  <c r="E13195" i="4" l="1"/>
  <c r="G13195" i="4" s="1"/>
  <c r="E13196" i="4" l="1"/>
  <c r="G13196" i="4" s="1"/>
  <c r="E13197" i="4" l="1"/>
  <c r="G13197" i="4" s="1"/>
  <c r="E13198" i="4" l="1"/>
  <c r="G13198" i="4" s="1"/>
  <c r="E13199" i="4" l="1"/>
  <c r="G13199" i="4" s="1"/>
  <c r="E13200" i="4" l="1"/>
  <c r="G13200" i="4" s="1"/>
  <c r="E13201" i="4" l="1"/>
  <c r="G13201" i="4" s="1"/>
  <c r="E13202" i="4" l="1"/>
  <c r="G13202" i="4" s="1"/>
  <c r="E13203" i="4" l="1"/>
  <c r="G13203" i="4" s="1"/>
  <c r="E13204" i="4" l="1"/>
  <c r="G13204" i="4" s="1"/>
  <c r="E13205" i="4" l="1"/>
  <c r="G13205" i="4" s="1"/>
  <c r="E13206" i="4" l="1"/>
  <c r="G13206" i="4" s="1"/>
  <c r="E13207" i="4" l="1"/>
  <c r="G13207" i="4" s="1"/>
  <c r="E13208" i="4" l="1"/>
  <c r="G13208" i="4" s="1"/>
  <c r="E13209" i="4" l="1"/>
  <c r="G13209" i="4" s="1"/>
  <c r="E13210" i="4" l="1"/>
  <c r="G13210" i="4" s="1"/>
  <c r="E13211" i="4" l="1"/>
  <c r="G13211" i="4" s="1"/>
  <c r="E13212" i="4" l="1"/>
  <c r="G13212" i="4" s="1"/>
  <c r="E13213" i="4" l="1"/>
  <c r="G13213" i="4" s="1"/>
  <c r="E13214" i="4" l="1"/>
  <c r="G13214" i="4" s="1"/>
  <c r="E13215" i="4" l="1"/>
  <c r="G13215" i="4" s="1"/>
  <c r="E13216" i="4" l="1"/>
  <c r="G13216" i="4" s="1"/>
  <c r="E13217" i="4" l="1"/>
  <c r="G13217" i="4" s="1"/>
  <c r="E13218" i="4" l="1"/>
  <c r="G13218" i="4" s="1"/>
  <c r="E13219" i="4" l="1"/>
  <c r="G13219" i="4" s="1"/>
  <c r="E13220" i="4" l="1"/>
  <c r="G13220" i="4" s="1"/>
  <c r="E13221" i="4" l="1"/>
  <c r="G13221" i="4" s="1"/>
  <c r="E13222" i="4" l="1"/>
  <c r="G13222" i="4" s="1"/>
  <c r="E13223" i="4" l="1"/>
  <c r="G13223" i="4" s="1"/>
  <c r="E13224" i="4" l="1"/>
  <c r="G13224" i="4" s="1"/>
  <c r="E13225" i="4" l="1"/>
  <c r="G13225" i="4" s="1"/>
  <c r="E13226" i="4" l="1"/>
  <c r="G13226" i="4" s="1"/>
  <c r="E13227" i="4" l="1"/>
  <c r="G13227" i="4" s="1"/>
  <c r="E13228" i="4" l="1"/>
  <c r="G13228" i="4" s="1"/>
  <c r="E13229" i="4" l="1"/>
  <c r="G13229" i="4" s="1"/>
  <c r="E13230" i="4" l="1"/>
  <c r="G13230" i="4" s="1"/>
  <c r="E13231" i="4" l="1"/>
  <c r="G13231" i="4" s="1"/>
  <c r="E13232" i="4" l="1"/>
  <c r="G13232" i="4" s="1"/>
  <c r="E13233" i="4" l="1"/>
  <c r="G13233" i="4" s="1"/>
  <c r="E13234" i="4" l="1"/>
  <c r="G13234" i="4" s="1"/>
  <c r="E13235" i="4" l="1"/>
  <c r="G13235" i="4" s="1"/>
  <c r="E13236" i="4" l="1"/>
  <c r="G13236" i="4" s="1"/>
  <c r="E13237" i="4" l="1"/>
  <c r="G13237" i="4" s="1"/>
  <c r="E13238" i="4" l="1"/>
  <c r="G13238" i="4" s="1"/>
  <c r="E13239" i="4" l="1"/>
  <c r="G13239" i="4" s="1"/>
  <c r="E13240" i="4" l="1"/>
  <c r="G13240" i="4" s="1"/>
  <c r="E13241" i="4" l="1"/>
  <c r="G13241" i="4" s="1"/>
  <c r="E13242" i="4" l="1"/>
  <c r="G13242" i="4" s="1"/>
  <c r="E13243" i="4" l="1"/>
  <c r="G13243" i="4" s="1"/>
  <c r="E13244" i="4" l="1"/>
  <c r="G13244" i="4" s="1"/>
  <c r="E13245" i="4" l="1"/>
  <c r="G13245" i="4" s="1"/>
  <c r="E13246" i="4" l="1"/>
  <c r="G13246" i="4" s="1"/>
  <c r="E13247" i="4" l="1"/>
  <c r="G13247" i="4" s="1"/>
  <c r="E13248" i="4" l="1"/>
  <c r="G13248" i="4" s="1"/>
  <c r="E13249" i="4" l="1"/>
  <c r="G13249" i="4" s="1"/>
  <c r="E13250" i="4" l="1"/>
  <c r="G13250" i="4" s="1"/>
  <c r="E13251" i="4" l="1"/>
  <c r="G13251" i="4" s="1"/>
  <c r="E13252" i="4" l="1"/>
  <c r="G13252" i="4" s="1"/>
  <c r="E13253" i="4" l="1"/>
  <c r="G13253" i="4" s="1"/>
  <c r="E13254" i="4" l="1"/>
  <c r="G13254" i="4" s="1"/>
  <c r="E13255" i="4" l="1"/>
  <c r="G13255" i="4" s="1"/>
  <c r="E13256" i="4" l="1"/>
  <c r="G13256" i="4" s="1"/>
  <c r="E13257" i="4" l="1"/>
  <c r="G13257" i="4" s="1"/>
  <c r="E13258" i="4" l="1"/>
  <c r="G13258" i="4" s="1"/>
  <c r="E13259" i="4" l="1"/>
  <c r="G13259" i="4" s="1"/>
  <c r="E13260" i="4" l="1"/>
  <c r="G13260" i="4" s="1"/>
  <c r="E13261" i="4" l="1"/>
  <c r="G13261" i="4" s="1"/>
  <c r="E13262" i="4" l="1"/>
  <c r="G13262" i="4" s="1"/>
  <c r="E13263" i="4" l="1"/>
  <c r="G13263" i="4" s="1"/>
  <c r="E13264" i="4" l="1"/>
  <c r="G13264" i="4" s="1"/>
  <c r="E13265" i="4" l="1"/>
  <c r="G13265" i="4" s="1"/>
  <c r="E13266" i="4" l="1"/>
  <c r="G13266" i="4" s="1"/>
  <c r="E13267" i="4" l="1"/>
  <c r="G13267" i="4" s="1"/>
  <c r="E13268" i="4" l="1"/>
  <c r="G13268" i="4" s="1"/>
  <c r="E13269" i="4" l="1"/>
  <c r="G13269" i="4" s="1"/>
  <c r="E13270" i="4" l="1"/>
  <c r="G13270" i="4" s="1"/>
  <c r="E13271" i="4" l="1"/>
  <c r="G13271" i="4" s="1"/>
  <c r="E13272" i="4" l="1"/>
  <c r="G13272" i="4" s="1"/>
  <c r="E13273" i="4" l="1"/>
  <c r="G13273" i="4" s="1"/>
  <c r="E13274" i="4" l="1"/>
  <c r="G13274" i="4" s="1"/>
  <c r="E13275" i="4" l="1"/>
  <c r="G13275" i="4" s="1"/>
  <c r="E13276" i="4" l="1"/>
  <c r="G13276" i="4" s="1"/>
  <c r="E13277" i="4" l="1"/>
  <c r="G13277" i="4" s="1"/>
  <c r="E13278" i="4" l="1"/>
  <c r="G13278" i="4" s="1"/>
  <c r="E13279" i="4" l="1"/>
  <c r="G13279" i="4" s="1"/>
  <c r="E13280" i="4" l="1"/>
  <c r="G13280" i="4" s="1"/>
  <c r="E13281" i="4" l="1"/>
  <c r="G13281" i="4" s="1"/>
  <c r="E13282" i="4" l="1"/>
  <c r="G13282" i="4" s="1"/>
  <c r="E13283" i="4" l="1"/>
  <c r="G13283" i="4" s="1"/>
  <c r="E13284" i="4" l="1"/>
  <c r="G13284" i="4" s="1"/>
  <c r="E13285" i="4" l="1"/>
  <c r="G13285" i="4" s="1"/>
  <c r="E13286" i="4" l="1"/>
  <c r="G13286" i="4" s="1"/>
  <c r="E13287" i="4" l="1"/>
  <c r="G13287" i="4" s="1"/>
  <c r="E13288" i="4" l="1"/>
  <c r="G13288" i="4" s="1"/>
  <c r="E13289" i="4" l="1"/>
  <c r="G13289" i="4" s="1"/>
  <c r="E13290" i="4" l="1"/>
  <c r="G13290" i="4" s="1"/>
  <c r="E13291" i="4" l="1"/>
  <c r="G13291" i="4" s="1"/>
  <c r="E13292" i="4" l="1"/>
  <c r="G13292" i="4" s="1"/>
  <c r="E13293" i="4" l="1"/>
  <c r="G13293" i="4" s="1"/>
  <c r="E13294" i="4" l="1"/>
  <c r="G13294" i="4" s="1"/>
  <c r="E13295" i="4" l="1"/>
  <c r="G13295" i="4" s="1"/>
  <c r="E13296" i="4" l="1"/>
  <c r="G13296" i="4" s="1"/>
  <c r="E13297" i="4" l="1"/>
  <c r="G13297" i="4" s="1"/>
  <c r="E13298" i="4" l="1"/>
  <c r="G13298" i="4" s="1"/>
  <c r="E13299" i="4" l="1"/>
  <c r="G13299" i="4" s="1"/>
  <c r="E13300" i="4" l="1"/>
  <c r="G13300" i="4" s="1"/>
  <c r="E13301" i="4" l="1"/>
  <c r="G13301" i="4" s="1"/>
  <c r="E13302" i="4" l="1"/>
  <c r="G13302" i="4" s="1"/>
  <c r="E13303" i="4" l="1"/>
  <c r="G13303" i="4" s="1"/>
  <c r="E13304" i="4" l="1"/>
  <c r="G13304" i="4" s="1"/>
  <c r="E13305" i="4" l="1"/>
  <c r="G13305" i="4" s="1"/>
  <c r="E13306" i="4" l="1"/>
  <c r="G13306" i="4" s="1"/>
  <c r="E13307" i="4" l="1"/>
  <c r="G13307" i="4" s="1"/>
  <c r="E13308" i="4" l="1"/>
  <c r="G13308" i="4" s="1"/>
  <c r="E13309" i="4" l="1"/>
  <c r="G13309" i="4" s="1"/>
  <c r="E13310" i="4" l="1"/>
  <c r="G13310" i="4" s="1"/>
  <c r="E13311" i="4" l="1"/>
  <c r="G13311" i="4" s="1"/>
  <c r="E13312" i="4" l="1"/>
  <c r="G13312" i="4" s="1"/>
  <c r="E13313" i="4" l="1"/>
  <c r="G13313" i="4" s="1"/>
  <c r="E13314" i="4" l="1"/>
  <c r="G13314" i="4" s="1"/>
  <c r="E13315" i="4" l="1"/>
  <c r="G13315" i="4" s="1"/>
  <c r="E13316" i="4" l="1"/>
  <c r="G13316" i="4" s="1"/>
  <c r="E13317" i="4" l="1"/>
  <c r="G13317" i="4" s="1"/>
  <c r="E13318" i="4" l="1"/>
  <c r="G13318" i="4" s="1"/>
  <c r="E13319" i="4" l="1"/>
  <c r="G13319" i="4" s="1"/>
  <c r="E13320" i="4" l="1"/>
  <c r="G13320" i="4" s="1"/>
  <c r="E13321" i="4" l="1"/>
  <c r="G13321" i="4" s="1"/>
  <c r="E13322" i="4" l="1"/>
  <c r="G13322" i="4" s="1"/>
  <c r="E13323" i="4" l="1"/>
  <c r="G13323" i="4" s="1"/>
  <c r="E13324" i="4" l="1"/>
  <c r="G13324" i="4" s="1"/>
  <c r="E13325" i="4" l="1"/>
  <c r="G13325" i="4" s="1"/>
  <c r="E13326" i="4" l="1"/>
  <c r="G13326" i="4" s="1"/>
  <c r="E13327" i="4" l="1"/>
  <c r="G13327" i="4" s="1"/>
  <c r="E13328" i="4" l="1"/>
  <c r="G13328" i="4" s="1"/>
  <c r="E13329" i="4" l="1"/>
  <c r="G13329" i="4" s="1"/>
  <c r="E13330" i="4" l="1"/>
  <c r="G13330" i="4" s="1"/>
  <c r="E13331" i="4" l="1"/>
  <c r="G13331" i="4" s="1"/>
  <c r="E13332" i="4" l="1"/>
  <c r="G13332" i="4" s="1"/>
  <c r="E13333" i="4" l="1"/>
  <c r="G13333" i="4" s="1"/>
  <c r="E13334" i="4" l="1"/>
  <c r="G13334" i="4" s="1"/>
  <c r="E13335" i="4" l="1"/>
  <c r="G13335" i="4" s="1"/>
  <c r="E13336" i="4" l="1"/>
  <c r="G13336" i="4" s="1"/>
  <c r="E13337" i="4" l="1"/>
  <c r="G13337" i="4" s="1"/>
  <c r="E13338" i="4" l="1"/>
  <c r="G13338" i="4" s="1"/>
  <c r="E13339" i="4" l="1"/>
  <c r="G13339" i="4" s="1"/>
  <c r="E13340" i="4" l="1"/>
  <c r="G13340" i="4" s="1"/>
  <c r="E13341" i="4" l="1"/>
  <c r="G13341" i="4" s="1"/>
  <c r="E13342" i="4" l="1"/>
  <c r="G13342" i="4" s="1"/>
  <c r="E13343" i="4" l="1"/>
  <c r="G13343" i="4" s="1"/>
  <c r="E13344" i="4" l="1"/>
  <c r="G13344" i="4" s="1"/>
  <c r="E13345" i="4" l="1"/>
  <c r="G13345" i="4" s="1"/>
  <c r="E13346" i="4" l="1"/>
  <c r="G13346" i="4" s="1"/>
  <c r="E13347" i="4" l="1"/>
  <c r="G13347" i="4" s="1"/>
  <c r="E13348" i="4" l="1"/>
  <c r="G13348" i="4" s="1"/>
  <c r="E13349" i="4" l="1"/>
  <c r="G13349" i="4" s="1"/>
  <c r="E13350" i="4" l="1"/>
  <c r="G13350" i="4" s="1"/>
  <c r="E13351" i="4" l="1"/>
  <c r="G13351" i="4" s="1"/>
  <c r="E13352" i="4" l="1"/>
  <c r="G13352" i="4" s="1"/>
  <c r="E13353" i="4" l="1"/>
  <c r="G13353" i="4" s="1"/>
  <c r="E13354" i="4" l="1"/>
  <c r="G13354" i="4" s="1"/>
  <c r="E13355" i="4" l="1"/>
  <c r="G13355" i="4" s="1"/>
  <c r="E13356" i="4" l="1"/>
  <c r="G13356" i="4" s="1"/>
  <c r="E13357" i="4" l="1"/>
  <c r="G13357" i="4" s="1"/>
  <c r="E13358" i="4" l="1"/>
  <c r="G13358" i="4" s="1"/>
  <c r="E13359" i="4" l="1"/>
  <c r="G13359" i="4" s="1"/>
  <c r="E13360" i="4" l="1"/>
  <c r="G13360" i="4" s="1"/>
  <c r="E13361" i="4" l="1"/>
  <c r="G13361" i="4" s="1"/>
  <c r="E13362" i="4" l="1"/>
  <c r="G13362" i="4" s="1"/>
  <c r="E13363" i="4" l="1"/>
  <c r="G13363" i="4" s="1"/>
  <c r="E13364" i="4" l="1"/>
  <c r="G13364" i="4" s="1"/>
  <c r="E13365" i="4" l="1"/>
  <c r="G13365" i="4" s="1"/>
  <c r="E13366" i="4" l="1"/>
  <c r="G13366" i="4" s="1"/>
  <c r="E13367" i="4" l="1"/>
  <c r="G13367" i="4" s="1"/>
  <c r="E13368" i="4" l="1"/>
  <c r="G13368" i="4" s="1"/>
  <c r="E13369" i="4" l="1"/>
  <c r="G13369" i="4" s="1"/>
  <c r="E13370" i="4" l="1"/>
  <c r="G13370" i="4" s="1"/>
  <c r="E13371" i="4" l="1"/>
  <c r="G13371" i="4" s="1"/>
  <c r="E13372" i="4" l="1"/>
  <c r="G13372" i="4" s="1"/>
  <c r="E13373" i="4" l="1"/>
  <c r="G13373" i="4" s="1"/>
  <c r="E13374" i="4" l="1"/>
  <c r="G13374" i="4" s="1"/>
  <c r="E13375" i="4" l="1"/>
  <c r="G13375" i="4" s="1"/>
  <c r="E13376" i="4" l="1"/>
  <c r="G13376" i="4" s="1"/>
  <c r="E13377" i="4" l="1"/>
  <c r="G13377" i="4" s="1"/>
  <c r="E13378" i="4" l="1"/>
  <c r="G13378" i="4" s="1"/>
  <c r="E13379" i="4" l="1"/>
  <c r="G13379" i="4" s="1"/>
  <c r="E13380" i="4" l="1"/>
  <c r="G13380" i="4" s="1"/>
  <c r="E13381" i="4" l="1"/>
  <c r="G13381" i="4" s="1"/>
  <c r="E13382" i="4" l="1"/>
  <c r="G13382" i="4" s="1"/>
  <c r="E13383" i="4" l="1"/>
  <c r="G13383" i="4" s="1"/>
  <c r="E13384" i="4" l="1"/>
  <c r="G13384" i="4" s="1"/>
  <c r="E13385" i="4" l="1"/>
  <c r="G13385" i="4" s="1"/>
  <c r="E13386" i="4" l="1"/>
  <c r="G13386" i="4" s="1"/>
  <c r="E13387" i="4" l="1"/>
  <c r="G13387" i="4" s="1"/>
  <c r="E13388" i="4" l="1"/>
  <c r="G13388" i="4" s="1"/>
  <c r="E13389" i="4" l="1"/>
  <c r="G13389" i="4" s="1"/>
  <c r="E13390" i="4" l="1"/>
  <c r="G13390" i="4" s="1"/>
  <c r="E13391" i="4" l="1"/>
  <c r="G13391" i="4" s="1"/>
  <c r="E13392" i="4" l="1"/>
  <c r="G13392" i="4" s="1"/>
  <c r="E13393" i="4" l="1"/>
  <c r="G13393" i="4" s="1"/>
  <c r="E13394" i="4" l="1"/>
  <c r="G13394" i="4" s="1"/>
  <c r="E13395" i="4" l="1"/>
  <c r="G13395" i="4" s="1"/>
  <c r="E13396" i="4" l="1"/>
  <c r="G13396" i="4" s="1"/>
  <c r="E13397" i="4" l="1"/>
  <c r="G13397" i="4" s="1"/>
  <c r="E13398" i="4" l="1"/>
  <c r="G13398" i="4" s="1"/>
  <c r="E13399" i="4" l="1"/>
  <c r="G13399" i="4" s="1"/>
  <c r="E13400" i="4" l="1"/>
  <c r="G13400" i="4" s="1"/>
  <c r="E13401" i="4" l="1"/>
  <c r="G13401" i="4" s="1"/>
  <c r="E13402" i="4" l="1"/>
  <c r="G13402" i="4" s="1"/>
  <c r="E13403" i="4" l="1"/>
  <c r="G13403" i="4" s="1"/>
  <c r="E13404" i="4" l="1"/>
  <c r="G13404" i="4" s="1"/>
  <c r="E13405" i="4" l="1"/>
  <c r="G13405" i="4" s="1"/>
  <c r="E13406" i="4" l="1"/>
  <c r="G13406" i="4" s="1"/>
  <c r="E13407" i="4" l="1"/>
  <c r="G13407" i="4" s="1"/>
  <c r="E13408" i="4" l="1"/>
  <c r="G13408" i="4" s="1"/>
  <c r="E13409" i="4" l="1"/>
  <c r="G13409" i="4" s="1"/>
  <c r="E13410" i="4" l="1"/>
  <c r="G13410" i="4" s="1"/>
  <c r="E13411" i="4" l="1"/>
  <c r="G13411" i="4" s="1"/>
  <c r="E13412" i="4" l="1"/>
  <c r="G13412" i="4" s="1"/>
  <c r="E13413" i="4" l="1"/>
  <c r="G13413" i="4" s="1"/>
  <c r="E13414" i="4" l="1"/>
  <c r="G13414" i="4" s="1"/>
  <c r="E13415" i="4" l="1"/>
  <c r="G13415" i="4" s="1"/>
  <c r="E13416" i="4" l="1"/>
  <c r="G13416" i="4" s="1"/>
  <c r="E13417" i="4" l="1"/>
  <c r="G13417" i="4" s="1"/>
  <c r="E13418" i="4" l="1"/>
  <c r="G13418" i="4" s="1"/>
  <c r="E13419" i="4" l="1"/>
  <c r="G13419" i="4" s="1"/>
  <c r="E13420" i="4" l="1"/>
  <c r="G13420" i="4" s="1"/>
  <c r="E13421" i="4" l="1"/>
  <c r="G13421" i="4" s="1"/>
  <c r="E13422" i="4" l="1"/>
  <c r="G13422" i="4" s="1"/>
  <c r="E13423" i="4" l="1"/>
  <c r="G13423" i="4" s="1"/>
  <c r="E13424" i="4" l="1"/>
  <c r="G13424" i="4" s="1"/>
  <c r="E13425" i="4" l="1"/>
  <c r="G13425" i="4" s="1"/>
  <c r="E13426" i="4" l="1"/>
  <c r="G13426" i="4" s="1"/>
  <c r="E13427" i="4" l="1"/>
  <c r="G13427" i="4" s="1"/>
  <c r="E13428" i="4" l="1"/>
  <c r="G13428" i="4" s="1"/>
  <c r="E13429" i="4" l="1"/>
  <c r="G13429" i="4" s="1"/>
  <c r="E13430" i="4" l="1"/>
  <c r="G13430" i="4" s="1"/>
  <c r="E13431" i="4" l="1"/>
  <c r="G13431" i="4" s="1"/>
  <c r="E13432" i="4" l="1"/>
  <c r="G13432" i="4" s="1"/>
  <c r="E13433" i="4" l="1"/>
  <c r="G13433" i="4" s="1"/>
  <c r="E13434" i="4" l="1"/>
  <c r="G13434" i="4" s="1"/>
  <c r="E13435" i="4" l="1"/>
  <c r="G13435" i="4" s="1"/>
  <c r="E13436" i="4" l="1"/>
  <c r="G13436" i="4" s="1"/>
  <c r="E13437" i="4" l="1"/>
  <c r="G13437" i="4" s="1"/>
  <c r="E13438" i="4" l="1"/>
  <c r="G13438" i="4" s="1"/>
  <c r="E13439" i="4" l="1"/>
  <c r="G13439" i="4" s="1"/>
  <c r="E13440" i="4" l="1"/>
  <c r="G13440" i="4" s="1"/>
  <c r="E13441" i="4" l="1"/>
  <c r="G13441" i="4" s="1"/>
  <c r="E13442" i="4" l="1"/>
  <c r="G13442" i="4" s="1"/>
  <c r="E13443" i="4" l="1"/>
  <c r="G13443" i="4" s="1"/>
  <c r="E13444" i="4" l="1"/>
  <c r="G13444" i="4" s="1"/>
  <c r="E13445" i="4" l="1"/>
  <c r="G13445" i="4" s="1"/>
  <c r="E13446" i="4" l="1"/>
  <c r="G13446" i="4" s="1"/>
  <c r="E13447" i="4" l="1"/>
  <c r="G13447" i="4" s="1"/>
  <c r="E13448" i="4" l="1"/>
  <c r="G13448" i="4" s="1"/>
  <c r="E13449" i="4" l="1"/>
  <c r="G13449" i="4" s="1"/>
  <c r="E13450" i="4" l="1"/>
  <c r="G13450" i="4" s="1"/>
  <c r="E13451" i="4" l="1"/>
  <c r="G13451" i="4" s="1"/>
  <c r="E13452" i="4" l="1"/>
  <c r="G13452" i="4" s="1"/>
  <c r="E13453" i="4" l="1"/>
  <c r="G13453" i="4" s="1"/>
  <c r="E13454" i="4" l="1"/>
  <c r="G13454" i="4" s="1"/>
  <c r="E13455" i="4" l="1"/>
  <c r="G13455" i="4" s="1"/>
  <c r="E13456" i="4" l="1"/>
  <c r="G13456" i="4" s="1"/>
  <c r="E13457" i="4" l="1"/>
  <c r="G13457" i="4" s="1"/>
  <c r="E13458" i="4" l="1"/>
  <c r="G13458" i="4" s="1"/>
  <c r="E13459" i="4" l="1"/>
  <c r="G13459" i="4" s="1"/>
  <c r="E13460" i="4" l="1"/>
  <c r="G13460" i="4" s="1"/>
  <c r="E13461" i="4" l="1"/>
  <c r="G13461" i="4" s="1"/>
  <c r="E13462" i="4" l="1"/>
  <c r="G13462" i="4" s="1"/>
  <c r="E13463" i="4" l="1"/>
  <c r="G13463" i="4" s="1"/>
  <c r="E13464" i="4" l="1"/>
  <c r="G13464" i="4" s="1"/>
  <c r="E13465" i="4" l="1"/>
  <c r="G13465" i="4" s="1"/>
  <c r="E13466" i="4" l="1"/>
  <c r="G13466" i="4" s="1"/>
  <c r="E13467" i="4" l="1"/>
  <c r="G13467" i="4" s="1"/>
  <c r="E13468" i="4" l="1"/>
  <c r="G13468" i="4" s="1"/>
  <c r="E13469" i="4" l="1"/>
  <c r="G13469" i="4" s="1"/>
  <c r="E13470" i="4" l="1"/>
  <c r="G13470" i="4" s="1"/>
  <c r="E13471" i="4" l="1"/>
  <c r="G13471" i="4" s="1"/>
  <c r="E13472" i="4" l="1"/>
  <c r="G13472" i="4" s="1"/>
  <c r="E13473" i="4" l="1"/>
  <c r="G13473" i="4" s="1"/>
  <c r="E13474" i="4" l="1"/>
  <c r="G13474" i="4" s="1"/>
  <c r="E13475" i="4" l="1"/>
  <c r="G13475" i="4" s="1"/>
  <c r="E13476" i="4" l="1"/>
  <c r="G13476" i="4" s="1"/>
  <c r="E13477" i="4" l="1"/>
  <c r="G13477" i="4" s="1"/>
  <c r="E13478" i="4" l="1"/>
  <c r="G13478" i="4" s="1"/>
  <c r="E13479" i="4" l="1"/>
  <c r="G13479" i="4" s="1"/>
  <c r="E13480" i="4" l="1"/>
  <c r="G13480" i="4" s="1"/>
  <c r="E13481" i="4" l="1"/>
  <c r="G13481" i="4" s="1"/>
  <c r="E13482" i="4" l="1"/>
  <c r="G13482" i="4" s="1"/>
  <c r="E13483" i="4" l="1"/>
  <c r="G13483" i="4" s="1"/>
  <c r="E13484" i="4" l="1"/>
  <c r="G13484" i="4" s="1"/>
  <c r="E13485" i="4" l="1"/>
  <c r="G13485" i="4" s="1"/>
  <c r="E13486" i="4" l="1"/>
  <c r="G13486" i="4" s="1"/>
  <c r="E13487" i="4" l="1"/>
  <c r="G13487" i="4" s="1"/>
  <c r="E13488" i="4" l="1"/>
  <c r="G13488" i="4" s="1"/>
  <c r="E13489" i="4" l="1"/>
  <c r="G13489" i="4" s="1"/>
  <c r="E13490" i="4" l="1"/>
  <c r="G13490" i="4" s="1"/>
  <c r="E13491" i="4" l="1"/>
  <c r="G13491" i="4" s="1"/>
  <c r="E13492" i="4" l="1"/>
  <c r="G13492" i="4" s="1"/>
  <c r="E13493" i="4" l="1"/>
  <c r="G13493" i="4" s="1"/>
  <c r="E13494" i="4" l="1"/>
  <c r="G13494" i="4" s="1"/>
  <c r="E13495" i="4" l="1"/>
  <c r="G13495" i="4" s="1"/>
  <c r="E13496" i="4" l="1"/>
  <c r="G13496" i="4" s="1"/>
  <c r="E13497" i="4" l="1"/>
  <c r="G13497" i="4" s="1"/>
  <c r="E13498" i="4" l="1"/>
  <c r="G13498" i="4" s="1"/>
  <c r="E13499" i="4" l="1"/>
  <c r="G13499" i="4" s="1"/>
  <c r="E13500" i="4" l="1"/>
  <c r="G13500" i="4" s="1"/>
  <c r="E13501" i="4" l="1"/>
  <c r="G13501" i="4" s="1"/>
  <c r="E13502" i="4" l="1"/>
  <c r="G13502" i="4" s="1"/>
  <c r="E13503" i="4" l="1"/>
  <c r="G13503" i="4" s="1"/>
  <c r="E13504" i="4" l="1"/>
  <c r="G13504" i="4" s="1"/>
  <c r="E13505" i="4" l="1"/>
  <c r="G13505" i="4" s="1"/>
  <c r="E13506" i="4" l="1"/>
  <c r="G13506" i="4" s="1"/>
  <c r="E13507" i="4" l="1"/>
  <c r="G13507" i="4" s="1"/>
  <c r="E13508" i="4" l="1"/>
  <c r="G13508" i="4" s="1"/>
  <c r="E13509" i="4" l="1"/>
  <c r="G13509" i="4" s="1"/>
  <c r="E13510" i="4" l="1"/>
  <c r="G13510" i="4" s="1"/>
  <c r="E13511" i="4" l="1"/>
  <c r="G13511" i="4" s="1"/>
  <c r="E13512" i="4" l="1"/>
  <c r="G13512" i="4" s="1"/>
  <c r="E13513" i="4" l="1"/>
  <c r="G13513" i="4" s="1"/>
  <c r="E13514" i="4" l="1"/>
  <c r="G13514" i="4" s="1"/>
  <c r="E13515" i="4" l="1"/>
  <c r="G13515" i="4" s="1"/>
  <c r="E13516" i="4" l="1"/>
  <c r="G13516" i="4" s="1"/>
  <c r="E13517" i="4" l="1"/>
  <c r="G13517" i="4" s="1"/>
  <c r="E13518" i="4" l="1"/>
  <c r="G13518" i="4" s="1"/>
  <c r="E13519" i="4" l="1"/>
  <c r="G13519" i="4" s="1"/>
  <c r="E13520" i="4" l="1"/>
  <c r="G13520" i="4" s="1"/>
  <c r="E13521" i="4" l="1"/>
  <c r="G13521" i="4" s="1"/>
  <c r="E13522" i="4" l="1"/>
  <c r="G13522" i="4" s="1"/>
  <c r="E13523" i="4" l="1"/>
  <c r="G13523" i="4" s="1"/>
  <c r="E13524" i="4" l="1"/>
  <c r="G13524" i="4" s="1"/>
  <c r="E13525" i="4" l="1"/>
  <c r="G13525" i="4" s="1"/>
  <c r="E13526" i="4" l="1"/>
  <c r="G13526" i="4" s="1"/>
  <c r="E13527" i="4" l="1"/>
  <c r="G13527" i="4" s="1"/>
  <c r="E13528" i="4" l="1"/>
  <c r="G13528" i="4" s="1"/>
  <c r="E13529" i="4" l="1"/>
  <c r="G13529" i="4" s="1"/>
  <c r="E13530" i="4" l="1"/>
  <c r="G13530" i="4" s="1"/>
  <c r="E13531" i="4" l="1"/>
  <c r="G13531" i="4" s="1"/>
  <c r="E13532" i="4" l="1"/>
  <c r="G13532" i="4" s="1"/>
  <c r="E13533" i="4" l="1"/>
  <c r="G13533" i="4" s="1"/>
  <c r="E13534" i="4" l="1"/>
  <c r="G13534" i="4" s="1"/>
  <c r="E13535" i="4" l="1"/>
  <c r="G13535" i="4" s="1"/>
  <c r="E13536" i="4" l="1"/>
  <c r="G13536" i="4" s="1"/>
  <c r="E13537" i="4" l="1"/>
  <c r="G13537" i="4" s="1"/>
  <c r="E13538" i="4" l="1"/>
  <c r="G13538" i="4" s="1"/>
  <c r="E13539" i="4" l="1"/>
  <c r="G13539" i="4" s="1"/>
  <c r="E13540" i="4" l="1"/>
  <c r="G13540" i="4" s="1"/>
  <c r="E13541" i="4" l="1"/>
  <c r="G13541" i="4" s="1"/>
  <c r="E13542" i="4" l="1"/>
  <c r="G13542" i="4" s="1"/>
  <c r="E13543" i="4" l="1"/>
  <c r="G13543" i="4" s="1"/>
  <c r="E13544" i="4" l="1"/>
  <c r="G13544" i="4" s="1"/>
  <c r="E13545" i="4" l="1"/>
  <c r="G13545" i="4" s="1"/>
  <c r="E13546" i="4" l="1"/>
  <c r="G13546" i="4" s="1"/>
  <c r="E13547" i="4" l="1"/>
  <c r="G13547" i="4" s="1"/>
  <c r="E13548" i="4" l="1"/>
  <c r="G13548" i="4" s="1"/>
  <c r="E13549" i="4" l="1"/>
  <c r="G13549" i="4" s="1"/>
  <c r="E13550" i="4" l="1"/>
  <c r="G13550" i="4" s="1"/>
  <c r="E13551" i="4" l="1"/>
  <c r="G13551" i="4" s="1"/>
  <c r="E13552" i="4" l="1"/>
  <c r="G13552" i="4" s="1"/>
  <c r="E13553" i="4" l="1"/>
  <c r="G13553" i="4" s="1"/>
  <c r="E13554" i="4" l="1"/>
  <c r="G13554" i="4" s="1"/>
  <c r="E13555" i="4" l="1"/>
  <c r="G13555" i="4" s="1"/>
  <c r="E13556" i="4" l="1"/>
  <c r="G13556" i="4" s="1"/>
  <c r="E13557" i="4" l="1"/>
  <c r="G13557" i="4" s="1"/>
  <c r="E13558" i="4" l="1"/>
  <c r="G13558" i="4" s="1"/>
  <c r="E13559" i="4" l="1"/>
  <c r="G13559" i="4" s="1"/>
  <c r="E13560" i="4" l="1"/>
  <c r="G13560" i="4" s="1"/>
  <c r="E13561" i="4" l="1"/>
  <c r="G13561" i="4" s="1"/>
  <c r="E13562" i="4" l="1"/>
  <c r="G13562" i="4" s="1"/>
  <c r="E13563" i="4" l="1"/>
  <c r="G13563" i="4" s="1"/>
  <c r="E13564" i="4" l="1"/>
  <c r="G13564" i="4" s="1"/>
  <c r="E13565" i="4" l="1"/>
  <c r="G13565" i="4" s="1"/>
  <c r="E13566" i="4" l="1"/>
  <c r="G13566" i="4" s="1"/>
  <c r="E13567" i="4" l="1"/>
  <c r="G13567" i="4" s="1"/>
  <c r="E13568" i="4" l="1"/>
  <c r="G13568" i="4" s="1"/>
  <c r="E13569" i="4" l="1"/>
  <c r="G13569" i="4" s="1"/>
  <c r="E13570" i="4" l="1"/>
  <c r="G13570" i="4" s="1"/>
  <c r="E13571" i="4" l="1"/>
  <c r="G13571" i="4" s="1"/>
  <c r="E13572" i="4" l="1"/>
  <c r="G13572" i="4" s="1"/>
  <c r="E13573" i="4" l="1"/>
  <c r="G13573" i="4" s="1"/>
  <c r="E13574" i="4" l="1"/>
  <c r="G13574" i="4" s="1"/>
  <c r="E13575" i="4" l="1"/>
  <c r="G13575" i="4" s="1"/>
  <c r="E13576" i="4" l="1"/>
  <c r="G13576" i="4" s="1"/>
  <c r="E13577" i="4" l="1"/>
  <c r="G13577" i="4" s="1"/>
  <c r="E13578" i="4" l="1"/>
  <c r="G13578" i="4" s="1"/>
  <c r="E13579" i="4" l="1"/>
  <c r="G13579" i="4" s="1"/>
  <c r="E13580" i="4" l="1"/>
  <c r="G13580" i="4" s="1"/>
  <c r="E13581" i="4" l="1"/>
  <c r="G13581" i="4" s="1"/>
  <c r="E13582" i="4" l="1"/>
  <c r="G13582" i="4" s="1"/>
  <c r="E13583" i="4" l="1"/>
  <c r="G13583" i="4" s="1"/>
  <c r="E13584" i="4" l="1"/>
  <c r="G13584" i="4" s="1"/>
  <c r="E13585" i="4" l="1"/>
  <c r="G13585" i="4" s="1"/>
  <c r="E13586" i="4" l="1"/>
  <c r="G13586" i="4" s="1"/>
  <c r="E13587" i="4" l="1"/>
  <c r="G13587" i="4" s="1"/>
  <c r="E13588" i="4" l="1"/>
  <c r="G13588" i="4" s="1"/>
  <c r="E13589" i="4" l="1"/>
  <c r="G13589" i="4" s="1"/>
  <c r="E13590" i="4" l="1"/>
  <c r="G13590" i="4" s="1"/>
  <c r="E13591" i="4" l="1"/>
  <c r="G13591" i="4" s="1"/>
  <c r="E13592" i="4" l="1"/>
  <c r="G13592" i="4" s="1"/>
  <c r="E13593" i="4" l="1"/>
  <c r="G13593" i="4" s="1"/>
  <c r="E13594" i="4" l="1"/>
  <c r="G13594" i="4" s="1"/>
  <c r="E13595" i="4" l="1"/>
  <c r="G13595" i="4" s="1"/>
  <c r="E13596" i="4" l="1"/>
  <c r="G13596" i="4" s="1"/>
  <c r="E13597" i="4" l="1"/>
  <c r="G13597" i="4" s="1"/>
  <c r="E13598" i="4" l="1"/>
  <c r="G13598" i="4" s="1"/>
  <c r="E13599" i="4" l="1"/>
  <c r="G13599" i="4" s="1"/>
  <c r="E13600" i="4" l="1"/>
  <c r="G13600" i="4" s="1"/>
  <c r="E13601" i="4" l="1"/>
  <c r="G13601" i="4" s="1"/>
  <c r="E13602" i="4" l="1"/>
  <c r="G13602" i="4" s="1"/>
  <c r="E13603" i="4" l="1"/>
  <c r="G13603" i="4" s="1"/>
  <c r="E13604" i="4" l="1"/>
  <c r="G13604" i="4" s="1"/>
  <c r="E13605" i="4" l="1"/>
  <c r="G13605" i="4" s="1"/>
  <c r="E13606" i="4" l="1"/>
  <c r="G13606" i="4" s="1"/>
  <c r="E13607" i="4" l="1"/>
  <c r="G13607" i="4" s="1"/>
  <c r="E13608" i="4" l="1"/>
  <c r="G13608" i="4" s="1"/>
  <c r="E13609" i="4" l="1"/>
  <c r="G13609" i="4" s="1"/>
  <c r="E13610" i="4" l="1"/>
  <c r="G13610" i="4" s="1"/>
  <c r="E13611" i="4" l="1"/>
  <c r="G13611" i="4" s="1"/>
  <c r="E13612" i="4" l="1"/>
  <c r="G13612" i="4" s="1"/>
  <c r="E13613" i="4" l="1"/>
  <c r="G13613" i="4" s="1"/>
  <c r="E13614" i="4" l="1"/>
  <c r="G13614" i="4" s="1"/>
  <c r="E13615" i="4" l="1"/>
  <c r="G13615" i="4" s="1"/>
  <c r="E13616" i="4" l="1"/>
  <c r="G13616" i="4" s="1"/>
  <c r="E13617" i="4" l="1"/>
  <c r="G13617" i="4" s="1"/>
  <c r="E13618" i="4" l="1"/>
  <c r="G13618" i="4" s="1"/>
  <c r="E13619" i="4" l="1"/>
  <c r="G13619" i="4" s="1"/>
  <c r="E13620" i="4" l="1"/>
  <c r="G13620" i="4" s="1"/>
  <c r="E13621" i="4" l="1"/>
  <c r="G13621" i="4" s="1"/>
  <c r="E13622" i="4" l="1"/>
  <c r="G13622" i="4" s="1"/>
  <c r="E13623" i="4" l="1"/>
  <c r="G13623" i="4" s="1"/>
  <c r="E13624" i="4" l="1"/>
  <c r="G13624" i="4" s="1"/>
  <c r="E13625" i="4" l="1"/>
  <c r="G13625" i="4" s="1"/>
  <c r="E13626" i="4" l="1"/>
  <c r="G13626" i="4" s="1"/>
  <c r="E13627" i="4" l="1"/>
  <c r="G13627" i="4" s="1"/>
  <c r="E13628" i="4" l="1"/>
  <c r="G13628" i="4" s="1"/>
  <c r="E13629" i="4" l="1"/>
  <c r="G13629" i="4" s="1"/>
  <c r="E13630" i="4" l="1"/>
  <c r="G13630" i="4" s="1"/>
  <c r="E13631" i="4" l="1"/>
  <c r="G13631" i="4" s="1"/>
  <c r="E13632" i="4" l="1"/>
  <c r="G13632" i="4" s="1"/>
  <c r="E13633" i="4" l="1"/>
  <c r="G13633" i="4" s="1"/>
  <c r="E13634" i="4" l="1"/>
  <c r="G13634" i="4" s="1"/>
  <c r="E13635" i="4" l="1"/>
  <c r="G13635" i="4" s="1"/>
  <c r="E13636" i="4" l="1"/>
  <c r="G13636" i="4" s="1"/>
  <c r="E13637" i="4" l="1"/>
  <c r="G13637" i="4" s="1"/>
  <c r="E13638" i="4" l="1"/>
  <c r="G13638" i="4" s="1"/>
  <c r="E13639" i="4" l="1"/>
  <c r="G13639" i="4" s="1"/>
  <c r="E13640" i="4" l="1"/>
  <c r="G13640" i="4" s="1"/>
  <c r="E13641" i="4" l="1"/>
  <c r="G13641" i="4" s="1"/>
  <c r="E13642" i="4" l="1"/>
  <c r="G13642" i="4" s="1"/>
  <c r="E13643" i="4" l="1"/>
  <c r="G13643" i="4" s="1"/>
  <c r="E13644" i="4" l="1"/>
  <c r="G13644" i="4" s="1"/>
  <c r="E13645" i="4" l="1"/>
  <c r="G13645" i="4" s="1"/>
  <c r="E13646" i="4" l="1"/>
  <c r="G13646" i="4" s="1"/>
  <c r="E13647" i="4" l="1"/>
  <c r="G13647" i="4" s="1"/>
  <c r="E13648" i="4" l="1"/>
  <c r="G13648" i="4" s="1"/>
  <c r="E13649" i="4" l="1"/>
  <c r="G13649" i="4" s="1"/>
  <c r="E13650" i="4" l="1"/>
  <c r="G13650" i="4" s="1"/>
  <c r="E13651" i="4" l="1"/>
  <c r="G13651" i="4" s="1"/>
  <c r="E13652" i="4" l="1"/>
  <c r="G13652" i="4" s="1"/>
  <c r="E13653" i="4" l="1"/>
  <c r="G13653" i="4" s="1"/>
  <c r="E13654" i="4" l="1"/>
  <c r="G13654" i="4" s="1"/>
  <c r="E13655" i="4" l="1"/>
  <c r="G13655" i="4" s="1"/>
  <c r="E13656" i="4" l="1"/>
  <c r="G13656" i="4" s="1"/>
  <c r="E13657" i="4" l="1"/>
  <c r="G13657" i="4" s="1"/>
  <c r="E13658" i="4" l="1"/>
  <c r="G13658" i="4" s="1"/>
  <c r="E13659" i="4" l="1"/>
  <c r="G13659" i="4" s="1"/>
  <c r="E13660" i="4" l="1"/>
  <c r="G13660" i="4" s="1"/>
  <c r="E13661" i="4" l="1"/>
  <c r="G13661" i="4" s="1"/>
  <c r="E13662" i="4" l="1"/>
  <c r="G13662" i="4" s="1"/>
  <c r="E13663" i="4" l="1"/>
  <c r="G13663" i="4" s="1"/>
  <c r="E13664" i="4" l="1"/>
  <c r="G13664" i="4" s="1"/>
  <c r="E13665" i="4" l="1"/>
  <c r="G13665" i="4" s="1"/>
  <c r="E13666" i="4" l="1"/>
  <c r="G13666" i="4" s="1"/>
  <c r="E13667" i="4" l="1"/>
  <c r="G13667" i="4" s="1"/>
  <c r="E13668" i="4" l="1"/>
  <c r="G13668" i="4" s="1"/>
  <c r="E13669" i="4" l="1"/>
  <c r="G13669" i="4" s="1"/>
  <c r="E13670" i="4" l="1"/>
  <c r="G13670" i="4" s="1"/>
  <c r="E13671" i="4" l="1"/>
  <c r="G13671" i="4" s="1"/>
  <c r="E13672" i="4" l="1"/>
  <c r="G13672" i="4" s="1"/>
  <c r="E13673" i="4" l="1"/>
  <c r="G13673" i="4" s="1"/>
  <c r="E13674" i="4" l="1"/>
  <c r="G13674" i="4" s="1"/>
  <c r="E13675" i="4" l="1"/>
  <c r="G13675" i="4" s="1"/>
  <c r="E13676" i="4" l="1"/>
  <c r="G13676" i="4" s="1"/>
  <c r="E13677" i="4" l="1"/>
  <c r="G13677" i="4" s="1"/>
  <c r="E13678" i="4" l="1"/>
  <c r="G13678" i="4" s="1"/>
  <c r="E13679" i="4" l="1"/>
  <c r="G13679" i="4" s="1"/>
  <c r="E13680" i="4" l="1"/>
  <c r="G13680" i="4" s="1"/>
  <c r="E13681" i="4" l="1"/>
  <c r="G13681" i="4" s="1"/>
  <c r="E13682" i="4" l="1"/>
  <c r="G13682" i="4" s="1"/>
  <c r="E13683" i="4" l="1"/>
  <c r="G13683" i="4" s="1"/>
  <c r="E13684" i="4" l="1"/>
  <c r="G13684" i="4" s="1"/>
  <c r="E13685" i="4" l="1"/>
  <c r="G13685" i="4" s="1"/>
  <c r="E13686" i="4" l="1"/>
  <c r="G13686" i="4" s="1"/>
  <c r="E13687" i="4" l="1"/>
  <c r="G13687" i="4" s="1"/>
  <c r="E13688" i="4" l="1"/>
  <c r="G13688" i="4" s="1"/>
  <c r="E13689" i="4" l="1"/>
  <c r="G13689" i="4" s="1"/>
  <c r="E13690" i="4" l="1"/>
  <c r="G13690" i="4" s="1"/>
  <c r="E13691" i="4" l="1"/>
  <c r="G13691" i="4" s="1"/>
  <c r="E13692" i="4" l="1"/>
  <c r="G13692" i="4" s="1"/>
  <c r="E13693" i="4" l="1"/>
  <c r="G13693" i="4" s="1"/>
  <c r="E13694" i="4" l="1"/>
  <c r="G13694" i="4" s="1"/>
  <c r="E13695" i="4" l="1"/>
  <c r="G13695" i="4" s="1"/>
  <c r="E13696" i="4" l="1"/>
  <c r="G13696" i="4" s="1"/>
  <c r="E13697" i="4" l="1"/>
  <c r="G13697" i="4" s="1"/>
  <c r="E13698" i="4" l="1"/>
  <c r="G13698" i="4" s="1"/>
  <c r="E13699" i="4" l="1"/>
  <c r="G13699" i="4" s="1"/>
  <c r="E13700" i="4" l="1"/>
  <c r="G13700" i="4" s="1"/>
  <c r="E13701" i="4" l="1"/>
  <c r="G13701" i="4" s="1"/>
  <c r="E13702" i="4" l="1"/>
  <c r="G13702" i="4" s="1"/>
  <c r="E13703" i="4" l="1"/>
  <c r="G13703" i="4" s="1"/>
  <c r="E13704" i="4" l="1"/>
  <c r="G13704" i="4" s="1"/>
  <c r="E13705" i="4" l="1"/>
  <c r="G13705" i="4" s="1"/>
  <c r="E13706" i="4" l="1"/>
  <c r="G13706" i="4" s="1"/>
  <c r="E13707" i="4" l="1"/>
  <c r="G13707" i="4" s="1"/>
  <c r="E13708" i="4" l="1"/>
  <c r="G13708" i="4" s="1"/>
  <c r="E13709" i="4" l="1"/>
  <c r="G13709" i="4" s="1"/>
  <c r="E13710" i="4" l="1"/>
  <c r="G13710" i="4" s="1"/>
  <c r="E13711" i="4" l="1"/>
  <c r="G13711" i="4" s="1"/>
  <c r="E13712" i="4" l="1"/>
  <c r="G13712" i="4" s="1"/>
  <c r="E13713" i="4" l="1"/>
  <c r="G13713" i="4" s="1"/>
  <c r="E13714" i="4" l="1"/>
  <c r="G13714" i="4" s="1"/>
  <c r="E13715" i="4" l="1"/>
  <c r="G13715" i="4" s="1"/>
  <c r="E13716" i="4" l="1"/>
  <c r="G13716" i="4" s="1"/>
  <c r="E13717" i="4" l="1"/>
  <c r="G13717" i="4" s="1"/>
  <c r="E13718" i="4" l="1"/>
  <c r="G13718" i="4" s="1"/>
  <c r="E13719" i="4" l="1"/>
  <c r="G13719" i="4" s="1"/>
  <c r="E13720" i="4" l="1"/>
  <c r="G13720" i="4" s="1"/>
  <c r="E13721" i="4" l="1"/>
  <c r="G13721" i="4" s="1"/>
  <c r="E13722" i="4" l="1"/>
  <c r="G13722" i="4" s="1"/>
  <c r="E13723" i="4" l="1"/>
  <c r="G13723" i="4" s="1"/>
  <c r="E13724" i="4" l="1"/>
  <c r="G13724" i="4" s="1"/>
  <c r="E13725" i="4" l="1"/>
  <c r="G13725" i="4" s="1"/>
  <c r="E13726" i="4" l="1"/>
  <c r="G13726" i="4" s="1"/>
  <c r="E13727" i="4" l="1"/>
  <c r="G13727" i="4" s="1"/>
  <c r="E13728" i="4" l="1"/>
  <c r="G13728" i="4" s="1"/>
  <c r="E13729" i="4" l="1"/>
  <c r="G13729" i="4" s="1"/>
  <c r="E13730" i="4" l="1"/>
  <c r="G13730" i="4" s="1"/>
  <c r="E13731" i="4" l="1"/>
  <c r="G13731" i="4" s="1"/>
  <c r="E13732" i="4" l="1"/>
  <c r="G13732" i="4" s="1"/>
  <c r="E13733" i="4" l="1"/>
  <c r="G13733" i="4" s="1"/>
  <c r="E13734" i="4" l="1"/>
  <c r="G13734" i="4" s="1"/>
  <c r="E13735" i="4" l="1"/>
  <c r="G13735" i="4" s="1"/>
  <c r="E13736" i="4" l="1"/>
  <c r="G13736" i="4" s="1"/>
  <c r="E13737" i="4" l="1"/>
  <c r="G13737" i="4" s="1"/>
  <c r="E13738" i="4" l="1"/>
  <c r="G13738" i="4" s="1"/>
  <c r="E13739" i="4" l="1"/>
  <c r="G13739" i="4" s="1"/>
  <c r="E13740" i="4" l="1"/>
  <c r="G13740" i="4" s="1"/>
  <c r="E13741" i="4" l="1"/>
  <c r="G13741" i="4" s="1"/>
  <c r="E13742" i="4" l="1"/>
  <c r="G13742" i="4" s="1"/>
  <c r="E13743" i="4" l="1"/>
  <c r="G13743" i="4" s="1"/>
  <c r="E13744" i="4" l="1"/>
  <c r="G13744" i="4" s="1"/>
  <c r="E13745" i="4" l="1"/>
  <c r="G13745" i="4" s="1"/>
  <c r="E13746" i="4" l="1"/>
  <c r="G13746" i="4" s="1"/>
  <c r="E13747" i="4" l="1"/>
  <c r="G13747" i="4" s="1"/>
  <c r="E13748" i="4" l="1"/>
  <c r="G13748" i="4" s="1"/>
  <c r="E13749" i="4" l="1"/>
  <c r="G13749" i="4" s="1"/>
  <c r="E13750" i="4" l="1"/>
  <c r="G13750" i="4" s="1"/>
  <c r="E13751" i="4" l="1"/>
  <c r="G13751" i="4" s="1"/>
  <c r="E13752" i="4" l="1"/>
  <c r="G13752" i="4" s="1"/>
  <c r="E13753" i="4" l="1"/>
  <c r="G13753" i="4" s="1"/>
  <c r="E13754" i="4" l="1"/>
  <c r="G13754" i="4" s="1"/>
  <c r="E13755" i="4" l="1"/>
  <c r="G13755" i="4" s="1"/>
  <c r="E13756" i="4" l="1"/>
  <c r="G13756" i="4" s="1"/>
  <c r="E13757" i="4" l="1"/>
  <c r="G13757" i="4" s="1"/>
  <c r="E13758" i="4" l="1"/>
  <c r="G13758" i="4" s="1"/>
  <c r="E13759" i="4" l="1"/>
  <c r="G13759" i="4" s="1"/>
  <c r="E13760" i="4" l="1"/>
  <c r="G13760" i="4" s="1"/>
  <c r="E13761" i="4" l="1"/>
  <c r="G13761" i="4" s="1"/>
  <c r="E13762" i="4" l="1"/>
  <c r="G13762" i="4" s="1"/>
  <c r="E13763" i="4" l="1"/>
  <c r="G13763" i="4" s="1"/>
  <c r="E13764" i="4" l="1"/>
  <c r="G13764" i="4" s="1"/>
  <c r="E13765" i="4" l="1"/>
  <c r="G13765" i="4" s="1"/>
  <c r="E13766" i="4" l="1"/>
  <c r="G13766" i="4" s="1"/>
  <c r="E13767" i="4" l="1"/>
  <c r="G13767" i="4" s="1"/>
  <c r="E13768" i="4" l="1"/>
  <c r="G13768" i="4" s="1"/>
  <c r="E13769" i="4" l="1"/>
  <c r="G13769" i="4" s="1"/>
  <c r="E13770" i="4" l="1"/>
  <c r="G13770" i="4" s="1"/>
  <c r="E13771" i="4" l="1"/>
  <c r="G13771" i="4" s="1"/>
  <c r="E13772" i="4" l="1"/>
  <c r="G13772" i="4" s="1"/>
  <c r="E13773" i="4" l="1"/>
  <c r="G13773" i="4" s="1"/>
  <c r="E13774" i="4" l="1"/>
  <c r="G13774" i="4" s="1"/>
  <c r="E13775" i="4" l="1"/>
  <c r="G13775" i="4" s="1"/>
  <c r="E13776" i="4" l="1"/>
  <c r="G13776" i="4" s="1"/>
  <c r="E13777" i="4" l="1"/>
  <c r="G13777" i="4" s="1"/>
  <c r="E13778" i="4" l="1"/>
  <c r="G13778" i="4" s="1"/>
  <c r="E13779" i="4" l="1"/>
  <c r="G13779" i="4" s="1"/>
  <c r="E13780" i="4" l="1"/>
  <c r="G13780" i="4" s="1"/>
  <c r="E13781" i="4" l="1"/>
  <c r="G13781" i="4" s="1"/>
  <c r="E13782" i="4" l="1"/>
  <c r="G13782" i="4" s="1"/>
  <c r="E13783" i="4" l="1"/>
  <c r="G13783" i="4" s="1"/>
  <c r="E13784" i="4" l="1"/>
  <c r="G13784" i="4" s="1"/>
  <c r="E13785" i="4" l="1"/>
  <c r="G13785" i="4" s="1"/>
  <c r="E13786" i="4" l="1"/>
  <c r="G13786" i="4" s="1"/>
  <c r="E13787" i="4" l="1"/>
  <c r="G13787" i="4" s="1"/>
  <c r="E13788" i="4" l="1"/>
  <c r="G13788" i="4" s="1"/>
  <c r="E13789" i="4" l="1"/>
  <c r="G13789" i="4" s="1"/>
  <c r="E13790" i="4" l="1"/>
  <c r="G13790" i="4" s="1"/>
  <c r="E13791" i="4" l="1"/>
  <c r="G13791" i="4" s="1"/>
  <c r="E13792" i="4" l="1"/>
  <c r="G13792" i="4" s="1"/>
  <c r="E13793" i="4" l="1"/>
  <c r="G13793" i="4" s="1"/>
  <c r="E13794" i="4" l="1"/>
  <c r="G13794" i="4" s="1"/>
  <c r="E13795" i="4" l="1"/>
  <c r="G13795" i="4" s="1"/>
  <c r="E13796" i="4" l="1"/>
  <c r="G13796" i="4" s="1"/>
  <c r="E13797" i="4" l="1"/>
  <c r="G13797" i="4" s="1"/>
  <c r="E13798" i="4" l="1"/>
  <c r="G13798" i="4" s="1"/>
  <c r="E13799" i="4" l="1"/>
  <c r="G13799" i="4" s="1"/>
  <c r="E13800" i="4" l="1"/>
  <c r="G13800" i="4" s="1"/>
  <c r="E13801" i="4" l="1"/>
  <c r="G13801" i="4" s="1"/>
  <c r="E13802" i="4" l="1"/>
  <c r="G13802" i="4" s="1"/>
  <c r="E13803" i="4" l="1"/>
  <c r="G13803" i="4" s="1"/>
  <c r="E13804" i="4" l="1"/>
  <c r="G13804" i="4" s="1"/>
  <c r="E13805" i="4" l="1"/>
  <c r="G13805" i="4" s="1"/>
  <c r="E13806" i="4" l="1"/>
  <c r="G13806" i="4" s="1"/>
  <c r="E13807" i="4" l="1"/>
  <c r="G13807" i="4" s="1"/>
  <c r="E13808" i="4" l="1"/>
  <c r="G13808" i="4" s="1"/>
  <c r="E13809" i="4" l="1"/>
  <c r="G13809" i="4" s="1"/>
  <c r="E13810" i="4" l="1"/>
  <c r="G13810" i="4" s="1"/>
  <c r="E13811" i="4" l="1"/>
  <c r="G13811" i="4" s="1"/>
  <c r="E13812" i="4" l="1"/>
  <c r="G13812" i="4" s="1"/>
  <c r="E13813" i="4" l="1"/>
  <c r="G13813" i="4" s="1"/>
  <c r="E13814" i="4" l="1"/>
  <c r="G13814" i="4" s="1"/>
  <c r="E13815" i="4" l="1"/>
  <c r="G13815" i="4" s="1"/>
  <c r="E13816" i="4" l="1"/>
  <c r="G13816" i="4" s="1"/>
  <c r="E13817" i="4" l="1"/>
  <c r="G13817" i="4" s="1"/>
  <c r="E13818" i="4" l="1"/>
  <c r="G13818" i="4" s="1"/>
  <c r="E13819" i="4" l="1"/>
  <c r="G13819" i="4" s="1"/>
  <c r="E13820" i="4" l="1"/>
  <c r="G13820" i="4" s="1"/>
  <c r="E13821" i="4" l="1"/>
  <c r="G13821" i="4" s="1"/>
  <c r="E13822" i="4" l="1"/>
  <c r="G13822" i="4" s="1"/>
  <c r="E13823" i="4" l="1"/>
  <c r="G13823" i="4" s="1"/>
  <c r="E13824" i="4" l="1"/>
  <c r="G13824" i="4" s="1"/>
  <c r="E13825" i="4" l="1"/>
  <c r="G13825" i="4" s="1"/>
  <c r="E13826" i="4" l="1"/>
  <c r="G13826" i="4" s="1"/>
  <c r="E13827" i="4" l="1"/>
  <c r="G13827" i="4" s="1"/>
  <c r="E13828" i="4" l="1"/>
  <c r="G13828" i="4" s="1"/>
  <c r="E13829" i="4" l="1"/>
  <c r="G13829" i="4" s="1"/>
  <c r="E13830" i="4" l="1"/>
  <c r="G13830" i="4" s="1"/>
  <c r="E13831" i="4" l="1"/>
  <c r="G13831" i="4" s="1"/>
  <c r="E13832" i="4" l="1"/>
  <c r="G13832" i="4" s="1"/>
  <c r="E13833" i="4" l="1"/>
  <c r="G13833" i="4" s="1"/>
  <c r="E13834" i="4" l="1"/>
  <c r="G13834" i="4" s="1"/>
  <c r="E13835" i="4" l="1"/>
  <c r="G13835" i="4" s="1"/>
  <c r="E13836" i="4" l="1"/>
  <c r="G13836" i="4" s="1"/>
  <c r="E13837" i="4" l="1"/>
  <c r="G13837" i="4" s="1"/>
  <c r="E13838" i="4" l="1"/>
  <c r="G13838" i="4" s="1"/>
  <c r="E13839" i="4" l="1"/>
  <c r="G13839" i="4" s="1"/>
  <c r="E13840" i="4" l="1"/>
  <c r="G13840" i="4" s="1"/>
  <c r="E13841" i="4" l="1"/>
  <c r="G13841" i="4" s="1"/>
  <c r="E13842" i="4" l="1"/>
  <c r="G13842" i="4" s="1"/>
  <c r="E13843" i="4" l="1"/>
  <c r="G13843" i="4" s="1"/>
  <c r="E13844" i="4" l="1"/>
  <c r="G13844" i="4" s="1"/>
  <c r="E13845" i="4" l="1"/>
  <c r="G13845" i="4" s="1"/>
  <c r="E13846" i="4" l="1"/>
  <c r="G13846" i="4" s="1"/>
  <c r="E13847" i="4" l="1"/>
  <c r="G13847" i="4" s="1"/>
  <c r="E13848" i="4" l="1"/>
  <c r="G13848" i="4" s="1"/>
  <c r="E13849" i="4" l="1"/>
  <c r="G13849" i="4" s="1"/>
  <c r="E13850" i="4" l="1"/>
  <c r="G13850" i="4" s="1"/>
  <c r="E13851" i="4" l="1"/>
  <c r="G13851" i="4" s="1"/>
  <c r="E13852" i="4" l="1"/>
  <c r="G13852" i="4" s="1"/>
  <c r="E13853" i="4" l="1"/>
  <c r="G13853" i="4" s="1"/>
  <c r="E13854" i="4" l="1"/>
  <c r="G13854" i="4" s="1"/>
  <c r="E13855" i="4" l="1"/>
  <c r="G13855" i="4" s="1"/>
  <c r="E13856" i="4" l="1"/>
  <c r="G13856" i="4" s="1"/>
  <c r="E13857" i="4" l="1"/>
  <c r="G13857" i="4" s="1"/>
  <c r="E13858" i="4" l="1"/>
  <c r="G13858" i="4" s="1"/>
  <c r="E13859" i="4" l="1"/>
  <c r="G13859" i="4" s="1"/>
  <c r="E13860" i="4" l="1"/>
  <c r="G13860" i="4" s="1"/>
  <c r="E13861" i="4" l="1"/>
  <c r="G13861" i="4" s="1"/>
  <c r="E13862" i="4" l="1"/>
  <c r="G13862" i="4" s="1"/>
  <c r="E13863" i="4" l="1"/>
  <c r="G13863" i="4" s="1"/>
  <c r="E13864" i="4" l="1"/>
  <c r="G13864" i="4" s="1"/>
  <c r="E13865" i="4" l="1"/>
  <c r="G13865" i="4" s="1"/>
  <c r="E13866" i="4" l="1"/>
  <c r="G13866" i="4" s="1"/>
  <c r="E13867" i="4" l="1"/>
  <c r="G13867" i="4" s="1"/>
  <c r="E13868" i="4" l="1"/>
  <c r="G13868" i="4" s="1"/>
  <c r="E13869" i="4" l="1"/>
  <c r="G13869" i="4" s="1"/>
  <c r="E13870" i="4" l="1"/>
  <c r="G13870" i="4" s="1"/>
  <c r="E13871" i="4" l="1"/>
  <c r="G13871" i="4" s="1"/>
  <c r="E13872" i="4" l="1"/>
  <c r="G13872" i="4" s="1"/>
  <c r="E13873" i="4" l="1"/>
  <c r="G13873" i="4" s="1"/>
  <c r="E13874" i="4" l="1"/>
  <c r="G13874" i="4" s="1"/>
  <c r="E13875" i="4" l="1"/>
  <c r="G13875" i="4" s="1"/>
  <c r="E13876" i="4" l="1"/>
  <c r="G13876" i="4" s="1"/>
  <c r="E13877" i="4" l="1"/>
  <c r="G13877" i="4" s="1"/>
  <c r="E13878" i="4" l="1"/>
  <c r="G13878" i="4" s="1"/>
  <c r="E13879" i="4" l="1"/>
  <c r="G13879" i="4" s="1"/>
  <c r="E13880" i="4" l="1"/>
  <c r="G13880" i="4" s="1"/>
  <c r="E13881" i="4" l="1"/>
  <c r="G13881" i="4" s="1"/>
  <c r="E13882" i="4" l="1"/>
  <c r="G13882" i="4" s="1"/>
  <c r="E13883" i="4" l="1"/>
  <c r="G13883" i="4" s="1"/>
  <c r="E13884" i="4" l="1"/>
  <c r="G13884" i="4" s="1"/>
  <c r="E13885" i="4" l="1"/>
  <c r="G13885" i="4" s="1"/>
  <c r="E13886" i="4" l="1"/>
  <c r="G13886" i="4" s="1"/>
  <c r="E13887" i="4" l="1"/>
  <c r="G13887" i="4" s="1"/>
  <c r="E13888" i="4" l="1"/>
  <c r="G13888" i="4" s="1"/>
  <c r="E13889" i="4" l="1"/>
  <c r="G13889" i="4" s="1"/>
  <c r="E13890" i="4" l="1"/>
  <c r="G13890" i="4" s="1"/>
  <c r="E13891" i="4" l="1"/>
  <c r="G13891" i="4" s="1"/>
  <c r="E13892" i="4" l="1"/>
  <c r="G13892" i="4" s="1"/>
  <c r="E13893" i="4" l="1"/>
  <c r="G13893" i="4" s="1"/>
  <c r="E13894" i="4" l="1"/>
  <c r="G13894" i="4" s="1"/>
  <c r="E13895" i="4" l="1"/>
  <c r="G13895" i="4" s="1"/>
  <c r="E13896" i="4" l="1"/>
  <c r="G13896" i="4" s="1"/>
  <c r="E13897" i="4" l="1"/>
  <c r="G13897" i="4" s="1"/>
  <c r="E13898" i="4" l="1"/>
  <c r="G13898" i="4" s="1"/>
  <c r="E13899" i="4" l="1"/>
  <c r="G13899" i="4" s="1"/>
  <c r="E13900" i="4" l="1"/>
  <c r="G13900" i="4" s="1"/>
  <c r="E13901" i="4" l="1"/>
  <c r="G13901" i="4" s="1"/>
  <c r="E13902" i="4" l="1"/>
  <c r="G13902" i="4" s="1"/>
  <c r="E13903" i="4" l="1"/>
  <c r="G13903" i="4" s="1"/>
  <c r="E13904" i="4" l="1"/>
  <c r="G13904" i="4" s="1"/>
  <c r="E13905" i="4" l="1"/>
  <c r="G13905" i="4" s="1"/>
  <c r="E13906" i="4" l="1"/>
  <c r="G13906" i="4" s="1"/>
  <c r="E13907" i="4" l="1"/>
  <c r="G13907" i="4" s="1"/>
  <c r="E13908" i="4" l="1"/>
  <c r="G13908" i="4" s="1"/>
  <c r="E13909" i="4" l="1"/>
  <c r="G13909" i="4" s="1"/>
  <c r="E13910" i="4" l="1"/>
  <c r="G13910" i="4" s="1"/>
  <c r="E13911" i="4" l="1"/>
  <c r="G13911" i="4" s="1"/>
  <c r="E13912" i="4" l="1"/>
  <c r="G13912" i="4" s="1"/>
  <c r="E13913" i="4" l="1"/>
  <c r="G13913" i="4" s="1"/>
  <c r="E13914" i="4" l="1"/>
  <c r="G13914" i="4" s="1"/>
  <c r="E13915" i="4" l="1"/>
  <c r="G13915" i="4" s="1"/>
  <c r="E13916" i="4" l="1"/>
  <c r="G13916" i="4" s="1"/>
  <c r="E13917" i="4" l="1"/>
  <c r="G13917" i="4" s="1"/>
  <c r="E13918" i="4" l="1"/>
  <c r="G13918" i="4" s="1"/>
  <c r="E13919" i="4" l="1"/>
  <c r="G13919" i="4" s="1"/>
  <c r="E13920" i="4" l="1"/>
  <c r="G13920" i="4" s="1"/>
  <c r="E13921" i="4" l="1"/>
  <c r="G13921" i="4" s="1"/>
  <c r="E13922" i="4" l="1"/>
  <c r="G13922" i="4" s="1"/>
  <c r="E13923" i="4" l="1"/>
  <c r="G13923" i="4" s="1"/>
  <c r="E13924" i="4" l="1"/>
  <c r="G13924" i="4" s="1"/>
  <c r="E13925" i="4" l="1"/>
  <c r="G13925" i="4" s="1"/>
  <c r="E13926" i="4" l="1"/>
  <c r="G13926" i="4" s="1"/>
  <c r="E13927" i="4" l="1"/>
  <c r="G13927" i="4" s="1"/>
  <c r="E13928" i="4" l="1"/>
  <c r="G13928" i="4" s="1"/>
  <c r="E13929" i="4" l="1"/>
  <c r="G13929" i="4" s="1"/>
  <c r="E13930" i="4" l="1"/>
  <c r="G13930" i="4" s="1"/>
  <c r="E13931" i="4" l="1"/>
  <c r="G13931" i="4" s="1"/>
  <c r="E13932" i="4" l="1"/>
  <c r="G13932" i="4" s="1"/>
  <c r="E13933" i="4" l="1"/>
  <c r="G13933" i="4" s="1"/>
  <c r="E13934" i="4" l="1"/>
  <c r="G13934" i="4" s="1"/>
  <c r="E13935" i="4" l="1"/>
  <c r="G13935" i="4" s="1"/>
  <c r="E13936" i="4" l="1"/>
  <c r="G13936" i="4" s="1"/>
  <c r="E13937" i="4" l="1"/>
  <c r="G13937" i="4" s="1"/>
  <c r="E13938" i="4" l="1"/>
  <c r="G13938" i="4" s="1"/>
  <c r="E13939" i="4" l="1"/>
  <c r="G13939" i="4" s="1"/>
  <c r="E13940" i="4" l="1"/>
  <c r="G13940" i="4" s="1"/>
  <c r="E13941" i="4" l="1"/>
  <c r="G13941" i="4" s="1"/>
  <c r="E13942" i="4" l="1"/>
  <c r="G13942" i="4" s="1"/>
  <c r="E13943" i="4" l="1"/>
  <c r="G13943" i="4" s="1"/>
  <c r="E13944" i="4" l="1"/>
  <c r="G13944" i="4" s="1"/>
  <c r="E13945" i="4" l="1"/>
  <c r="G13945" i="4" s="1"/>
  <c r="E13946" i="4" l="1"/>
  <c r="G13946" i="4" s="1"/>
  <c r="E13947" i="4" l="1"/>
  <c r="G13947" i="4" s="1"/>
  <c r="E13948" i="4" l="1"/>
  <c r="G13948" i="4" s="1"/>
  <c r="E13949" i="4" l="1"/>
  <c r="G13949" i="4" s="1"/>
  <c r="E13950" i="4" l="1"/>
  <c r="G13950" i="4" s="1"/>
  <c r="E13951" i="4" l="1"/>
  <c r="G13951" i="4" s="1"/>
  <c r="E13952" i="4" l="1"/>
  <c r="G13952" i="4" s="1"/>
  <c r="E13953" i="4" l="1"/>
  <c r="G13953" i="4" s="1"/>
  <c r="E13954" i="4" l="1"/>
  <c r="G13954" i="4" s="1"/>
  <c r="E13955" i="4" l="1"/>
  <c r="G13955" i="4" s="1"/>
  <c r="E13956" i="4" l="1"/>
  <c r="G13956" i="4" s="1"/>
  <c r="E13957" i="4" l="1"/>
  <c r="G13957" i="4" s="1"/>
  <c r="E13958" i="4" l="1"/>
  <c r="G13958" i="4" s="1"/>
  <c r="E13959" i="4" l="1"/>
  <c r="G13959" i="4" s="1"/>
  <c r="E13960" i="4" l="1"/>
  <c r="G13960" i="4" s="1"/>
  <c r="E13961" i="4" l="1"/>
  <c r="G13961" i="4" s="1"/>
  <c r="E13962" i="4" l="1"/>
  <c r="G13962" i="4" s="1"/>
  <c r="E13963" i="4" l="1"/>
  <c r="G13963" i="4" s="1"/>
  <c r="E13964" i="4" l="1"/>
  <c r="G13964" i="4" s="1"/>
  <c r="E13965" i="4" l="1"/>
  <c r="G13965" i="4" s="1"/>
  <c r="E13966" i="4" l="1"/>
  <c r="G13966" i="4" s="1"/>
  <c r="E13967" i="4" l="1"/>
  <c r="G13967" i="4" s="1"/>
  <c r="E13968" i="4" l="1"/>
  <c r="G13968" i="4" s="1"/>
  <c r="E13969" i="4" l="1"/>
  <c r="G13969" i="4" s="1"/>
  <c r="E13970" i="4" l="1"/>
  <c r="G13970" i="4" s="1"/>
  <c r="E13971" i="4" l="1"/>
  <c r="G13971" i="4" s="1"/>
  <c r="E13972" i="4" l="1"/>
  <c r="G13972" i="4" s="1"/>
  <c r="E13973" i="4" l="1"/>
  <c r="G13973" i="4" s="1"/>
  <c r="E13974" i="4" l="1"/>
  <c r="G13974" i="4" s="1"/>
  <c r="E13975" i="4" l="1"/>
  <c r="G13975" i="4" s="1"/>
  <c r="E13976" i="4" l="1"/>
  <c r="G13976" i="4" s="1"/>
  <c r="E13977" i="4" l="1"/>
  <c r="G13977" i="4" s="1"/>
  <c r="E13978" i="4" l="1"/>
  <c r="G13978" i="4" s="1"/>
  <c r="E13979" i="4" l="1"/>
  <c r="G13979" i="4" s="1"/>
  <c r="E13980" i="4" l="1"/>
  <c r="G13980" i="4" s="1"/>
  <c r="E13981" i="4" l="1"/>
  <c r="G13981" i="4" s="1"/>
  <c r="E13982" i="4" l="1"/>
  <c r="G13982" i="4" s="1"/>
  <c r="E13983" i="4" l="1"/>
  <c r="G13983" i="4" s="1"/>
  <c r="E13984" i="4" l="1"/>
  <c r="G13984" i="4" s="1"/>
  <c r="E13985" i="4" l="1"/>
  <c r="G13985" i="4" s="1"/>
  <c r="E13986" i="4" l="1"/>
  <c r="G13986" i="4" s="1"/>
  <c r="E13987" i="4" l="1"/>
  <c r="G13987" i="4" s="1"/>
  <c r="E13988" i="4" l="1"/>
  <c r="G13988" i="4" s="1"/>
  <c r="E13989" i="4" l="1"/>
  <c r="G13989" i="4" s="1"/>
  <c r="E13990" i="4" l="1"/>
  <c r="G13990" i="4" s="1"/>
  <c r="E13991" i="4" l="1"/>
  <c r="G13991" i="4" s="1"/>
  <c r="E13992" i="4" l="1"/>
  <c r="G13992" i="4" s="1"/>
  <c r="E13993" i="4" l="1"/>
  <c r="G13993" i="4" s="1"/>
  <c r="E13994" i="4" l="1"/>
  <c r="G13994" i="4" s="1"/>
  <c r="E13995" i="4" l="1"/>
  <c r="G13995" i="4" s="1"/>
  <c r="E13996" i="4" l="1"/>
  <c r="G13996" i="4" s="1"/>
  <c r="E13997" i="4" l="1"/>
  <c r="G13997" i="4" s="1"/>
  <c r="E13998" i="4" l="1"/>
  <c r="G13998" i="4" s="1"/>
  <c r="E13999" i="4" l="1"/>
  <c r="G13999" i="4" s="1"/>
  <c r="E14000" i="4" l="1"/>
  <c r="G14000" i="4" s="1"/>
  <c r="E14001" i="4" l="1"/>
  <c r="G14001" i="4" s="1"/>
  <c r="E14002" i="4" l="1"/>
  <c r="G14002" i="4" s="1"/>
  <c r="E14003" i="4" l="1"/>
  <c r="G14003" i="4" s="1"/>
  <c r="E14004" i="4" l="1"/>
  <c r="G14004" i="4" s="1"/>
  <c r="E14005" i="4" l="1"/>
  <c r="G14005" i="4" s="1"/>
  <c r="E14006" i="4" l="1"/>
  <c r="G14006" i="4" s="1"/>
  <c r="E14007" i="4" l="1"/>
  <c r="G14007" i="4" s="1"/>
  <c r="E14008" i="4" l="1"/>
  <c r="G14008" i="4" s="1"/>
  <c r="E14009" i="4" l="1"/>
  <c r="G14009" i="4" s="1"/>
  <c r="E14010" i="4" l="1"/>
  <c r="G14010" i="4" s="1"/>
  <c r="E14011" i="4" l="1"/>
  <c r="G14011" i="4" s="1"/>
  <c r="E14012" i="4" l="1"/>
  <c r="G14012" i="4" s="1"/>
  <c r="E14013" i="4" l="1"/>
  <c r="G14013" i="4" s="1"/>
  <c r="E14014" i="4" l="1"/>
  <c r="G14014" i="4" s="1"/>
  <c r="E14015" i="4" l="1"/>
  <c r="G14015" i="4" s="1"/>
  <c r="E14016" i="4" l="1"/>
  <c r="G14016" i="4" s="1"/>
  <c r="E14017" i="4" l="1"/>
  <c r="G14017" i="4" s="1"/>
  <c r="E14018" i="4" l="1"/>
  <c r="G14018" i="4" s="1"/>
  <c r="E14019" i="4" l="1"/>
  <c r="G14019" i="4" s="1"/>
  <c r="E14020" i="4" l="1"/>
  <c r="G14020" i="4" s="1"/>
  <c r="E14021" i="4" l="1"/>
  <c r="G14021" i="4" s="1"/>
  <c r="E14022" i="4" l="1"/>
  <c r="G14022" i="4" s="1"/>
  <c r="E14023" i="4" l="1"/>
  <c r="G14023" i="4" s="1"/>
  <c r="E14024" i="4" l="1"/>
  <c r="G14024" i="4" s="1"/>
  <c r="E14025" i="4" l="1"/>
  <c r="G14025" i="4" s="1"/>
  <c r="E14026" i="4" l="1"/>
  <c r="G14026" i="4" s="1"/>
  <c r="E14027" i="4" l="1"/>
  <c r="G14027" i="4" s="1"/>
  <c r="E14028" i="4" l="1"/>
  <c r="G14028" i="4" s="1"/>
  <c r="E14029" i="4" l="1"/>
  <c r="G14029" i="4" s="1"/>
  <c r="E14030" i="4" l="1"/>
  <c r="G14030" i="4" s="1"/>
  <c r="E14031" i="4" l="1"/>
  <c r="G14031" i="4" s="1"/>
  <c r="E14032" i="4" l="1"/>
  <c r="G14032" i="4" s="1"/>
  <c r="E14033" i="4" l="1"/>
  <c r="G14033" i="4" s="1"/>
  <c r="E14034" i="4" l="1"/>
  <c r="G14034" i="4" s="1"/>
  <c r="E14035" i="4" l="1"/>
  <c r="G14035" i="4" s="1"/>
  <c r="E14036" i="4" l="1"/>
  <c r="G14036" i="4" s="1"/>
  <c r="E14037" i="4" l="1"/>
  <c r="G14037" i="4" s="1"/>
  <c r="E14038" i="4" l="1"/>
  <c r="G14038" i="4" s="1"/>
  <c r="E14039" i="4" l="1"/>
  <c r="G14039" i="4" s="1"/>
  <c r="E14040" i="4" l="1"/>
  <c r="G14040" i="4" s="1"/>
  <c r="E14041" i="4" l="1"/>
  <c r="G14041" i="4" s="1"/>
  <c r="E14042" i="4" l="1"/>
  <c r="G14042" i="4" s="1"/>
  <c r="E14043" i="4" l="1"/>
  <c r="G14043" i="4" s="1"/>
  <c r="E14044" i="4" l="1"/>
  <c r="G14044" i="4" s="1"/>
  <c r="E14045" i="4" l="1"/>
  <c r="G14045" i="4" s="1"/>
  <c r="E14046" i="4" l="1"/>
  <c r="G14046" i="4" s="1"/>
  <c r="E14047" i="4" l="1"/>
  <c r="G14047" i="4" s="1"/>
  <c r="E14048" i="4" l="1"/>
  <c r="G14048" i="4" s="1"/>
  <c r="E14049" i="4" l="1"/>
  <c r="G14049" i="4" s="1"/>
  <c r="E14050" i="4" l="1"/>
  <c r="G14050" i="4" s="1"/>
  <c r="E14051" i="4" l="1"/>
  <c r="G14051" i="4" s="1"/>
  <c r="E14052" i="4" l="1"/>
  <c r="G14052" i="4" s="1"/>
  <c r="E14053" i="4" l="1"/>
  <c r="G14053" i="4" s="1"/>
  <c r="E14054" i="4" l="1"/>
  <c r="G14054" i="4" s="1"/>
  <c r="E14055" i="4" l="1"/>
  <c r="G14055" i="4" s="1"/>
  <c r="E14056" i="4" l="1"/>
  <c r="G14056" i="4" s="1"/>
  <c r="E14057" i="4" l="1"/>
  <c r="G14057" i="4" s="1"/>
  <c r="E14058" i="4" l="1"/>
  <c r="G14058" i="4" s="1"/>
  <c r="E14059" i="4" l="1"/>
  <c r="G14059" i="4" s="1"/>
  <c r="E14060" i="4" l="1"/>
  <c r="G14060" i="4" s="1"/>
  <c r="E14061" i="4" l="1"/>
  <c r="G14061" i="4" s="1"/>
  <c r="E14062" i="4" l="1"/>
  <c r="G14062" i="4" s="1"/>
  <c r="E14063" i="4" l="1"/>
  <c r="G14063" i="4" s="1"/>
  <c r="E14064" i="4" l="1"/>
  <c r="G14064" i="4" s="1"/>
  <c r="E14065" i="4" l="1"/>
  <c r="G14065" i="4" s="1"/>
  <c r="E14066" i="4" l="1"/>
  <c r="G14066" i="4" s="1"/>
  <c r="E14067" i="4" l="1"/>
  <c r="G14067" i="4" s="1"/>
  <c r="E14068" i="4" l="1"/>
  <c r="G14068" i="4" s="1"/>
  <c r="E14069" i="4" l="1"/>
  <c r="G14069" i="4" s="1"/>
  <c r="E14070" i="4" l="1"/>
  <c r="G14070" i="4" s="1"/>
  <c r="E14071" i="4" l="1"/>
  <c r="G14071" i="4" s="1"/>
  <c r="E14072" i="4" l="1"/>
  <c r="G14072" i="4" s="1"/>
  <c r="E14073" i="4" l="1"/>
  <c r="G14073" i="4" s="1"/>
  <c r="E14074" i="4" l="1"/>
  <c r="G14074" i="4" s="1"/>
  <c r="E14075" i="4" l="1"/>
  <c r="G14075" i="4" s="1"/>
  <c r="E14076" i="4" l="1"/>
  <c r="G14076" i="4" s="1"/>
  <c r="E14077" i="4" l="1"/>
  <c r="G14077" i="4" s="1"/>
  <c r="E14078" i="4" l="1"/>
  <c r="G14078" i="4" s="1"/>
  <c r="E14079" i="4" l="1"/>
  <c r="G14079" i="4" s="1"/>
  <c r="E14080" i="4" l="1"/>
  <c r="G14080" i="4" s="1"/>
  <c r="E14081" i="4" l="1"/>
  <c r="G14081" i="4" s="1"/>
  <c r="E14082" i="4" l="1"/>
  <c r="G14082" i="4" s="1"/>
  <c r="E14083" i="4" l="1"/>
  <c r="G14083" i="4" s="1"/>
  <c r="E14084" i="4" l="1"/>
  <c r="G14084" i="4" s="1"/>
  <c r="E14085" i="4" l="1"/>
  <c r="G14085" i="4" s="1"/>
  <c r="E14086" i="4" l="1"/>
  <c r="G14086" i="4" s="1"/>
  <c r="E14087" i="4" l="1"/>
  <c r="G14087" i="4" s="1"/>
  <c r="E14088" i="4" l="1"/>
  <c r="G14088" i="4" s="1"/>
  <c r="E14089" i="4" l="1"/>
  <c r="G14089" i="4" s="1"/>
  <c r="E14090" i="4" l="1"/>
  <c r="G14090" i="4" s="1"/>
  <c r="E14091" i="4" l="1"/>
  <c r="G14091" i="4" s="1"/>
  <c r="E14092" i="4" l="1"/>
  <c r="G14092" i="4" s="1"/>
  <c r="E14093" i="4" l="1"/>
  <c r="G14093" i="4" s="1"/>
  <c r="E14094" i="4" l="1"/>
  <c r="G14094" i="4" s="1"/>
  <c r="E14095" i="4" l="1"/>
  <c r="G14095" i="4" s="1"/>
  <c r="E14096" i="4" l="1"/>
  <c r="G14096" i="4" s="1"/>
  <c r="E14097" i="4" l="1"/>
  <c r="G14097" i="4" s="1"/>
  <c r="E14098" i="4" l="1"/>
  <c r="G14098" i="4" s="1"/>
  <c r="E14099" i="4" l="1"/>
  <c r="G14099" i="4" s="1"/>
  <c r="E14100" i="4" l="1"/>
  <c r="G14100" i="4" s="1"/>
  <c r="E14101" i="4" l="1"/>
  <c r="G14101" i="4" s="1"/>
  <c r="E14102" i="4" l="1"/>
  <c r="G14102" i="4" s="1"/>
  <c r="E14103" i="4" l="1"/>
  <c r="G14103" i="4" s="1"/>
  <c r="E14104" i="4" l="1"/>
  <c r="G14104" i="4" s="1"/>
  <c r="E14105" i="4" l="1"/>
  <c r="G14105" i="4" s="1"/>
  <c r="E14106" i="4" l="1"/>
  <c r="G14106" i="4" s="1"/>
  <c r="E14107" i="4" l="1"/>
  <c r="G14107" i="4" s="1"/>
  <c r="E14108" i="4" l="1"/>
  <c r="G14108" i="4" s="1"/>
  <c r="E14109" i="4" l="1"/>
  <c r="G14109" i="4" s="1"/>
  <c r="E14110" i="4" l="1"/>
  <c r="G14110" i="4" s="1"/>
  <c r="E14111" i="4" l="1"/>
  <c r="G14111" i="4" s="1"/>
  <c r="E14112" i="4" l="1"/>
  <c r="G14112" i="4" s="1"/>
  <c r="E14113" i="4" l="1"/>
  <c r="G14113" i="4" s="1"/>
  <c r="E14114" i="4" l="1"/>
  <c r="G14114" i="4" s="1"/>
  <c r="E14115" i="4" l="1"/>
  <c r="G14115" i="4" s="1"/>
  <c r="E14116" i="4" l="1"/>
  <c r="G14116" i="4" s="1"/>
  <c r="E14117" i="4" l="1"/>
  <c r="G14117" i="4" s="1"/>
  <c r="E14118" i="4" l="1"/>
  <c r="G14118" i="4" s="1"/>
  <c r="E14119" i="4" l="1"/>
  <c r="G14119" i="4" s="1"/>
  <c r="E14120" i="4" l="1"/>
  <c r="G14120" i="4" s="1"/>
  <c r="E14121" i="4" l="1"/>
  <c r="G14121" i="4" s="1"/>
  <c r="E14122" i="4" l="1"/>
  <c r="G14122" i="4" s="1"/>
  <c r="E14123" i="4" l="1"/>
  <c r="G14123" i="4" s="1"/>
  <c r="E14124" i="4" l="1"/>
  <c r="G14124" i="4" s="1"/>
  <c r="E14125" i="4" l="1"/>
  <c r="G14125" i="4" s="1"/>
  <c r="E14126" i="4" l="1"/>
  <c r="G14126" i="4" s="1"/>
  <c r="E14127" i="4" l="1"/>
  <c r="G14127" i="4" s="1"/>
  <c r="E14128" i="4" l="1"/>
  <c r="G14128" i="4" s="1"/>
  <c r="E14129" i="4" l="1"/>
  <c r="G14129" i="4" s="1"/>
  <c r="E14130" i="4" l="1"/>
  <c r="G14130" i="4" s="1"/>
  <c r="E14131" i="4" l="1"/>
  <c r="G14131" i="4" s="1"/>
  <c r="E14132" i="4" l="1"/>
  <c r="G14132" i="4" s="1"/>
  <c r="E14133" i="4" l="1"/>
  <c r="G14133" i="4" s="1"/>
  <c r="E14134" i="4" l="1"/>
  <c r="G14134" i="4" s="1"/>
  <c r="E14135" i="4" l="1"/>
  <c r="G14135" i="4" s="1"/>
  <c r="E14136" i="4" l="1"/>
  <c r="G14136" i="4" s="1"/>
  <c r="E14137" i="4" l="1"/>
  <c r="G14137" i="4" s="1"/>
  <c r="E14138" i="4" l="1"/>
  <c r="G14138" i="4" s="1"/>
  <c r="E14139" i="4" l="1"/>
  <c r="G14139" i="4" s="1"/>
  <c r="E14140" i="4" l="1"/>
  <c r="G14140" i="4" s="1"/>
  <c r="E14141" i="4" l="1"/>
  <c r="G14141" i="4" s="1"/>
  <c r="E14142" i="4" l="1"/>
  <c r="G14142" i="4" s="1"/>
  <c r="E14143" i="4" l="1"/>
  <c r="G14143" i="4" s="1"/>
  <c r="E14144" i="4" l="1"/>
  <c r="G14144" i="4" s="1"/>
  <c r="E14145" i="4" l="1"/>
  <c r="G14145" i="4" s="1"/>
  <c r="E14146" i="4" l="1"/>
  <c r="G14146" i="4" s="1"/>
  <c r="E14147" i="4" l="1"/>
  <c r="G14147" i="4" s="1"/>
  <c r="E14148" i="4" l="1"/>
  <c r="G14148" i="4" s="1"/>
  <c r="E14149" i="4" l="1"/>
  <c r="G14149" i="4" s="1"/>
  <c r="E14150" i="4" l="1"/>
  <c r="G14150" i="4" s="1"/>
  <c r="E14151" i="4" l="1"/>
  <c r="G14151" i="4" s="1"/>
  <c r="E14152" i="4" l="1"/>
  <c r="G14152" i="4" s="1"/>
  <c r="E14153" i="4" l="1"/>
  <c r="G14153" i="4" s="1"/>
  <c r="E14154" i="4" l="1"/>
  <c r="G14154" i="4" s="1"/>
  <c r="E14155" i="4" l="1"/>
  <c r="G14155" i="4" s="1"/>
  <c r="E14156" i="4" l="1"/>
  <c r="G14156" i="4" s="1"/>
  <c r="E14157" i="4" l="1"/>
  <c r="G14157" i="4" s="1"/>
  <c r="E14158" i="4" l="1"/>
  <c r="G14158" i="4" s="1"/>
  <c r="E14159" i="4" l="1"/>
  <c r="G14159" i="4" s="1"/>
  <c r="E14160" i="4" l="1"/>
  <c r="G14160" i="4" s="1"/>
  <c r="E14161" i="4" l="1"/>
  <c r="G14161" i="4" s="1"/>
  <c r="E14162" i="4" l="1"/>
  <c r="G14162" i="4" s="1"/>
  <c r="E14163" i="4" l="1"/>
  <c r="G14163" i="4" s="1"/>
  <c r="E14164" i="4" l="1"/>
  <c r="G14164" i="4" s="1"/>
  <c r="E14165" i="4" l="1"/>
  <c r="G14165" i="4" s="1"/>
  <c r="E14166" i="4" l="1"/>
  <c r="G14166" i="4" s="1"/>
  <c r="E14167" i="4" l="1"/>
  <c r="G14167" i="4" s="1"/>
  <c r="E14168" i="4" l="1"/>
  <c r="G14168" i="4" s="1"/>
  <c r="E14169" i="4" l="1"/>
  <c r="G14169" i="4" s="1"/>
  <c r="E14170" i="4" l="1"/>
  <c r="G14170" i="4" s="1"/>
  <c r="E14171" i="4" l="1"/>
  <c r="G14171" i="4" s="1"/>
  <c r="E14172" i="4" l="1"/>
  <c r="G14172" i="4" s="1"/>
  <c r="E14173" i="4" l="1"/>
  <c r="G14173" i="4" s="1"/>
  <c r="E14174" i="4" l="1"/>
  <c r="G14174" i="4" s="1"/>
  <c r="E14175" i="4" l="1"/>
  <c r="G14175" i="4" s="1"/>
  <c r="E14176" i="4" l="1"/>
  <c r="G14176" i="4" s="1"/>
  <c r="E14177" i="4" l="1"/>
  <c r="G14177" i="4" s="1"/>
  <c r="E14178" i="4" l="1"/>
  <c r="G14178" i="4" s="1"/>
  <c r="E14179" i="4" l="1"/>
  <c r="G14179" i="4" s="1"/>
  <c r="E14180" i="4" l="1"/>
  <c r="G14180" i="4" s="1"/>
  <c r="E14181" i="4" l="1"/>
  <c r="G14181" i="4" s="1"/>
  <c r="E14182" i="4" l="1"/>
  <c r="G14182" i="4" s="1"/>
  <c r="E14183" i="4" l="1"/>
  <c r="G14183" i="4" s="1"/>
  <c r="E14184" i="4" l="1"/>
  <c r="G14184" i="4" s="1"/>
  <c r="E14185" i="4" l="1"/>
  <c r="G14185" i="4" s="1"/>
  <c r="E14186" i="4" l="1"/>
  <c r="G14186" i="4" s="1"/>
  <c r="E14187" i="4" l="1"/>
  <c r="G14187" i="4" s="1"/>
  <c r="E14188" i="4" l="1"/>
  <c r="G14188" i="4" s="1"/>
  <c r="E14189" i="4" l="1"/>
  <c r="G14189" i="4" s="1"/>
  <c r="E14190" i="4" l="1"/>
  <c r="G14190" i="4" s="1"/>
  <c r="E14191" i="4" l="1"/>
  <c r="G14191" i="4" s="1"/>
  <c r="E14192" i="4" l="1"/>
  <c r="G14192" i="4" s="1"/>
  <c r="E14193" i="4" l="1"/>
  <c r="G14193" i="4" s="1"/>
  <c r="E14194" i="4" l="1"/>
  <c r="G14194" i="4" s="1"/>
  <c r="E14195" i="4" l="1"/>
  <c r="G14195" i="4" s="1"/>
  <c r="E14196" i="4" l="1"/>
  <c r="G14196" i="4" s="1"/>
  <c r="E14197" i="4" l="1"/>
  <c r="G14197" i="4" s="1"/>
  <c r="E14198" i="4" l="1"/>
  <c r="G14198" i="4" s="1"/>
  <c r="E14199" i="4" l="1"/>
  <c r="G14199" i="4" s="1"/>
  <c r="E14200" i="4" l="1"/>
  <c r="G14200" i="4" s="1"/>
  <c r="E14201" i="4" l="1"/>
  <c r="G14201" i="4" s="1"/>
  <c r="E14202" i="4" l="1"/>
  <c r="G14202" i="4" s="1"/>
  <c r="E14203" i="4" l="1"/>
  <c r="G14203" i="4" s="1"/>
  <c r="E14204" i="4" l="1"/>
  <c r="G14204" i="4" s="1"/>
  <c r="E14205" i="4" l="1"/>
  <c r="G14205" i="4" s="1"/>
  <c r="E14206" i="4" l="1"/>
  <c r="G14206" i="4" s="1"/>
  <c r="E14207" i="4" l="1"/>
  <c r="G14207" i="4" s="1"/>
  <c r="E14208" i="4" l="1"/>
  <c r="G14208" i="4" s="1"/>
  <c r="E14209" i="4" l="1"/>
  <c r="G14209" i="4" s="1"/>
  <c r="E14210" i="4" l="1"/>
  <c r="G14210" i="4" s="1"/>
  <c r="E14211" i="4" l="1"/>
  <c r="G14211" i="4" s="1"/>
  <c r="E14212" i="4" l="1"/>
  <c r="G14212" i="4" s="1"/>
  <c r="E14213" i="4" l="1"/>
  <c r="G14213" i="4" s="1"/>
  <c r="E14214" i="4" l="1"/>
  <c r="G14214" i="4" s="1"/>
  <c r="E14215" i="4" l="1"/>
  <c r="G14215" i="4" s="1"/>
  <c r="E14216" i="4" l="1"/>
  <c r="G14216" i="4" s="1"/>
  <c r="E14217" i="4" l="1"/>
  <c r="G14217" i="4" s="1"/>
  <c r="E14218" i="4" l="1"/>
  <c r="G14218" i="4" s="1"/>
  <c r="E14219" i="4" l="1"/>
  <c r="G14219" i="4" s="1"/>
  <c r="E14220" i="4" l="1"/>
  <c r="G14220" i="4" s="1"/>
  <c r="E14221" i="4" l="1"/>
  <c r="G14221" i="4" s="1"/>
  <c r="E14222" i="4" l="1"/>
  <c r="G14222" i="4" s="1"/>
  <c r="E14223" i="4" l="1"/>
  <c r="G14223" i="4" s="1"/>
  <c r="E14224" i="4" l="1"/>
  <c r="G14224" i="4" s="1"/>
  <c r="E14225" i="4" l="1"/>
  <c r="G14225" i="4" s="1"/>
  <c r="E14226" i="4" l="1"/>
  <c r="G14226" i="4" s="1"/>
  <c r="E14227" i="4" l="1"/>
  <c r="G14227" i="4" s="1"/>
  <c r="E14228" i="4" l="1"/>
  <c r="G14228" i="4" s="1"/>
  <c r="E14229" i="4" l="1"/>
  <c r="G14229" i="4" s="1"/>
  <c r="E14230" i="4" l="1"/>
  <c r="G14230" i="4" s="1"/>
  <c r="E14231" i="4" l="1"/>
  <c r="G14231" i="4" s="1"/>
  <c r="E14232" i="4" l="1"/>
  <c r="G14232" i="4" s="1"/>
  <c r="E14233" i="4" l="1"/>
  <c r="G14233" i="4" s="1"/>
  <c r="E14234" i="4" l="1"/>
  <c r="G14234" i="4" s="1"/>
  <c r="E14235" i="4" l="1"/>
  <c r="G14235" i="4" s="1"/>
  <c r="E14236" i="4" l="1"/>
  <c r="G14236" i="4" s="1"/>
  <c r="E14237" i="4" l="1"/>
  <c r="G14237" i="4" s="1"/>
  <c r="E14238" i="4" l="1"/>
  <c r="G14238" i="4" s="1"/>
  <c r="E14239" i="4" l="1"/>
  <c r="G14239" i="4" s="1"/>
  <c r="E14240" i="4" l="1"/>
  <c r="G14240" i="4" s="1"/>
  <c r="E14241" i="4" l="1"/>
  <c r="G14241" i="4" s="1"/>
  <c r="E14242" i="4" l="1"/>
  <c r="G14242" i="4" s="1"/>
  <c r="E14243" i="4" l="1"/>
  <c r="G14243" i="4" s="1"/>
  <c r="E14244" i="4" l="1"/>
  <c r="G14244" i="4" s="1"/>
  <c r="E14245" i="4" l="1"/>
  <c r="G14245" i="4" s="1"/>
  <c r="E14246" i="4" l="1"/>
  <c r="G14246" i="4" s="1"/>
  <c r="E14247" i="4" l="1"/>
  <c r="G14247" i="4" s="1"/>
  <c r="E14248" i="4" l="1"/>
  <c r="G14248" i="4" s="1"/>
  <c r="E14249" i="4" l="1"/>
  <c r="G14249" i="4" s="1"/>
  <c r="E14250" i="4" l="1"/>
  <c r="G14250" i="4" s="1"/>
  <c r="E14251" i="4" l="1"/>
  <c r="G14251" i="4" s="1"/>
  <c r="E14252" i="4" l="1"/>
  <c r="G14252" i="4" s="1"/>
  <c r="E14253" i="4" l="1"/>
  <c r="G14253" i="4" s="1"/>
  <c r="E14254" i="4" l="1"/>
  <c r="G14254" i="4" s="1"/>
  <c r="E14255" i="4" l="1"/>
  <c r="G14255" i="4" s="1"/>
  <c r="E14256" i="4" l="1"/>
  <c r="G14256" i="4" s="1"/>
  <c r="E14257" i="4" l="1"/>
  <c r="G14257" i="4" s="1"/>
  <c r="E14258" i="4" l="1"/>
  <c r="G14258" i="4" s="1"/>
  <c r="E14259" i="4" l="1"/>
  <c r="G14259" i="4" s="1"/>
  <c r="E14260" i="4" l="1"/>
  <c r="G14260" i="4" s="1"/>
  <c r="E14261" i="4" l="1"/>
  <c r="G14261" i="4" s="1"/>
  <c r="E14262" i="4" l="1"/>
  <c r="G14262" i="4" s="1"/>
  <c r="E14263" i="4" l="1"/>
  <c r="G14263" i="4" s="1"/>
  <c r="E14264" i="4" l="1"/>
  <c r="G14264" i="4" s="1"/>
  <c r="E14265" i="4" l="1"/>
  <c r="G14265" i="4" s="1"/>
  <c r="E14266" i="4" l="1"/>
  <c r="G14266" i="4" s="1"/>
  <c r="E14267" i="4" l="1"/>
  <c r="G14267" i="4" s="1"/>
  <c r="E14268" i="4" l="1"/>
  <c r="G14268" i="4" s="1"/>
  <c r="E14269" i="4" l="1"/>
  <c r="G14269" i="4" s="1"/>
  <c r="E14270" i="4" l="1"/>
  <c r="G14270" i="4" s="1"/>
  <c r="E14271" i="4" l="1"/>
  <c r="G14271" i="4" s="1"/>
  <c r="E14272" i="4" l="1"/>
  <c r="G14272" i="4" s="1"/>
  <c r="E14273" i="4" l="1"/>
  <c r="G14273" i="4" s="1"/>
  <c r="E14274" i="4" l="1"/>
  <c r="G14274" i="4" s="1"/>
  <c r="E14275" i="4" l="1"/>
  <c r="G14275" i="4" s="1"/>
  <c r="E14276" i="4" l="1"/>
  <c r="G14276" i="4" s="1"/>
  <c r="E14277" i="4" l="1"/>
  <c r="G14277" i="4" s="1"/>
  <c r="E14278" i="4" l="1"/>
  <c r="G14278" i="4" s="1"/>
  <c r="E14279" i="4" l="1"/>
  <c r="G14279" i="4" s="1"/>
  <c r="E14280" i="4" l="1"/>
  <c r="G14280" i="4" s="1"/>
  <c r="E14281" i="4" l="1"/>
  <c r="G14281" i="4" s="1"/>
  <c r="E14282" i="4" l="1"/>
  <c r="G14282" i="4" s="1"/>
  <c r="E14283" i="4" l="1"/>
  <c r="G14283" i="4" s="1"/>
  <c r="E14284" i="4" l="1"/>
  <c r="G14284" i="4" s="1"/>
  <c r="E14285" i="4" l="1"/>
  <c r="G14285" i="4" s="1"/>
  <c r="E14286" i="4" l="1"/>
  <c r="G14286" i="4" s="1"/>
  <c r="E14287" i="4" l="1"/>
  <c r="G14287" i="4" s="1"/>
  <c r="E14288" i="4" l="1"/>
  <c r="G14288" i="4" s="1"/>
  <c r="E14289" i="4" l="1"/>
  <c r="G14289" i="4" s="1"/>
  <c r="E14290" i="4" l="1"/>
  <c r="G14290" i="4" s="1"/>
  <c r="E14291" i="4" l="1"/>
  <c r="G14291" i="4" s="1"/>
  <c r="E14292" i="4" l="1"/>
  <c r="G14292" i="4" s="1"/>
  <c r="E14293" i="4" l="1"/>
  <c r="G14293" i="4" s="1"/>
  <c r="E14294" i="4" l="1"/>
  <c r="G14294" i="4" s="1"/>
  <c r="E14295" i="4" l="1"/>
  <c r="G14295" i="4" s="1"/>
  <c r="E14296" i="4" l="1"/>
  <c r="G14296" i="4" s="1"/>
  <c r="E14297" i="4" l="1"/>
  <c r="G14297" i="4" s="1"/>
  <c r="E14298" i="4" l="1"/>
  <c r="G14298" i="4" s="1"/>
  <c r="E14299" i="4" l="1"/>
  <c r="G14299" i="4" s="1"/>
  <c r="E14300" i="4" l="1"/>
  <c r="G14300" i="4" s="1"/>
  <c r="E14301" i="4" l="1"/>
  <c r="G14301" i="4" s="1"/>
  <c r="E14302" i="4" l="1"/>
  <c r="G14302" i="4" s="1"/>
  <c r="E14303" i="4" l="1"/>
  <c r="G14303" i="4" s="1"/>
  <c r="E14304" i="4" l="1"/>
  <c r="G14304" i="4" s="1"/>
  <c r="E14305" i="4" l="1"/>
  <c r="G14305" i="4" s="1"/>
  <c r="E14306" i="4" l="1"/>
  <c r="G14306" i="4" s="1"/>
  <c r="E14307" i="4" l="1"/>
  <c r="G14307" i="4" s="1"/>
  <c r="E14308" i="4" l="1"/>
  <c r="G14308" i="4" s="1"/>
  <c r="E14309" i="4" l="1"/>
  <c r="G14309" i="4" s="1"/>
  <c r="E14310" i="4" l="1"/>
  <c r="G14310" i="4" s="1"/>
  <c r="E14311" i="4" l="1"/>
  <c r="G14311" i="4" s="1"/>
  <c r="E14312" i="4" l="1"/>
  <c r="G14312" i="4" s="1"/>
  <c r="E14313" i="4" l="1"/>
  <c r="G14313" i="4" s="1"/>
  <c r="E14314" i="4" l="1"/>
  <c r="G14314" i="4" s="1"/>
  <c r="E14315" i="4" l="1"/>
  <c r="G14315" i="4" s="1"/>
  <c r="E14316" i="4" l="1"/>
  <c r="G14316" i="4" s="1"/>
  <c r="E14317" i="4" l="1"/>
  <c r="G14317" i="4" s="1"/>
  <c r="E14318" i="4" l="1"/>
  <c r="G14318" i="4" s="1"/>
  <c r="E14319" i="4" l="1"/>
  <c r="G14319" i="4" s="1"/>
  <c r="E14320" i="4" l="1"/>
  <c r="G14320" i="4" s="1"/>
  <c r="E14321" i="4" l="1"/>
  <c r="G14321" i="4" s="1"/>
  <c r="E14322" i="4" l="1"/>
  <c r="G14322" i="4" s="1"/>
  <c r="E14323" i="4" l="1"/>
  <c r="G14323" i="4" s="1"/>
  <c r="E14324" i="4" l="1"/>
  <c r="G14324" i="4" s="1"/>
  <c r="E14325" i="4" l="1"/>
  <c r="G14325" i="4" s="1"/>
  <c r="E14326" i="4" l="1"/>
  <c r="G14326" i="4" s="1"/>
  <c r="E14327" i="4" l="1"/>
  <c r="G14327" i="4" s="1"/>
  <c r="E14328" i="4" l="1"/>
  <c r="G14328" i="4" s="1"/>
  <c r="E14329" i="4" l="1"/>
  <c r="G14329" i="4" s="1"/>
  <c r="E14330" i="4" l="1"/>
  <c r="G14330" i="4" s="1"/>
  <c r="E14331" i="4" l="1"/>
  <c r="G14331" i="4" s="1"/>
  <c r="E14332" i="4" l="1"/>
  <c r="G14332" i="4" s="1"/>
  <c r="E14333" i="4" l="1"/>
  <c r="G14333" i="4" s="1"/>
  <c r="E14334" i="4" l="1"/>
  <c r="G14334" i="4" s="1"/>
  <c r="E14335" i="4" l="1"/>
  <c r="G14335" i="4" s="1"/>
  <c r="E14336" i="4" l="1"/>
  <c r="G14336" i="4" s="1"/>
  <c r="E14337" i="4" l="1"/>
  <c r="G14337" i="4" s="1"/>
  <c r="E14338" i="4" l="1"/>
  <c r="G14338" i="4" s="1"/>
  <c r="E14339" i="4" l="1"/>
  <c r="G14339" i="4" s="1"/>
  <c r="E14340" i="4" l="1"/>
  <c r="G14340" i="4" s="1"/>
  <c r="E14341" i="4" l="1"/>
  <c r="G14341" i="4" s="1"/>
  <c r="E14342" i="4" l="1"/>
  <c r="G14342" i="4" s="1"/>
  <c r="E14343" i="4" l="1"/>
  <c r="G14343" i="4" s="1"/>
  <c r="E14344" i="4" l="1"/>
  <c r="G14344" i="4" s="1"/>
  <c r="E14345" i="4" l="1"/>
  <c r="G14345" i="4" s="1"/>
  <c r="E14346" i="4" l="1"/>
  <c r="G14346" i="4" s="1"/>
  <c r="E14347" i="4" l="1"/>
  <c r="G14347" i="4" s="1"/>
  <c r="E14348" i="4" l="1"/>
  <c r="G14348" i="4" s="1"/>
  <c r="E14349" i="4" l="1"/>
  <c r="G14349" i="4" s="1"/>
  <c r="E14350" i="4" l="1"/>
  <c r="G14350" i="4" s="1"/>
  <c r="E14351" i="4" l="1"/>
  <c r="G14351" i="4" s="1"/>
  <c r="E14352" i="4" l="1"/>
  <c r="G14352" i="4" s="1"/>
  <c r="E14353" i="4" l="1"/>
  <c r="G14353" i="4" s="1"/>
  <c r="E14354" i="4" l="1"/>
  <c r="G14354" i="4" s="1"/>
  <c r="E14355" i="4" l="1"/>
  <c r="G14355" i="4" s="1"/>
  <c r="E14356" i="4" l="1"/>
  <c r="G14356" i="4" s="1"/>
  <c r="E14357" i="4" l="1"/>
  <c r="G14357" i="4" s="1"/>
  <c r="E14358" i="4" l="1"/>
  <c r="G14358" i="4" s="1"/>
  <c r="E14359" i="4" l="1"/>
  <c r="G14359" i="4" s="1"/>
  <c r="E14360" i="4" l="1"/>
  <c r="G14360" i="4" s="1"/>
  <c r="E14361" i="4" l="1"/>
  <c r="G14361" i="4" s="1"/>
  <c r="E14362" i="4" l="1"/>
  <c r="G14362" i="4" s="1"/>
  <c r="E14363" i="4" l="1"/>
  <c r="G14363" i="4" s="1"/>
  <c r="E14364" i="4" l="1"/>
  <c r="G14364" i="4" s="1"/>
  <c r="E14365" i="4" l="1"/>
  <c r="G14365" i="4" s="1"/>
  <c r="E14366" i="4" l="1"/>
  <c r="G14366" i="4" s="1"/>
  <c r="E14367" i="4" l="1"/>
  <c r="G14367" i="4" s="1"/>
  <c r="E14368" i="4" l="1"/>
  <c r="G14368" i="4" s="1"/>
  <c r="E14369" i="4" l="1"/>
  <c r="G14369" i="4" s="1"/>
  <c r="E14370" i="4" l="1"/>
  <c r="G14370" i="4" s="1"/>
  <c r="E14371" i="4" l="1"/>
  <c r="G14371" i="4" s="1"/>
  <c r="E14372" i="4" l="1"/>
  <c r="G14372" i="4" s="1"/>
  <c r="E14373" i="4" l="1"/>
  <c r="G14373" i="4" s="1"/>
  <c r="E14374" i="4" l="1"/>
  <c r="G14374" i="4" s="1"/>
  <c r="E14375" i="4" l="1"/>
  <c r="G14375" i="4" s="1"/>
  <c r="E14376" i="4" l="1"/>
  <c r="G14376" i="4" s="1"/>
  <c r="E14377" i="4" l="1"/>
  <c r="G14377" i="4" s="1"/>
  <c r="E14378" i="4" l="1"/>
  <c r="G14378" i="4" s="1"/>
  <c r="E14379" i="4" l="1"/>
  <c r="G14379" i="4" s="1"/>
  <c r="E14380" i="4" l="1"/>
  <c r="G14380" i="4" s="1"/>
  <c r="E14381" i="4" l="1"/>
  <c r="G14381" i="4" s="1"/>
  <c r="E14382" i="4" l="1"/>
  <c r="G14382" i="4" s="1"/>
  <c r="E14383" i="4" l="1"/>
  <c r="G14383" i="4" s="1"/>
  <c r="E14384" i="4" l="1"/>
  <c r="G14384" i="4" s="1"/>
  <c r="E14385" i="4" l="1"/>
  <c r="G14385" i="4" s="1"/>
  <c r="E14386" i="4" l="1"/>
  <c r="G14386" i="4" s="1"/>
  <c r="E14387" i="4" l="1"/>
  <c r="G14387" i="4" s="1"/>
  <c r="E14388" i="4" l="1"/>
  <c r="G14388" i="4" s="1"/>
  <c r="E14389" i="4" l="1"/>
  <c r="G14389" i="4" s="1"/>
  <c r="E14390" i="4" l="1"/>
  <c r="G14390" i="4" s="1"/>
  <c r="E14391" i="4" l="1"/>
  <c r="G14391" i="4" s="1"/>
  <c r="E14392" i="4" l="1"/>
  <c r="G14392" i="4" s="1"/>
  <c r="E14393" i="4" l="1"/>
  <c r="G14393" i="4" s="1"/>
  <c r="E14394" i="4" l="1"/>
  <c r="G14394" i="4" s="1"/>
  <c r="E14395" i="4" l="1"/>
  <c r="G14395" i="4" s="1"/>
  <c r="E14396" i="4" l="1"/>
  <c r="G14396" i="4" s="1"/>
  <c r="E14397" i="4" l="1"/>
  <c r="G14397" i="4" s="1"/>
  <c r="E14398" i="4" l="1"/>
  <c r="G14398" i="4" s="1"/>
  <c r="E14399" i="4" l="1"/>
  <c r="G14399" i="4" s="1"/>
  <c r="E14400" i="4" l="1"/>
  <c r="G14400" i="4" s="1"/>
  <c r="E14401" i="4" l="1"/>
  <c r="G14401" i="4" s="1"/>
  <c r="E14402" i="4" l="1"/>
  <c r="G14402" i="4" s="1"/>
  <c r="E14403" i="4" l="1"/>
  <c r="G14403" i="4" s="1"/>
  <c r="E14404" i="4" l="1"/>
  <c r="G14404" i="4" s="1"/>
  <c r="E14405" i="4" l="1"/>
  <c r="G14405" i="4" s="1"/>
  <c r="E14406" i="4" l="1"/>
  <c r="G14406" i="4" s="1"/>
  <c r="E14407" i="4" l="1"/>
  <c r="G14407" i="4" s="1"/>
  <c r="E14408" i="4" l="1"/>
  <c r="G14408" i="4" s="1"/>
  <c r="E14409" i="4" l="1"/>
  <c r="G14409" i="4" s="1"/>
  <c r="E14410" i="4" l="1"/>
  <c r="G14410" i="4" s="1"/>
  <c r="E14411" i="4" l="1"/>
  <c r="G14411" i="4" s="1"/>
  <c r="E14412" i="4" l="1"/>
  <c r="G14412" i="4" s="1"/>
  <c r="E14413" i="4" l="1"/>
  <c r="G14413" i="4" s="1"/>
  <c r="E14414" i="4" l="1"/>
  <c r="G14414" i="4" s="1"/>
  <c r="E14415" i="4" l="1"/>
  <c r="G14415" i="4" s="1"/>
  <c r="E14416" i="4" l="1"/>
  <c r="G14416" i="4" s="1"/>
  <c r="E14417" i="4" l="1"/>
  <c r="G14417" i="4" s="1"/>
  <c r="E14418" i="4" l="1"/>
  <c r="G14418" i="4" s="1"/>
  <c r="E14419" i="4" l="1"/>
  <c r="G14419" i="4" s="1"/>
  <c r="E14420" i="4" l="1"/>
  <c r="G14420" i="4" s="1"/>
  <c r="E14421" i="4" l="1"/>
  <c r="G14421" i="4" s="1"/>
  <c r="E14422" i="4" l="1"/>
  <c r="G14422" i="4" s="1"/>
  <c r="E14423" i="4" l="1"/>
  <c r="G14423" i="4" s="1"/>
  <c r="E14424" i="4" l="1"/>
  <c r="G14424" i="4" s="1"/>
  <c r="E14425" i="4" l="1"/>
  <c r="G14425" i="4" s="1"/>
  <c r="E14426" i="4" l="1"/>
  <c r="G14426" i="4" s="1"/>
  <c r="E14427" i="4" l="1"/>
  <c r="G14427" i="4" s="1"/>
  <c r="E14428" i="4" l="1"/>
  <c r="G14428" i="4" s="1"/>
  <c r="E14429" i="4" l="1"/>
  <c r="G14429" i="4" s="1"/>
  <c r="E14430" i="4" l="1"/>
  <c r="G14430" i="4" s="1"/>
  <c r="E14431" i="4" l="1"/>
  <c r="G14431" i="4" s="1"/>
  <c r="E14432" i="4" l="1"/>
  <c r="G14432" i="4" s="1"/>
  <c r="E14433" i="4" l="1"/>
  <c r="G14433" i="4" s="1"/>
  <c r="E14434" i="4" l="1"/>
  <c r="G14434" i="4" s="1"/>
  <c r="E14435" i="4" l="1"/>
  <c r="G14435" i="4" s="1"/>
  <c r="E14436" i="4" l="1"/>
  <c r="G14436" i="4" s="1"/>
  <c r="E14437" i="4" l="1"/>
  <c r="G14437" i="4" s="1"/>
  <c r="E14438" i="4" l="1"/>
  <c r="G14438" i="4" s="1"/>
  <c r="E14439" i="4" l="1"/>
  <c r="G14439" i="4" s="1"/>
  <c r="E14440" i="4" l="1"/>
  <c r="G14440" i="4" s="1"/>
  <c r="E14441" i="4" l="1"/>
  <c r="G14441" i="4" s="1"/>
  <c r="E14442" i="4" l="1"/>
  <c r="G14442" i="4" s="1"/>
  <c r="E14443" i="4" l="1"/>
  <c r="G14443" i="4" s="1"/>
  <c r="E14444" i="4" l="1"/>
  <c r="G14444" i="4" s="1"/>
  <c r="E14445" i="4" l="1"/>
  <c r="G14445" i="4" s="1"/>
  <c r="E14446" i="4" l="1"/>
  <c r="G14446" i="4" s="1"/>
  <c r="E14447" i="4" l="1"/>
  <c r="G14447" i="4" s="1"/>
  <c r="E14448" i="4" l="1"/>
  <c r="G14448" i="4" s="1"/>
  <c r="E14449" i="4" l="1"/>
  <c r="G14449" i="4" s="1"/>
  <c r="E14450" i="4" l="1"/>
  <c r="G14450" i="4" s="1"/>
  <c r="E14451" i="4" l="1"/>
  <c r="G14451" i="4" s="1"/>
  <c r="E14452" i="4" l="1"/>
  <c r="G14452" i="4" s="1"/>
  <c r="E14453" i="4" l="1"/>
  <c r="G14453" i="4" s="1"/>
  <c r="E14454" i="4" l="1"/>
  <c r="G14454" i="4" s="1"/>
  <c r="E14455" i="4" l="1"/>
  <c r="G14455" i="4" s="1"/>
  <c r="E14456" i="4" l="1"/>
  <c r="G14456" i="4" s="1"/>
  <c r="E14457" i="4" l="1"/>
  <c r="G14457" i="4" s="1"/>
  <c r="E14458" i="4" l="1"/>
  <c r="G14458" i="4" s="1"/>
  <c r="E14459" i="4" l="1"/>
  <c r="G14459" i="4" s="1"/>
  <c r="E14460" i="4" l="1"/>
  <c r="G14460" i="4" s="1"/>
  <c r="E14461" i="4" l="1"/>
  <c r="G14461" i="4" s="1"/>
  <c r="E14462" i="4" l="1"/>
  <c r="G14462" i="4" s="1"/>
  <c r="E14463" i="4" l="1"/>
  <c r="G14463" i="4" s="1"/>
  <c r="E14464" i="4" l="1"/>
  <c r="G14464" i="4" s="1"/>
  <c r="E14465" i="4" l="1"/>
  <c r="G14465" i="4" s="1"/>
  <c r="E14466" i="4" l="1"/>
  <c r="G14466" i="4" s="1"/>
  <c r="E14467" i="4" l="1"/>
  <c r="G14467" i="4" s="1"/>
  <c r="E14468" i="4" l="1"/>
  <c r="G14468" i="4" s="1"/>
  <c r="E14469" i="4" l="1"/>
  <c r="G14469" i="4" s="1"/>
  <c r="E14470" i="4" l="1"/>
  <c r="G14470" i="4" s="1"/>
  <c r="E14471" i="4" l="1"/>
  <c r="G14471" i="4" s="1"/>
  <c r="E14472" i="4" l="1"/>
  <c r="G14472" i="4" s="1"/>
  <c r="E14473" i="4" l="1"/>
  <c r="G14473" i="4" s="1"/>
  <c r="E14474" i="4" l="1"/>
  <c r="G14474" i="4" s="1"/>
  <c r="E14475" i="4" l="1"/>
  <c r="G14475" i="4" s="1"/>
  <c r="E14476" i="4" l="1"/>
  <c r="G14476" i="4" s="1"/>
  <c r="E14477" i="4" l="1"/>
  <c r="G14477" i="4" s="1"/>
  <c r="E14478" i="4" l="1"/>
  <c r="G14478" i="4" s="1"/>
  <c r="E14479" i="4" l="1"/>
  <c r="G14479" i="4" s="1"/>
  <c r="E14480" i="4" l="1"/>
  <c r="G14480" i="4" s="1"/>
  <c r="E14481" i="4" l="1"/>
  <c r="G14481" i="4" s="1"/>
  <c r="E14482" i="4" l="1"/>
  <c r="G14482" i="4" s="1"/>
  <c r="E14483" i="4" l="1"/>
  <c r="G14483" i="4" s="1"/>
  <c r="E14484" i="4" l="1"/>
  <c r="G14484" i="4" s="1"/>
  <c r="E14485" i="4" l="1"/>
  <c r="G14485" i="4" s="1"/>
  <c r="E14486" i="4" l="1"/>
  <c r="G14486" i="4" s="1"/>
  <c r="E14487" i="4" l="1"/>
  <c r="G14487" i="4" s="1"/>
  <c r="E14488" i="4" l="1"/>
  <c r="G14488" i="4" s="1"/>
  <c r="E14489" i="4" l="1"/>
  <c r="G14489" i="4" s="1"/>
  <c r="E14490" i="4" l="1"/>
  <c r="G14490" i="4" s="1"/>
  <c r="E14491" i="4" l="1"/>
  <c r="G14491" i="4" s="1"/>
  <c r="E14492" i="4" l="1"/>
  <c r="G14492" i="4" s="1"/>
  <c r="E14493" i="4" l="1"/>
  <c r="G14493" i="4" s="1"/>
  <c r="E14494" i="4" l="1"/>
  <c r="G14494" i="4" s="1"/>
  <c r="E14495" i="4" l="1"/>
  <c r="G14495" i="4" s="1"/>
  <c r="E14496" i="4" l="1"/>
  <c r="G14496" i="4" s="1"/>
  <c r="E14497" i="4" l="1"/>
  <c r="G14497" i="4" s="1"/>
  <c r="E14498" i="4" l="1"/>
  <c r="G14498" i="4" s="1"/>
  <c r="E14499" i="4" l="1"/>
  <c r="G14499" i="4" s="1"/>
  <c r="E14500" i="4" l="1"/>
  <c r="G14500" i="4" s="1"/>
  <c r="E14501" i="4" l="1"/>
  <c r="G14501" i="4" s="1"/>
  <c r="E14502" i="4" l="1"/>
  <c r="G14502" i="4" s="1"/>
  <c r="E14503" i="4" l="1"/>
  <c r="G14503" i="4" s="1"/>
  <c r="E14504" i="4" l="1"/>
  <c r="G14504" i="4" s="1"/>
  <c r="E14505" i="4" l="1"/>
  <c r="G14505" i="4" s="1"/>
  <c r="E14506" i="4" l="1"/>
  <c r="G14506" i="4" s="1"/>
  <c r="E14507" i="4" l="1"/>
  <c r="G14507" i="4" s="1"/>
  <c r="E14508" i="4" l="1"/>
  <c r="G14508" i="4" s="1"/>
  <c r="E14509" i="4" l="1"/>
  <c r="G14509" i="4" s="1"/>
  <c r="E14510" i="4" l="1"/>
  <c r="G14510" i="4" s="1"/>
  <c r="E14511" i="4" l="1"/>
  <c r="G14511" i="4" s="1"/>
  <c r="E14512" i="4" l="1"/>
  <c r="G14512" i="4" s="1"/>
  <c r="E14513" i="4" l="1"/>
  <c r="G14513" i="4" s="1"/>
  <c r="E14514" i="4" l="1"/>
  <c r="G14514" i="4" s="1"/>
  <c r="E14515" i="4" l="1"/>
  <c r="G14515" i="4" s="1"/>
  <c r="E14516" i="4" l="1"/>
  <c r="G14516" i="4" s="1"/>
  <c r="E14517" i="4" l="1"/>
  <c r="G14517" i="4" s="1"/>
  <c r="E14518" i="4" l="1"/>
  <c r="G14518" i="4" s="1"/>
  <c r="E14519" i="4" l="1"/>
  <c r="G14519" i="4" s="1"/>
  <c r="E14520" i="4" l="1"/>
  <c r="G14520" i="4" s="1"/>
  <c r="E14521" i="4" l="1"/>
  <c r="G14521" i="4" s="1"/>
  <c r="E14522" i="4" l="1"/>
  <c r="G14522" i="4" s="1"/>
  <c r="E14523" i="4" l="1"/>
  <c r="G14523" i="4" s="1"/>
  <c r="E14524" i="4" l="1"/>
  <c r="G14524" i="4" s="1"/>
  <c r="E14525" i="4" l="1"/>
  <c r="G14525" i="4" s="1"/>
  <c r="E14526" i="4" l="1"/>
  <c r="G14526" i="4" s="1"/>
  <c r="E14527" i="4" l="1"/>
  <c r="G14527" i="4" s="1"/>
  <c r="E14528" i="4" l="1"/>
  <c r="G14528" i="4" s="1"/>
  <c r="E14529" i="4" l="1"/>
  <c r="G14529" i="4" s="1"/>
  <c r="E14530" i="4" l="1"/>
  <c r="G14530" i="4" s="1"/>
  <c r="E14531" i="4" l="1"/>
  <c r="G14531" i="4" s="1"/>
  <c r="E14532" i="4" l="1"/>
  <c r="G14532" i="4" s="1"/>
  <c r="E14533" i="4" l="1"/>
  <c r="G14533" i="4" s="1"/>
  <c r="E14534" i="4" l="1"/>
  <c r="G14534" i="4" s="1"/>
  <c r="E14535" i="4" l="1"/>
  <c r="G14535" i="4" s="1"/>
  <c r="E14536" i="4" l="1"/>
  <c r="G14536" i="4" s="1"/>
  <c r="E14537" i="4" l="1"/>
  <c r="G14537" i="4" s="1"/>
  <c r="E14538" i="4" l="1"/>
  <c r="G14538" i="4" s="1"/>
  <c r="E14539" i="4" l="1"/>
  <c r="G14539" i="4" s="1"/>
  <c r="E14540" i="4" l="1"/>
  <c r="G14540" i="4" s="1"/>
  <c r="E14541" i="4" l="1"/>
  <c r="G14541" i="4" s="1"/>
  <c r="E14542" i="4" l="1"/>
  <c r="G14542" i="4" s="1"/>
  <c r="E14543" i="4" l="1"/>
  <c r="G14543" i="4" s="1"/>
  <c r="E14544" i="4" l="1"/>
  <c r="G14544" i="4" s="1"/>
  <c r="E14545" i="4" l="1"/>
  <c r="G14545" i="4" s="1"/>
  <c r="E14546" i="4" l="1"/>
  <c r="G14546" i="4" s="1"/>
  <c r="E14547" i="4" l="1"/>
  <c r="G14547" i="4" s="1"/>
  <c r="E14548" i="4" l="1"/>
  <c r="G14548" i="4" s="1"/>
  <c r="E14549" i="4" l="1"/>
  <c r="G14549" i="4" s="1"/>
  <c r="E14550" i="4" l="1"/>
  <c r="G14550" i="4" s="1"/>
  <c r="E14551" i="4" l="1"/>
  <c r="G14551" i="4" s="1"/>
  <c r="E14552" i="4" l="1"/>
  <c r="G14552" i="4" s="1"/>
  <c r="E14553" i="4" l="1"/>
  <c r="G14553" i="4" s="1"/>
  <c r="E14554" i="4" l="1"/>
  <c r="G14554" i="4" s="1"/>
  <c r="E14555" i="4" l="1"/>
  <c r="G14555" i="4" s="1"/>
  <c r="E14556" i="4" l="1"/>
  <c r="G14556" i="4" s="1"/>
  <c r="E14557" i="4" l="1"/>
  <c r="G14557" i="4" s="1"/>
  <c r="E14558" i="4" l="1"/>
  <c r="G14558" i="4" s="1"/>
  <c r="E14559" i="4" l="1"/>
  <c r="G14559" i="4" s="1"/>
  <c r="E14560" i="4" l="1"/>
  <c r="G14560" i="4" s="1"/>
  <c r="E14561" i="4" l="1"/>
  <c r="G14561" i="4" s="1"/>
  <c r="E14562" i="4" l="1"/>
  <c r="G14562" i="4" s="1"/>
  <c r="E14563" i="4" l="1"/>
  <c r="G14563" i="4" s="1"/>
  <c r="E14564" i="4" l="1"/>
  <c r="G14564" i="4" s="1"/>
  <c r="E14565" i="4" l="1"/>
  <c r="G14565" i="4" s="1"/>
  <c r="E14566" i="4" l="1"/>
  <c r="G14566" i="4" s="1"/>
  <c r="E14567" i="4" l="1"/>
  <c r="G14567" i="4" s="1"/>
  <c r="E14568" i="4" l="1"/>
  <c r="G14568" i="4" s="1"/>
  <c r="E14569" i="4" l="1"/>
  <c r="G14569" i="4" s="1"/>
  <c r="E14570" i="4" l="1"/>
  <c r="G14570" i="4" s="1"/>
  <c r="E14571" i="4" l="1"/>
  <c r="G14571" i="4" s="1"/>
  <c r="E14572" i="4" l="1"/>
  <c r="G14572" i="4" s="1"/>
  <c r="E14573" i="4" l="1"/>
  <c r="G14573" i="4" s="1"/>
  <c r="E14574" i="4" l="1"/>
  <c r="G14574" i="4" s="1"/>
  <c r="E14575" i="4" l="1"/>
  <c r="G14575" i="4" s="1"/>
  <c r="E14576" i="4" l="1"/>
  <c r="G14576" i="4" s="1"/>
  <c r="E14577" i="4" l="1"/>
  <c r="G14577" i="4" s="1"/>
  <c r="E14578" i="4" l="1"/>
  <c r="G14578" i="4" s="1"/>
  <c r="E14579" i="4" l="1"/>
  <c r="G14579" i="4" s="1"/>
  <c r="E14580" i="4" l="1"/>
  <c r="G14580" i="4" s="1"/>
  <c r="E14581" i="4" l="1"/>
  <c r="G14581" i="4" s="1"/>
  <c r="E14582" i="4" l="1"/>
  <c r="G14582" i="4" s="1"/>
  <c r="E14583" i="4" l="1"/>
  <c r="G14583" i="4" s="1"/>
  <c r="E14584" i="4" l="1"/>
  <c r="G14584" i="4" s="1"/>
  <c r="E14585" i="4" l="1"/>
  <c r="G14585" i="4" s="1"/>
  <c r="E14586" i="4" l="1"/>
  <c r="G14586" i="4" s="1"/>
  <c r="E14587" i="4" l="1"/>
  <c r="G14587" i="4" s="1"/>
  <c r="E14588" i="4" l="1"/>
  <c r="G14588" i="4" s="1"/>
  <c r="E14589" i="4" l="1"/>
  <c r="G14589" i="4" s="1"/>
  <c r="E14590" i="4" l="1"/>
  <c r="G14590" i="4" s="1"/>
  <c r="E14591" i="4" l="1"/>
  <c r="G14591" i="4" s="1"/>
  <c r="E14592" i="4" l="1"/>
  <c r="G14592" i="4" s="1"/>
  <c r="E14593" i="4" l="1"/>
  <c r="G14593" i="4" s="1"/>
  <c r="E14594" i="4" l="1"/>
  <c r="G14594" i="4" s="1"/>
  <c r="E14595" i="4" l="1"/>
  <c r="G14595" i="4" s="1"/>
  <c r="E14596" i="4" l="1"/>
  <c r="G14596" i="4" s="1"/>
  <c r="E14597" i="4" l="1"/>
  <c r="G14597" i="4" s="1"/>
  <c r="E14598" i="4" l="1"/>
  <c r="G14598" i="4" s="1"/>
  <c r="E14599" i="4" l="1"/>
  <c r="G14599" i="4" s="1"/>
  <c r="E14600" i="4" l="1"/>
  <c r="G14600" i="4" s="1"/>
  <c r="E14601" i="4" l="1"/>
  <c r="G14601" i="4" s="1"/>
  <c r="E14602" i="4" l="1"/>
  <c r="G14602" i="4" s="1"/>
  <c r="E14603" i="4" l="1"/>
  <c r="G14603" i="4" s="1"/>
  <c r="E14604" i="4" l="1"/>
  <c r="G14604" i="4" s="1"/>
  <c r="E14605" i="4" l="1"/>
  <c r="G14605" i="4" s="1"/>
  <c r="E14606" i="4" l="1"/>
  <c r="G14606" i="4" s="1"/>
  <c r="E14607" i="4" l="1"/>
  <c r="G14607" i="4" s="1"/>
  <c r="E14608" i="4" l="1"/>
  <c r="G14608" i="4" s="1"/>
  <c r="E14609" i="4" l="1"/>
  <c r="G14609" i="4" s="1"/>
  <c r="E14610" i="4" l="1"/>
  <c r="G14610" i="4" s="1"/>
  <c r="E14611" i="4" l="1"/>
  <c r="G14611" i="4" s="1"/>
  <c r="E14612" i="4" l="1"/>
  <c r="G14612" i="4" s="1"/>
  <c r="E14613" i="4" l="1"/>
  <c r="G14613" i="4" s="1"/>
  <c r="E14614" i="4" l="1"/>
  <c r="G14614" i="4" s="1"/>
  <c r="E14615" i="4" l="1"/>
  <c r="G14615" i="4" s="1"/>
  <c r="E14616" i="4" l="1"/>
  <c r="G14616" i="4" s="1"/>
  <c r="E14617" i="4" l="1"/>
  <c r="G14617" i="4" s="1"/>
  <c r="E14618" i="4" l="1"/>
  <c r="G14618" i="4" s="1"/>
  <c r="E14619" i="4" l="1"/>
  <c r="G14619" i="4" s="1"/>
  <c r="E14620" i="4" l="1"/>
  <c r="G14620" i="4" s="1"/>
  <c r="E14621" i="4" l="1"/>
  <c r="G14621" i="4" s="1"/>
  <c r="E14622" i="4" l="1"/>
  <c r="G14622" i="4" s="1"/>
  <c r="E14623" i="4" l="1"/>
  <c r="G14623" i="4" s="1"/>
  <c r="E14624" i="4" l="1"/>
  <c r="G14624" i="4" s="1"/>
  <c r="E14625" i="4" l="1"/>
  <c r="G14625" i="4" s="1"/>
  <c r="E14626" i="4" l="1"/>
  <c r="G14626" i="4" s="1"/>
  <c r="E14627" i="4" l="1"/>
  <c r="G14627" i="4" s="1"/>
  <c r="E14628" i="4" l="1"/>
  <c r="G14628" i="4" s="1"/>
  <c r="E14629" i="4" l="1"/>
  <c r="G14629" i="4" s="1"/>
  <c r="E14630" i="4" l="1"/>
  <c r="G14630" i="4" s="1"/>
  <c r="E14631" i="4" l="1"/>
  <c r="G14631" i="4" s="1"/>
  <c r="E14632" i="4" l="1"/>
  <c r="G14632" i="4" s="1"/>
  <c r="E14633" i="4" l="1"/>
  <c r="G14633" i="4" s="1"/>
  <c r="E14634" i="4" l="1"/>
  <c r="G14634" i="4" s="1"/>
  <c r="E14635" i="4" l="1"/>
  <c r="G14635" i="4" s="1"/>
  <c r="E14636" i="4" l="1"/>
  <c r="G14636" i="4" s="1"/>
  <c r="E14637" i="4" l="1"/>
  <c r="G14637" i="4" s="1"/>
  <c r="E14638" i="4" l="1"/>
  <c r="G14638" i="4" s="1"/>
  <c r="E14639" i="4" l="1"/>
  <c r="G14639" i="4" s="1"/>
  <c r="E14640" i="4" l="1"/>
  <c r="G14640" i="4" s="1"/>
  <c r="E14641" i="4" l="1"/>
  <c r="G14641" i="4" s="1"/>
  <c r="E14642" i="4" l="1"/>
  <c r="G14642" i="4" s="1"/>
  <c r="E14643" i="4" l="1"/>
  <c r="G14643" i="4" s="1"/>
  <c r="E14644" i="4" l="1"/>
  <c r="G14644" i="4" s="1"/>
  <c r="E14645" i="4" l="1"/>
  <c r="G14645" i="4" s="1"/>
  <c r="E14646" i="4" l="1"/>
  <c r="G14646" i="4" s="1"/>
  <c r="E14647" i="4" l="1"/>
  <c r="G14647" i="4" s="1"/>
  <c r="E14648" i="4" l="1"/>
  <c r="G14648" i="4" s="1"/>
  <c r="E14649" i="4" l="1"/>
  <c r="G14649" i="4" s="1"/>
  <c r="E14650" i="4" l="1"/>
  <c r="G14650" i="4" s="1"/>
  <c r="E14651" i="4" l="1"/>
  <c r="G14651" i="4" s="1"/>
  <c r="E14652" i="4" l="1"/>
  <c r="G14652" i="4" s="1"/>
  <c r="E14653" i="4" l="1"/>
  <c r="G14653" i="4" s="1"/>
  <c r="E14654" i="4" l="1"/>
  <c r="G14654" i="4" s="1"/>
  <c r="E14655" i="4" l="1"/>
  <c r="G14655" i="4" s="1"/>
  <c r="E14656" i="4" l="1"/>
  <c r="G14656" i="4" s="1"/>
  <c r="E14657" i="4" l="1"/>
  <c r="G14657" i="4" s="1"/>
  <c r="E14658" i="4" l="1"/>
  <c r="G14658" i="4" s="1"/>
  <c r="E14659" i="4" l="1"/>
  <c r="G14659" i="4" s="1"/>
  <c r="E14660" i="4" l="1"/>
  <c r="G14660" i="4" s="1"/>
  <c r="E14661" i="4" l="1"/>
  <c r="G14661" i="4" s="1"/>
  <c r="E14662" i="4" l="1"/>
  <c r="G14662" i="4" s="1"/>
  <c r="E14663" i="4" l="1"/>
  <c r="G14663" i="4" s="1"/>
  <c r="E14664" i="4" l="1"/>
  <c r="G14664" i="4" s="1"/>
  <c r="E14665" i="4" l="1"/>
  <c r="G14665" i="4" s="1"/>
  <c r="E14666" i="4" l="1"/>
  <c r="G14666" i="4" s="1"/>
  <c r="E14667" i="4" l="1"/>
  <c r="G14667" i="4" s="1"/>
  <c r="E14668" i="4" l="1"/>
  <c r="G14668" i="4" s="1"/>
  <c r="E14669" i="4" l="1"/>
  <c r="G14669" i="4" s="1"/>
  <c r="E14670" i="4" l="1"/>
  <c r="G14670" i="4" s="1"/>
  <c r="E14671" i="4" l="1"/>
  <c r="G14671" i="4" s="1"/>
  <c r="E14672" i="4" l="1"/>
  <c r="G14672" i="4" s="1"/>
  <c r="E14673" i="4" l="1"/>
  <c r="G14673" i="4" s="1"/>
  <c r="E14674" i="4" l="1"/>
  <c r="G14674" i="4" s="1"/>
  <c r="E14675" i="4" l="1"/>
  <c r="G14675" i="4" s="1"/>
  <c r="E14676" i="4" l="1"/>
  <c r="G14676" i="4" s="1"/>
  <c r="E14677" i="4" l="1"/>
  <c r="G14677" i="4" s="1"/>
  <c r="E14678" i="4" l="1"/>
  <c r="G14678" i="4" s="1"/>
  <c r="E14679" i="4" l="1"/>
  <c r="G14679" i="4" s="1"/>
  <c r="E14680" i="4" l="1"/>
  <c r="G14680" i="4" s="1"/>
  <c r="E14681" i="4" l="1"/>
  <c r="G14681" i="4" s="1"/>
  <c r="E14682" i="4" l="1"/>
  <c r="G14682" i="4" s="1"/>
  <c r="E14683" i="4" l="1"/>
  <c r="G14683" i="4" s="1"/>
  <c r="E14684" i="4" l="1"/>
  <c r="G14684" i="4" s="1"/>
  <c r="E14685" i="4" l="1"/>
  <c r="G14685" i="4" s="1"/>
  <c r="E14686" i="4" l="1"/>
  <c r="G14686" i="4" s="1"/>
  <c r="E14687" i="4" l="1"/>
  <c r="G14687" i="4" s="1"/>
  <c r="E14688" i="4" l="1"/>
  <c r="G14688" i="4" s="1"/>
  <c r="E14689" i="4" l="1"/>
  <c r="G14689" i="4" s="1"/>
  <c r="E14690" i="4" l="1"/>
  <c r="G14690" i="4" s="1"/>
  <c r="E14691" i="4" l="1"/>
  <c r="G14691" i="4" s="1"/>
  <c r="E14692" i="4" l="1"/>
  <c r="G14692" i="4" s="1"/>
  <c r="E14693" i="4" l="1"/>
  <c r="G14693" i="4" s="1"/>
  <c r="E14694" i="4" l="1"/>
  <c r="G14694" i="4" s="1"/>
  <c r="E14695" i="4" l="1"/>
  <c r="G14695" i="4" s="1"/>
  <c r="E14696" i="4" l="1"/>
  <c r="G14696" i="4" s="1"/>
  <c r="E14697" i="4" l="1"/>
  <c r="G14697" i="4" s="1"/>
  <c r="E14698" i="4" l="1"/>
  <c r="G14698" i="4" s="1"/>
  <c r="E14699" i="4" l="1"/>
  <c r="G14699" i="4" s="1"/>
  <c r="E14700" i="4" l="1"/>
  <c r="G14700" i="4" s="1"/>
  <c r="E14701" i="4" l="1"/>
  <c r="G14701" i="4" s="1"/>
  <c r="E14702" i="4" l="1"/>
  <c r="G14702" i="4" s="1"/>
  <c r="E14703" i="4" l="1"/>
  <c r="G14703" i="4" s="1"/>
  <c r="E14704" i="4" l="1"/>
  <c r="G14704" i="4" s="1"/>
  <c r="E14705" i="4" l="1"/>
  <c r="G14705" i="4" s="1"/>
  <c r="E14706" i="4" l="1"/>
  <c r="G14706" i="4" s="1"/>
  <c r="E14707" i="4" l="1"/>
  <c r="G14707" i="4" s="1"/>
  <c r="E14708" i="4" l="1"/>
  <c r="G14708" i="4" s="1"/>
  <c r="E14709" i="4" l="1"/>
  <c r="G14709" i="4" s="1"/>
  <c r="E14710" i="4" l="1"/>
  <c r="G14710" i="4" s="1"/>
  <c r="E14711" i="4" l="1"/>
  <c r="G14711" i="4" s="1"/>
  <c r="E14712" i="4" l="1"/>
  <c r="G14712" i="4" s="1"/>
  <c r="E14713" i="4" l="1"/>
  <c r="G14713" i="4" s="1"/>
  <c r="E14714" i="4" l="1"/>
  <c r="G14714" i="4" s="1"/>
  <c r="E14715" i="4" l="1"/>
  <c r="G14715" i="4" s="1"/>
  <c r="E14716" i="4" l="1"/>
  <c r="G14716" i="4" s="1"/>
  <c r="E14717" i="4" l="1"/>
  <c r="G14717" i="4" s="1"/>
  <c r="E14718" i="4" l="1"/>
  <c r="G14718" i="4" s="1"/>
  <c r="E14719" i="4" l="1"/>
  <c r="G14719" i="4" s="1"/>
  <c r="E14720" i="4" l="1"/>
  <c r="G14720" i="4" s="1"/>
  <c r="E14721" i="4" l="1"/>
  <c r="G14721" i="4" s="1"/>
  <c r="E14722" i="4" l="1"/>
  <c r="G14722" i="4" s="1"/>
  <c r="E14723" i="4" l="1"/>
  <c r="G14723" i="4" s="1"/>
  <c r="E14724" i="4" l="1"/>
  <c r="G14724" i="4" s="1"/>
  <c r="E14725" i="4" l="1"/>
  <c r="G14725" i="4" s="1"/>
  <c r="E14726" i="4" l="1"/>
  <c r="G14726" i="4" s="1"/>
  <c r="E14727" i="4" l="1"/>
  <c r="G14727" i="4" s="1"/>
  <c r="E14728" i="4" l="1"/>
  <c r="G14728" i="4" s="1"/>
  <c r="E14729" i="4" l="1"/>
  <c r="G14729" i="4" s="1"/>
  <c r="E14730" i="4" l="1"/>
  <c r="G14730" i="4" s="1"/>
  <c r="E14731" i="4" l="1"/>
  <c r="G14731" i="4" s="1"/>
  <c r="E14732" i="4" l="1"/>
  <c r="G14732" i="4" s="1"/>
  <c r="E14733" i="4" l="1"/>
  <c r="G14733" i="4" s="1"/>
  <c r="E14734" i="4" l="1"/>
  <c r="G14734" i="4" s="1"/>
  <c r="E14735" i="4" l="1"/>
  <c r="G14735" i="4" s="1"/>
  <c r="E14736" i="4" l="1"/>
  <c r="G14736" i="4" s="1"/>
  <c r="E14737" i="4" l="1"/>
  <c r="G14737" i="4" s="1"/>
  <c r="E14738" i="4" l="1"/>
  <c r="G14738" i="4" s="1"/>
  <c r="E14739" i="4" l="1"/>
  <c r="G14739" i="4" s="1"/>
  <c r="E14740" i="4" l="1"/>
  <c r="G14740" i="4" s="1"/>
  <c r="E14741" i="4" l="1"/>
  <c r="G14741" i="4" s="1"/>
  <c r="E14742" i="4" l="1"/>
  <c r="G14742" i="4" s="1"/>
  <c r="E14743" i="4" l="1"/>
  <c r="G14743" i="4" s="1"/>
  <c r="E14744" i="4" l="1"/>
  <c r="G14744" i="4" s="1"/>
  <c r="E14745" i="4" l="1"/>
  <c r="G14745" i="4" s="1"/>
  <c r="E14746" i="4" l="1"/>
  <c r="G14746" i="4" s="1"/>
  <c r="E14747" i="4" l="1"/>
  <c r="G14747" i="4" s="1"/>
  <c r="E14748" i="4" l="1"/>
  <c r="G14748" i="4" s="1"/>
  <c r="E14749" i="4" l="1"/>
  <c r="G14749" i="4" s="1"/>
  <c r="E14750" i="4" l="1"/>
  <c r="G14750" i="4" s="1"/>
  <c r="E14751" i="4" l="1"/>
  <c r="G14751" i="4" s="1"/>
  <c r="E14752" i="4" l="1"/>
  <c r="G14752" i="4" s="1"/>
  <c r="E14753" i="4" l="1"/>
  <c r="G14753" i="4" s="1"/>
  <c r="E14754" i="4" l="1"/>
  <c r="G14754" i="4" s="1"/>
  <c r="E14755" i="4" l="1"/>
  <c r="G14755" i="4" s="1"/>
  <c r="E14756" i="4" l="1"/>
  <c r="G14756" i="4" s="1"/>
  <c r="E14757" i="4" l="1"/>
  <c r="G14757" i="4" s="1"/>
  <c r="E14758" i="4" l="1"/>
  <c r="G14758" i="4" s="1"/>
  <c r="E14759" i="4" l="1"/>
  <c r="G14759" i="4" s="1"/>
  <c r="E14760" i="4" l="1"/>
  <c r="G14760" i="4" s="1"/>
  <c r="E14761" i="4" l="1"/>
  <c r="G14761" i="4" s="1"/>
  <c r="E14762" i="4" l="1"/>
  <c r="G14762" i="4" s="1"/>
  <c r="E14763" i="4" l="1"/>
  <c r="G14763" i="4" s="1"/>
  <c r="E14764" i="4" l="1"/>
  <c r="G14764" i="4" s="1"/>
  <c r="E14765" i="4" l="1"/>
  <c r="G14765" i="4" s="1"/>
  <c r="E14766" i="4" l="1"/>
  <c r="G14766" i="4" s="1"/>
  <c r="E14767" i="4" l="1"/>
  <c r="G14767" i="4" s="1"/>
  <c r="E14768" i="4" l="1"/>
  <c r="G14768" i="4" s="1"/>
  <c r="E14769" i="4" l="1"/>
  <c r="G14769" i="4" s="1"/>
  <c r="E14770" i="4" l="1"/>
  <c r="G14770" i="4" s="1"/>
  <c r="E14771" i="4" l="1"/>
  <c r="G14771" i="4" s="1"/>
  <c r="E14772" i="4" l="1"/>
  <c r="G14772" i="4" s="1"/>
  <c r="E14773" i="4" l="1"/>
  <c r="G14773" i="4" s="1"/>
  <c r="E14774" i="4" l="1"/>
  <c r="G14774" i="4" s="1"/>
  <c r="E14775" i="4" l="1"/>
  <c r="G14775" i="4" s="1"/>
  <c r="E14776" i="4" l="1"/>
  <c r="G14776" i="4" s="1"/>
  <c r="E14777" i="4" l="1"/>
  <c r="G14777" i="4" s="1"/>
  <c r="E14778" i="4" l="1"/>
  <c r="G14778" i="4" s="1"/>
  <c r="E14779" i="4" l="1"/>
  <c r="G14779" i="4" s="1"/>
  <c r="E14780" i="4" l="1"/>
  <c r="G14780" i="4" s="1"/>
  <c r="E14781" i="4" l="1"/>
  <c r="G14781" i="4" s="1"/>
  <c r="E14782" i="4" l="1"/>
  <c r="G14782" i="4" s="1"/>
  <c r="E14783" i="4" l="1"/>
  <c r="G14783" i="4" s="1"/>
  <c r="E14784" i="4" l="1"/>
  <c r="G14784" i="4" s="1"/>
  <c r="E14785" i="4" l="1"/>
  <c r="G14785" i="4" s="1"/>
  <c r="E14786" i="4" l="1"/>
  <c r="G14786" i="4" s="1"/>
  <c r="E14787" i="4" l="1"/>
  <c r="G14787" i="4" s="1"/>
  <c r="E14788" i="4" l="1"/>
  <c r="G14788" i="4" s="1"/>
  <c r="E14789" i="4" l="1"/>
  <c r="G14789" i="4" s="1"/>
  <c r="E14790" i="4" l="1"/>
  <c r="G14790" i="4" s="1"/>
  <c r="E14791" i="4" l="1"/>
  <c r="G14791" i="4" s="1"/>
  <c r="E14792" i="4" l="1"/>
  <c r="G14792" i="4" s="1"/>
  <c r="E14793" i="4" l="1"/>
  <c r="G14793" i="4" s="1"/>
  <c r="E14794" i="4" l="1"/>
  <c r="G14794" i="4" s="1"/>
  <c r="E14795" i="4" l="1"/>
  <c r="G14795" i="4" s="1"/>
  <c r="E14796" i="4" l="1"/>
  <c r="G14796" i="4" s="1"/>
  <c r="E14797" i="4" l="1"/>
  <c r="G14797" i="4" s="1"/>
  <c r="E14798" i="4" l="1"/>
  <c r="G14798" i="4" s="1"/>
  <c r="E14799" i="4" l="1"/>
  <c r="G14799" i="4" s="1"/>
  <c r="E14800" i="4" l="1"/>
  <c r="G14800" i="4" s="1"/>
  <c r="E14801" i="4" l="1"/>
  <c r="G14801" i="4" s="1"/>
  <c r="E14802" i="4" l="1"/>
  <c r="G14802" i="4" s="1"/>
  <c r="E14803" i="4" l="1"/>
  <c r="G14803" i="4" s="1"/>
  <c r="E14804" i="4" l="1"/>
  <c r="G14804" i="4" s="1"/>
  <c r="E14805" i="4" l="1"/>
  <c r="G14805" i="4" s="1"/>
  <c r="E14806" i="4" l="1"/>
  <c r="G14806" i="4" s="1"/>
  <c r="E14807" i="4" l="1"/>
  <c r="G14807" i="4" s="1"/>
  <c r="E14808" i="4" l="1"/>
  <c r="G14808" i="4" s="1"/>
  <c r="E14809" i="4" l="1"/>
  <c r="G14809" i="4" s="1"/>
  <c r="E14810" i="4" l="1"/>
  <c r="G14810" i="4" s="1"/>
  <c r="E14811" i="4" l="1"/>
  <c r="G14811" i="4" s="1"/>
  <c r="E14812" i="4" l="1"/>
  <c r="G14812" i="4" s="1"/>
  <c r="E14813" i="4" l="1"/>
  <c r="G14813" i="4" s="1"/>
  <c r="E14814" i="4" l="1"/>
  <c r="G14814" i="4" s="1"/>
  <c r="E14815" i="4" l="1"/>
  <c r="G14815" i="4" s="1"/>
  <c r="E14816" i="4" l="1"/>
  <c r="G14816" i="4" s="1"/>
  <c r="E14817" i="4" l="1"/>
  <c r="G14817" i="4" s="1"/>
  <c r="E14818" i="4" l="1"/>
  <c r="G14818" i="4" s="1"/>
  <c r="E14819" i="4" l="1"/>
  <c r="G14819" i="4" s="1"/>
  <c r="E14820" i="4" l="1"/>
  <c r="G14820" i="4" s="1"/>
  <c r="E14821" i="4" l="1"/>
  <c r="G14821" i="4" s="1"/>
  <c r="E14822" i="4" l="1"/>
  <c r="G14822" i="4" s="1"/>
  <c r="E14823" i="4" l="1"/>
  <c r="G14823" i="4" s="1"/>
  <c r="E14824" i="4" l="1"/>
  <c r="G14824" i="4" s="1"/>
  <c r="E14825" i="4" l="1"/>
  <c r="G14825" i="4" s="1"/>
  <c r="E14826" i="4" l="1"/>
  <c r="G14826" i="4" s="1"/>
  <c r="E14827" i="4" l="1"/>
  <c r="G14827" i="4" s="1"/>
  <c r="E14828" i="4" l="1"/>
  <c r="G14828" i="4" s="1"/>
  <c r="E14829" i="4" l="1"/>
  <c r="G14829" i="4" s="1"/>
  <c r="E14830" i="4" l="1"/>
  <c r="G14830" i="4" s="1"/>
  <c r="E14831" i="4" l="1"/>
  <c r="G14831" i="4" s="1"/>
  <c r="E14832" i="4" l="1"/>
  <c r="G14832" i="4" s="1"/>
  <c r="E14833" i="4" l="1"/>
  <c r="G14833" i="4" s="1"/>
  <c r="E14834" i="4" l="1"/>
  <c r="G14834" i="4" s="1"/>
  <c r="E14835" i="4" l="1"/>
  <c r="G14835" i="4" s="1"/>
  <c r="E14836" i="4" l="1"/>
  <c r="G14836" i="4" s="1"/>
  <c r="E14837" i="4" l="1"/>
  <c r="G14837" i="4" s="1"/>
  <c r="E14838" i="4" l="1"/>
  <c r="G14838" i="4" s="1"/>
  <c r="E14839" i="4" l="1"/>
  <c r="G14839" i="4" s="1"/>
  <c r="E14840" i="4" l="1"/>
  <c r="G14840" i="4" s="1"/>
  <c r="E14841" i="4" l="1"/>
  <c r="G14841" i="4" s="1"/>
  <c r="E14842" i="4" l="1"/>
  <c r="G14842" i="4" s="1"/>
  <c r="E14843" i="4" l="1"/>
  <c r="G14843" i="4" s="1"/>
  <c r="E14844" i="4" l="1"/>
  <c r="G14844" i="4" s="1"/>
  <c r="E14845" i="4" l="1"/>
  <c r="G14845" i="4" s="1"/>
  <c r="E14846" i="4" l="1"/>
  <c r="G14846" i="4" s="1"/>
  <c r="E14847" i="4" l="1"/>
  <c r="G14847" i="4" s="1"/>
  <c r="E14848" i="4" l="1"/>
  <c r="G14848" i="4" s="1"/>
  <c r="E14849" i="4" l="1"/>
  <c r="G14849" i="4" s="1"/>
  <c r="E14850" i="4" l="1"/>
  <c r="G14850" i="4" s="1"/>
  <c r="E14851" i="4" l="1"/>
  <c r="G14851" i="4" s="1"/>
  <c r="E14852" i="4" l="1"/>
  <c r="G14852" i="4" s="1"/>
  <c r="E14853" i="4" l="1"/>
  <c r="G14853" i="4" s="1"/>
  <c r="E14854" i="4" l="1"/>
  <c r="G14854" i="4" s="1"/>
  <c r="E14855" i="4" l="1"/>
  <c r="G14855" i="4" s="1"/>
  <c r="E14856" i="4" l="1"/>
  <c r="G14856" i="4" s="1"/>
  <c r="E14857" i="4" l="1"/>
  <c r="G14857" i="4" s="1"/>
  <c r="E14858" i="4" l="1"/>
  <c r="G14858" i="4" s="1"/>
  <c r="E14859" i="4" l="1"/>
  <c r="G14859" i="4" s="1"/>
  <c r="E14860" i="4" l="1"/>
  <c r="G14860" i="4" s="1"/>
  <c r="E14861" i="4" l="1"/>
  <c r="G14861" i="4" s="1"/>
  <c r="E14862" i="4" l="1"/>
  <c r="G14862" i="4" s="1"/>
  <c r="E14863" i="4" l="1"/>
  <c r="G14863" i="4" s="1"/>
  <c r="E14864" i="4" l="1"/>
  <c r="G14864" i="4" s="1"/>
  <c r="E14865" i="4" l="1"/>
  <c r="G14865" i="4" s="1"/>
  <c r="E14866" i="4" l="1"/>
  <c r="G14866" i="4" s="1"/>
  <c r="E14867" i="4" l="1"/>
  <c r="G14867" i="4" s="1"/>
  <c r="E14868" i="4" l="1"/>
  <c r="G14868" i="4" s="1"/>
  <c r="E14869" i="4" l="1"/>
  <c r="G14869" i="4" s="1"/>
  <c r="E14870" i="4" l="1"/>
  <c r="G14870" i="4" s="1"/>
  <c r="E14871" i="4" l="1"/>
  <c r="G14871" i="4" s="1"/>
  <c r="E14872" i="4" l="1"/>
  <c r="G14872" i="4" s="1"/>
  <c r="E14873" i="4" l="1"/>
  <c r="G14873" i="4" s="1"/>
  <c r="E14874" i="4" l="1"/>
  <c r="G14874" i="4" s="1"/>
  <c r="E14875" i="4" l="1"/>
  <c r="G14875" i="4" s="1"/>
  <c r="E14876" i="4" l="1"/>
  <c r="G14876" i="4" s="1"/>
  <c r="E14877" i="4" l="1"/>
  <c r="G14877" i="4" s="1"/>
  <c r="E14878" i="4" l="1"/>
  <c r="G14878" i="4" s="1"/>
  <c r="E14879" i="4" l="1"/>
  <c r="G14879" i="4" s="1"/>
  <c r="E14880" i="4" l="1"/>
  <c r="G14880" i="4" s="1"/>
  <c r="E14881" i="4" l="1"/>
  <c r="G14881" i="4" s="1"/>
  <c r="E14882" i="4" l="1"/>
  <c r="G14882" i="4" s="1"/>
  <c r="E14883" i="4" l="1"/>
  <c r="G14883" i="4" s="1"/>
  <c r="E14884" i="4" l="1"/>
  <c r="G14884" i="4" s="1"/>
  <c r="E14885" i="4" l="1"/>
  <c r="G14885" i="4" s="1"/>
  <c r="E14886" i="4" l="1"/>
  <c r="G14886" i="4" s="1"/>
  <c r="E14887" i="4" l="1"/>
  <c r="G14887" i="4" s="1"/>
  <c r="E14888" i="4" l="1"/>
  <c r="G14888" i="4" s="1"/>
  <c r="E14889" i="4" l="1"/>
  <c r="G14889" i="4" s="1"/>
  <c r="E14890" i="4" l="1"/>
  <c r="G14890" i="4" s="1"/>
  <c r="E14891" i="4" l="1"/>
  <c r="G14891" i="4" s="1"/>
  <c r="E14892" i="4" l="1"/>
  <c r="G14892" i="4" s="1"/>
  <c r="E14893" i="4" l="1"/>
  <c r="G14893" i="4" s="1"/>
  <c r="E14894" i="4" l="1"/>
  <c r="G14894" i="4" s="1"/>
  <c r="E14895" i="4" l="1"/>
  <c r="G14895" i="4" s="1"/>
  <c r="E14896" i="4" l="1"/>
  <c r="G14896" i="4" s="1"/>
  <c r="E14897" i="4" l="1"/>
  <c r="G14897" i="4" s="1"/>
  <c r="E14898" i="4" l="1"/>
  <c r="G14898" i="4" s="1"/>
  <c r="E14899" i="4" l="1"/>
  <c r="G14899" i="4" s="1"/>
  <c r="E14900" i="4" l="1"/>
  <c r="G14900" i="4" s="1"/>
  <c r="E14901" i="4" l="1"/>
  <c r="G14901" i="4" s="1"/>
  <c r="E14902" i="4" l="1"/>
  <c r="G14902" i="4" s="1"/>
  <c r="E14903" i="4" l="1"/>
  <c r="G14903" i="4" s="1"/>
  <c r="E14904" i="4" l="1"/>
  <c r="G14904" i="4" s="1"/>
  <c r="E14905" i="4" l="1"/>
  <c r="G14905" i="4" s="1"/>
  <c r="E14906" i="4" l="1"/>
  <c r="G14906" i="4" s="1"/>
  <c r="E14907" i="4" l="1"/>
  <c r="G14907" i="4" s="1"/>
  <c r="E14908" i="4" l="1"/>
  <c r="G14908" i="4" s="1"/>
  <c r="E14909" i="4" l="1"/>
  <c r="G14909" i="4" s="1"/>
  <c r="E14910" i="4" l="1"/>
  <c r="G14910" i="4" s="1"/>
  <c r="E14911" i="4" l="1"/>
  <c r="G14911" i="4" s="1"/>
  <c r="E14912" i="4" l="1"/>
  <c r="G14912" i="4" s="1"/>
  <c r="E14913" i="4" l="1"/>
  <c r="G14913" i="4" s="1"/>
  <c r="E14914" i="4" l="1"/>
  <c r="G14914" i="4" s="1"/>
  <c r="E14915" i="4" l="1"/>
  <c r="G14915" i="4" s="1"/>
  <c r="E14916" i="4" l="1"/>
  <c r="G14916" i="4" s="1"/>
  <c r="E14917" i="4" l="1"/>
  <c r="G14917" i="4" s="1"/>
  <c r="E14918" i="4" l="1"/>
  <c r="G14918" i="4" s="1"/>
  <c r="E14919" i="4" l="1"/>
  <c r="G14919" i="4" s="1"/>
  <c r="E14920" i="4" l="1"/>
  <c r="G14920" i="4" s="1"/>
  <c r="E14921" i="4" l="1"/>
  <c r="G14921" i="4" s="1"/>
  <c r="E14922" i="4" l="1"/>
  <c r="G14922" i="4" s="1"/>
  <c r="E14923" i="4" l="1"/>
  <c r="G14923" i="4" s="1"/>
  <c r="E14924" i="4" l="1"/>
  <c r="G14924" i="4" s="1"/>
  <c r="E14925" i="4" l="1"/>
  <c r="G14925" i="4" s="1"/>
  <c r="E14926" i="4" l="1"/>
  <c r="G14926" i="4" s="1"/>
  <c r="E14927" i="4" l="1"/>
  <c r="G14927" i="4" s="1"/>
  <c r="E14928" i="4" l="1"/>
  <c r="G14928" i="4" s="1"/>
  <c r="E14929" i="4" l="1"/>
  <c r="G14929" i="4" s="1"/>
  <c r="E14930" i="4" l="1"/>
  <c r="G14930" i="4" s="1"/>
  <c r="E14931" i="4" l="1"/>
  <c r="G14931" i="4" s="1"/>
  <c r="E14932" i="4" l="1"/>
  <c r="G14932" i="4" s="1"/>
  <c r="E14933" i="4" l="1"/>
  <c r="G14933" i="4" s="1"/>
  <c r="E14934" i="4" l="1"/>
  <c r="G14934" i="4" s="1"/>
  <c r="E14935" i="4" l="1"/>
  <c r="G14935" i="4" s="1"/>
  <c r="E14936" i="4" l="1"/>
  <c r="G14936" i="4" s="1"/>
  <c r="E14937" i="4" l="1"/>
  <c r="G14937" i="4" s="1"/>
  <c r="E14938" i="4" l="1"/>
  <c r="G14938" i="4" s="1"/>
  <c r="E14939" i="4" l="1"/>
  <c r="G14939" i="4" s="1"/>
  <c r="E14940" i="4" l="1"/>
  <c r="G14940" i="4" s="1"/>
  <c r="E14941" i="4" l="1"/>
  <c r="G14941" i="4" s="1"/>
  <c r="E14942" i="4" l="1"/>
  <c r="G14942" i="4" s="1"/>
  <c r="E14943" i="4" l="1"/>
  <c r="G14943" i="4" s="1"/>
  <c r="E14944" i="4" l="1"/>
  <c r="G14944" i="4" s="1"/>
  <c r="E14945" i="4" l="1"/>
  <c r="G14945" i="4" s="1"/>
  <c r="E14946" i="4" l="1"/>
  <c r="G14946" i="4" s="1"/>
  <c r="E14947" i="4" l="1"/>
  <c r="G14947" i="4" s="1"/>
  <c r="E14948" i="4" l="1"/>
  <c r="G14948" i="4" s="1"/>
  <c r="E14949" i="4" l="1"/>
  <c r="G14949" i="4" s="1"/>
  <c r="E14950" i="4" l="1"/>
  <c r="G14950" i="4" s="1"/>
  <c r="E14951" i="4" l="1"/>
  <c r="G14951" i="4" s="1"/>
  <c r="E14952" i="4" l="1"/>
  <c r="G14952" i="4" s="1"/>
  <c r="E14953" i="4" l="1"/>
  <c r="G14953" i="4" s="1"/>
  <c r="E14954" i="4" l="1"/>
  <c r="G14954" i="4" s="1"/>
  <c r="E14955" i="4" l="1"/>
  <c r="G14955" i="4" s="1"/>
  <c r="E14956" i="4" l="1"/>
  <c r="G14956" i="4" s="1"/>
  <c r="E14957" i="4" l="1"/>
  <c r="G14957" i="4" s="1"/>
  <c r="E14958" i="4" l="1"/>
  <c r="G14958" i="4" s="1"/>
  <c r="E14959" i="4" l="1"/>
  <c r="G14959" i="4" s="1"/>
  <c r="E14960" i="4" l="1"/>
  <c r="G14960" i="4" s="1"/>
  <c r="E14961" i="4" l="1"/>
  <c r="G14961" i="4" s="1"/>
  <c r="E14962" i="4" l="1"/>
  <c r="G14962" i="4" s="1"/>
  <c r="E14963" i="4" l="1"/>
  <c r="G14963" i="4" s="1"/>
  <c r="E14964" i="4" l="1"/>
  <c r="G14964" i="4" s="1"/>
  <c r="E14965" i="4" l="1"/>
  <c r="G14965" i="4" s="1"/>
  <c r="E14966" i="4" l="1"/>
  <c r="G14966" i="4" s="1"/>
  <c r="E14967" i="4" l="1"/>
  <c r="G14967" i="4" s="1"/>
  <c r="E14968" i="4" l="1"/>
  <c r="G14968" i="4" s="1"/>
  <c r="E14969" i="4" l="1"/>
  <c r="G14969" i="4" s="1"/>
  <c r="E14970" i="4" l="1"/>
  <c r="G14970" i="4" s="1"/>
  <c r="E14971" i="4" l="1"/>
  <c r="G14971" i="4" s="1"/>
  <c r="E14972" i="4" l="1"/>
  <c r="G14972" i="4" s="1"/>
  <c r="E14973" i="4" l="1"/>
  <c r="G14973" i="4" s="1"/>
  <c r="E14974" i="4" l="1"/>
  <c r="G14974" i="4" s="1"/>
  <c r="E14975" i="4" l="1"/>
  <c r="G14975" i="4" s="1"/>
  <c r="E14976" i="4" l="1"/>
  <c r="G14976" i="4" s="1"/>
  <c r="E14977" i="4" l="1"/>
  <c r="G14977" i="4" s="1"/>
  <c r="E14978" i="4" l="1"/>
  <c r="G14978" i="4" s="1"/>
  <c r="E14979" i="4" l="1"/>
  <c r="G14979" i="4" s="1"/>
  <c r="E14980" i="4" l="1"/>
  <c r="G14980" i="4" s="1"/>
  <c r="E14981" i="4" l="1"/>
  <c r="G14981" i="4" s="1"/>
  <c r="E14982" i="4" l="1"/>
  <c r="G14982" i="4" s="1"/>
  <c r="E14983" i="4" l="1"/>
  <c r="G14983" i="4" s="1"/>
  <c r="E14984" i="4" l="1"/>
  <c r="G14984" i="4" s="1"/>
  <c r="E14985" i="4" l="1"/>
  <c r="G14985" i="4" s="1"/>
  <c r="E14986" i="4" l="1"/>
  <c r="G14986" i="4" s="1"/>
  <c r="E14987" i="4" l="1"/>
  <c r="G14987" i="4" s="1"/>
  <c r="E14988" i="4" l="1"/>
  <c r="G14988" i="4" s="1"/>
  <c r="E14989" i="4" l="1"/>
  <c r="G14989" i="4" s="1"/>
  <c r="E14990" i="4" l="1"/>
  <c r="G14990" i="4" s="1"/>
  <c r="E14991" i="4" l="1"/>
  <c r="G14991" i="4" s="1"/>
  <c r="E14992" i="4" l="1"/>
  <c r="G14992" i="4" s="1"/>
  <c r="E14993" i="4" l="1"/>
  <c r="G14993" i="4" s="1"/>
  <c r="E14994" i="4" l="1"/>
  <c r="G14994" i="4" s="1"/>
  <c r="E14995" i="4" l="1"/>
  <c r="G14995" i="4" s="1"/>
  <c r="E14996" i="4" l="1"/>
  <c r="G14996" i="4" s="1"/>
  <c r="E14997" i="4" l="1"/>
  <c r="G14997" i="4" s="1"/>
  <c r="E14998" i="4" l="1"/>
  <c r="G14998" i="4" s="1"/>
  <c r="E14999" i="4" l="1"/>
  <c r="G14999" i="4" s="1"/>
  <c r="E15000" i="4" l="1"/>
  <c r="G15000" i="4" s="1"/>
  <c r="E15001" i="4" l="1"/>
  <c r="G15001" i="4" s="1"/>
  <c r="E15002" i="4" l="1"/>
  <c r="G15002" i="4" s="1"/>
  <c r="E15003" i="4" l="1"/>
  <c r="G15003" i="4" s="1"/>
  <c r="E15004" i="4" l="1"/>
  <c r="G15004" i="4" s="1"/>
  <c r="E15005" i="4" l="1"/>
  <c r="G15005" i="4" s="1"/>
  <c r="E15006" i="4" l="1"/>
  <c r="G15006" i="4" s="1"/>
  <c r="E15007" i="4" l="1"/>
  <c r="G15007" i="4" s="1"/>
  <c r="E15008" i="4" l="1"/>
  <c r="G15008" i="4" s="1"/>
  <c r="E15009" i="4" l="1"/>
  <c r="G15009" i="4" s="1"/>
  <c r="E15010" i="4" l="1"/>
  <c r="G15010" i="4" s="1"/>
  <c r="E15011" i="4" l="1"/>
  <c r="G15011" i="4" s="1"/>
  <c r="E15012" i="4" l="1"/>
  <c r="G15012" i="4" s="1"/>
  <c r="E15013" i="4" l="1"/>
  <c r="G15013" i="4" s="1"/>
  <c r="E15014" i="4" l="1"/>
  <c r="G15014" i="4" s="1"/>
  <c r="E15015" i="4" l="1"/>
  <c r="G15015" i="4" s="1"/>
  <c r="E15016" i="4" l="1"/>
  <c r="G15016" i="4" s="1"/>
  <c r="E15017" i="4" l="1"/>
  <c r="G15017" i="4" s="1"/>
  <c r="E15018" i="4" l="1"/>
  <c r="G15018" i="4" s="1"/>
  <c r="E15019" i="4" l="1"/>
  <c r="G15019" i="4" s="1"/>
  <c r="E15020" i="4" l="1"/>
  <c r="G15020" i="4" s="1"/>
  <c r="E15021" i="4" l="1"/>
  <c r="G15021" i="4" s="1"/>
  <c r="E15022" i="4" l="1"/>
  <c r="G15022" i="4" s="1"/>
  <c r="E15023" i="4" l="1"/>
  <c r="G15023" i="4" s="1"/>
  <c r="E15024" i="4" l="1"/>
  <c r="G15024" i="4" s="1"/>
  <c r="E15025" i="4" l="1"/>
  <c r="G15025" i="4" s="1"/>
  <c r="E15026" i="4" l="1"/>
  <c r="G15026" i="4" s="1"/>
  <c r="E15027" i="4" l="1"/>
  <c r="G15027" i="4" s="1"/>
  <c r="E15028" i="4" l="1"/>
  <c r="G15028" i="4" s="1"/>
  <c r="E15029" i="4" l="1"/>
  <c r="G15029" i="4" s="1"/>
  <c r="E15030" i="4" l="1"/>
  <c r="G15030" i="4" s="1"/>
  <c r="E15031" i="4" l="1"/>
  <c r="G15031" i="4" s="1"/>
  <c r="E15032" i="4" l="1"/>
  <c r="G15032" i="4" s="1"/>
  <c r="E15033" i="4" l="1"/>
  <c r="G15033" i="4" s="1"/>
  <c r="E15034" i="4" l="1"/>
  <c r="G15034" i="4" s="1"/>
  <c r="E15035" i="4" l="1"/>
  <c r="G15035" i="4" s="1"/>
  <c r="E15036" i="4" l="1"/>
  <c r="G15036" i="4" s="1"/>
  <c r="E15037" i="4" l="1"/>
  <c r="G15037" i="4" s="1"/>
  <c r="E15038" i="4" l="1"/>
  <c r="G15038" i="4" s="1"/>
  <c r="E15039" i="4" l="1"/>
  <c r="G15039" i="4" s="1"/>
  <c r="E15040" i="4" l="1"/>
  <c r="G15040" i="4" s="1"/>
  <c r="E15041" i="4" l="1"/>
  <c r="G15041" i="4" s="1"/>
  <c r="E15042" i="4" l="1"/>
  <c r="G15042" i="4" s="1"/>
  <c r="E15043" i="4" l="1"/>
  <c r="G15043" i="4" s="1"/>
  <c r="E15044" i="4" l="1"/>
  <c r="G15044" i="4" s="1"/>
  <c r="E15045" i="4" l="1"/>
  <c r="G15045" i="4" s="1"/>
  <c r="E15046" i="4" l="1"/>
  <c r="G15046" i="4" s="1"/>
  <c r="E15047" i="4" l="1"/>
  <c r="G15047" i="4" s="1"/>
  <c r="E15048" i="4" l="1"/>
  <c r="G15048" i="4" s="1"/>
  <c r="E15049" i="4" l="1"/>
  <c r="G15049" i="4" s="1"/>
  <c r="E15050" i="4" l="1"/>
  <c r="G15050" i="4" s="1"/>
  <c r="E15051" i="4" l="1"/>
  <c r="G15051" i="4" s="1"/>
  <c r="E15052" i="4" l="1"/>
  <c r="G15052" i="4" s="1"/>
  <c r="E15053" i="4" l="1"/>
  <c r="G15053" i="4" s="1"/>
  <c r="E15054" i="4" l="1"/>
  <c r="G15054" i="4" s="1"/>
  <c r="E15055" i="4" l="1"/>
  <c r="G15055" i="4" s="1"/>
  <c r="E15056" i="4" l="1"/>
  <c r="G15056" i="4" s="1"/>
  <c r="E15057" i="4" l="1"/>
  <c r="G15057" i="4" s="1"/>
  <c r="E15058" i="4" l="1"/>
  <c r="G15058" i="4" s="1"/>
  <c r="E15059" i="4" l="1"/>
  <c r="G15059" i="4" s="1"/>
  <c r="E15060" i="4" l="1"/>
  <c r="G15060" i="4" s="1"/>
  <c r="E15061" i="4" l="1"/>
  <c r="G15061" i="4" s="1"/>
  <c r="E15062" i="4" l="1"/>
  <c r="G15062" i="4" s="1"/>
  <c r="E15063" i="4" l="1"/>
  <c r="G15063" i="4" s="1"/>
  <c r="E15064" i="4" l="1"/>
  <c r="G15064" i="4" s="1"/>
  <c r="E15065" i="4" l="1"/>
  <c r="G15065" i="4" s="1"/>
  <c r="E15066" i="4" l="1"/>
  <c r="G15066" i="4" s="1"/>
  <c r="E15067" i="4" l="1"/>
  <c r="G15067" i="4" s="1"/>
  <c r="E15068" i="4" l="1"/>
  <c r="G15068" i="4" s="1"/>
  <c r="E15069" i="4" l="1"/>
  <c r="G15069" i="4" s="1"/>
  <c r="E15070" i="4" l="1"/>
  <c r="G15070" i="4" s="1"/>
  <c r="E15071" i="4" l="1"/>
  <c r="G15071" i="4" s="1"/>
  <c r="E15072" i="4" l="1"/>
  <c r="G15072" i="4" s="1"/>
  <c r="E15073" i="4" l="1"/>
  <c r="G15073" i="4" s="1"/>
  <c r="E15074" i="4" l="1"/>
  <c r="G15074" i="4" s="1"/>
  <c r="E15075" i="4" l="1"/>
  <c r="G15075" i="4" s="1"/>
  <c r="E15076" i="4" l="1"/>
  <c r="G15076" i="4" s="1"/>
  <c r="E15077" i="4" l="1"/>
  <c r="G15077" i="4" s="1"/>
  <c r="E15078" i="4" l="1"/>
  <c r="G15078" i="4" s="1"/>
  <c r="E15079" i="4" l="1"/>
  <c r="G15079" i="4" s="1"/>
  <c r="E15080" i="4" l="1"/>
  <c r="G15080" i="4" s="1"/>
  <c r="E15081" i="4" l="1"/>
  <c r="G15081" i="4" s="1"/>
  <c r="E15082" i="4" l="1"/>
  <c r="G15082" i="4" s="1"/>
  <c r="E15083" i="4" l="1"/>
  <c r="G15083" i="4" s="1"/>
  <c r="E15084" i="4" l="1"/>
  <c r="G15084" i="4" s="1"/>
  <c r="E15085" i="4" l="1"/>
  <c r="G15085" i="4" s="1"/>
  <c r="E15086" i="4" l="1"/>
  <c r="G15086" i="4" s="1"/>
  <c r="E15087" i="4" l="1"/>
  <c r="G15087" i="4" s="1"/>
  <c r="E15088" i="4" l="1"/>
  <c r="G15088" i="4" s="1"/>
  <c r="E15089" i="4" l="1"/>
  <c r="G15089" i="4" s="1"/>
  <c r="E15090" i="4" l="1"/>
  <c r="G15090" i="4" s="1"/>
  <c r="E15091" i="4" l="1"/>
  <c r="G15091" i="4" s="1"/>
  <c r="E15092" i="4" l="1"/>
  <c r="G15092" i="4" s="1"/>
  <c r="E15093" i="4" l="1"/>
  <c r="G15093" i="4" s="1"/>
  <c r="E15094" i="4" l="1"/>
  <c r="G15094" i="4" s="1"/>
  <c r="E15095" i="4" l="1"/>
  <c r="G15095" i="4" s="1"/>
  <c r="E15096" i="4" l="1"/>
  <c r="G15096" i="4" s="1"/>
  <c r="E15097" i="4" l="1"/>
  <c r="G15097" i="4" s="1"/>
  <c r="E15098" i="4" l="1"/>
  <c r="G15098" i="4" s="1"/>
  <c r="E15099" i="4" l="1"/>
  <c r="G15099" i="4" s="1"/>
  <c r="E15100" i="4" l="1"/>
  <c r="G15100" i="4" s="1"/>
  <c r="E15101" i="4" l="1"/>
  <c r="G15101" i="4" s="1"/>
  <c r="E15102" i="4" l="1"/>
  <c r="G15102" i="4" s="1"/>
  <c r="E15103" i="4" l="1"/>
  <c r="G15103" i="4" s="1"/>
  <c r="E15104" i="4" l="1"/>
  <c r="G15104" i="4" s="1"/>
  <c r="E15105" i="4" l="1"/>
  <c r="G15105" i="4" s="1"/>
  <c r="E15106" i="4" l="1"/>
  <c r="G15106" i="4" s="1"/>
  <c r="E15107" i="4" l="1"/>
  <c r="G15107" i="4" s="1"/>
  <c r="E15108" i="4" l="1"/>
  <c r="G15108" i="4" s="1"/>
  <c r="E15109" i="4" l="1"/>
  <c r="G15109" i="4" s="1"/>
  <c r="E15110" i="4" l="1"/>
  <c r="G15110" i="4" s="1"/>
  <c r="E15111" i="4" l="1"/>
  <c r="G15111" i="4" s="1"/>
  <c r="E15112" i="4" l="1"/>
  <c r="G15112" i="4" s="1"/>
  <c r="E15113" i="4" l="1"/>
  <c r="G15113" i="4" s="1"/>
  <c r="E15114" i="4" l="1"/>
  <c r="G15114" i="4" s="1"/>
  <c r="E15115" i="4" l="1"/>
  <c r="G15115" i="4" s="1"/>
  <c r="E15116" i="4" l="1"/>
  <c r="G15116" i="4" s="1"/>
  <c r="E15117" i="4" l="1"/>
  <c r="G15117" i="4" s="1"/>
  <c r="E15118" i="4" l="1"/>
  <c r="G15118" i="4" s="1"/>
  <c r="E15119" i="4" l="1"/>
  <c r="G15119" i="4" s="1"/>
  <c r="E15120" i="4" l="1"/>
  <c r="G15120" i="4" s="1"/>
  <c r="E15121" i="4" l="1"/>
  <c r="G15121" i="4" s="1"/>
  <c r="E15122" i="4" l="1"/>
  <c r="G15122" i="4" s="1"/>
  <c r="E15123" i="4" l="1"/>
  <c r="G15123" i="4" s="1"/>
  <c r="E15124" i="4" l="1"/>
  <c r="G15124" i="4" s="1"/>
  <c r="E15125" i="4" l="1"/>
  <c r="G15125" i="4" s="1"/>
  <c r="E15126" i="4" l="1"/>
  <c r="G15126" i="4" s="1"/>
  <c r="E15127" i="4" l="1"/>
  <c r="G15127" i="4" s="1"/>
  <c r="E15128" i="4" l="1"/>
  <c r="G15128" i="4" s="1"/>
  <c r="E15129" i="4" l="1"/>
  <c r="G15129" i="4" s="1"/>
  <c r="E15130" i="4" l="1"/>
  <c r="G15130" i="4" s="1"/>
  <c r="E15131" i="4" l="1"/>
  <c r="G15131" i="4" s="1"/>
  <c r="E15132" i="4" l="1"/>
  <c r="G15132" i="4" s="1"/>
  <c r="E15133" i="4" l="1"/>
  <c r="G15133" i="4" s="1"/>
  <c r="E15134" i="4" l="1"/>
  <c r="G15134" i="4" s="1"/>
  <c r="E15135" i="4" l="1"/>
  <c r="G15135" i="4" s="1"/>
  <c r="E15136" i="4" l="1"/>
  <c r="G15136" i="4" s="1"/>
  <c r="E15137" i="4" l="1"/>
  <c r="G15137" i="4" s="1"/>
  <c r="E15138" i="4" l="1"/>
  <c r="G15138" i="4" s="1"/>
  <c r="E15139" i="4" l="1"/>
  <c r="G15139" i="4" s="1"/>
  <c r="E15140" i="4" l="1"/>
  <c r="G15140" i="4" s="1"/>
  <c r="E15141" i="4" l="1"/>
  <c r="G15141" i="4" s="1"/>
  <c r="E15142" i="4" l="1"/>
  <c r="G15142" i="4" s="1"/>
  <c r="E15143" i="4" l="1"/>
  <c r="G15143" i="4" s="1"/>
  <c r="E15144" i="4" l="1"/>
  <c r="G15144" i="4" s="1"/>
  <c r="E15145" i="4" l="1"/>
  <c r="G15145" i="4" s="1"/>
  <c r="E15146" i="4" l="1"/>
  <c r="G15146" i="4" s="1"/>
  <c r="E15147" i="4" l="1"/>
  <c r="G15147" i="4" s="1"/>
  <c r="E15148" i="4" l="1"/>
  <c r="G15148" i="4" s="1"/>
  <c r="E15149" i="4" l="1"/>
  <c r="G15149" i="4" s="1"/>
  <c r="E15150" i="4" l="1"/>
  <c r="G15150" i="4" s="1"/>
  <c r="E15151" i="4" l="1"/>
  <c r="G15151" i="4" s="1"/>
  <c r="E15152" i="4" l="1"/>
  <c r="G15152" i="4" s="1"/>
  <c r="E15153" i="4" l="1"/>
  <c r="G15153" i="4" s="1"/>
  <c r="E15154" i="4" l="1"/>
  <c r="G15154" i="4" s="1"/>
  <c r="E15155" i="4" l="1"/>
  <c r="G15155" i="4" s="1"/>
  <c r="E15156" i="4" l="1"/>
  <c r="G15156" i="4" s="1"/>
  <c r="E15157" i="4" l="1"/>
  <c r="G15157" i="4" s="1"/>
  <c r="E15158" i="4" l="1"/>
  <c r="G15158" i="4" s="1"/>
  <c r="E15159" i="4" l="1"/>
  <c r="G15159" i="4" s="1"/>
  <c r="E15160" i="4" l="1"/>
  <c r="G15160" i="4" s="1"/>
  <c r="E15161" i="4" l="1"/>
  <c r="G15161" i="4" s="1"/>
  <c r="E15162" i="4" l="1"/>
  <c r="G15162" i="4" s="1"/>
  <c r="E15163" i="4" l="1"/>
  <c r="G15163" i="4" s="1"/>
  <c r="E15164" i="4" l="1"/>
  <c r="G15164" i="4" s="1"/>
  <c r="E15165" i="4" l="1"/>
  <c r="G15165" i="4" s="1"/>
  <c r="E15166" i="4" l="1"/>
  <c r="G15166" i="4" s="1"/>
  <c r="E15167" i="4" l="1"/>
  <c r="G15167" i="4" s="1"/>
  <c r="E15168" i="4" l="1"/>
  <c r="G15168" i="4" s="1"/>
  <c r="E15169" i="4" l="1"/>
  <c r="G15169" i="4" s="1"/>
  <c r="E15170" i="4" l="1"/>
  <c r="G15170" i="4" s="1"/>
  <c r="E15171" i="4" l="1"/>
  <c r="G15171" i="4" s="1"/>
  <c r="E15172" i="4" l="1"/>
  <c r="G15172" i="4" s="1"/>
  <c r="E15173" i="4" l="1"/>
  <c r="G15173" i="4" s="1"/>
  <c r="E15174" i="4" l="1"/>
  <c r="G15174" i="4" s="1"/>
  <c r="E15175" i="4" l="1"/>
  <c r="G15175" i="4" s="1"/>
  <c r="E15176" i="4" l="1"/>
  <c r="G15176" i="4" s="1"/>
  <c r="E15177" i="4" l="1"/>
  <c r="G15177" i="4" s="1"/>
  <c r="E15178" i="4" l="1"/>
  <c r="G15178" i="4" s="1"/>
  <c r="E15179" i="4" l="1"/>
  <c r="G15179" i="4" s="1"/>
  <c r="E15180" i="4" l="1"/>
  <c r="G15180" i="4" s="1"/>
  <c r="E15181" i="4" l="1"/>
  <c r="G15181" i="4" s="1"/>
  <c r="E15182" i="4" l="1"/>
  <c r="G15182" i="4" s="1"/>
  <c r="E15183" i="4" l="1"/>
  <c r="G15183" i="4" s="1"/>
  <c r="E15184" i="4" l="1"/>
  <c r="G15184" i="4" s="1"/>
  <c r="E15185" i="4" l="1"/>
  <c r="G15185" i="4" s="1"/>
  <c r="E15186" i="4" l="1"/>
  <c r="G15186" i="4" s="1"/>
  <c r="E15187" i="4" l="1"/>
  <c r="G15187" i="4" s="1"/>
  <c r="E15188" i="4" l="1"/>
  <c r="G15188" i="4" s="1"/>
  <c r="E15189" i="4" l="1"/>
  <c r="G15189" i="4" s="1"/>
  <c r="E15190" i="4" l="1"/>
  <c r="G15190" i="4" s="1"/>
  <c r="E15191" i="4" l="1"/>
  <c r="G15191" i="4" s="1"/>
  <c r="E15192" i="4" l="1"/>
  <c r="G15192" i="4" s="1"/>
  <c r="E15193" i="4" l="1"/>
  <c r="G15193" i="4" s="1"/>
  <c r="E15194" i="4" l="1"/>
  <c r="G15194" i="4" s="1"/>
  <c r="E15195" i="4" l="1"/>
  <c r="G15195" i="4" s="1"/>
  <c r="E15196" i="4" l="1"/>
  <c r="G15196" i="4" s="1"/>
  <c r="E15197" i="4" l="1"/>
  <c r="G15197" i="4" s="1"/>
  <c r="E15198" i="4" l="1"/>
  <c r="G15198" i="4" s="1"/>
  <c r="E15199" i="4" l="1"/>
  <c r="G15199" i="4" s="1"/>
  <c r="E15200" i="4" l="1"/>
  <c r="G15200" i="4" s="1"/>
  <c r="E15201" i="4" l="1"/>
  <c r="G15201" i="4" s="1"/>
  <c r="E15202" i="4" l="1"/>
  <c r="G15202" i="4" s="1"/>
  <c r="E15203" i="4" l="1"/>
  <c r="G15203" i="4" s="1"/>
  <c r="E15204" i="4" l="1"/>
  <c r="G15204" i="4" s="1"/>
  <c r="E15205" i="4" l="1"/>
  <c r="G15205" i="4" s="1"/>
  <c r="E15206" i="4" l="1"/>
  <c r="G15206" i="4" s="1"/>
  <c r="E15207" i="4" l="1"/>
  <c r="G15207" i="4" s="1"/>
  <c r="E15208" i="4" l="1"/>
  <c r="G15208" i="4" s="1"/>
  <c r="E15209" i="4" l="1"/>
  <c r="G15209" i="4" s="1"/>
  <c r="E15210" i="4" l="1"/>
  <c r="G15210" i="4" s="1"/>
  <c r="E15211" i="4" l="1"/>
  <c r="G15211" i="4" s="1"/>
  <c r="E15212" i="4" l="1"/>
  <c r="G15212" i="4" s="1"/>
  <c r="E15213" i="4" l="1"/>
  <c r="G15213" i="4" s="1"/>
  <c r="E15214" i="4" l="1"/>
  <c r="G15214" i="4" s="1"/>
  <c r="E15215" i="4" l="1"/>
  <c r="G15215" i="4" s="1"/>
  <c r="E15216" i="4" l="1"/>
  <c r="G15216" i="4" s="1"/>
  <c r="E15217" i="4" l="1"/>
  <c r="G15217" i="4" s="1"/>
  <c r="E15218" i="4" l="1"/>
  <c r="G15218" i="4" s="1"/>
  <c r="E15219" i="4" l="1"/>
  <c r="G15219" i="4" s="1"/>
  <c r="E15220" i="4" l="1"/>
  <c r="G15220" i="4" s="1"/>
  <c r="E15221" i="4" l="1"/>
  <c r="G15221" i="4" s="1"/>
  <c r="E15222" i="4" l="1"/>
  <c r="G15222" i="4" s="1"/>
  <c r="E15223" i="4" l="1"/>
  <c r="G15223" i="4" s="1"/>
  <c r="E15224" i="4" l="1"/>
  <c r="G15224" i="4" s="1"/>
  <c r="E15225" i="4" l="1"/>
  <c r="G15225" i="4" s="1"/>
  <c r="E15226" i="4" l="1"/>
  <c r="G15226" i="4" s="1"/>
  <c r="E15227" i="4" l="1"/>
  <c r="G15227" i="4" s="1"/>
  <c r="E15228" i="4" l="1"/>
  <c r="G15228" i="4" s="1"/>
  <c r="E15229" i="4" l="1"/>
  <c r="G15229" i="4" s="1"/>
  <c r="E15230" i="4" l="1"/>
  <c r="G15230" i="4" s="1"/>
  <c r="E15231" i="4" l="1"/>
  <c r="G15231" i="4" s="1"/>
  <c r="E15232" i="4" l="1"/>
  <c r="G15232" i="4" s="1"/>
  <c r="E15233" i="4" l="1"/>
  <c r="G15233" i="4" s="1"/>
  <c r="E15234" i="4" l="1"/>
  <c r="G15234" i="4" s="1"/>
  <c r="E15235" i="4" l="1"/>
  <c r="G15235" i="4" s="1"/>
  <c r="E15236" i="4" l="1"/>
  <c r="G15236" i="4" s="1"/>
  <c r="E15237" i="4" l="1"/>
  <c r="G15237" i="4" s="1"/>
  <c r="E15238" i="4" l="1"/>
  <c r="G15238" i="4" s="1"/>
  <c r="E15239" i="4" l="1"/>
  <c r="G15239" i="4" s="1"/>
  <c r="E15240" i="4" l="1"/>
  <c r="G15240" i="4" s="1"/>
  <c r="E15241" i="4" l="1"/>
  <c r="G15241" i="4" s="1"/>
  <c r="E15242" i="4" l="1"/>
  <c r="G15242" i="4" s="1"/>
  <c r="E15243" i="4" l="1"/>
  <c r="G15243" i="4" s="1"/>
  <c r="E15244" i="4" l="1"/>
  <c r="G15244" i="4" s="1"/>
  <c r="E15245" i="4" l="1"/>
  <c r="G15245" i="4" s="1"/>
  <c r="E15246" i="4" l="1"/>
  <c r="G15246" i="4" s="1"/>
  <c r="E15247" i="4" l="1"/>
  <c r="G15247" i="4" s="1"/>
  <c r="E15248" i="4" l="1"/>
  <c r="G15248" i="4" s="1"/>
  <c r="E15249" i="4" l="1"/>
  <c r="G15249" i="4" s="1"/>
  <c r="E15250" i="4" l="1"/>
  <c r="G15250" i="4" s="1"/>
  <c r="E15251" i="4" l="1"/>
  <c r="G15251" i="4" s="1"/>
  <c r="E15252" i="4" l="1"/>
  <c r="G15252" i="4" s="1"/>
  <c r="E15253" i="4" l="1"/>
  <c r="G15253" i="4" s="1"/>
  <c r="E15254" i="4" l="1"/>
  <c r="G15254" i="4" s="1"/>
  <c r="E15255" i="4" l="1"/>
  <c r="G15255" i="4" s="1"/>
  <c r="E15256" i="4" l="1"/>
  <c r="G15256" i="4" s="1"/>
  <c r="E15257" i="4" l="1"/>
  <c r="G15257" i="4" s="1"/>
  <c r="E15258" i="4" l="1"/>
  <c r="G15258" i="4" s="1"/>
  <c r="E15259" i="4" l="1"/>
  <c r="G15259" i="4" s="1"/>
  <c r="E15260" i="4" l="1"/>
  <c r="G15260" i="4" s="1"/>
  <c r="E15261" i="4" l="1"/>
  <c r="G15261" i="4" s="1"/>
  <c r="E15262" i="4" l="1"/>
  <c r="G15262" i="4" s="1"/>
  <c r="E15263" i="4" l="1"/>
  <c r="G15263" i="4" s="1"/>
  <c r="E15264" i="4" l="1"/>
  <c r="G15264" i="4" s="1"/>
  <c r="E15265" i="4" l="1"/>
  <c r="G15265" i="4" s="1"/>
  <c r="E15266" i="4" l="1"/>
  <c r="G15266" i="4" s="1"/>
  <c r="E15267" i="4" l="1"/>
  <c r="G15267" i="4" s="1"/>
  <c r="E15268" i="4" l="1"/>
  <c r="G15268" i="4" s="1"/>
  <c r="E15269" i="4" l="1"/>
  <c r="G15269" i="4" s="1"/>
  <c r="E15270" i="4" l="1"/>
  <c r="G15270" i="4" s="1"/>
  <c r="E15271" i="4" l="1"/>
  <c r="G15271" i="4" s="1"/>
  <c r="E15272" i="4" l="1"/>
  <c r="G15272" i="4" s="1"/>
  <c r="E15273" i="4" l="1"/>
  <c r="G15273" i="4" s="1"/>
  <c r="E15274" i="4" l="1"/>
  <c r="G15274" i="4" s="1"/>
  <c r="E15275" i="4" l="1"/>
  <c r="G15275" i="4" s="1"/>
  <c r="E15276" i="4" l="1"/>
  <c r="G15276" i="4" s="1"/>
  <c r="E15277" i="4" l="1"/>
  <c r="G15277" i="4" s="1"/>
  <c r="E15278" i="4" l="1"/>
  <c r="G15278" i="4" s="1"/>
  <c r="E15279" i="4" l="1"/>
  <c r="G15279" i="4" s="1"/>
  <c r="E15280" i="4" l="1"/>
  <c r="G15280" i="4" s="1"/>
  <c r="E15281" i="4" l="1"/>
  <c r="G15281" i="4" s="1"/>
  <c r="E15282" i="4" l="1"/>
  <c r="G15282" i="4" s="1"/>
  <c r="E15283" i="4" l="1"/>
  <c r="G15283" i="4" s="1"/>
  <c r="E15284" i="4" l="1"/>
  <c r="G15284" i="4" s="1"/>
  <c r="E15285" i="4" l="1"/>
  <c r="G15285" i="4" s="1"/>
  <c r="E15286" i="4" l="1"/>
  <c r="G15286" i="4" s="1"/>
  <c r="E15287" i="4" l="1"/>
  <c r="G15287" i="4" s="1"/>
  <c r="E15288" i="4" l="1"/>
  <c r="G15288" i="4" s="1"/>
  <c r="E15289" i="4" l="1"/>
  <c r="G15289" i="4" s="1"/>
  <c r="E15290" i="4" l="1"/>
  <c r="G15290" i="4" s="1"/>
  <c r="E15291" i="4" l="1"/>
  <c r="G15291" i="4" s="1"/>
  <c r="E15292" i="4" l="1"/>
  <c r="G15292" i="4" s="1"/>
  <c r="E15293" i="4" l="1"/>
  <c r="G15293" i="4" s="1"/>
  <c r="E15294" i="4" l="1"/>
  <c r="G15294" i="4" s="1"/>
  <c r="E15295" i="4" l="1"/>
  <c r="G15295" i="4" s="1"/>
  <c r="E15296" i="4" l="1"/>
  <c r="G15296" i="4" s="1"/>
  <c r="E15297" i="4" l="1"/>
  <c r="G15297" i="4" s="1"/>
  <c r="E15298" i="4" l="1"/>
  <c r="G15298" i="4" s="1"/>
  <c r="E15299" i="4" l="1"/>
  <c r="G15299" i="4" s="1"/>
  <c r="E15300" i="4" l="1"/>
  <c r="G15300" i="4" s="1"/>
  <c r="E15301" i="4" l="1"/>
  <c r="G15301" i="4" s="1"/>
  <c r="E15302" i="4" l="1"/>
  <c r="G15302" i="4" s="1"/>
  <c r="E15303" i="4" l="1"/>
  <c r="G15303" i="4" s="1"/>
  <c r="E15304" i="4" l="1"/>
  <c r="G15304" i="4" s="1"/>
  <c r="E15305" i="4" l="1"/>
  <c r="G15305" i="4" s="1"/>
  <c r="E15306" i="4" l="1"/>
  <c r="G15306" i="4" s="1"/>
  <c r="E15307" i="4" l="1"/>
  <c r="G15307" i="4" s="1"/>
  <c r="E15308" i="4" l="1"/>
  <c r="G15308" i="4" s="1"/>
  <c r="E15309" i="4" l="1"/>
  <c r="G15309" i="4" s="1"/>
  <c r="E15310" i="4" l="1"/>
  <c r="G15310" i="4" s="1"/>
  <c r="E15311" i="4" l="1"/>
  <c r="G15311" i="4" s="1"/>
  <c r="E15312" i="4" l="1"/>
  <c r="G15312" i="4" s="1"/>
  <c r="E15313" i="4" l="1"/>
  <c r="G15313" i="4" s="1"/>
  <c r="E15314" i="4" l="1"/>
  <c r="G15314" i="4" s="1"/>
  <c r="E15315" i="4" l="1"/>
  <c r="G15315" i="4" s="1"/>
  <c r="E15316" i="4" l="1"/>
  <c r="G15316" i="4" s="1"/>
  <c r="E15317" i="4" l="1"/>
  <c r="G15317" i="4" s="1"/>
  <c r="E15318" i="4" l="1"/>
  <c r="G15318" i="4" s="1"/>
  <c r="E15319" i="4" l="1"/>
  <c r="G15319" i="4" s="1"/>
  <c r="E15320" i="4" l="1"/>
  <c r="G15320" i="4" s="1"/>
  <c r="E15321" i="4" l="1"/>
  <c r="G15321" i="4" s="1"/>
  <c r="E15322" i="4" l="1"/>
  <c r="G15322" i="4" s="1"/>
  <c r="E15323" i="4" l="1"/>
  <c r="G15323" i="4" s="1"/>
  <c r="E15324" i="4" l="1"/>
  <c r="G15324" i="4" s="1"/>
  <c r="E15325" i="4" l="1"/>
  <c r="G15325" i="4" s="1"/>
  <c r="E15326" i="4" l="1"/>
  <c r="G15326" i="4" s="1"/>
  <c r="E15327" i="4" l="1"/>
  <c r="G15327" i="4" s="1"/>
  <c r="E15328" i="4" l="1"/>
  <c r="G15328" i="4" s="1"/>
  <c r="E15329" i="4" l="1"/>
  <c r="G15329" i="4" s="1"/>
  <c r="E15330" i="4" l="1"/>
  <c r="G15330" i="4" s="1"/>
  <c r="E15331" i="4" l="1"/>
  <c r="G15331" i="4" s="1"/>
  <c r="E15332" i="4" l="1"/>
  <c r="G15332" i="4" s="1"/>
  <c r="E15333" i="4" l="1"/>
  <c r="G15333" i="4" s="1"/>
  <c r="E15334" i="4" l="1"/>
  <c r="G15334" i="4" s="1"/>
  <c r="E15335" i="4" l="1"/>
  <c r="G15335" i="4" s="1"/>
  <c r="E15336" i="4" l="1"/>
  <c r="G15336" i="4" s="1"/>
  <c r="E15337" i="4" l="1"/>
  <c r="G15337" i="4" s="1"/>
  <c r="E15338" i="4" l="1"/>
  <c r="G15338" i="4" s="1"/>
  <c r="E15339" i="4" l="1"/>
  <c r="G15339" i="4" s="1"/>
  <c r="E15340" i="4" l="1"/>
  <c r="G15340" i="4" s="1"/>
  <c r="E15341" i="4" l="1"/>
  <c r="G15341" i="4" s="1"/>
  <c r="E15342" i="4" l="1"/>
  <c r="G15342" i="4" s="1"/>
  <c r="E15343" i="4" l="1"/>
  <c r="G15343" i="4" s="1"/>
  <c r="E15344" i="4" l="1"/>
  <c r="G15344" i="4" s="1"/>
  <c r="E15345" i="4" l="1"/>
  <c r="G15345" i="4" s="1"/>
  <c r="E15346" i="4" l="1"/>
  <c r="G15346" i="4" s="1"/>
  <c r="E15347" i="4" l="1"/>
  <c r="G15347" i="4" s="1"/>
  <c r="E15348" i="4" l="1"/>
  <c r="G15348" i="4" s="1"/>
  <c r="E15349" i="4" l="1"/>
  <c r="G15349" i="4" s="1"/>
  <c r="E15350" i="4" l="1"/>
  <c r="G15350" i="4" s="1"/>
  <c r="E15351" i="4" l="1"/>
  <c r="G15351" i="4" s="1"/>
  <c r="E15352" i="4" l="1"/>
  <c r="G15352" i="4" s="1"/>
  <c r="E15353" i="4" l="1"/>
  <c r="G15353" i="4" s="1"/>
  <c r="E15354" i="4" l="1"/>
  <c r="G15354" i="4" s="1"/>
  <c r="E15355" i="4" l="1"/>
  <c r="G15355" i="4" s="1"/>
  <c r="E15356" i="4" l="1"/>
  <c r="G15356" i="4" s="1"/>
  <c r="E15357" i="4" l="1"/>
  <c r="G15357" i="4" s="1"/>
  <c r="E15358" i="4" l="1"/>
  <c r="G15358" i="4" s="1"/>
  <c r="E15359" i="4" l="1"/>
  <c r="G15359" i="4" s="1"/>
  <c r="E15360" i="4" l="1"/>
  <c r="G15360" i="4" s="1"/>
  <c r="E15361" i="4" l="1"/>
  <c r="G15361" i="4" s="1"/>
  <c r="E15362" i="4" l="1"/>
  <c r="G15362" i="4" s="1"/>
  <c r="E15363" i="4" l="1"/>
  <c r="G15363" i="4" s="1"/>
  <c r="E15364" i="4" l="1"/>
  <c r="G15364" i="4" s="1"/>
  <c r="E15365" i="4" l="1"/>
  <c r="G15365" i="4" s="1"/>
  <c r="E15366" i="4" l="1"/>
  <c r="G15366" i="4" s="1"/>
  <c r="E15367" i="4" l="1"/>
  <c r="G15367" i="4" s="1"/>
  <c r="E15368" i="4" l="1"/>
  <c r="G15368" i="4" s="1"/>
  <c r="E15369" i="4" l="1"/>
  <c r="G15369" i="4" s="1"/>
  <c r="E15370" i="4" l="1"/>
  <c r="G15370" i="4" s="1"/>
  <c r="E15371" i="4" l="1"/>
  <c r="G15371" i="4" s="1"/>
  <c r="E15372" i="4" l="1"/>
  <c r="G15372" i="4" s="1"/>
  <c r="E15373" i="4" l="1"/>
  <c r="G15373" i="4" s="1"/>
  <c r="E15374" i="4" l="1"/>
  <c r="G15374" i="4" s="1"/>
  <c r="E15375" i="4" l="1"/>
  <c r="G15375" i="4" s="1"/>
  <c r="E15376" i="4" l="1"/>
  <c r="G15376" i="4" s="1"/>
  <c r="E15377" i="4" l="1"/>
  <c r="G15377" i="4" s="1"/>
  <c r="E15378" i="4" l="1"/>
  <c r="G15378" i="4" s="1"/>
  <c r="E15379" i="4" l="1"/>
  <c r="G15379" i="4" s="1"/>
  <c r="E15380" i="4" l="1"/>
  <c r="G15380" i="4" s="1"/>
  <c r="E15381" i="4" l="1"/>
  <c r="G15381" i="4" s="1"/>
  <c r="E15382" i="4" l="1"/>
  <c r="G15382" i="4" s="1"/>
  <c r="E15383" i="4" l="1"/>
  <c r="G15383" i="4" s="1"/>
  <c r="E15384" i="4" l="1"/>
  <c r="G15384" i="4" s="1"/>
  <c r="E15385" i="4" l="1"/>
  <c r="G15385" i="4" s="1"/>
  <c r="E15386" i="4" l="1"/>
  <c r="G15386" i="4" s="1"/>
  <c r="E15387" i="4" l="1"/>
  <c r="G15387" i="4" s="1"/>
  <c r="E15388" i="4" l="1"/>
  <c r="G15388" i="4" s="1"/>
  <c r="E15389" i="4" l="1"/>
  <c r="G15389" i="4" s="1"/>
  <c r="E15390" i="4" l="1"/>
  <c r="G15390" i="4" s="1"/>
  <c r="E15391" i="4" l="1"/>
  <c r="G15391" i="4" s="1"/>
  <c r="E15392" i="4" l="1"/>
  <c r="G15392" i="4" s="1"/>
  <c r="E15393" i="4" l="1"/>
  <c r="G15393" i="4" s="1"/>
  <c r="E15394" i="4" l="1"/>
  <c r="G15394" i="4" s="1"/>
  <c r="E15395" i="4" l="1"/>
  <c r="G15395" i="4" s="1"/>
  <c r="E15396" i="4" l="1"/>
  <c r="G15396" i="4" s="1"/>
  <c r="E15397" i="4" l="1"/>
  <c r="G15397" i="4" s="1"/>
  <c r="E15398" i="4" l="1"/>
  <c r="G15398" i="4" s="1"/>
  <c r="E15399" i="4" l="1"/>
  <c r="G15399" i="4" s="1"/>
  <c r="E15400" i="4" l="1"/>
  <c r="G15400" i="4" s="1"/>
  <c r="E15401" i="4" l="1"/>
  <c r="G15401" i="4" s="1"/>
  <c r="E15402" i="4" l="1"/>
  <c r="G15402" i="4" s="1"/>
  <c r="E15403" i="4" l="1"/>
  <c r="G15403" i="4" s="1"/>
  <c r="E15404" i="4" l="1"/>
  <c r="G15404" i="4" s="1"/>
  <c r="E15405" i="4" l="1"/>
  <c r="G15405" i="4" s="1"/>
  <c r="E15406" i="4" l="1"/>
  <c r="G15406" i="4" s="1"/>
  <c r="E15407" i="4" l="1"/>
  <c r="G15407" i="4" s="1"/>
  <c r="E15408" i="4" l="1"/>
  <c r="G15408" i="4" s="1"/>
  <c r="E15409" i="4" l="1"/>
  <c r="G15409" i="4" s="1"/>
  <c r="E15410" i="4" l="1"/>
  <c r="G15410" i="4" s="1"/>
  <c r="E15411" i="4" l="1"/>
  <c r="G15411" i="4" s="1"/>
  <c r="E15412" i="4" l="1"/>
  <c r="G15412" i="4" s="1"/>
  <c r="E15413" i="4" l="1"/>
  <c r="G15413" i="4" s="1"/>
  <c r="E15414" i="4" l="1"/>
  <c r="G15414" i="4" s="1"/>
  <c r="E15415" i="4" l="1"/>
  <c r="G15415" i="4" s="1"/>
  <c r="E15416" i="4" l="1"/>
  <c r="G15416" i="4" s="1"/>
  <c r="E15417" i="4" l="1"/>
  <c r="G15417" i="4" s="1"/>
  <c r="E15418" i="4" l="1"/>
  <c r="G15418" i="4" s="1"/>
  <c r="E15419" i="4" l="1"/>
  <c r="G15419" i="4" s="1"/>
  <c r="E15420" i="4" l="1"/>
  <c r="G15420" i="4" s="1"/>
  <c r="E15421" i="4" l="1"/>
  <c r="G15421" i="4" s="1"/>
  <c r="E15422" i="4" l="1"/>
  <c r="G15422" i="4" s="1"/>
  <c r="E15423" i="4" l="1"/>
  <c r="G15423" i="4" s="1"/>
  <c r="E15424" i="4" l="1"/>
  <c r="G15424" i="4" s="1"/>
  <c r="E15425" i="4" l="1"/>
  <c r="G15425" i="4" s="1"/>
  <c r="E15426" i="4" l="1"/>
  <c r="G15426" i="4" s="1"/>
  <c r="E15427" i="4" l="1"/>
  <c r="G15427" i="4" s="1"/>
  <c r="E15428" i="4" l="1"/>
  <c r="G15428" i="4" s="1"/>
  <c r="E15429" i="4" l="1"/>
  <c r="G15429" i="4" s="1"/>
  <c r="E15430" i="4" l="1"/>
  <c r="G15430" i="4" s="1"/>
  <c r="E15431" i="4" l="1"/>
  <c r="G15431" i="4" s="1"/>
  <c r="E15432" i="4" l="1"/>
  <c r="G15432" i="4" s="1"/>
  <c r="E15433" i="4" l="1"/>
  <c r="G15433" i="4" s="1"/>
  <c r="E15434" i="4" l="1"/>
  <c r="G15434" i="4" s="1"/>
  <c r="E15435" i="4" l="1"/>
  <c r="G15435" i="4" s="1"/>
  <c r="E15436" i="4" l="1"/>
  <c r="G15436" i="4" s="1"/>
  <c r="E15437" i="4" l="1"/>
  <c r="G15437" i="4" s="1"/>
  <c r="E15438" i="4" l="1"/>
  <c r="G15438" i="4" s="1"/>
  <c r="E15439" i="4" l="1"/>
  <c r="G15439" i="4" s="1"/>
  <c r="E15440" i="4" l="1"/>
  <c r="G15440" i="4" s="1"/>
  <c r="E15441" i="4" l="1"/>
  <c r="G15441" i="4" s="1"/>
  <c r="E15442" i="4" l="1"/>
  <c r="G15442" i="4" s="1"/>
  <c r="E15443" i="4" l="1"/>
  <c r="G15443" i="4" s="1"/>
  <c r="E15444" i="4" l="1"/>
  <c r="G15444" i="4" s="1"/>
  <c r="E15445" i="4" l="1"/>
  <c r="G15445" i="4" s="1"/>
  <c r="E15446" i="4" l="1"/>
  <c r="G15446" i="4" s="1"/>
  <c r="E15447" i="4" l="1"/>
  <c r="G15447" i="4" s="1"/>
  <c r="E15448" i="4" l="1"/>
  <c r="G15448" i="4" s="1"/>
  <c r="E15449" i="4" l="1"/>
  <c r="G15449" i="4" s="1"/>
  <c r="E15450" i="4" l="1"/>
  <c r="G15450" i="4" s="1"/>
  <c r="E15451" i="4" l="1"/>
  <c r="G15451" i="4" s="1"/>
  <c r="E15452" i="4" l="1"/>
  <c r="G15452" i="4" s="1"/>
  <c r="E15453" i="4" l="1"/>
  <c r="G15453" i="4" s="1"/>
  <c r="E15454" i="4" l="1"/>
  <c r="G15454" i="4" s="1"/>
  <c r="E15455" i="4" l="1"/>
  <c r="G15455" i="4" s="1"/>
  <c r="E15456" i="4" l="1"/>
  <c r="G15456" i="4" s="1"/>
  <c r="E15457" i="4" l="1"/>
  <c r="G15457" i="4" s="1"/>
  <c r="E15458" i="4" l="1"/>
  <c r="G15458" i="4" s="1"/>
  <c r="E15459" i="4" l="1"/>
  <c r="G15459" i="4" s="1"/>
  <c r="E15460" i="4" l="1"/>
  <c r="G15460" i="4" s="1"/>
  <c r="E15461" i="4" l="1"/>
  <c r="G15461" i="4" s="1"/>
  <c r="E15462" i="4" l="1"/>
  <c r="G15462" i="4" s="1"/>
  <c r="E15463" i="4" l="1"/>
  <c r="G15463" i="4" s="1"/>
  <c r="E15464" i="4" l="1"/>
  <c r="G15464" i="4" s="1"/>
  <c r="E15465" i="4" l="1"/>
  <c r="G15465" i="4" s="1"/>
  <c r="E15466" i="4" l="1"/>
  <c r="G15466" i="4" s="1"/>
  <c r="E15467" i="4" l="1"/>
  <c r="G15467" i="4" s="1"/>
  <c r="E15468" i="4" l="1"/>
  <c r="G15468" i="4" s="1"/>
  <c r="E15469" i="4" l="1"/>
  <c r="G15469" i="4" s="1"/>
  <c r="E15470" i="4" l="1"/>
  <c r="G15470" i="4" s="1"/>
  <c r="E15471" i="4" l="1"/>
  <c r="G15471" i="4" s="1"/>
  <c r="E15472" i="4" l="1"/>
  <c r="G15472" i="4" s="1"/>
  <c r="E15473" i="4" l="1"/>
  <c r="G15473" i="4" s="1"/>
  <c r="E15474" i="4" l="1"/>
  <c r="G15474" i="4" s="1"/>
  <c r="E15475" i="4" l="1"/>
  <c r="G15475" i="4" s="1"/>
  <c r="E15476" i="4" l="1"/>
  <c r="G15476" i="4" s="1"/>
  <c r="E15477" i="4" l="1"/>
  <c r="G15477" i="4" s="1"/>
  <c r="E15478" i="4" l="1"/>
  <c r="G15478" i="4" s="1"/>
  <c r="E15479" i="4" l="1"/>
  <c r="G15479" i="4" s="1"/>
  <c r="E15480" i="4" l="1"/>
  <c r="G15480" i="4" s="1"/>
  <c r="E15481" i="4" l="1"/>
  <c r="G15481" i="4" s="1"/>
  <c r="E15482" i="4" l="1"/>
  <c r="G15482" i="4" s="1"/>
  <c r="E15483" i="4" l="1"/>
  <c r="G15483" i="4" s="1"/>
  <c r="E15484" i="4" l="1"/>
  <c r="G15484" i="4" s="1"/>
  <c r="E15485" i="4" l="1"/>
  <c r="G15485" i="4" s="1"/>
  <c r="E15486" i="4" l="1"/>
  <c r="G15486" i="4" s="1"/>
  <c r="E15487" i="4" l="1"/>
  <c r="G15487" i="4" s="1"/>
  <c r="E15488" i="4" l="1"/>
  <c r="G15488" i="4" s="1"/>
  <c r="E15489" i="4" l="1"/>
  <c r="G15489" i="4" s="1"/>
  <c r="E15490" i="4" l="1"/>
  <c r="G15490" i="4" s="1"/>
  <c r="E15491" i="4" l="1"/>
  <c r="G15491" i="4" s="1"/>
  <c r="E15492" i="4" l="1"/>
  <c r="G15492" i="4" s="1"/>
  <c r="E15493" i="4" l="1"/>
  <c r="G15493" i="4" s="1"/>
  <c r="E15494" i="4" l="1"/>
  <c r="G15494" i="4" s="1"/>
  <c r="E15495" i="4" l="1"/>
  <c r="G15495" i="4" s="1"/>
  <c r="E15496" i="4" l="1"/>
  <c r="G15496" i="4" s="1"/>
  <c r="E15497" i="4" l="1"/>
  <c r="G15497" i="4" s="1"/>
  <c r="E15498" i="4" l="1"/>
  <c r="G15498" i="4" s="1"/>
  <c r="E15499" i="4" l="1"/>
  <c r="G15499" i="4" s="1"/>
  <c r="E15500" i="4" l="1"/>
  <c r="G15500" i="4" s="1"/>
  <c r="E15501" i="4" l="1"/>
  <c r="G15501" i="4" s="1"/>
  <c r="E15502" i="4" l="1"/>
  <c r="G15502" i="4" s="1"/>
  <c r="E15503" i="4" l="1"/>
  <c r="G15503" i="4" s="1"/>
  <c r="E15504" i="4" l="1"/>
  <c r="G15504" i="4" s="1"/>
  <c r="E15505" i="4" l="1"/>
  <c r="G15505" i="4" s="1"/>
  <c r="E15506" i="4" l="1"/>
  <c r="G15506" i="4" s="1"/>
  <c r="E15507" i="4" l="1"/>
  <c r="G15507" i="4" s="1"/>
  <c r="E15508" i="4" l="1"/>
  <c r="G15508" i="4" s="1"/>
  <c r="E15509" i="4" l="1"/>
  <c r="G15509" i="4" s="1"/>
  <c r="E15510" i="4" l="1"/>
  <c r="G15510" i="4" s="1"/>
  <c r="E15511" i="4" l="1"/>
  <c r="G15511" i="4" s="1"/>
  <c r="E15512" i="4" l="1"/>
  <c r="G15512" i="4" s="1"/>
  <c r="E15513" i="4" l="1"/>
  <c r="G15513" i="4" s="1"/>
  <c r="E15514" i="4" l="1"/>
  <c r="G15514" i="4" s="1"/>
  <c r="E15515" i="4" l="1"/>
  <c r="G15515" i="4" s="1"/>
  <c r="E15516" i="4" l="1"/>
  <c r="G15516" i="4" s="1"/>
  <c r="E15517" i="4" l="1"/>
  <c r="G15517" i="4" s="1"/>
  <c r="E15518" i="4" l="1"/>
  <c r="G15518" i="4" s="1"/>
  <c r="E15519" i="4" l="1"/>
  <c r="G15519" i="4" s="1"/>
  <c r="E15520" i="4" l="1"/>
  <c r="G15520" i="4" s="1"/>
  <c r="E15521" i="4" l="1"/>
  <c r="G15521" i="4" s="1"/>
  <c r="E15522" i="4" l="1"/>
  <c r="G15522" i="4" s="1"/>
  <c r="E15523" i="4" l="1"/>
  <c r="G15523" i="4" s="1"/>
  <c r="E15524" i="4" l="1"/>
  <c r="G15524" i="4" s="1"/>
  <c r="E15525" i="4" l="1"/>
  <c r="G15525" i="4" s="1"/>
  <c r="E15526" i="4" l="1"/>
  <c r="G15526" i="4" s="1"/>
  <c r="E15527" i="4" l="1"/>
  <c r="G15527" i="4" s="1"/>
  <c r="E15528" i="4" l="1"/>
  <c r="G15528" i="4" s="1"/>
  <c r="E15529" i="4" l="1"/>
  <c r="G15529" i="4" s="1"/>
  <c r="E15530" i="4" l="1"/>
  <c r="G15530" i="4" s="1"/>
  <c r="E15531" i="4" l="1"/>
  <c r="G15531" i="4" s="1"/>
  <c r="E15532" i="4" l="1"/>
  <c r="G15532" i="4" s="1"/>
  <c r="E15533" i="4" l="1"/>
  <c r="G15533" i="4" s="1"/>
  <c r="E15534" i="4" l="1"/>
  <c r="G15534" i="4" s="1"/>
  <c r="E15535" i="4" l="1"/>
  <c r="G15535" i="4" s="1"/>
  <c r="E15536" i="4" l="1"/>
  <c r="G15536" i="4" s="1"/>
  <c r="E15537" i="4" l="1"/>
  <c r="G15537" i="4" s="1"/>
  <c r="E15538" i="4" l="1"/>
  <c r="G15538" i="4" s="1"/>
  <c r="E15539" i="4" l="1"/>
  <c r="G15539" i="4" s="1"/>
  <c r="E15540" i="4" l="1"/>
  <c r="G15540" i="4" s="1"/>
  <c r="E15541" i="4" l="1"/>
  <c r="G15541" i="4" s="1"/>
  <c r="E15542" i="4" l="1"/>
  <c r="G15542" i="4" s="1"/>
  <c r="E15543" i="4" l="1"/>
  <c r="G15543" i="4" s="1"/>
  <c r="E15544" i="4" l="1"/>
  <c r="G15544" i="4" s="1"/>
  <c r="E15545" i="4" l="1"/>
  <c r="G15545" i="4" s="1"/>
  <c r="E15546" i="4" l="1"/>
  <c r="G15546" i="4" s="1"/>
  <c r="E15547" i="4" l="1"/>
  <c r="G15547" i="4" s="1"/>
  <c r="E15548" i="4" l="1"/>
  <c r="G15548" i="4" s="1"/>
  <c r="E15549" i="4" l="1"/>
  <c r="G15549" i="4" s="1"/>
  <c r="E15550" i="4" l="1"/>
  <c r="G15550" i="4" s="1"/>
  <c r="E15551" i="4" l="1"/>
  <c r="G15551" i="4" s="1"/>
  <c r="E15552" i="4" l="1"/>
  <c r="G15552" i="4" s="1"/>
  <c r="E15553" i="4" l="1"/>
  <c r="G15553" i="4" s="1"/>
  <c r="E15554" i="4" l="1"/>
  <c r="G15554" i="4" s="1"/>
  <c r="E15555" i="4" l="1"/>
  <c r="G15555" i="4" s="1"/>
  <c r="E15556" i="4" l="1"/>
  <c r="G15556" i="4" s="1"/>
  <c r="E15557" i="4" l="1"/>
  <c r="G15557" i="4" s="1"/>
  <c r="E15558" i="4" l="1"/>
  <c r="G15558" i="4" s="1"/>
  <c r="E15559" i="4" l="1"/>
  <c r="G15559" i="4" s="1"/>
  <c r="E15560" i="4" l="1"/>
  <c r="G15560" i="4" s="1"/>
  <c r="E15561" i="4" l="1"/>
  <c r="G15561" i="4" s="1"/>
  <c r="E15562" i="4" l="1"/>
  <c r="G15562" i="4" s="1"/>
  <c r="E15563" i="4" l="1"/>
  <c r="G15563" i="4" s="1"/>
  <c r="E15564" i="4" l="1"/>
  <c r="G15564" i="4" s="1"/>
  <c r="E15565" i="4" l="1"/>
  <c r="G15565" i="4" s="1"/>
  <c r="E15566" i="4" l="1"/>
  <c r="G15566" i="4" s="1"/>
  <c r="E15567" i="4" l="1"/>
  <c r="G15567" i="4" s="1"/>
  <c r="E15568" i="4" l="1"/>
  <c r="G15568" i="4" s="1"/>
  <c r="E15569" i="4" l="1"/>
  <c r="G15569" i="4" s="1"/>
  <c r="E15570" i="4" l="1"/>
  <c r="G15570" i="4" s="1"/>
  <c r="E15571" i="4" l="1"/>
  <c r="G15571" i="4" s="1"/>
  <c r="E15572" i="4" l="1"/>
  <c r="G15572" i="4" s="1"/>
  <c r="E15573" i="4" l="1"/>
  <c r="G15573" i="4" s="1"/>
  <c r="E15574" i="4" l="1"/>
  <c r="G15574" i="4" s="1"/>
  <c r="E15575" i="4" l="1"/>
  <c r="G15575" i="4" s="1"/>
  <c r="E15576" i="4" l="1"/>
  <c r="G15576" i="4" s="1"/>
  <c r="E15577" i="4" l="1"/>
  <c r="G15577" i="4" s="1"/>
  <c r="E15578" i="4" l="1"/>
  <c r="G15578" i="4" s="1"/>
  <c r="E15579" i="4" l="1"/>
  <c r="G15579" i="4" s="1"/>
  <c r="E15580" i="4" l="1"/>
  <c r="G15580" i="4" s="1"/>
  <c r="E15581" i="4" l="1"/>
  <c r="G15581" i="4" s="1"/>
  <c r="E15582" i="4" l="1"/>
  <c r="G15582" i="4" s="1"/>
  <c r="E15583" i="4" l="1"/>
  <c r="G15583" i="4" s="1"/>
  <c r="E15584" i="4" l="1"/>
  <c r="G15584" i="4" s="1"/>
  <c r="E15585" i="4" l="1"/>
  <c r="G15585" i="4" s="1"/>
  <c r="E15586" i="4" l="1"/>
  <c r="G15586" i="4" s="1"/>
  <c r="E15587" i="4" l="1"/>
  <c r="G15587" i="4" s="1"/>
  <c r="E15588" i="4" l="1"/>
  <c r="G15588" i="4" s="1"/>
  <c r="E15589" i="4" l="1"/>
  <c r="G15589" i="4" s="1"/>
  <c r="E15590" i="4" l="1"/>
  <c r="G15590" i="4" s="1"/>
  <c r="E15591" i="4" l="1"/>
  <c r="G15591" i="4" s="1"/>
  <c r="E15592" i="4" l="1"/>
  <c r="G15592" i="4" s="1"/>
  <c r="E15593" i="4" l="1"/>
  <c r="G15593" i="4" s="1"/>
  <c r="E15594" i="4" l="1"/>
  <c r="G15594" i="4" s="1"/>
  <c r="E15595" i="4" l="1"/>
  <c r="G15595" i="4" s="1"/>
  <c r="E15596" i="4" l="1"/>
  <c r="G15596" i="4" s="1"/>
  <c r="E15597" i="4" l="1"/>
  <c r="G15597" i="4" s="1"/>
  <c r="E15598" i="4" l="1"/>
  <c r="G15598" i="4" s="1"/>
  <c r="E15599" i="4" l="1"/>
  <c r="G15599" i="4" s="1"/>
  <c r="E15600" i="4" l="1"/>
  <c r="G15600" i="4" s="1"/>
  <c r="E15601" i="4" l="1"/>
  <c r="G15601" i="4" s="1"/>
  <c r="E15602" i="4" l="1"/>
  <c r="G15602" i="4" s="1"/>
  <c r="E15603" i="4" l="1"/>
  <c r="G15603" i="4" s="1"/>
  <c r="E15604" i="4" l="1"/>
  <c r="G15604" i="4" s="1"/>
  <c r="E15605" i="4" l="1"/>
  <c r="G15605" i="4" s="1"/>
  <c r="E15606" i="4" l="1"/>
  <c r="G15606" i="4" s="1"/>
  <c r="E15607" i="4" l="1"/>
  <c r="G15607" i="4" s="1"/>
  <c r="E15608" i="4" l="1"/>
  <c r="G15608" i="4" s="1"/>
  <c r="E15609" i="4" l="1"/>
  <c r="G15609" i="4" s="1"/>
  <c r="E15610" i="4" l="1"/>
  <c r="G15610" i="4" s="1"/>
  <c r="E15611" i="4" l="1"/>
  <c r="G15611" i="4" s="1"/>
  <c r="E15612" i="4" l="1"/>
  <c r="G15612" i="4" s="1"/>
  <c r="E15613" i="4" l="1"/>
  <c r="G15613" i="4" s="1"/>
  <c r="E15614" i="4" l="1"/>
  <c r="G15614" i="4" s="1"/>
  <c r="E15615" i="4" l="1"/>
  <c r="G15615" i="4" s="1"/>
  <c r="E15616" i="4" l="1"/>
  <c r="G15616" i="4" s="1"/>
  <c r="E15617" i="4" l="1"/>
  <c r="G15617" i="4" s="1"/>
  <c r="E15618" i="4" l="1"/>
  <c r="G15618" i="4" s="1"/>
  <c r="E15619" i="4" l="1"/>
  <c r="G15619" i="4" s="1"/>
  <c r="E15620" i="4" l="1"/>
  <c r="G15620" i="4" s="1"/>
  <c r="E15621" i="4" l="1"/>
  <c r="G15621" i="4" s="1"/>
  <c r="E15622" i="4" l="1"/>
  <c r="G15622" i="4" s="1"/>
  <c r="E15623" i="4" l="1"/>
  <c r="G15623" i="4" s="1"/>
  <c r="E15624" i="4" l="1"/>
  <c r="G15624" i="4" s="1"/>
  <c r="E15625" i="4" l="1"/>
  <c r="G15625" i="4" s="1"/>
  <c r="E15626" i="4" l="1"/>
  <c r="G15626" i="4" s="1"/>
  <c r="E15627" i="4" l="1"/>
  <c r="G15627" i="4" s="1"/>
  <c r="E15628" i="4" l="1"/>
  <c r="G15628" i="4" s="1"/>
  <c r="E15629" i="4" l="1"/>
  <c r="G15629" i="4" s="1"/>
  <c r="E15630" i="4" l="1"/>
  <c r="G15630" i="4" s="1"/>
  <c r="E15631" i="4" l="1"/>
  <c r="G15631" i="4" s="1"/>
  <c r="E15632" i="4" l="1"/>
  <c r="G15632" i="4" s="1"/>
  <c r="E15633" i="4" l="1"/>
  <c r="G15633" i="4" s="1"/>
  <c r="E15634" i="4" l="1"/>
  <c r="G15634" i="4" s="1"/>
  <c r="E15635" i="4" l="1"/>
  <c r="G15635" i="4" s="1"/>
  <c r="E15636" i="4" l="1"/>
  <c r="G15636" i="4" s="1"/>
  <c r="E15637" i="4" l="1"/>
  <c r="G15637" i="4" s="1"/>
  <c r="E15638" i="4" l="1"/>
  <c r="G15638" i="4" s="1"/>
  <c r="E15639" i="4" l="1"/>
  <c r="G15639" i="4" s="1"/>
  <c r="E15640" i="4" l="1"/>
  <c r="G15640" i="4" s="1"/>
  <c r="E15641" i="4" l="1"/>
  <c r="G15641" i="4" s="1"/>
  <c r="E15642" i="4" l="1"/>
  <c r="G15642" i="4" s="1"/>
  <c r="E15643" i="4" l="1"/>
  <c r="G15643" i="4" s="1"/>
  <c r="E15644" i="4" l="1"/>
  <c r="G15644" i="4" s="1"/>
  <c r="E15645" i="4" l="1"/>
  <c r="G15645" i="4" s="1"/>
  <c r="E15646" i="4" l="1"/>
  <c r="G15646" i="4" s="1"/>
  <c r="E15647" i="4" l="1"/>
  <c r="G15647" i="4" s="1"/>
  <c r="E15648" i="4" l="1"/>
  <c r="G15648" i="4" s="1"/>
  <c r="E15649" i="4" l="1"/>
  <c r="G15649" i="4" s="1"/>
  <c r="E15650" i="4" l="1"/>
  <c r="G15650" i="4" s="1"/>
  <c r="E15651" i="4" l="1"/>
  <c r="G15651" i="4" s="1"/>
  <c r="E15652" i="4" l="1"/>
  <c r="G15652" i="4" s="1"/>
  <c r="E15653" i="4" l="1"/>
  <c r="G15653" i="4" s="1"/>
  <c r="E15654" i="4" l="1"/>
  <c r="G15654" i="4" s="1"/>
  <c r="E15655" i="4" l="1"/>
  <c r="G15655" i="4" s="1"/>
  <c r="E15656" i="4" l="1"/>
  <c r="G15656" i="4" s="1"/>
  <c r="E15657" i="4" l="1"/>
  <c r="G15657" i="4" s="1"/>
  <c r="E15658" i="4" l="1"/>
  <c r="G15658" i="4" s="1"/>
  <c r="E15659" i="4" l="1"/>
  <c r="G15659" i="4" s="1"/>
  <c r="E15660" i="4" l="1"/>
  <c r="G15660" i="4" s="1"/>
  <c r="E15661" i="4" l="1"/>
  <c r="G15661" i="4" s="1"/>
  <c r="E15662" i="4" l="1"/>
  <c r="G15662" i="4" s="1"/>
  <c r="E15663" i="4" l="1"/>
  <c r="G15663" i="4" s="1"/>
  <c r="E15664" i="4" l="1"/>
  <c r="G15664" i="4" s="1"/>
  <c r="E15665" i="4" l="1"/>
  <c r="G15665" i="4" s="1"/>
  <c r="E15666" i="4" l="1"/>
  <c r="G15666" i="4" s="1"/>
  <c r="E15667" i="4" l="1"/>
  <c r="G15667" i="4" s="1"/>
  <c r="E15668" i="4" l="1"/>
  <c r="G15668" i="4" s="1"/>
  <c r="E15669" i="4" l="1"/>
  <c r="G15669" i="4" s="1"/>
  <c r="E15670" i="4" l="1"/>
  <c r="G15670" i="4" s="1"/>
  <c r="E15671" i="4" l="1"/>
  <c r="G15671" i="4" s="1"/>
  <c r="E15672" i="4" l="1"/>
  <c r="G15672" i="4" s="1"/>
  <c r="E15673" i="4" l="1"/>
  <c r="G15673" i="4" s="1"/>
  <c r="E15674" i="4" l="1"/>
  <c r="G15674" i="4" s="1"/>
  <c r="E15675" i="4" l="1"/>
  <c r="G15675" i="4" s="1"/>
  <c r="E15676" i="4" l="1"/>
  <c r="G15676" i="4" s="1"/>
  <c r="E15677" i="4" l="1"/>
  <c r="G15677" i="4" s="1"/>
  <c r="E15678" i="4" l="1"/>
  <c r="G15678" i="4" s="1"/>
  <c r="E15679" i="4" l="1"/>
  <c r="G15679" i="4" s="1"/>
  <c r="E15680" i="4" l="1"/>
  <c r="G15680" i="4" s="1"/>
  <c r="E15681" i="4" l="1"/>
  <c r="G15681" i="4" s="1"/>
  <c r="E15682" i="4" l="1"/>
  <c r="G15682" i="4" s="1"/>
  <c r="E15683" i="4" l="1"/>
  <c r="G15683" i="4" s="1"/>
  <c r="E15684" i="4" l="1"/>
  <c r="G15684" i="4" s="1"/>
  <c r="E15685" i="4" l="1"/>
  <c r="G15685" i="4" s="1"/>
  <c r="E15686" i="4" l="1"/>
  <c r="G15686" i="4" s="1"/>
  <c r="E15687" i="4" l="1"/>
  <c r="G15687" i="4" s="1"/>
  <c r="E15688" i="4" l="1"/>
  <c r="G15688" i="4" s="1"/>
  <c r="E15689" i="4" l="1"/>
  <c r="G15689" i="4" s="1"/>
  <c r="E15690" i="4" l="1"/>
  <c r="G15690" i="4" s="1"/>
  <c r="E15691" i="4" l="1"/>
  <c r="G15691" i="4" s="1"/>
  <c r="E15692" i="4" l="1"/>
  <c r="G15692" i="4" s="1"/>
  <c r="E15693" i="4" l="1"/>
  <c r="G15693" i="4" s="1"/>
  <c r="E15694" i="4" l="1"/>
  <c r="G15694" i="4" s="1"/>
  <c r="E15695" i="4" l="1"/>
  <c r="G15695" i="4" s="1"/>
  <c r="E15696" i="4" l="1"/>
  <c r="G15696" i="4" s="1"/>
  <c r="E15697" i="4" l="1"/>
  <c r="G15697" i="4" s="1"/>
  <c r="E15698" i="4" l="1"/>
  <c r="G15698" i="4" s="1"/>
  <c r="E15699" i="4" l="1"/>
  <c r="G15699" i="4" s="1"/>
  <c r="E15700" i="4" l="1"/>
  <c r="G15700" i="4" s="1"/>
  <c r="E15701" i="4" l="1"/>
  <c r="G15701" i="4" s="1"/>
  <c r="E15702" i="4" l="1"/>
  <c r="G15702" i="4" s="1"/>
  <c r="E15703" i="4" l="1"/>
  <c r="G15703" i="4" s="1"/>
  <c r="E15704" i="4" l="1"/>
  <c r="G15704" i="4" s="1"/>
  <c r="E15705" i="4" l="1"/>
  <c r="G15705" i="4" s="1"/>
  <c r="E15706" i="4" l="1"/>
  <c r="G15706" i="4" s="1"/>
  <c r="E15707" i="4" l="1"/>
  <c r="G15707" i="4" s="1"/>
  <c r="E15708" i="4" l="1"/>
  <c r="G15708" i="4" s="1"/>
  <c r="E15709" i="4" l="1"/>
  <c r="G15709" i="4" s="1"/>
  <c r="E15710" i="4" l="1"/>
  <c r="G15710" i="4" s="1"/>
  <c r="E15711" i="4" l="1"/>
  <c r="G15711" i="4" s="1"/>
  <c r="E15712" i="4" l="1"/>
  <c r="G15712" i="4" s="1"/>
  <c r="E15713" i="4" l="1"/>
  <c r="G15713" i="4" s="1"/>
  <c r="E15714" i="4" l="1"/>
  <c r="G15714" i="4" s="1"/>
  <c r="E15715" i="4" l="1"/>
  <c r="G15715" i="4" s="1"/>
  <c r="E15716" i="4" l="1"/>
  <c r="G15716" i="4" s="1"/>
  <c r="E15717" i="4" l="1"/>
  <c r="G15717" i="4" s="1"/>
  <c r="E15718" i="4" l="1"/>
  <c r="G15718" i="4" s="1"/>
  <c r="E15719" i="4" l="1"/>
  <c r="G15719" i="4" s="1"/>
  <c r="E15720" i="4" l="1"/>
  <c r="G15720" i="4" s="1"/>
  <c r="E15721" i="4" l="1"/>
  <c r="G15721" i="4" s="1"/>
  <c r="E15722" i="4" l="1"/>
  <c r="G15722" i="4" s="1"/>
  <c r="E15723" i="4" l="1"/>
  <c r="G15723" i="4" s="1"/>
  <c r="E15724" i="4" l="1"/>
  <c r="G15724" i="4" s="1"/>
  <c r="E15725" i="4" l="1"/>
  <c r="G15725" i="4" s="1"/>
  <c r="E15726" i="4" l="1"/>
  <c r="G15726" i="4" s="1"/>
  <c r="E15727" i="4" l="1"/>
  <c r="G15727" i="4" s="1"/>
  <c r="E15728" i="4" l="1"/>
  <c r="G15728" i="4" s="1"/>
  <c r="E15729" i="4" l="1"/>
  <c r="G15729" i="4" s="1"/>
  <c r="E15730" i="4" l="1"/>
  <c r="G15730" i="4" s="1"/>
  <c r="E15731" i="4" l="1"/>
  <c r="G15731" i="4" s="1"/>
  <c r="E15732" i="4" l="1"/>
  <c r="G15732" i="4" s="1"/>
  <c r="E15733" i="4" l="1"/>
  <c r="G15733" i="4" s="1"/>
  <c r="E15734" i="4" l="1"/>
  <c r="G15734" i="4" s="1"/>
  <c r="E15735" i="4" l="1"/>
  <c r="G15735" i="4" s="1"/>
  <c r="E15736" i="4" l="1"/>
  <c r="G15736" i="4" s="1"/>
  <c r="E15737" i="4" l="1"/>
  <c r="G15737" i="4" s="1"/>
  <c r="E15738" i="4" l="1"/>
  <c r="G15738" i="4" s="1"/>
  <c r="E15739" i="4" l="1"/>
  <c r="G15739" i="4" s="1"/>
  <c r="E15740" i="4" l="1"/>
  <c r="G15740" i="4" s="1"/>
  <c r="E15741" i="4" l="1"/>
  <c r="G15741" i="4" s="1"/>
  <c r="E15742" i="4" l="1"/>
  <c r="G15742" i="4" s="1"/>
  <c r="E15743" i="4" l="1"/>
  <c r="G15743" i="4" s="1"/>
  <c r="E15744" i="4" l="1"/>
  <c r="G15744" i="4" s="1"/>
  <c r="E15745" i="4" l="1"/>
  <c r="G15745" i="4" s="1"/>
  <c r="E15746" i="4" l="1"/>
  <c r="G15746" i="4" s="1"/>
  <c r="E15747" i="4" l="1"/>
  <c r="G15747" i="4" s="1"/>
  <c r="E15748" i="4" l="1"/>
  <c r="G15748" i="4" s="1"/>
  <c r="E15749" i="4" l="1"/>
  <c r="G15749" i="4" s="1"/>
  <c r="E15750" i="4" l="1"/>
  <c r="G15750" i="4" s="1"/>
  <c r="E15751" i="4" l="1"/>
  <c r="G15751" i="4" s="1"/>
  <c r="E15752" i="4" l="1"/>
  <c r="G15752" i="4" s="1"/>
  <c r="E15753" i="4" l="1"/>
  <c r="G15753" i="4" s="1"/>
  <c r="E15754" i="4" l="1"/>
  <c r="G15754" i="4" s="1"/>
  <c r="E15755" i="4" l="1"/>
  <c r="G15755" i="4" s="1"/>
  <c r="E15756" i="4" l="1"/>
  <c r="G15756" i="4" s="1"/>
  <c r="E15757" i="4" l="1"/>
  <c r="G15757" i="4" s="1"/>
  <c r="E15758" i="4" l="1"/>
  <c r="G15758" i="4" s="1"/>
  <c r="E15759" i="4" l="1"/>
  <c r="G15759" i="4" s="1"/>
  <c r="E15760" i="4" l="1"/>
  <c r="G15760" i="4" s="1"/>
  <c r="E15761" i="4" l="1"/>
  <c r="G15761" i="4" s="1"/>
  <c r="E15762" i="4" l="1"/>
  <c r="G15762" i="4" s="1"/>
  <c r="E15763" i="4" l="1"/>
  <c r="G15763" i="4" s="1"/>
  <c r="E15764" i="4" l="1"/>
  <c r="G15764" i="4" s="1"/>
  <c r="E15765" i="4" l="1"/>
  <c r="G15765" i="4" s="1"/>
  <c r="E15766" i="4" l="1"/>
  <c r="G15766" i="4" s="1"/>
  <c r="E15767" i="4" l="1"/>
  <c r="G15767" i="4" s="1"/>
  <c r="E15768" i="4" l="1"/>
  <c r="G15768" i="4" s="1"/>
  <c r="E15769" i="4" l="1"/>
  <c r="G15769" i="4" s="1"/>
  <c r="E15770" i="4" l="1"/>
  <c r="G15770" i="4" s="1"/>
  <c r="E15771" i="4" l="1"/>
  <c r="G15771" i="4" s="1"/>
  <c r="E15772" i="4" l="1"/>
  <c r="G15772" i="4" s="1"/>
  <c r="E15773" i="4" l="1"/>
  <c r="G15773" i="4" s="1"/>
  <c r="E15774" i="4" l="1"/>
  <c r="G15774" i="4" s="1"/>
  <c r="E15775" i="4" l="1"/>
  <c r="G15775" i="4" s="1"/>
  <c r="E15776" i="4" l="1"/>
  <c r="G15776" i="4" s="1"/>
  <c r="E15777" i="4" l="1"/>
  <c r="G15777" i="4" s="1"/>
  <c r="E15778" i="4" l="1"/>
  <c r="G15778" i="4" s="1"/>
  <c r="E15779" i="4" l="1"/>
  <c r="G15779" i="4" s="1"/>
  <c r="E15780" i="4" l="1"/>
  <c r="G15780" i="4" s="1"/>
  <c r="E15781" i="4" l="1"/>
  <c r="G15781" i="4" s="1"/>
  <c r="E15782" i="4" l="1"/>
  <c r="G15782" i="4" s="1"/>
  <c r="E15783" i="4" l="1"/>
  <c r="G15783" i="4" s="1"/>
  <c r="E15784" i="4" l="1"/>
  <c r="G15784" i="4" s="1"/>
  <c r="E15785" i="4" l="1"/>
  <c r="G15785" i="4" s="1"/>
  <c r="E15786" i="4" l="1"/>
  <c r="G15786" i="4" s="1"/>
  <c r="E15787" i="4" l="1"/>
  <c r="G15787" i="4" s="1"/>
  <c r="E15788" i="4" l="1"/>
  <c r="G15788" i="4" s="1"/>
  <c r="E15789" i="4" l="1"/>
  <c r="G15789" i="4" s="1"/>
  <c r="E15790" i="4" l="1"/>
  <c r="G15790" i="4" s="1"/>
  <c r="E15791" i="4" l="1"/>
  <c r="G15791" i="4" s="1"/>
  <c r="E15792" i="4" l="1"/>
  <c r="G15792" i="4" s="1"/>
  <c r="E15793" i="4" l="1"/>
  <c r="G15793" i="4" s="1"/>
  <c r="E15794" i="4" l="1"/>
  <c r="G15794" i="4" s="1"/>
  <c r="E15795" i="4" l="1"/>
  <c r="G15795" i="4" s="1"/>
  <c r="E15796" i="4" l="1"/>
  <c r="G15796" i="4" s="1"/>
  <c r="E15797" i="4" l="1"/>
  <c r="G15797" i="4" s="1"/>
  <c r="E15798" i="4" l="1"/>
  <c r="G15798" i="4" s="1"/>
  <c r="E15799" i="4" l="1"/>
  <c r="G15799" i="4" s="1"/>
  <c r="E15800" i="4" l="1"/>
  <c r="G15800" i="4" s="1"/>
  <c r="E15801" i="4" l="1"/>
  <c r="G15801" i="4" s="1"/>
  <c r="E15802" i="4" l="1"/>
  <c r="G15802" i="4" s="1"/>
  <c r="E15803" i="4" l="1"/>
  <c r="G15803" i="4" s="1"/>
  <c r="E15804" i="4" l="1"/>
  <c r="G15804" i="4" s="1"/>
  <c r="E15805" i="4" l="1"/>
  <c r="G15805" i="4" s="1"/>
  <c r="E15806" i="4" l="1"/>
  <c r="G15806" i="4" s="1"/>
  <c r="E15807" i="4" l="1"/>
  <c r="G15807" i="4" s="1"/>
  <c r="E15808" i="4" l="1"/>
  <c r="G15808" i="4" s="1"/>
  <c r="E15809" i="4" l="1"/>
  <c r="G15809" i="4" s="1"/>
  <c r="E15810" i="4" l="1"/>
  <c r="G15810" i="4" s="1"/>
  <c r="E15811" i="4" l="1"/>
  <c r="G15811" i="4" s="1"/>
  <c r="E15812" i="4" l="1"/>
  <c r="G15812" i="4" s="1"/>
  <c r="E15813" i="4" l="1"/>
  <c r="G15813" i="4" s="1"/>
  <c r="E15814" i="4" l="1"/>
  <c r="G15814" i="4" s="1"/>
  <c r="E15815" i="4" l="1"/>
  <c r="G15815" i="4" s="1"/>
  <c r="E15816" i="4" l="1"/>
  <c r="G15816" i="4" s="1"/>
  <c r="E15817" i="4" l="1"/>
  <c r="G15817" i="4" s="1"/>
  <c r="E15818" i="4" l="1"/>
  <c r="G15818" i="4" s="1"/>
  <c r="E15819" i="4" l="1"/>
  <c r="G15819" i="4" s="1"/>
  <c r="E15820" i="4" l="1"/>
  <c r="G15820" i="4" s="1"/>
  <c r="E15821" i="4" l="1"/>
  <c r="G15821" i="4" s="1"/>
  <c r="E15822" i="4" l="1"/>
  <c r="G15822" i="4" s="1"/>
  <c r="E15823" i="4" l="1"/>
  <c r="G15823" i="4" s="1"/>
  <c r="E15824" i="4" l="1"/>
  <c r="G15824" i="4" s="1"/>
  <c r="E15825" i="4" l="1"/>
  <c r="G15825" i="4" s="1"/>
  <c r="E15826" i="4" l="1"/>
  <c r="G15826" i="4" s="1"/>
  <c r="E15827" i="4" l="1"/>
  <c r="G15827" i="4" s="1"/>
  <c r="E15828" i="4" l="1"/>
  <c r="G15828" i="4" s="1"/>
  <c r="E15829" i="4" l="1"/>
  <c r="G15829" i="4" s="1"/>
  <c r="E15830" i="4" l="1"/>
  <c r="G15830" i="4" s="1"/>
  <c r="E15831" i="4" l="1"/>
  <c r="G15831" i="4" s="1"/>
  <c r="E15832" i="4" l="1"/>
  <c r="G15832" i="4" s="1"/>
  <c r="E15833" i="4" l="1"/>
  <c r="G15833" i="4" s="1"/>
  <c r="E15834" i="4" l="1"/>
  <c r="G15834" i="4" s="1"/>
  <c r="E15835" i="4" l="1"/>
  <c r="G15835" i="4" s="1"/>
  <c r="E15836" i="4" l="1"/>
  <c r="G15836" i="4" s="1"/>
  <c r="E15837" i="4" l="1"/>
  <c r="G15837" i="4" s="1"/>
  <c r="E15838" i="4" l="1"/>
  <c r="G15838" i="4" s="1"/>
  <c r="E15839" i="4" l="1"/>
  <c r="G15839" i="4" s="1"/>
  <c r="E15840" i="4" l="1"/>
  <c r="G15840" i="4" s="1"/>
  <c r="E15841" i="4" l="1"/>
  <c r="G15841" i="4" s="1"/>
  <c r="E15842" i="4" l="1"/>
  <c r="G15842" i="4" s="1"/>
  <c r="E15843" i="4" l="1"/>
  <c r="G15843" i="4" s="1"/>
  <c r="E15844" i="4" l="1"/>
  <c r="G15844" i="4" s="1"/>
  <c r="E15845" i="4" l="1"/>
  <c r="G15845" i="4" s="1"/>
  <c r="E15846" i="4" l="1"/>
  <c r="G15846" i="4" s="1"/>
  <c r="E15847" i="4" l="1"/>
  <c r="G15847" i="4" s="1"/>
  <c r="E15848" i="4" l="1"/>
  <c r="G15848" i="4" s="1"/>
  <c r="E15849" i="4" l="1"/>
  <c r="G15849" i="4" s="1"/>
  <c r="E15850" i="4" l="1"/>
  <c r="G15850" i="4" s="1"/>
  <c r="E15851" i="4" l="1"/>
  <c r="G15851" i="4" s="1"/>
  <c r="E15852" i="4" l="1"/>
  <c r="G15852" i="4" s="1"/>
  <c r="E15853" i="4" l="1"/>
  <c r="G15853" i="4" s="1"/>
  <c r="E15854" i="4" l="1"/>
  <c r="G15854" i="4" s="1"/>
  <c r="E15855" i="4" l="1"/>
  <c r="G15855" i="4" s="1"/>
  <c r="E15856" i="4" l="1"/>
  <c r="G15856" i="4" s="1"/>
  <c r="E15857" i="4" l="1"/>
  <c r="G15857" i="4" s="1"/>
  <c r="E15858" i="4" l="1"/>
  <c r="G15858" i="4" s="1"/>
  <c r="E15859" i="4" l="1"/>
  <c r="G15859" i="4" s="1"/>
  <c r="E15860" i="4" l="1"/>
  <c r="G15860" i="4" s="1"/>
  <c r="E15861" i="4" l="1"/>
  <c r="G15861" i="4" s="1"/>
  <c r="E15862" i="4" l="1"/>
  <c r="G15862" i="4" s="1"/>
  <c r="E15863" i="4" l="1"/>
  <c r="G15863" i="4" s="1"/>
  <c r="E15864" i="4" l="1"/>
  <c r="G15864" i="4" s="1"/>
  <c r="E15865" i="4" l="1"/>
  <c r="G15865" i="4" s="1"/>
  <c r="E15866" i="4" l="1"/>
  <c r="G15866" i="4" s="1"/>
  <c r="E15867" i="4" l="1"/>
  <c r="G15867" i="4" s="1"/>
  <c r="E15868" i="4" l="1"/>
  <c r="G15868" i="4" s="1"/>
  <c r="E15869" i="4" l="1"/>
  <c r="G15869" i="4" s="1"/>
  <c r="E15870" i="4" l="1"/>
  <c r="G15870" i="4" s="1"/>
  <c r="E15871" i="4" l="1"/>
  <c r="G15871" i="4" s="1"/>
  <c r="E15872" i="4" l="1"/>
  <c r="G15872" i="4" s="1"/>
  <c r="E15873" i="4" l="1"/>
  <c r="G15873" i="4" s="1"/>
  <c r="E15874" i="4" l="1"/>
  <c r="G15874" i="4" s="1"/>
  <c r="E15875" i="4" l="1"/>
  <c r="G15875" i="4" s="1"/>
  <c r="E15876" i="4" l="1"/>
  <c r="G15876" i="4" s="1"/>
  <c r="E15877" i="4" l="1"/>
  <c r="G15877" i="4" s="1"/>
  <c r="E15878" i="4" l="1"/>
  <c r="G15878" i="4" s="1"/>
  <c r="E15879" i="4" l="1"/>
  <c r="G15879" i="4" s="1"/>
  <c r="E15880" i="4" l="1"/>
  <c r="G15880" i="4" s="1"/>
  <c r="E15881" i="4" l="1"/>
  <c r="G15881" i="4" s="1"/>
  <c r="E15882" i="4" l="1"/>
  <c r="G15882" i="4" s="1"/>
  <c r="E15883" i="4" l="1"/>
  <c r="G15883" i="4" s="1"/>
  <c r="E15884" i="4" l="1"/>
  <c r="G15884" i="4" s="1"/>
  <c r="E15885" i="4" l="1"/>
  <c r="G15885" i="4" s="1"/>
  <c r="E15886" i="4" l="1"/>
  <c r="G15886" i="4" s="1"/>
  <c r="E15887" i="4" l="1"/>
  <c r="G15887" i="4" s="1"/>
  <c r="E15888" i="4" l="1"/>
  <c r="G15888" i="4" s="1"/>
  <c r="E15889" i="4" l="1"/>
  <c r="G15889" i="4" s="1"/>
  <c r="E15890" i="4" l="1"/>
  <c r="G15890" i="4" s="1"/>
  <c r="E15891" i="4" l="1"/>
  <c r="G15891" i="4" s="1"/>
  <c r="E15892" i="4" l="1"/>
  <c r="G15892" i="4" s="1"/>
  <c r="E15893" i="4" l="1"/>
  <c r="G15893" i="4" s="1"/>
  <c r="E15894" i="4" l="1"/>
  <c r="G15894" i="4" s="1"/>
  <c r="E15895" i="4" l="1"/>
  <c r="G15895" i="4" s="1"/>
  <c r="E15896" i="4" l="1"/>
  <c r="G15896" i="4" s="1"/>
  <c r="E15897" i="4" l="1"/>
  <c r="G15897" i="4" s="1"/>
  <c r="E15898" i="4" l="1"/>
  <c r="G15898" i="4" s="1"/>
  <c r="E15899" i="4" l="1"/>
  <c r="G15899" i="4" s="1"/>
  <c r="E15900" i="4" l="1"/>
  <c r="G15900" i="4" s="1"/>
  <c r="E15901" i="4" l="1"/>
  <c r="G15901" i="4" s="1"/>
  <c r="E15902" i="4" l="1"/>
  <c r="G15902" i="4" s="1"/>
  <c r="E15903" i="4" l="1"/>
  <c r="G15903" i="4" s="1"/>
  <c r="E15904" i="4" l="1"/>
  <c r="G15904" i="4" s="1"/>
  <c r="E15905" i="4" l="1"/>
  <c r="G15905" i="4" s="1"/>
  <c r="E15906" i="4" l="1"/>
  <c r="G15906" i="4" s="1"/>
  <c r="E15907" i="4" l="1"/>
  <c r="G15907" i="4" s="1"/>
  <c r="E15908" i="4" l="1"/>
  <c r="G15908" i="4" s="1"/>
  <c r="E15909" i="4" l="1"/>
  <c r="G15909" i="4" s="1"/>
  <c r="E15910" i="4" l="1"/>
  <c r="G15910" i="4" s="1"/>
  <c r="E15911" i="4" l="1"/>
  <c r="G15911" i="4" s="1"/>
  <c r="E15912" i="4" l="1"/>
  <c r="G15912" i="4" s="1"/>
  <c r="E15913" i="4" l="1"/>
  <c r="G15913" i="4" s="1"/>
  <c r="E15914" i="4" l="1"/>
  <c r="G15914" i="4" s="1"/>
  <c r="E15915" i="4" l="1"/>
  <c r="G15915" i="4" s="1"/>
  <c r="E15916" i="4" l="1"/>
  <c r="G15916" i="4" s="1"/>
  <c r="E15917" i="4" l="1"/>
  <c r="G15917" i="4" s="1"/>
  <c r="E15918" i="4" l="1"/>
  <c r="G15918" i="4" s="1"/>
  <c r="E15919" i="4" l="1"/>
  <c r="G15919" i="4" s="1"/>
  <c r="E15920" i="4" l="1"/>
  <c r="G15920" i="4" s="1"/>
  <c r="E15921" i="4" l="1"/>
  <c r="G15921" i="4" s="1"/>
  <c r="E15922" i="4" l="1"/>
  <c r="G15922" i="4" s="1"/>
  <c r="E15923" i="4" l="1"/>
  <c r="G15923" i="4" s="1"/>
  <c r="E15924" i="4" l="1"/>
  <c r="G15924" i="4" s="1"/>
  <c r="E15925" i="4" l="1"/>
  <c r="G15925" i="4" s="1"/>
  <c r="E15926" i="4" l="1"/>
  <c r="G15926" i="4" s="1"/>
  <c r="E15927" i="4" l="1"/>
  <c r="G15927" i="4" s="1"/>
  <c r="E15928" i="4" l="1"/>
  <c r="G15928" i="4" s="1"/>
  <c r="E15929" i="4" l="1"/>
  <c r="G15929" i="4" s="1"/>
  <c r="E15930" i="4" l="1"/>
  <c r="G15930" i="4" s="1"/>
  <c r="E15931" i="4" l="1"/>
  <c r="G15931" i="4" s="1"/>
  <c r="E15932" i="4" l="1"/>
  <c r="G15932" i="4" s="1"/>
  <c r="E15933" i="4" l="1"/>
  <c r="G15933" i="4" s="1"/>
  <c r="E15934" i="4" l="1"/>
  <c r="G15934" i="4" s="1"/>
  <c r="E15935" i="4" l="1"/>
  <c r="G15935" i="4" s="1"/>
  <c r="E15936" i="4" l="1"/>
  <c r="G15936" i="4" s="1"/>
  <c r="E15937" i="4" l="1"/>
  <c r="G15937" i="4" s="1"/>
  <c r="E15938" i="4" l="1"/>
  <c r="G15938" i="4" s="1"/>
  <c r="E15939" i="4" l="1"/>
  <c r="G15939" i="4" s="1"/>
  <c r="E15940" i="4" l="1"/>
  <c r="G15940" i="4" s="1"/>
  <c r="E15941" i="4" l="1"/>
  <c r="G15941" i="4" s="1"/>
  <c r="E15942" i="4" l="1"/>
  <c r="G15942" i="4" s="1"/>
  <c r="E15943" i="4" l="1"/>
  <c r="G15943" i="4" s="1"/>
  <c r="E15944" i="4" l="1"/>
  <c r="G15944" i="4" s="1"/>
  <c r="E15945" i="4" l="1"/>
  <c r="G15945" i="4" s="1"/>
  <c r="E15946" i="4" l="1"/>
  <c r="G15946" i="4" s="1"/>
  <c r="E15947" i="4" l="1"/>
  <c r="G15947" i="4" s="1"/>
  <c r="E15948" i="4" l="1"/>
  <c r="G15948" i="4" s="1"/>
  <c r="E15949" i="4" l="1"/>
  <c r="G15949" i="4" s="1"/>
  <c r="E15950" i="4" l="1"/>
  <c r="G15950" i="4" s="1"/>
  <c r="E15951" i="4" l="1"/>
  <c r="G15951" i="4" s="1"/>
  <c r="E15952" i="4" l="1"/>
  <c r="G15952" i="4" s="1"/>
  <c r="E15953" i="4" l="1"/>
  <c r="G15953" i="4" s="1"/>
  <c r="E15954" i="4" l="1"/>
  <c r="G15954" i="4" s="1"/>
  <c r="E15955" i="4" l="1"/>
  <c r="G15955" i="4" s="1"/>
  <c r="E15956" i="4" l="1"/>
  <c r="G15956" i="4" s="1"/>
  <c r="E15957" i="4" l="1"/>
  <c r="G15957" i="4" s="1"/>
  <c r="E15958" i="4" l="1"/>
  <c r="G15958" i="4" s="1"/>
  <c r="E15959" i="4" l="1"/>
  <c r="G15959" i="4" s="1"/>
  <c r="E15960" i="4" l="1"/>
  <c r="G15960" i="4" s="1"/>
  <c r="E15961" i="4" l="1"/>
  <c r="G15961" i="4" s="1"/>
  <c r="E15962" i="4" l="1"/>
  <c r="G15962" i="4" s="1"/>
  <c r="E15963" i="4" l="1"/>
  <c r="G15963" i="4" s="1"/>
  <c r="E15964" i="4" l="1"/>
  <c r="G15964" i="4" s="1"/>
  <c r="E15965" i="4" l="1"/>
  <c r="G15965" i="4" s="1"/>
  <c r="E15966" i="4" l="1"/>
  <c r="G15966" i="4" s="1"/>
  <c r="E15967" i="4" l="1"/>
  <c r="G15967" i="4" s="1"/>
  <c r="E15968" i="4" l="1"/>
  <c r="G15968" i="4" s="1"/>
  <c r="E15969" i="4" l="1"/>
  <c r="G15969" i="4" s="1"/>
  <c r="E15970" i="4" l="1"/>
  <c r="G15970" i="4" s="1"/>
  <c r="E15971" i="4" l="1"/>
  <c r="G15971" i="4" s="1"/>
  <c r="E15972" i="4" l="1"/>
  <c r="G15972" i="4" s="1"/>
  <c r="E15973" i="4" l="1"/>
  <c r="G15973" i="4" s="1"/>
  <c r="E15974" i="4" l="1"/>
  <c r="G15974" i="4" s="1"/>
  <c r="E15975" i="4" l="1"/>
  <c r="G15975" i="4" s="1"/>
  <c r="E15976" i="4" l="1"/>
  <c r="G15976" i="4" s="1"/>
  <c r="E15977" i="4" l="1"/>
  <c r="G15977" i="4" s="1"/>
  <c r="E15978" i="4" l="1"/>
  <c r="G15978" i="4" s="1"/>
  <c r="E15979" i="4" l="1"/>
  <c r="G15979" i="4" s="1"/>
  <c r="E15980" i="4" l="1"/>
  <c r="G15980" i="4" s="1"/>
  <c r="E15981" i="4" l="1"/>
  <c r="G15981" i="4" s="1"/>
  <c r="E15982" i="4" l="1"/>
  <c r="G15982" i="4" s="1"/>
  <c r="E15983" i="4" l="1"/>
  <c r="G15983" i="4" s="1"/>
  <c r="E15984" i="4" l="1"/>
  <c r="G15984" i="4" s="1"/>
  <c r="E15985" i="4" l="1"/>
  <c r="G15985" i="4" s="1"/>
  <c r="E15986" i="4" l="1"/>
  <c r="G15986" i="4" s="1"/>
  <c r="E15987" i="4" l="1"/>
  <c r="G15987" i="4" s="1"/>
  <c r="E15988" i="4" l="1"/>
  <c r="G15988" i="4" s="1"/>
  <c r="E15989" i="4" l="1"/>
  <c r="G15989" i="4" s="1"/>
  <c r="E15990" i="4" l="1"/>
  <c r="G15990" i="4" s="1"/>
  <c r="E15991" i="4" l="1"/>
  <c r="G15991" i="4" s="1"/>
  <c r="E15992" i="4" l="1"/>
  <c r="G15992" i="4" s="1"/>
  <c r="E15993" i="4" l="1"/>
  <c r="G15993" i="4" s="1"/>
  <c r="E15994" i="4" l="1"/>
  <c r="G15994" i="4" s="1"/>
  <c r="E15995" i="4" l="1"/>
  <c r="G15995" i="4" s="1"/>
  <c r="E15996" i="4" l="1"/>
  <c r="G15996" i="4" s="1"/>
  <c r="E15997" i="4" l="1"/>
  <c r="G15997" i="4" s="1"/>
  <c r="E15998" i="4" l="1"/>
  <c r="G15998" i="4" s="1"/>
  <c r="E15999" i="4" l="1"/>
  <c r="G15999" i="4" s="1"/>
  <c r="E16000" i="4" l="1"/>
  <c r="G16000" i="4" s="1"/>
  <c r="E16001" i="4" l="1"/>
  <c r="G16001" i="4" s="1"/>
  <c r="E16002" i="4" l="1"/>
  <c r="G16002" i="4" s="1"/>
  <c r="E16003" i="4" l="1"/>
  <c r="G16003" i="4" s="1"/>
  <c r="E16004" i="4" l="1"/>
  <c r="G16004" i="4" s="1"/>
  <c r="E16005" i="4" l="1"/>
  <c r="G16005" i="4" s="1"/>
  <c r="E16006" i="4" l="1"/>
  <c r="G16006" i="4" s="1"/>
  <c r="E16007" i="4" l="1"/>
  <c r="G16007" i="4" s="1"/>
  <c r="E16008" i="4" l="1"/>
  <c r="G16008" i="4" s="1"/>
  <c r="E16009" i="4" l="1"/>
  <c r="G16009" i="4" s="1"/>
  <c r="E16010" i="4" l="1"/>
  <c r="G16010" i="4" s="1"/>
  <c r="E16011" i="4" l="1"/>
  <c r="G16011" i="4" s="1"/>
  <c r="E16012" i="4" l="1"/>
  <c r="G16012" i="4" s="1"/>
  <c r="E16013" i="4" l="1"/>
  <c r="G16013" i="4" s="1"/>
  <c r="E16014" i="4" l="1"/>
  <c r="G16014" i="4" s="1"/>
  <c r="E16015" i="4" l="1"/>
  <c r="G16015" i="4" s="1"/>
  <c r="E16016" i="4" l="1"/>
  <c r="G16016" i="4" s="1"/>
  <c r="E16017" i="4" l="1"/>
  <c r="G16017" i="4" s="1"/>
  <c r="E16018" i="4" l="1"/>
  <c r="G16018" i="4" s="1"/>
  <c r="E16019" i="4" l="1"/>
  <c r="G16019" i="4" s="1"/>
  <c r="E16020" i="4" l="1"/>
  <c r="G16020" i="4" s="1"/>
  <c r="E16021" i="4" l="1"/>
  <c r="G16021" i="4" s="1"/>
  <c r="E16022" i="4" l="1"/>
  <c r="G16022" i="4" s="1"/>
  <c r="E16023" i="4" l="1"/>
  <c r="G16023" i="4" s="1"/>
  <c r="E16024" i="4" l="1"/>
  <c r="G16024" i="4" s="1"/>
  <c r="E16025" i="4" l="1"/>
  <c r="G16025" i="4" s="1"/>
  <c r="E16026" i="4" l="1"/>
  <c r="G16026" i="4" s="1"/>
  <c r="E16027" i="4" l="1"/>
  <c r="G16027" i="4" s="1"/>
  <c r="E16028" i="4" l="1"/>
  <c r="G16028" i="4" s="1"/>
  <c r="E16029" i="4" l="1"/>
  <c r="G16029" i="4" s="1"/>
  <c r="E16030" i="4" l="1"/>
  <c r="G16030" i="4" s="1"/>
  <c r="E16031" i="4" l="1"/>
  <c r="G16031" i="4" s="1"/>
  <c r="E16032" i="4" l="1"/>
  <c r="G16032" i="4" s="1"/>
  <c r="E16033" i="4" l="1"/>
  <c r="G16033" i="4" s="1"/>
  <c r="E16034" i="4" l="1"/>
  <c r="G16034" i="4" s="1"/>
  <c r="E16035" i="4" l="1"/>
  <c r="G16035" i="4" s="1"/>
  <c r="E16036" i="4" l="1"/>
  <c r="G16036" i="4" s="1"/>
  <c r="E16037" i="4" l="1"/>
  <c r="G16037" i="4" s="1"/>
  <c r="E16038" i="4" l="1"/>
  <c r="G16038" i="4" s="1"/>
  <c r="E16039" i="4" l="1"/>
  <c r="G16039" i="4" s="1"/>
  <c r="E16040" i="4" l="1"/>
  <c r="G16040" i="4" s="1"/>
  <c r="E16041" i="4" l="1"/>
  <c r="G16041" i="4" s="1"/>
  <c r="E16042" i="4" l="1"/>
  <c r="G16042" i="4" s="1"/>
  <c r="E16043" i="4" l="1"/>
  <c r="G16043" i="4" s="1"/>
  <c r="E16044" i="4" l="1"/>
  <c r="G16044" i="4" s="1"/>
  <c r="E16045" i="4" l="1"/>
  <c r="G16045" i="4" s="1"/>
  <c r="E16046" i="4" l="1"/>
  <c r="G16046" i="4" s="1"/>
  <c r="E16047" i="4" l="1"/>
  <c r="G16047" i="4" s="1"/>
  <c r="E16048" i="4" l="1"/>
  <c r="G16048" i="4" s="1"/>
  <c r="E16049" i="4" l="1"/>
  <c r="G16049" i="4" s="1"/>
  <c r="E16050" i="4" l="1"/>
  <c r="G16050" i="4" s="1"/>
  <c r="E16051" i="4" l="1"/>
  <c r="G16051" i="4" s="1"/>
  <c r="E16052" i="4" l="1"/>
  <c r="G16052" i="4" s="1"/>
  <c r="E16053" i="4" l="1"/>
  <c r="G16053" i="4" s="1"/>
  <c r="E16054" i="4" l="1"/>
  <c r="G16054" i="4" s="1"/>
  <c r="E16055" i="4" l="1"/>
  <c r="G16055" i="4" s="1"/>
  <c r="E16056" i="4" l="1"/>
  <c r="G16056" i="4" s="1"/>
  <c r="E16057" i="4" l="1"/>
  <c r="G16057" i="4" s="1"/>
  <c r="E16058" i="4" l="1"/>
  <c r="G16058" i="4" s="1"/>
  <c r="E16059" i="4" l="1"/>
  <c r="G16059" i="4" s="1"/>
  <c r="E16060" i="4" l="1"/>
  <c r="G16060" i="4" s="1"/>
  <c r="E16061" i="4" l="1"/>
  <c r="G16061" i="4" s="1"/>
  <c r="E16062" i="4" l="1"/>
  <c r="G16062" i="4" s="1"/>
  <c r="E16063" i="4" l="1"/>
  <c r="G16063" i="4" s="1"/>
  <c r="E16064" i="4" l="1"/>
  <c r="G16064" i="4" s="1"/>
  <c r="E16065" i="4" l="1"/>
  <c r="G16065" i="4" s="1"/>
  <c r="E16066" i="4" l="1"/>
  <c r="G16066" i="4" s="1"/>
  <c r="E16067" i="4" l="1"/>
  <c r="G16067" i="4" s="1"/>
  <c r="E16068" i="4" l="1"/>
  <c r="G16068" i="4" s="1"/>
  <c r="E16069" i="4" l="1"/>
  <c r="G16069" i="4" s="1"/>
  <c r="E16070" i="4" l="1"/>
  <c r="G16070" i="4" s="1"/>
  <c r="E16071" i="4" l="1"/>
  <c r="G16071" i="4" s="1"/>
  <c r="E16072" i="4" l="1"/>
  <c r="G16072" i="4" s="1"/>
  <c r="E16073" i="4" l="1"/>
  <c r="G16073" i="4" s="1"/>
  <c r="E16074" i="4" l="1"/>
  <c r="G16074" i="4" s="1"/>
  <c r="E16075" i="4" l="1"/>
  <c r="G16075" i="4" s="1"/>
  <c r="E16076" i="4" l="1"/>
  <c r="G16076" i="4" s="1"/>
  <c r="E16077" i="4" l="1"/>
  <c r="G16077" i="4" s="1"/>
  <c r="E16078" i="4" l="1"/>
  <c r="G16078" i="4" s="1"/>
  <c r="E16079" i="4" l="1"/>
  <c r="G16079" i="4" s="1"/>
  <c r="E16080" i="4" l="1"/>
  <c r="G16080" i="4" s="1"/>
  <c r="E16081" i="4" l="1"/>
  <c r="G16081" i="4" s="1"/>
  <c r="E16082" i="4" l="1"/>
  <c r="G16082" i="4" s="1"/>
  <c r="E16083" i="4" l="1"/>
  <c r="G16083" i="4" s="1"/>
  <c r="E16084" i="4" l="1"/>
  <c r="G16084" i="4" s="1"/>
  <c r="E16085" i="4" l="1"/>
  <c r="G16085" i="4" s="1"/>
  <c r="E16086" i="4" l="1"/>
  <c r="G16086" i="4" s="1"/>
  <c r="E16087" i="4" l="1"/>
  <c r="G16087" i="4" s="1"/>
  <c r="E16088" i="4" l="1"/>
  <c r="G16088" i="4" s="1"/>
  <c r="E16089" i="4" l="1"/>
  <c r="G16089" i="4" s="1"/>
  <c r="E16090" i="4" l="1"/>
  <c r="G16090" i="4" s="1"/>
  <c r="E16091" i="4" l="1"/>
  <c r="G16091" i="4" s="1"/>
  <c r="E16092" i="4" l="1"/>
  <c r="G16092" i="4" s="1"/>
  <c r="E16093" i="4" l="1"/>
  <c r="G16093" i="4" s="1"/>
  <c r="E16094" i="4" l="1"/>
  <c r="G16094" i="4" s="1"/>
  <c r="E16095" i="4" l="1"/>
  <c r="G16095" i="4" s="1"/>
  <c r="E16096" i="4" l="1"/>
  <c r="G16096" i="4" s="1"/>
  <c r="E16097" i="4" l="1"/>
  <c r="G16097" i="4" s="1"/>
  <c r="E16098" i="4" l="1"/>
  <c r="G16098" i="4" s="1"/>
  <c r="E16099" i="4" l="1"/>
  <c r="G16099" i="4" s="1"/>
  <c r="E16100" i="4" l="1"/>
  <c r="G16100" i="4" s="1"/>
  <c r="E16101" i="4" l="1"/>
  <c r="G16101" i="4" s="1"/>
  <c r="E16102" i="4" l="1"/>
  <c r="G16102" i="4" s="1"/>
  <c r="E16103" i="4" l="1"/>
  <c r="G16103" i="4" s="1"/>
  <c r="E16104" i="4" l="1"/>
  <c r="G16104" i="4" s="1"/>
  <c r="E16105" i="4" l="1"/>
  <c r="G16105" i="4" s="1"/>
  <c r="E16106" i="4" l="1"/>
  <c r="G16106" i="4" s="1"/>
  <c r="E16107" i="4" l="1"/>
  <c r="G16107" i="4" s="1"/>
  <c r="E16108" i="4" l="1"/>
  <c r="G16108" i="4" s="1"/>
  <c r="E16109" i="4" l="1"/>
  <c r="G16109" i="4" s="1"/>
  <c r="E16110" i="4" l="1"/>
  <c r="G16110" i="4" s="1"/>
  <c r="E16111" i="4" l="1"/>
  <c r="G16111" i="4" s="1"/>
  <c r="E16112" i="4" l="1"/>
  <c r="G16112" i="4" s="1"/>
  <c r="E16113" i="4" l="1"/>
  <c r="G16113" i="4" s="1"/>
  <c r="E16114" i="4" l="1"/>
  <c r="G16114" i="4" s="1"/>
  <c r="E16115" i="4" l="1"/>
  <c r="G16115" i="4" s="1"/>
  <c r="E16116" i="4" l="1"/>
  <c r="G16116" i="4" s="1"/>
  <c r="E16117" i="4" l="1"/>
  <c r="G16117" i="4" s="1"/>
  <c r="E16118" i="4" l="1"/>
  <c r="G16118" i="4" s="1"/>
  <c r="E16119" i="4" l="1"/>
  <c r="G16119" i="4" s="1"/>
  <c r="E16120" i="4" l="1"/>
  <c r="G16120" i="4" s="1"/>
  <c r="E16121" i="4" l="1"/>
  <c r="G16121" i="4" s="1"/>
  <c r="E16122" i="4" l="1"/>
  <c r="G16122" i="4" s="1"/>
  <c r="E16123" i="4" l="1"/>
  <c r="G16123" i="4" s="1"/>
  <c r="E16124" i="4" l="1"/>
  <c r="G16124" i="4" s="1"/>
  <c r="E16125" i="4" l="1"/>
  <c r="G16125" i="4" s="1"/>
  <c r="E16126" i="4" l="1"/>
  <c r="G16126" i="4" s="1"/>
  <c r="E16127" i="4" l="1"/>
  <c r="G16127" i="4" s="1"/>
  <c r="E16128" i="4" l="1"/>
  <c r="G16128" i="4" s="1"/>
  <c r="E16129" i="4" l="1"/>
  <c r="G16129" i="4" s="1"/>
  <c r="E16130" i="4" l="1"/>
  <c r="G16130" i="4" s="1"/>
  <c r="E16131" i="4" l="1"/>
  <c r="G16131" i="4" s="1"/>
  <c r="E16132" i="4" l="1"/>
  <c r="G16132" i="4" s="1"/>
  <c r="E16133" i="4" l="1"/>
  <c r="G16133" i="4" s="1"/>
  <c r="E16134" i="4" l="1"/>
  <c r="G16134" i="4" s="1"/>
  <c r="E16135" i="4" l="1"/>
  <c r="G16135" i="4" s="1"/>
  <c r="E16136" i="4" l="1"/>
  <c r="G16136" i="4" s="1"/>
  <c r="E16137" i="4" l="1"/>
  <c r="G16137" i="4" s="1"/>
  <c r="E16138" i="4" l="1"/>
  <c r="G16138" i="4" s="1"/>
  <c r="E16139" i="4" l="1"/>
  <c r="G16139" i="4" s="1"/>
  <c r="E16140" i="4" l="1"/>
  <c r="G16140" i="4" s="1"/>
  <c r="E16141" i="4" l="1"/>
  <c r="G16141" i="4" s="1"/>
  <c r="E16142" i="4" l="1"/>
  <c r="G16142" i="4" s="1"/>
  <c r="E16143" i="4" l="1"/>
  <c r="G16143" i="4" s="1"/>
  <c r="E16144" i="4" l="1"/>
  <c r="G16144" i="4" s="1"/>
  <c r="E16145" i="4" l="1"/>
  <c r="G16145" i="4" s="1"/>
  <c r="E16146" i="4" l="1"/>
  <c r="G16146" i="4" s="1"/>
  <c r="E16147" i="4" l="1"/>
  <c r="G16147" i="4" s="1"/>
  <c r="E16148" i="4" l="1"/>
  <c r="G16148" i="4" s="1"/>
  <c r="E16149" i="4" l="1"/>
  <c r="G16149" i="4" s="1"/>
  <c r="E16150" i="4" l="1"/>
  <c r="G16150" i="4" s="1"/>
  <c r="E16151" i="4" l="1"/>
  <c r="G16151" i="4" s="1"/>
  <c r="E16152" i="4" l="1"/>
  <c r="G16152" i="4" s="1"/>
  <c r="E16153" i="4" l="1"/>
  <c r="G16153" i="4" s="1"/>
  <c r="E16154" i="4" l="1"/>
  <c r="G16154" i="4" s="1"/>
  <c r="E16155" i="4" l="1"/>
  <c r="G16155" i="4" s="1"/>
  <c r="E16156" i="4" l="1"/>
  <c r="G16156" i="4" s="1"/>
  <c r="E16157" i="4" l="1"/>
  <c r="G16157" i="4" s="1"/>
  <c r="E16158" i="4" l="1"/>
  <c r="G16158" i="4" s="1"/>
  <c r="E16159" i="4" l="1"/>
  <c r="G16159" i="4" s="1"/>
  <c r="E16160" i="4" l="1"/>
  <c r="G16160" i="4" s="1"/>
  <c r="E16161" i="4" l="1"/>
  <c r="G16161" i="4" s="1"/>
  <c r="E16162" i="4" l="1"/>
  <c r="G16162" i="4" s="1"/>
  <c r="E16163" i="4" l="1"/>
  <c r="G16163" i="4" s="1"/>
  <c r="E16164" i="4" l="1"/>
  <c r="G16164" i="4" s="1"/>
  <c r="E16165" i="4" l="1"/>
  <c r="G16165" i="4" s="1"/>
  <c r="E16166" i="4" l="1"/>
  <c r="G16166" i="4" s="1"/>
  <c r="E16167" i="4" l="1"/>
  <c r="G16167" i="4" s="1"/>
  <c r="E16168" i="4" l="1"/>
  <c r="G16168" i="4" s="1"/>
  <c r="E16169" i="4" l="1"/>
  <c r="G16169" i="4" s="1"/>
  <c r="E16170" i="4" l="1"/>
  <c r="G16170" i="4" s="1"/>
  <c r="E16171" i="4" l="1"/>
  <c r="G16171" i="4" s="1"/>
  <c r="E16172" i="4" l="1"/>
  <c r="G16172" i="4" s="1"/>
  <c r="E16173" i="4" l="1"/>
  <c r="G16173" i="4" s="1"/>
  <c r="E16174" i="4" l="1"/>
  <c r="G16174" i="4" s="1"/>
  <c r="E16175" i="4" l="1"/>
  <c r="G16175" i="4" s="1"/>
  <c r="E16176" i="4" l="1"/>
  <c r="G16176" i="4" s="1"/>
  <c r="E16177" i="4" l="1"/>
  <c r="G16177" i="4" s="1"/>
  <c r="E16178" i="4" l="1"/>
  <c r="G16178" i="4" s="1"/>
  <c r="E16179" i="4" l="1"/>
  <c r="G16179" i="4" s="1"/>
  <c r="E16180" i="4" l="1"/>
  <c r="G16180" i="4" s="1"/>
  <c r="E16181" i="4" l="1"/>
  <c r="G16181" i="4" s="1"/>
  <c r="E16182" i="4" l="1"/>
  <c r="G16182" i="4" s="1"/>
  <c r="E16183" i="4" l="1"/>
  <c r="G16183" i="4" s="1"/>
  <c r="E16184" i="4" l="1"/>
  <c r="G16184" i="4" s="1"/>
  <c r="E16185" i="4" l="1"/>
  <c r="G16185" i="4" s="1"/>
  <c r="E16186" i="4" l="1"/>
  <c r="G16186" i="4" s="1"/>
  <c r="E16187" i="4" l="1"/>
  <c r="G16187" i="4" s="1"/>
  <c r="E16188" i="4" l="1"/>
  <c r="G16188" i="4" s="1"/>
  <c r="E16189" i="4" l="1"/>
  <c r="G16189" i="4" s="1"/>
  <c r="E16190" i="4" l="1"/>
  <c r="G16190" i="4" s="1"/>
  <c r="E16191" i="4" l="1"/>
  <c r="G16191" i="4" s="1"/>
  <c r="E16192" i="4" l="1"/>
  <c r="G16192" i="4" s="1"/>
  <c r="E16193" i="4" l="1"/>
  <c r="G16193" i="4" s="1"/>
  <c r="E16194" i="4" l="1"/>
  <c r="G16194" i="4" s="1"/>
  <c r="E16195" i="4" l="1"/>
  <c r="G16195" i="4" s="1"/>
  <c r="E16196" i="4" l="1"/>
  <c r="G16196" i="4" s="1"/>
  <c r="E16197" i="4" l="1"/>
  <c r="G16197" i="4" s="1"/>
  <c r="E16198" i="4" l="1"/>
  <c r="G16198" i="4" s="1"/>
  <c r="E16199" i="4" l="1"/>
  <c r="G16199" i="4" s="1"/>
  <c r="E16200" i="4" l="1"/>
  <c r="G16200" i="4" s="1"/>
  <c r="E16201" i="4" l="1"/>
  <c r="G16201" i="4" s="1"/>
  <c r="E16202" i="4" l="1"/>
  <c r="G16202" i="4" s="1"/>
  <c r="E16203" i="4" l="1"/>
  <c r="G16203" i="4" s="1"/>
  <c r="E16204" i="4" l="1"/>
  <c r="G16204" i="4" s="1"/>
  <c r="E16205" i="4" l="1"/>
  <c r="G16205" i="4" s="1"/>
  <c r="E16206" i="4" l="1"/>
  <c r="G16206" i="4" s="1"/>
  <c r="E16207" i="4" l="1"/>
  <c r="G16207" i="4" s="1"/>
  <c r="E16208" i="4" l="1"/>
  <c r="G16208" i="4" s="1"/>
  <c r="E16209" i="4" l="1"/>
  <c r="G16209" i="4" s="1"/>
  <c r="E16210" i="4" l="1"/>
  <c r="G16210" i="4" s="1"/>
  <c r="E16211" i="4" l="1"/>
  <c r="G16211" i="4" s="1"/>
  <c r="E16212" i="4" l="1"/>
  <c r="G16212" i="4" s="1"/>
  <c r="E16213" i="4" l="1"/>
  <c r="G16213" i="4" s="1"/>
  <c r="E16214" i="4" l="1"/>
  <c r="G16214" i="4" s="1"/>
  <c r="E16215" i="4" l="1"/>
  <c r="G16215" i="4" s="1"/>
  <c r="E16216" i="4" l="1"/>
  <c r="G16216" i="4" s="1"/>
  <c r="E16217" i="4" l="1"/>
  <c r="G16217" i="4" s="1"/>
  <c r="E16218" i="4" l="1"/>
  <c r="G16218" i="4" s="1"/>
  <c r="E16219" i="4" l="1"/>
  <c r="G16219" i="4" s="1"/>
  <c r="E16220" i="4" l="1"/>
  <c r="G16220" i="4" s="1"/>
  <c r="E16221" i="4" l="1"/>
  <c r="G16221" i="4" s="1"/>
  <c r="E16222" i="4" l="1"/>
  <c r="G16222" i="4" s="1"/>
  <c r="E16223" i="4" l="1"/>
  <c r="G16223" i="4" s="1"/>
  <c r="E16224" i="4" l="1"/>
  <c r="G16224" i="4" s="1"/>
  <c r="E16225" i="4" l="1"/>
  <c r="G16225" i="4" s="1"/>
  <c r="E16226" i="4" l="1"/>
  <c r="G16226" i="4" s="1"/>
  <c r="E16227" i="4" l="1"/>
  <c r="G16227" i="4" s="1"/>
  <c r="E16228" i="4" l="1"/>
  <c r="G16228" i="4" s="1"/>
  <c r="E16229" i="4" l="1"/>
  <c r="G16229" i="4" s="1"/>
  <c r="E16230" i="4" l="1"/>
  <c r="G16230" i="4" s="1"/>
  <c r="E16231" i="4" l="1"/>
  <c r="G16231" i="4" s="1"/>
  <c r="E16232" i="4" l="1"/>
  <c r="G16232" i="4" s="1"/>
  <c r="E16233" i="4" l="1"/>
  <c r="G16233" i="4" s="1"/>
  <c r="E16234" i="4" l="1"/>
  <c r="G16234" i="4" s="1"/>
  <c r="E16235" i="4" l="1"/>
  <c r="G16235" i="4" s="1"/>
  <c r="E16236" i="4" l="1"/>
  <c r="G16236" i="4" s="1"/>
  <c r="E16237" i="4" l="1"/>
  <c r="G16237" i="4" s="1"/>
  <c r="E16238" i="4" l="1"/>
  <c r="G16238" i="4" s="1"/>
  <c r="E16239" i="4" l="1"/>
  <c r="G16239" i="4" s="1"/>
  <c r="E16240" i="4" l="1"/>
  <c r="G16240" i="4" s="1"/>
  <c r="E16241" i="4" l="1"/>
  <c r="G16241" i="4" s="1"/>
  <c r="E16242" i="4" l="1"/>
  <c r="G16242" i="4" s="1"/>
  <c r="E16243" i="4" l="1"/>
  <c r="G16243" i="4" s="1"/>
  <c r="E16244" i="4" l="1"/>
  <c r="G16244" i="4" s="1"/>
  <c r="E16245" i="4" l="1"/>
  <c r="G16245" i="4" s="1"/>
  <c r="E16246" i="4" l="1"/>
  <c r="G16246" i="4" s="1"/>
  <c r="E16247" i="4" l="1"/>
  <c r="G16247" i="4" s="1"/>
  <c r="E16248" i="4" l="1"/>
  <c r="G16248" i="4" s="1"/>
  <c r="E16249" i="4" l="1"/>
  <c r="G16249" i="4" s="1"/>
  <c r="E16250" i="4" l="1"/>
  <c r="G16250" i="4" s="1"/>
  <c r="E16251" i="4" l="1"/>
  <c r="G16251" i="4" s="1"/>
  <c r="E16252" i="4" l="1"/>
  <c r="G16252" i="4" s="1"/>
  <c r="E16253" i="4" l="1"/>
  <c r="G16253" i="4" s="1"/>
  <c r="E16254" i="4" l="1"/>
  <c r="G16254" i="4" s="1"/>
  <c r="E16255" i="4" l="1"/>
  <c r="G16255" i="4" s="1"/>
  <c r="E16256" i="4" l="1"/>
  <c r="G16256" i="4" s="1"/>
  <c r="E16257" i="4" l="1"/>
  <c r="G16257" i="4" s="1"/>
  <c r="E16258" i="4" l="1"/>
  <c r="G16258" i="4" s="1"/>
  <c r="E16259" i="4" l="1"/>
  <c r="G16259" i="4" s="1"/>
  <c r="E16260" i="4" l="1"/>
  <c r="G16260" i="4" s="1"/>
  <c r="E16261" i="4" l="1"/>
  <c r="G16261" i="4" s="1"/>
  <c r="E16262" i="4" l="1"/>
  <c r="G16262" i="4" s="1"/>
  <c r="E16263" i="4" l="1"/>
  <c r="G16263" i="4" s="1"/>
  <c r="E16264" i="4" l="1"/>
  <c r="G16264" i="4" s="1"/>
  <c r="E16265" i="4" l="1"/>
  <c r="G16265" i="4" s="1"/>
  <c r="E16266" i="4" l="1"/>
  <c r="G16266" i="4" s="1"/>
  <c r="E16267" i="4" l="1"/>
  <c r="G16267" i="4" s="1"/>
  <c r="E16268" i="4" l="1"/>
  <c r="G16268" i="4" s="1"/>
  <c r="E16269" i="4" l="1"/>
  <c r="G16269" i="4" s="1"/>
  <c r="E16270" i="4" l="1"/>
  <c r="G16270" i="4" s="1"/>
  <c r="E16271" i="4" l="1"/>
  <c r="G16271" i="4" s="1"/>
  <c r="E16272" i="4" l="1"/>
  <c r="G16272" i="4" s="1"/>
  <c r="E16273" i="4" l="1"/>
  <c r="G16273" i="4" s="1"/>
  <c r="E16274" i="4" l="1"/>
  <c r="G16274" i="4" s="1"/>
  <c r="E16275" i="4" l="1"/>
  <c r="G16275" i="4" s="1"/>
  <c r="E16276" i="4" l="1"/>
  <c r="G16276" i="4" s="1"/>
  <c r="E16277" i="4" l="1"/>
  <c r="G16277" i="4" s="1"/>
  <c r="E16278" i="4" l="1"/>
  <c r="G16278" i="4" s="1"/>
  <c r="E16279" i="4" l="1"/>
  <c r="G16279" i="4" s="1"/>
  <c r="E16280" i="4" l="1"/>
  <c r="G16280" i="4" s="1"/>
  <c r="E16281" i="4" l="1"/>
  <c r="G16281" i="4" s="1"/>
  <c r="E16282" i="4" l="1"/>
  <c r="G16282" i="4" s="1"/>
  <c r="E16283" i="4" l="1"/>
  <c r="G16283" i="4" s="1"/>
  <c r="E16284" i="4" l="1"/>
  <c r="G16284" i="4" s="1"/>
  <c r="E16285" i="4" l="1"/>
  <c r="G16285" i="4" s="1"/>
  <c r="E16286" i="4" l="1"/>
  <c r="G16286" i="4" s="1"/>
  <c r="E16287" i="4" l="1"/>
  <c r="G16287" i="4" s="1"/>
  <c r="E16288" i="4" l="1"/>
  <c r="G16288" i="4" s="1"/>
  <c r="E16289" i="4" l="1"/>
  <c r="G16289" i="4" s="1"/>
  <c r="E16290" i="4" l="1"/>
  <c r="G16290" i="4" s="1"/>
  <c r="E16291" i="4" l="1"/>
  <c r="G16291" i="4" s="1"/>
  <c r="E16292" i="4" l="1"/>
  <c r="G16292" i="4" s="1"/>
  <c r="E16293" i="4" l="1"/>
  <c r="G16293" i="4" s="1"/>
  <c r="E16294" i="4" l="1"/>
  <c r="G16294" i="4" s="1"/>
  <c r="E16295" i="4" l="1"/>
  <c r="G16295" i="4" s="1"/>
  <c r="E16296" i="4" l="1"/>
  <c r="G16296" i="4" s="1"/>
  <c r="E16297" i="4" l="1"/>
  <c r="G16297" i="4" s="1"/>
  <c r="E16298" i="4" l="1"/>
  <c r="G16298" i="4" s="1"/>
  <c r="E16299" i="4" l="1"/>
  <c r="G16299" i="4" s="1"/>
  <c r="E16300" i="4" l="1"/>
  <c r="G16300" i="4" s="1"/>
  <c r="E16301" i="4" l="1"/>
  <c r="G16301" i="4" s="1"/>
  <c r="E16302" i="4" l="1"/>
  <c r="G16302" i="4" s="1"/>
  <c r="E16303" i="4" l="1"/>
  <c r="G16303" i="4" s="1"/>
  <c r="E16304" i="4" l="1"/>
  <c r="G16304" i="4" s="1"/>
  <c r="E16305" i="4" l="1"/>
  <c r="G16305" i="4" s="1"/>
  <c r="E16306" i="4" l="1"/>
  <c r="G16306" i="4" s="1"/>
  <c r="E16307" i="4" l="1"/>
  <c r="G16307" i="4" s="1"/>
  <c r="E16308" i="4" l="1"/>
  <c r="G16308" i="4" s="1"/>
  <c r="E16309" i="4" l="1"/>
  <c r="G16309" i="4" s="1"/>
  <c r="E16310" i="4" l="1"/>
  <c r="G16310" i="4" s="1"/>
  <c r="E16311" i="4" l="1"/>
  <c r="G16311" i="4" s="1"/>
  <c r="E16312" i="4" l="1"/>
  <c r="G16312" i="4" s="1"/>
  <c r="E16313" i="4" l="1"/>
  <c r="G16313" i="4" s="1"/>
  <c r="E16314" i="4" l="1"/>
  <c r="G16314" i="4" s="1"/>
  <c r="E16315" i="4" l="1"/>
  <c r="G16315" i="4" s="1"/>
  <c r="E16316" i="4" l="1"/>
  <c r="G16316" i="4" s="1"/>
  <c r="E16317" i="4" l="1"/>
  <c r="G16317" i="4" s="1"/>
  <c r="E16318" i="4" l="1"/>
  <c r="G16318" i="4" s="1"/>
  <c r="E16319" i="4" l="1"/>
  <c r="G16319" i="4" s="1"/>
  <c r="E16320" i="4" l="1"/>
  <c r="G16320" i="4" s="1"/>
  <c r="E16321" i="4" l="1"/>
  <c r="G16321" i="4" s="1"/>
  <c r="E16322" i="4" l="1"/>
  <c r="G16322" i="4" s="1"/>
  <c r="E16323" i="4" l="1"/>
  <c r="G16323" i="4" s="1"/>
  <c r="E16324" i="4" l="1"/>
  <c r="G16324" i="4" s="1"/>
  <c r="E16325" i="4" l="1"/>
  <c r="G16325" i="4" s="1"/>
  <c r="E16326" i="4" l="1"/>
  <c r="G16326" i="4" s="1"/>
  <c r="E16327" i="4" l="1"/>
  <c r="G16327" i="4" s="1"/>
  <c r="E16328" i="4" l="1"/>
  <c r="G16328" i="4" s="1"/>
  <c r="E16329" i="4" l="1"/>
  <c r="G16329" i="4" s="1"/>
  <c r="E16330" i="4" l="1"/>
  <c r="G16330" i="4" s="1"/>
  <c r="E16331" i="4" l="1"/>
  <c r="G16331" i="4" s="1"/>
  <c r="E16332" i="4" l="1"/>
  <c r="G16332" i="4" s="1"/>
  <c r="E16333" i="4" l="1"/>
  <c r="G16333" i="4" s="1"/>
  <c r="E16334" i="4" l="1"/>
  <c r="G16334" i="4" s="1"/>
  <c r="E16335" i="4" l="1"/>
  <c r="G16335" i="4" s="1"/>
  <c r="E16336" i="4" l="1"/>
  <c r="G16336" i="4" s="1"/>
  <c r="E16337" i="4" l="1"/>
  <c r="G16337" i="4" s="1"/>
  <c r="E16338" i="4" l="1"/>
  <c r="G16338" i="4" s="1"/>
  <c r="E16339" i="4" l="1"/>
  <c r="G16339" i="4" s="1"/>
  <c r="E16340" i="4" l="1"/>
  <c r="G16340" i="4" s="1"/>
  <c r="E16341" i="4" l="1"/>
  <c r="G16341" i="4" s="1"/>
  <c r="E16342" i="4" l="1"/>
  <c r="G16342" i="4" s="1"/>
  <c r="E16343" i="4" l="1"/>
  <c r="G16343" i="4" s="1"/>
  <c r="E16344" i="4" l="1"/>
  <c r="G16344" i="4" s="1"/>
  <c r="E16345" i="4" l="1"/>
  <c r="G16345" i="4" s="1"/>
  <c r="E16346" i="4" l="1"/>
  <c r="G16346" i="4" s="1"/>
  <c r="E16347" i="4" l="1"/>
  <c r="G16347" i="4" s="1"/>
  <c r="E16348" i="4" l="1"/>
  <c r="G16348" i="4" s="1"/>
  <c r="E16349" i="4" l="1"/>
  <c r="G16349" i="4" s="1"/>
  <c r="E16350" i="4" l="1"/>
  <c r="G16350" i="4" s="1"/>
  <c r="E16351" i="4" l="1"/>
  <c r="G16351" i="4" s="1"/>
  <c r="E16352" i="4" l="1"/>
  <c r="G16352" i="4" s="1"/>
  <c r="E16353" i="4" l="1"/>
  <c r="G16353" i="4" s="1"/>
  <c r="E16354" i="4" l="1"/>
  <c r="G16354" i="4" s="1"/>
  <c r="E16355" i="4" l="1"/>
  <c r="G16355" i="4" s="1"/>
  <c r="E16356" i="4" l="1"/>
  <c r="G16356" i="4" s="1"/>
  <c r="E16357" i="4" l="1"/>
  <c r="G16357" i="4" s="1"/>
  <c r="E16358" i="4" l="1"/>
  <c r="G16358" i="4" s="1"/>
  <c r="E16359" i="4" l="1"/>
  <c r="G16359" i="4" s="1"/>
  <c r="E16360" i="4" l="1"/>
  <c r="G16360" i="4" s="1"/>
  <c r="E16361" i="4" l="1"/>
  <c r="G16361" i="4" s="1"/>
  <c r="E16362" i="4" l="1"/>
  <c r="G16362" i="4" s="1"/>
  <c r="E16363" i="4" l="1"/>
  <c r="G16363" i="4" s="1"/>
  <c r="E16364" i="4" l="1"/>
  <c r="G16364" i="4" s="1"/>
  <c r="E16365" i="4" l="1"/>
  <c r="G16365" i="4" s="1"/>
  <c r="E16366" i="4" l="1"/>
  <c r="G16366" i="4" s="1"/>
  <c r="E16367" i="4" l="1"/>
  <c r="G16367" i="4" s="1"/>
  <c r="E16368" i="4" l="1"/>
  <c r="G16368" i="4" s="1"/>
  <c r="E16369" i="4" l="1"/>
  <c r="G16369" i="4" s="1"/>
  <c r="E16370" i="4" l="1"/>
  <c r="G16370" i="4" s="1"/>
  <c r="E16371" i="4" l="1"/>
  <c r="G16371" i="4" s="1"/>
  <c r="E16372" i="4" l="1"/>
  <c r="G16372" i="4" s="1"/>
  <c r="E16373" i="4" l="1"/>
  <c r="G16373" i="4" s="1"/>
  <c r="E16374" i="4" l="1"/>
  <c r="G16374" i="4" s="1"/>
  <c r="E16375" i="4" l="1"/>
  <c r="G16375" i="4" s="1"/>
  <c r="E16376" i="4" l="1"/>
  <c r="G16376" i="4" s="1"/>
  <c r="E16377" i="4" l="1"/>
  <c r="G16377" i="4" s="1"/>
  <c r="E16378" i="4" l="1"/>
  <c r="G16378" i="4" s="1"/>
  <c r="E16379" i="4" l="1"/>
  <c r="G16379" i="4" s="1"/>
  <c r="E16380" i="4" l="1"/>
  <c r="G16380" i="4" s="1"/>
  <c r="E16381" i="4" l="1"/>
  <c r="G16381" i="4" s="1"/>
  <c r="E16382" i="4" l="1"/>
  <c r="G16382" i="4" s="1"/>
  <c r="E16383" i="4" l="1"/>
  <c r="G16383" i="4" s="1"/>
  <c r="E16384" i="4" l="1"/>
  <c r="G16384" i="4" s="1"/>
  <c r="E16385" i="4" l="1"/>
  <c r="G16385" i="4" s="1"/>
  <c r="E16386" i="4" l="1"/>
  <c r="G16386" i="4" s="1"/>
  <c r="E16387" i="4" l="1"/>
  <c r="G16387" i="4" s="1"/>
  <c r="E16388" i="4" l="1"/>
  <c r="G16388" i="4" s="1"/>
  <c r="E16389" i="4" l="1"/>
  <c r="G16389" i="4" s="1"/>
  <c r="E16390" i="4" l="1"/>
  <c r="G16390" i="4" s="1"/>
  <c r="E16391" i="4" l="1"/>
  <c r="G16391" i="4" s="1"/>
  <c r="E16392" i="4" l="1"/>
  <c r="G16392" i="4" s="1"/>
  <c r="E16393" i="4" l="1"/>
  <c r="G16393" i="4" s="1"/>
  <c r="E16394" i="4" l="1"/>
  <c r="G16394" i="4" s="1"/>
  <c r="E16395" i="4" l="1"/>
  <c r="G16395" i="4" s="1"/>
  <c r="E16396" i="4" l="1"/>
  <c r="G16396" i="4" s="1"/>
  <c r="E16397" i="4" l="1"/>
  <c r="G16397" i="4" s="1"/>
  <c r="E16398" i="4" l="1"/>
  <c r="G16398" i="4" s="1"/>
  <c r="E16399" i="4" l="1"/>
  <c r="G16399" i="4" s="1"/>
  <c r="E16400" i="4" l="1"/>
  <c r="G16400" i="4" s="1"/>
  <c r="E16401" i="4" l="1"/>
  <c r="G16401" i="4" s="1"/>
  <c r="E16402" i="4" l="1"/>
  <c r="G16402" i="4" s="1"/>
  <c r="E16403" i="4" l="1"/>
  <c r="G16403" i="4" s="1"/>
  <c r="E16404" i="4" l="1"/>
  <c r="G16404" i="4" s="1"/>
  <c r="E16405" i="4" l="1"/>
  <c r="G16405" i="4" s="1"/>
  <c r="E16406" i="4" l="1"/>
  <c r="G16406" i="4" s="1"/>
  <c r="E16407" i="4" l="1"/>
  <c r="G16407" i="4" s="1"/>
  <c r="E16408" i="4" l="1"/>
  <c r="G16408" i="4" s="1"/>
  <c r="E16409" i="4" l="1"/>
  <c r="G16409" i="4" s="1"/>
  <c r="E16410" i="4" l="1"/>
  <c r="G16410" i="4" s="1"/>
  <c r="E16411" i="4" l="1"/>
  <c r="G16411" i="4" s="1"/>
  <c r="E16412" i="4" l="1"/>
  <c r="G16412" i="4" s="1"/>
  <c r="E16413" i="4" l="1"/>
  <c r="G16413" i="4" s="1"/>
  <c r="E16414" i="4" l="1"/>
  <c r="G16414" i="4" s="1"/>
  <c r="E16415" i="4" l="1"/>
  <c r="G16415" i="4" s="1"/>
  <c r="E16416" i="4" l="1"/>
  <c r="G16416" i="4" s="1"/>
  <c r="E16417" i="4" l="1"/>
  <c r="G16417" i="4" s="1"/>
  <c r="E16418" i="4" l="1"/>
  <c r="G16418" i="4" s="1"/>
  <c r="E16419" i="4" l="1"/>
  <c r="G16419" i="4" s="1"/>
  <c r="E16420" i="4" l="1"/>
  <c r="G16420" i="4" s="1"/>
  <c r="E16421" i="4" l="1"/>
  <c r="G16421" i="4" s="1"/>
  <c r="E16422" i="4" l="1"/>
  <c r="G16422" i="4" s="1"/>
  <c r="E16423" i="4" l="1"/>
  <c r="G16423" i="4" s="1"/>
  <c r="E16424" i="4" l="1"/>
  <c r="G16424" i="4" s="1"/>
  <c r="E16425" i="4" l="1"/>
  <c r="G16425" i="4" s="1"/>
  <c r="E16426" i="4" l="1"/>
  <c r="G16426" i="4" s="1"/>
  <c r="E16427" i="4" l="1"/>
  <c r="G16427" i="4" s="1"/>
  <c r="E16428" i="4" l="1"/>
  <c r="G16428" i="4" s="1"/>
  <c r="E16429" i="4" l="1"/>
  <c r="G16429" i="4" s="1"/>
  <c r="E16430" i="4" l="1"/>
  <c r="G16430" i="4" s="1"/>
  <c r="E16431" i="4" l="1"/>
  <c r="G16431" i="4" s="1"/>
  <c r="E16432" i="4" l="1"/>
  <c r="G16432" i="4" s="1"/>
  <c r="E16433" i="4" l="1"/>
  <c r="G16433" i="4" s="1"/>
  <c r="E16434" i="4" l="1"/>
  <c r="G16434" i="4" s="1"/>
  <c r="E16435" i="4" l="1"/>
  <c r="G16435" i="4" s="1"/>
  <c r="E16436" i="4" l="1"/>
  <c r="G16436" i="4" s="1"/>
  <c r="E16437" i="4" l="1"/>
  <c r="G16437" i="4" s="1"/>
  <c r="E16438" i="4" l="1"/>
  <c r="G16438" i="4" s="1"/>
  <c r="E16439" i="4" l="1"/>
  <c r="G16439" i="4" s="1"/>
  <c r="E16440" i="4" l="1"/>
  <c r="G16440" i="4" s="1"/>
  <c r="E16441" i="4" l="1"/>
  <c r="G16441" i="4" s="1"/>
  <c r="E16442" i="4" l="1"/>
  <c r="G16442" i="4" s="1"/>
  <c r="E16443" i="4" l="1"/>
  <c r="G16443" i="4" s="1"/>
  <c r="E16444" i="4" l="1"/>
  <c r="G16444" i="4" s="1"/>
  <c r="E16445" i="4" l="1"/>
  <c r="G16445" i="4" s="1"/>
  <c r="E16446" i="4" l="1"/>
  <c r="G16446" i="4" s="1"/>
  <c r="E16447" i="4" l="1"/>
  <c r="G16447" i="4" s="1"/>
  <c r="E16448" i="4" l="1"/>
  <c r="G16448" i="4" s="1"/>
  <c r="E16449" i="4" l="1"/>
  <c r="G16449" i="4" s="1"/>
  <c r="E16450" i="4" l="1"/>
  <c r="G16450" i="4" s="1"/>
  <c r="E16451" i="4" l="1"/>
  <c r="G16451" i="4" s="1"/>
  <c r="E16452" i="4" l="1"/>
  <c r="G16452" i="4" s="1"/>
  <c r="E16453" i="4" l="1"/>
  <c r="G16453" i="4" s="1"/>
  <c r="E16454" i="4" l="1"/>
  <c r="G16454" i="4" s="1"/>
  <c r="E16455" i="4" l="1"/>
  <c r="G16455" i="4" s="1"/>
  <c r="E16456" i="4" l="1"/>
  <c r="G16456" i="4" s="1"/>
  <c r="E16457" i="4" l="1"/>
  <c r="G16457" i="4" s="1"/>
  <c r="E16458" i="4" l="1"/>
  <c r="G16458" i="4" s="1"/>
  <c r="E16459" i="4" l="1"/>
  <c r="G16459" i="4" s="1"/>
  <c r="E16460" i="4" l="1"/>
  <c r="G16460" i="4" s="1"/>
  <c r="E16461" i="4" l="1"/>
  <c r="G16461" i="4" s="1"/>
  <c r="E16462" i="4" l="1"/>
  <c r="G16462" i="4" s="1"/>
  <c r="E16463" i="4" l="1"/>
  <c r="G16463" i="4" s="1"/>
  <c r="E16464" i="4" l="1"/>
  <c r="G16464" i="4" s="1"/>
  <c r="E16465" i="4" l="1"/>
  <c r="G16465" i="4" s="1"/>
  <c r="E16466" i="4" l="1"/>
  <c r="G16466" i="4" s="1"/>
  <c r="E16467" i="4" l="1"/>
  <c r="G16467" i="4" s="1"/>
  <c r="E16468" i="4" l="1"/>
  <c r="G16468" i="4" s="1"/>
  <c r="E16469" i="4" l="1"/>
  <c r="G16469" i="4" s="1"/>
  <c r="E16470" i="4" l="1"/>
  <c r="G16470" i="4" s="1"/>
  <c r="E16471" i="4" l="1"/>
  <c r="G16471" i="4" s="1"/>
  <c r="E16472" i="4" l="1"/>
  <c r="G16472" i="4" s="1"/>
  <c r="E16473" i="4" l="1"/>
  <c r="G16473" i="4" s="1"/>
  <c r="E16474" i="4" l="1"/>
  <c r="G16474" i="4" s="1"/>
  <c r="E16475" i="4" l="1"/>
  <c r="G16475" i="4" s="1"/>
  <c r="E16476" i="4" l="1"/>
  <c r="G16476" i="4" s="1"/>
  <c r="E16477" i="4" l="1"/>
  <c r="G16477" i="4" s="1"/>
  <c r="E16478" i="4" l="1"/>
  <c r="G16478" i="4" s="1"/>
  <c r="E16479" i="4" l="1"/>
  <c r="G16479" i="4" s="1"/>
  <c r="E16480" i="4" l="1"/>
  <c r="G16480" i="4" s="1"/>
  <c r="E16481" i="4" l="1"/>
  <c r="G16481" i="4" s="1"/>
  <c r="E16482" i="4" l="1"/>
  <c r="G16482" i="4" s="1"/>
  <c r="E16483" i="4" l="1"/>
  <c r="G16483" i="4" s="1"/>
  <c r="E16484" i="4" l="1"/>
  <c r="G16484" i="4" s="1"/>
  <c r="E16485" i="4" l="1"/>
  <c r="G16485" i="4" s="1"/>
  <c r="E16486" i="4" l="1"/>
  <c r="G16486" i="4" s="1"/>
  <c r="E16487" i="4" l="1"/>
  <c r="G16487" i="4" s="1"/>
  <c r="E16488" i="4" l="1"/>
  <c r="G16488" i="4" s="1"/>
  <c r="E16489" i="4" l="1"/>
  <c r="G16489" i="4" s="1"/>
  <c r="E16490" i="4" l="1"/>
  <c r="G16490" i="4" s="1"/>
  <c r="E16491" i="4" l="1"/>
  <c r="G16491" i="4" s="1"/>
  <c r="E16492" i="4" l="1"/>
  <c r="G16492" i="4" s="1"/>
  <c r="E16493" i="4" l="1"/>
  <c r="G16493" i="4" s="1"/>
  <c r="E16494" i="4" l="1"/>
  <c r="G16494" i="4" s="1"/>
  <c r="E16495" i="4" l="1"/>
  <c r="G16495" i="4" s="1"/>
  <c r="E16496" i="4" l="1"/>
  <c r="G16496" i="4" s="1"/>
  <c r="E16497" i="4" l="1"/>
  <c r="G16497" i="4" s="1"/>
  <c r="E16498" i="4" l="1"/>
  <c r="G16498" i="4" s="1"/>
  <c r="E16499" i="4" l="1"/>
  <c r="G16499" i="4" s="1"/>
  <c r="E16500" i="4" l="1"/>
  <c r="G16500" i="4" s="1"/>
  <c r="E16501" i="4" l="1"/>
  <c r="G16501" i="4" s="1"/>
  <c r="E16502" i="4" l="1"/>
  <c r="G16502" i="4" s="1"/>
  <c r="E16503" i="4" l="1"/>
  <c r="G16503" i="4" s="1"/>
  <c r="E16504" i="4" l="1"/>
  <c r="G16504" i="4" s="1"/>
  <c r="E16505" i="4" l="1"/>
  <c r="G16505" i="4" s="1"/>
  <c r="E16506" i="4" l="1"/>
  <c r="G16506" i="4" s="1"/>
  <c r="E16507" i="4" l="1"/>
  <c r="G16507" i="4" s="1"/>
  <c r="E16508" i="4" l="1"/>
  <c r="G16508" i="4" s="1"/>
  <c r="E16509" i="4" l="1"/>
  <c r="G16509" i="4" s="1"/>
  <c r="E16510" i="4" l="1"/>
  <c r="G16510" i="4" s="1"/>
  <c r="E16511" i="4" l="1"/>
  <c r="G16511" i="4" s="1"/>
  <c r="E16512" i="4" l="1"/>
  <c r="G16512" i="4" s="1"/>
  <c r="E16513" i="4" l="1"/>
  <c r="G16513" i="4" s="1"/>
  <c r="E16514" i="4" l="1"/>
  <c r="G16514" i="4" s="1"/>
  <c r="E16515" i="4" l="1"/>
  <c r="G16515" i="4" s="1"/>
  <c r="E16516" i="4" l="1"/>
  <c r="G16516" i="4" s="1"/>
  <c r="E16517" i="4" l="1"/>
  <c r="G16517" i="4" s="1"/>
  <c r="E16518" i="4" l="1"/>
  <c r="G16518" i="4" s="1"/>
  <c r="E16519" i="4" l="1"/>
  <c r="G16519" i="4" s="1"/>
  <c r="E16520" i="4" l="1"/>
  <c r="G16520" i="4" s="1"/>
  <c r="E16521" i="4" l="1"/>
  <c r="G16521" i="4" s="1"/>
  <c r="E16522" i="4" l="1"/>
  <c r="G16522" i="4" s="1"/>
  <c r="E16523" i="4" l="1"/>
  <c r="G16523" i="4" s="1"/>
  <c r="E16524" i="4" l="1"/>
  <c r="G16524" i="4" s="1"/>
  <c r="E16525" i="4" l="1"/>
  <c r="G16525" i="4" s="1"/>
  <c r="E16526" i="4" l="1"/>
  <c r="G16526" i="4" s="1"/>
  <c r="E16527" i="4" l="1"/>
  <c r="G16527" i="4" s="1"/>
  <c r="E16528" i="4" l="1"/>
  <c r="G16528" i="4" s="1"/>
  <c r="E16529" i="4" l="1"/>
  <c r="G16529" i="4" s="1"/>
  <c r="E16530" i="4" l="1"/>
  <c r="G16530" i="4" s="1"/>
  <c r="E16531" i="4" l="1"/>
  <c r="G16531" i="4" s="1"/>
  <c r="E16532" i="4" l="1"/>
  <c r="G16532" i="4" s="1"/>
  <c r="E16533" i="4" l="1"/>
  <c r="G16533" i="4" s="1"/>
  <c r="E16534" i="4" l="1"/>
  <c r="G16534" i="4" s="1"/>
  <c r="E16535" i="4" l="1"/>
  <c r="G16535" i="4" s="1"/>
  <c r="E16536" i="4" l="1"/>
  <c r="G16536" i="4" s="1"/>
  <c r="E16537" i="4" l="1"/>
  <c r="G16537" i="4" s="1"/>
  <c r="E16538" i="4" l="1"/>
  <c r="G16538" i="4" s="1"/>
  <c r="E16539" i="4" l="1"/>
  <c r="G16539" i="4" s="1"/>
  <c r="E16540" i="4" l="1"/>
  <c r="G16540" i="4" s="1"/>
  <c r="E16541" i="4" l="1"/>
  <c r="G16541" i="4" s="1"/>
  <c r="E16542" i="4" l="1"/>
  <c r="G16542" i="4" s="1"/>
  <c r="E16543" i="4" l="1"/>
  <c r="G16543" i="4" s="1"/>
  <c r="E16544" i="4" l="1"/>
  <c r="G16544" i="4" s="1"/>
  <c r="E16545" i="4" l="1"/>
  <c r="G16545" i="4" s="1"/>
  <c r="E16546" i="4" l="1"/>
  <c r="G16546" i="4" s="1"/>
  <c r="E16547" i="4" l="1"/>
  <c r="G16547" i="4" s="1"/>
  <c r="E16548" i="4" l="1"/>
  <c r="G16548" i="4" s="1"/>
  <c r="E16549" i="4" l="1"/>
  <c r="G16549" i="4" s="1"/>
  <c r="E16550" i="4" l="1"/>
  <c r="G16550" i="4" s="1"/>
  <c r="E16551" i="4" l="1"/>
  <c r="G16551" i="4" s="1"/>
  <c r="E16552" i="4" l="1"/>
  <c r="G16552" i="4" s="1"/>
  <c r="E16553" i="4" l="1"/>
  <c r="G16553" i="4" s="1"/>
  <c r="E16554" i="4" l="1"/>
  <c r="G16554" i="4" s="1"/>
  <c r="E16555" i="4" l="1"/>
  <c r="G16555" i="4" s="1"/>
  <c r="E16556" i="4" l="1"/>
  <c r="G16556" i="4" s="1"/>
  <c r="E16557" i="4" l="1"/>
  <c r="G16557" i="4" s="1"/>
  <c r="E16558" i="4" l="1"/>
  <c r="G16558" i="4" s="1"/>
  <c r="E16559" i="4" l="1"/>
  <c r="G16559" i="4" s="1"/>
  <c r="E16560" i="4" l="1"/>
  <c r="G16560" i="4" s="1"/>
  <c r="E16561" i="4" l="1"/>
  <c r="G16561" i="4" s="1"/>
  <c r="E16562" i="4" l="1"/>
  <c r="G16562" i="4" s="1"/>
  <c r="E16563" i="4" l="1"/>
  <c r="G16563" i="4" s="1"/>
  <c r="E16564" i="4" l="1"/>
  <c r="G16564" i="4" s="1"/>
  <c r="E16565" i="4" l="1"/>
  <c r="G16565" i="4" s="1"/>
  <c r="E16566" i="4" l="1"/>
  <c r="G16566" i="4" s="1"/>
  <c r="E16567" i="4" l="1"/>
  <c r="G16567" i="4" s="1"/>
  <c r="E16568" i="4" l="1"/>
  <c r="G16568" i="4" s="1"/>
  <c r="E16569" i="4" l="1"/>
  <c r="G16569" i="4" s="1"/>
  <c r="E16570" i="4" l="1"/>
  <c r="G16570" i="4" s="1"/>
  <c r="E16571" i="4" l="1"/>
  <c r="G16571" i="4" s="1"/>
  <c r="E16572" i="4" l="1"/>
  <c r="G16572" i="4" s="1"/>
  <c r="E16573" i="4" l="1"/>
  <c r="G16573" i="4" s="1"/>
  <c r="E16574" i="4" l="1"/>
  <c r="G16574" i="4" s="1"/>
  <c r="E16575" i="4" l="1"/>
  <c r="G16575" i="4" s="1"/>
  <c r="E16576" i="4" l="1"/>
  <c r="G16576" i="4" s="1"/>
  <c r="E16577" i="4" l="1"/>
  <c r="G16577" i="4" s="1"/>
  <c r="E16578" i="4" l="1"/>
  <c r="G16578" i="4" s="1"/>
  <c r="E16579" i="4" l="1"/>
  <c r="G16579" i="4" s="1"/>
  <c r="E16580" i="4" l="1"/>
  <c r="G16580" i="4" s="1"/>
  <c r="E16581" i="4" l="1"/>
  <c r="G16581" i="4" s="1"/>
  <c r="E16582" i="4" l="1"/>
  <c r="G16582" i="4" s="1"/>
  <c r="E16583" i="4" l="1"/>
  <c r="G16583" i="4" s="1"/>
  <c r="E16584" i="4" l="1"/>
  <c r="G16584" i="4" s="1"/>
  <c r="E16585" i="4" l="1"/>
  <c r="G16585" i="4" s="1"/>
  <c r="E16586" i="4" l="1"/>
  <c r="G16586" i="4" s="1"/>
  <c r="E16587" i="4" l="1"/>
  <c r="G16587" i="4" s="1"/>
  <c r="E16588" i="4" l="1"/>
  <c r="G16588" i="4" s="1"/>
  <c r="E16589" i="4" l="1"/>
  <c r="G16589" i="4" s="1"/>
  <c r="E16590" i="4" l="1"/>
  <c r="G16590" i="4" s="1"/>
  <c r="E16591" i="4" l="1"/>
  <c r="G16591" i="4" s="1"/>
  <c r="E16592" i="4" l="1"/>
  <c r="G16592" i="4" s="1"/>
  <c r="E16593" i="4" l="1"/>
  <c r="G16593" i="4" s="1"/>
  <c r="E16594" i="4" l="1"/>
  <c r="G16594" i="4" s="1"/>
  <c r="E16595" i="4" l="1"/>
  <c r="G16595" i="4" s="1"/>
  <c r="E16596" i="4" l="1"/>
  <c r="G16596" i="4" s="1"/>
  <c r="E16597" i="4" l="1"/>
  <c r="G16597" i="4" s="1"/>
  <c r="E16598" i="4" l="1"/>
  <c r="G16598" i="4" s="1"/>
  <c r="E16599" i="4" l="1"/>
  <c r="G16599" i="4" s="1"/>
  <c r="E16600" i="4" l="1"/>
  <c r="G16600" i="4" s="1"/>
  <c r="E16601" i="4" l="1"/>
  <c r="G16601" i="4" s="1"/>
  <c r="E16602" i="4" l="1"/>
  <c r="G16602" i="4" s="1"/>
  <c r="E16603" i="4" l="1"/>
  <c r="G16603" i="4" s="1"/>
  <c r="E16604" i="4" l="1"/>
  <c r="G16604" i="4" s="1"/>
  <c r="E16605" i="4" l="1"/>
  <c r="G16605" i="4" s="1"/>
  <c r="E16606" i="4" l="1"/>
  <c r="G16606" i="4" s="1"/>
  <c r="E16607" i="4" l="1"/>
  <c r="G16607" i="4" s="1"/>
  <c r="E16608" i="4" l="1"/>
  <c r="G16608" i="4" s="1"/>
  <c r="E16609" i="4" l="1"/>
  <c r="G16609" i="4" s="1"/>
  <c r="E16610" i="4" l="1"/>
  <c r="G16610" i="4" s="1"/>
  <c r="E16611" i="4" l="1"/>
  <c r="G16611" i="4" s="1"/>
  <c r="E16612" i="4" l="1"/>
  <c r="G16612" i="4" s="1"/>
  <c r="E16613" i="4" l="1"/>
  <c r="G16613" i="4" s="1"/>
  <c r="E16614" i="4" l="1"/>
  <c r="G16614" i="4" s="1"/>
  <c r="E16615" i="4" l="1"/>
  <c r="G16615" i="4" s="1"/>
  <c r="E16616" i="4" l="1"/>
  <c r="G16616" i="4" s="1"/>
  <c r="E16617" i="4" l="1"/>
  <c r="G16617" i="4" s="1"/>
  <c r="E16618" i="4" l="1"/>
  <c r="G16618" i="4" s="1"/>
  <c r="E16619" i="4" l="1"/>
  <c r="G16619" i="4" s="1"/>
  <c r="E16620" i="4" l="1"/>
  <c r="G16620" i="4" s="1"/>
  <c r="E16621" i="4" l="1"/>
  <c r="G16621" i="4" s="1"/>
  <c r="E16622" i="4" l="1"/>
  <c r="G16622" i="4" s="1"/>
  <c r="E16623" i="4" l="1"/>
  <c r="G16623" i="4" s="1"/>
  <c r="E16624" i="4" l="1"/>
  <c r="G16624" i="4" s="1"/>
  <c r="E16625" i="4" l="1"/>
  <c r="G16625" i="4" s="1"/>
  <c r="E16626" i="4" l="1"/>
  <c r="G16626" i="4" s="1"/>
  <c r="E16627" i="4" l="1"/>
  <c r="G16627" i="4" s="1"/>
  <c r="E16628" i="4" l="1"/>
  <c r="G16628" i="4" s="1"/>
  <c r="E16629" i="4" l="1"/>
  <c r="G16629" i="4" s="1"/>
  <c r="E16630" i="4" l="1"/>
  <c r="G16630" i="4" s="1"/>
  <c r="E16631" i="4" l="1"/>
  <c r="G16631" i="4" s="1"/>
  <c r="E16632" i="4" l="1"/>
  <c r="G16632" i="4" s="1"/>
  <c r="E16633" i="4" l="1"/>
  <c r="G16633" i="4" s="1"/>
  <c r="E16634" i="4" l="1"/>
  <c r="G16634" i="4" s="1"/>
  <c r="E16635" i="4" l="1"/>
  <c r="G16635" i="4" s="1"/>
  <c r="E16636" i="4" l="1"/>
  <c r="G16636" i="4" s="1"/>
  <c r="E16637" i="4" l="1"/>
  <c r="G16637" i="4" s="1"/>
  <c r="E16638" i="4" l="1"/>
  <c r="G16638" i="4" s="1"/>
  <c r="E16639" i="4" l="1"/>
  <c r="G16639" i="4" s="1"/>
  <c r="E16640" i="4" l="1"/>
  <c r="G16640" i="4" s="1"/>
  <c r="E16641" i="4" l="1"/>
  <c r="G16641" i="4" s="1"/>
  <c r="E16642" i="4" l="1"/>
  <c r="G16642" i="4" s="1"/>
  <c r="E16643" i="4" l="1"/>
  <c r="G16643" i="4" s="1"/>
  <c r="E16644" i="4" l="1"/>
  <c r="G16644" i="4" s="1"/>
  <c r="E16645" i="4" l="1"/>
  <c r="G16645" i="4" s="1"/>
  <c r="E16646" i="4" l="1"/>
  <c r="G16646" i="4" s="1"/>
  <c r="E16647" i="4" l="1"/>
  <c r="G16647" i="4" s="1"/>
  <c r="E16648" i="4" l="1"/>
  <c r="G16648" i="4" s="1"/>
  <c r="E16649" i="4" l="1"/>
  <c r="G16649" i="4" s="1"/>
  <c r="E16650" i="4" l="1"/>
  <c r="G16650" i="4" s="1"/>
  <c r="E16651" i="4" l="1"/>
  <c r="G16651" i="4" s="1"/>
  <c r="E16652" i="4" l="1"/>
  <c r="G16652" i="4" s="1"/>
  <c r="E16653" i="4" l="1"/>
  <c r="G16653" i="4" s="1"/>
  <c r="E16654" i="4" l="1"/>
  <c r="G16654" i="4" s="1"/>
  <c r="E16655" i="4" l="1"/>
  <c r="G16655" i="4" s="1"/>
  <c r="E16656" i="4" l="1"/>
  <c r="G16656" i="4" s="1"/>
  <c r="E16657" i="4" l="1"/>
  <c r="G16657" i="4" s="1"/>
  <c r="E16658" i="4" l="1"/>
  <c r="G16658" i="4" s="1"/>
  <c r="E16659" i="4" l="1"/>
  <c r="G16659" i="4" s="1"/>
  <c r="E16660" i="4" l="1"/>
  <c r="G16660" i="4" s="1"/>
  <c r="E16661" i="4" l="1"/>
  <c r="G16661" i="4" s="1"/>
  <c r="E16662" i="4" l="1"/>
  <c r="G16662" i="4" s="1"/>
  <c r="E16663" i="4" l="1"/>
  <c r="G16663" i="4" s="1"/>
  <c r="E16664" i="4" l="1"/>
  <c r="G16664" i="4" s="1"/>
  <c r="E16665" i="4" l="1"/>
  <c r="G16665" i="4" s="1"/>
  <c r="E16666" i="4" l="1"/>
  <c r="G16666" i="4" s="1"/>
  <c r="E16667" i="4" l="1"/>
  <c r="G16667" i="4" s="1"/>
  <c r="E16668" i="4" l="1"/>
  <c r="G16668" i="4" s="1"/>
  <c r="E16669" i="4" l="1"/>
  <c r="G16669" i="4" s="1"/>
  <c r="E16670" i="4" l="1"/>
  <c r="G16670" i="4" s="1"/>
  <c r="E16671" i="4" l="1"/>
  <c r="G16671" i="4" s="1"/>
  <c r="E16672" i="4" l="1"/>
  <c r="G16672" i="4" s="1"/>
  <c r="E16673" i="4" l="1"/>
  <c r="G16673" i="4" s="1"/>
  <c r="E16674" i="4" l="1"/>
  <c r="G16674" i="4" s="1"/>
  <c r="E16675" i="4" l="1"/>
  <c r="G16675" i="4" s="1"/>
  <c r="E16676" i="4" l="1"/>
  <c r="G16676" i="4" s="1"/>
  <c r="E16677" i="4" l="1"/>
  <c r="G16677" i="4" s="1"/>
  <c r="E16678" i="4" l="1"/>
  <c r="G16678" i="4" s="1"/>
  <c r="E16679" i="4" l="1"/>
  <c r="G16679" i="4" s="1"/>
  <c r="E16680" i="4" l="1"/>
  <c r="G16680" i="4" s="1"/>
  <c r="E16681" i="4" l="1"/>
  <c r="G16681" i="4" s="1"/>
  <c r="E16682" i="4" l="1"/>
  <c r="G16682" i="4" s="1"/>
  <c r="E16683" i="4" l="1"/>
  <c r="G16683" i="4" s="1"/>
  <c r="E16684" i="4" l="1"/>
  <c r="G16684" i="4" s="1"/>
  <c r="E16685" i="4" l="1"/>
  <c r="G16685" i="4" s="1"/>
  <c r="E16686" i="4" l="1"/>
  <c r="G16686" i="4" s="1"/>
  <c r="E16687" i="4" l="1"/>
  <c r="G16687" i="4" s="1"/>
  <c r="E16688" i="4" l="1"/>
  <c r="G16688" i="4" s="1"/>
  <c r="E16689" i="4" l="1"/>
  <c r="G16689" i="4" s="1"/>
  <c r="E16690" i="4" l="1"/>
  <c r="G16690" i="4" s="1"/>
  <c r="E16691" i="4" l="1"/>
  <c r="G16691" i="4" s="1"/>
  <c r="E16692" i="4" l="1"/>
  <c r="G16692" i="4" s="1"/>
  <c r="E16693" i="4" l="1"/>
  <c r="G16693" i="4" s="1"/>
  <c r="E16694" i="4" l="1"/>
  <c r="G16694" i="4" s="1"/>
  <c r="E16695" i="4" l="1"/>
  <c r="G16695" i="4" s="1"/>
  <c r="E16696" i="4" l="1"/>
  <c r="G16696" i="4" s="1"/>
  <c r="E16697" i="4" l="1"/>
  <c r="G16697" i="4" s="1"/>
  <c r="E16698" i="4" l="1"/>
  <c r="G16698" i="4" s="1"/>
  <c r="E16699" i="4" l="1"/>
  <c r="G16699" i="4" s="1"/>
  <c r="E16700" i="4" l="1"/>
  <c r="G16700" i="4" s="1"/>
  <c r="E16701" i="4" l="1"/>
  <c r="G16701" i="4" s="1"/>
  <c r="E16702" i="4" l="1"/>
  <c r="G16702" i="4" s="1"/>
  <c r="E16703" i="4" l="1"/>
  <c r="G16703" i="4" s="1"/>
  <c r="E16704" i="4" l="1"/>
  <c r="G16704" i="4" s="1"/>
  <c r="E16705" i="4" l="1"/>
  <c r="G16705" i="4" s="1"/>
  <c r="E16706" i="4" l="1"/>
  <c r="G16706" i="4" s="1"/>
  <c r="E16707" i="4" l="1"/>
  <c r="G16707" i="4" s="1"/>
  <c r="E16708" i="4" l="1"/>
  <c r="G16708" i="4" s="1"/>
  <c r="E16709" i="4" l="1"/>
  <c r="G16709" i="4" s="1"/>
  <c r="E16710" i="4" l="1"/>
  <c r="G16710" i="4" s="1"/>
  <c r="E16711" i="4" l="1"/>
  <c r="G16711" i="4" s="1"/>
  <c r="E16712" i="4" l="1"/>
  <c r="G16712" i="4" s="1"/>
  <c r="E16713" i="4" l="1"/>
  <c r="G16713" i="4" s="1"/>
  <c r="E16714" i="4" l="1"/>
  <c r="G16714" i="4" s="1"/>
  <c r="E16715" i="4" l="1"/>
  <c r="G16715" i="4" s="1"/>
  <c r="E16716" i="4" l="1"/>
  <c r="G16716" i="4" s="1"/>
  <c r="E16717" i="4" l="1"/>
  <c r="G16717" i="4" s="1"/>
  <c r="E16718" i="4" l="1"/>
  <c r="G16718" i="4" s="1"/>
  <c r="E16719" i="4" l="1"/>
  <c r="G16719" i="4" s="1"/>
  <c r="E16720" i="4" l="1"/>
  <c r="G16720" i="4" s="1"/>
  <c r="E16721" i="4" l="1"/>
  <c r="G16721" i="4" s="1"/>
  <c r="E16722" i="4" l="1"/>
  <c r="G16722" i="4" s="1"/>
  <c r="E16723" i="4" l="1"/>
  <c r="G16723" i="4" s="1"/>
  <c r="E16724" i="4" l="1"/>
  <c r="G16724" i="4" s="1"/>
  <c r="E16725" i="4" l="1"/>
  <c r="G16725" i="4" s="1"/>
  <c r="E16726" i="4" l="1"/>
  <c r="G16726" i="4" s="1"/>
  <c r="E16727" i="4" l="1"/>
  <c r="G16727" i="4" s="1"/>
  <c r="E16728" i="4" l="1"/>
  <c r="G16728" i="4" s="1"/>
  <c r="E16729" i="4" l="1"/>
  <c r="G16729" i="4" s="1"/>
  <c r="E16730" i="4" l="1"/>
  <c r="G16730" i="4" s="1"/>
  <c r="E16731" i="4" l="1"/>
  <c r="G16731" i="4" s="1"/>
  <c r="E16732" i="4" l="1"/>
  <c r="G16732" i="4" s="1"/>
  <c r="E16733" i="4" l="1"/>
  <c r="G16733" i="4" s="1"/>
  <c r="E16734" i="4" l="1"/>
  <c r="G16734" i="4" s="1"/>
  <c r="E16735" i="4" l="1"/>
  <c r="G16735" i="4" s="1"/>
  <c r="E16736" i="4" l="1"/>
  <c r="G16736" i="4" s="1"/>
  <c r="E16737" i="4" l="1"/>
  <c r="G16737" i="4" s="1"/>
  <c r="E16738" i="4" l="1"/>
  <c r="G16738" i="4" s="1"/>
  <c r="E16739" i="4" l="1"/>
  <c r="G16739" i="4" s="1"/>
  <c r="E16740" i="4" l="1"/>
  <c r="G16740" i="4" s="1"/>
  <c r="E16741" i="4" l="1"/>
  <c r="G16741" i="4" s="1"/>
  <c r="E16742" i="4" l="1"/>
  <c r="G16742" i="4" s="1"/>
  <c r="E16743" i="4" l="1"/>
  <c r="G16743" i="4" s="1"/>
  <c r="E16744" i="4" l="1"/>
  <c r="G16744" i="4" s="1"/>
  <c r="E16745" i="4" l="1"/>
  <c r="G16745" i="4" s="1"/>
  <c r="E16746" i="4" l="1"/>
  <c r="G16746" i="4" s="1"/>
  <c r="E16747" i="4" l="1"/>
  <c r="G16747" i="4" s="1"/>
  <c r="E16748" i="4" l="1"/>
  <c r="G16748" i="4" s="1"/>
  <c r="E16749" i="4" l="1"/>
  <c r="G16749" i="4" s="1"/>
  <c r="E16750" i="4" l="1"/>
  <c r="G16750" i="4" s="1"/>
  <c r="E16751" i="4" l="1"/>
  <c r="G16751" i="4" s="1"/>
  <c r="E16752" i="4" l="1"/>
  <c r="G16752" i="4" s="1"/>
  <c r="E16753" i="4" l="1"/>
  <c r="G16753" i="4" s="1"/>
  <c r="E16754" i="4" l="1"/>
  <c r="G16754" i="4" s="1"/>
  <c r="E16755" i="4" l="1"/>
  <c r="G16755" i="4" s="1"/>
  <c r="E16756" i="4" l="1"/>
  <c r="G16756" i="4" s="1"/>
  <c r="E16757" i="4" l="1"/>
  <c r="G16757" i="4" s="1"/>
  <c r="E16758" i="4" l="1"/>
  <c r="G16758" i="4" s="1"/>
  <c r="E16759" i="4" l="1"/>
  <c r="G16759" i="4" s="1"/>
  <c r="E16760" i="4" l="1"/>
  <c r="G16760" i="4" s="1"/>
  <c r="E16761" i="4" l="1"/>
  <c r="G16761" i="4" s="1"/>
  <c r="E16762" i="4" l="1"/>
  <c r="G16762" i="4" s="1"/>
  <c r="E16763" i="4" l="1"/>
  <c r="G16763" i="4" s="1"/>
  <c r="E16764" i="4" l="1"/>
  <c r="G16764" i="4" s="1"/>
  <c r="E16765" i="4" l="1"/>
  <c r="G16765" i="4" s="1"/>
  <c r="E16766" i="4" l="1"/>
  <c r="G16766" i="4" s="1"/>
  <c r="E16767" i="4" l="1"/>
  <c r="G16767" i="4" s="1"/>
  <c r="E16768" i="4" l="1"/>
  <c r="G16768" i="4" s="1"/>
  <c r="E16769" i="4" l="1"/>
  <c r="G16769" i="4" s="1"/>
  <c r="E16770" i="4" l="1"/>
  <c r="G16770" i="4" s="1"/>
  <c r="E16771" i="4" l="1"/>
  <c r="G16771" i="4" s="1"/>
  <c r="E16772" i="4" l="1"/>
  <c r="G16772" i="4" s="1"/>
  <c r="E16773" i="4" l="1"/>
  <c r="G16773" i="4" s="1"/>
  <c r="E16774" i="4" l="1"/>
  <c r="G16774" i="4" s="1"/>
  <c r="E16775" i="4" l="1"/>
  <c r="G16775" i="4" s="1"/>
  <c r="E16776" i="4" l="1"/>
  <c r="G16776" i="4" s="1"/>
  <c r="E16777" i="4" l="1"/>
  <c r="G16777" i="4" s="1"/>
  <c r="E16778" i="4" l="1"/>
  <c r="G16778" i="4" s="1"/>
  <c r="E16779" i="4" l="1"/>
  <c r="G16779" i="4" s="1"/>
  <c r="E16780" i="4" l="1"/>
  <c r="G16780" i="4" s="1"/>
  <c r="E16781" i="4" l="1"/>
  <c r="G16781" i="4" s="1"/>
  <c r="E16782" i="4" l="1"/>
  <c r="G16782" i="4" s="1"/>
  <c r="E16783" i="4" l="1"/>
  <c r="G16783" i="4" s="1"/>
  <c r="E16784" i="4" l="1"/>
  <c r="G16784" i="4" s="1"/>
  <c r="E16785" i="4" l="1"/>
  <c r="G16785" i="4" s="1"/>
  <c r="E16786" i="4" l="1"/>
  <c r="G16786" i="4" s="1"/>
  <c r="E16787" i="4" l="1"/>
  <c r="G16787" i="4" s="1"/>
  <c r="E16788" i="4" l="1"/>
  <c r="G16788" i="4" s="1"/>
  <c r="E16789" i="4" l="1"/>
  <c r="G16789" i="4" s="1"/>
  <c r="E16790" i="4" l="1"/>
  <c r="G16790" i="4" s="1"/>
  <c r="E16791" i="4" l="1"/>
  <c r="G16791" i="4" s="1"/>
  <c r="E16792" i="4" l="1"/>
  <c r="G16792" i="4" s="1"/>
  <c r="E16793" i="4" l="1"/>
  <c r="G16793" i="4" s="1"/>
  <c r="E16794" i="4" l="1"/>
  <c r="G16794" i="4" s="1"/>
  <c r="E16795" i="4" l="1"/>
  <c r="G16795" i="4" s="1"/>
  <c r="E16796" i="4" l="1"/>
  <c r="G16796" i="4" s="1"/>
  <c r="E16797" i="4" l="1"/>
  <c r="G16797" i="4" s="1"/>
  <c r="E16798" i="4" l="1"/>
  <c r="G16798" i="4" s="1"/>
  <c r="E16799" i="4" l="1"/>
  <c r="G16799" i="4" s="1"/>
  <c r="E16800" i="4" l="1"/>
  <c r="G16800" i="4" s="1"/>
  <c r="E16801" i="4" l="1"/>
  <c r="G16801" i="4" s="1"/>
  <c r="E16802" i="4" l="1"/>
  <c r="G16802" i="4" s="1"/>
  <c r="E16803" i="4" l="1"/>
  <c r="G16803" i="4" s="1"/>
  <c r="E16804" i="4" l="1"/>
  <c r="G16804" i="4" s="1"/>
  <c r="E16805" i="4" l="1"/>
  <c r="G16805" i="4" s="1"/>
  <c r="E16806" i="4" l="1"/>
  <c r="G16806" i="4" s="1"/>
  <c r="E16807" i="4" l="1"/>
  <c r="G16807" i="4" s="1"/>
  <c r="E16808" i="4" l="1"/>
  <c r="G16808" i="4" s="1"/>
  <c r="E16809" i="4" l="1"/>
  <c r="G16809" i="4" s="1"/>
  <c r="E16810" i="4" l="1"/>
  <c r="G16810" i="4" s="1"/>
  <c r="E16811" i="4" l="1"/>
  <c r="G16811" i="4" s="1"/>
  <c r="E16812" i="4" l="1"/>
  <c r="G16812" i="4" s="1"/>
  <c r="E16813" i="4" l="1"/>
  <c r="G16813" i="4" s="1"/>
  <c r="E16814" i="4" l="1"/>
  <c r="G16814" i="4" s="1"/>
  <c r="E16815" i="4" l="1"/>
  <c r="G16815" i="4" s="1"/>
  <c r="E16816" i="4" l="1"/>
  <c r="G16816" i="4" s="1"/>
  <c r="E16817" i="4" l="1"/>
  <c r="G16817" i="4" s="1"/>
  <c r="E16818" i="4" l="1"/>
  <c r="G16818" i="4" s="1"/>
  <c r="E16819" i="4" l="1"/>
  <c r="G16819" i="4" s="1"/>
  <c r="E16820" i="4" l="1"/>
  <c r="G16820" i="4" s="1"/>
  <c r="E16821" i="4" l="1"/>
  <c r="G16821" i="4" s="1"/>
  <c r="E16822" i="4" l="1"/>
  <c r="G16822" i="4" s="1"/>
  <c r="E16823" i="4" l="1"/>
  <c r="G16823" i="4" s="1"/>
  <c r="E16824" i="4" l="1"/>
  <c r="G16824" i="4" s="1"/>
  <c r="E16825" i="4" l="1"/>
  <c r="G16825" i="4" s="1"/>
  <c r="E16826" i="4" l="1"/>
  <c r="G16826" i="4" s="1"/>
  <c r="E16827" i="4" l="1"/>
  <c r="G16827" i="4" s="1"/>
  <c r="E16828" i="4" l="1"/>
  <c r="G16828" i="4" s="1"/>
  <c r="E16829" i="4" l="1"/>
  <c r="G16829" i="4" s="1"/>
  <c r="E16830" i="4" l="1"/>
  <c r="G16830" i="4" s="1"/>
  <c r="E16831" i="4" l="1"/>
  <c r="G16831" i="4" s="1"/>
  <c r="E16832" i="4" l="1"/>
  <c r="G16832" i="4" s="1"/>
  <c r="E16833" i="4" l="1"/>
  <c r="G16833" i="4" s="1"/>
  <c r="E16834" i="4" l="1"/>
  <c r="G16834" i="4" s="1"/>
  <c r="E16835" i="4" l="1"/>
  <c r="G16835" i="4" s="1"/>
  <c r="E16836" i="4" l="1"/>
  <c r="G16836" i="4" s="1"/>
  <c r="E16837" i="4" l="1"/>
  <c r="G16837" i="4" s="1"/>
  <c r="E16838" i="4" l="1"/>
  <c r="G16838" i="4" s="1"/>
  <c r="E16839" i="4" l="1"/>
  <c r="G16839" i="4" s="1"/>
  <c r="E16840" i="4" l="1"/>
  <c r="G16840" i="4" s="1"/>
  <c r="E16841" i="4" l="1"/>
  <c r="G16841" i="4" s="1"/>
  <c r="E16842" i="4" l="1"/>
  <c r="G16842" i="4" s="1"/>
  <c r="E16843" i="4" l="1"/>
  <c r="G16843" i="4" s="1"/>
  <c r="E16844" i="4" l="1"/>
  <c r="G16844" i="4" s="1"/>
  <c r="E16845" i="4" l="1"/>
  <c r="G16845" i="4" s="1"/>
  <c r="E16846" i="4" l="1"/>
  <c r="G16846" i="4" s="1"/>
  <c r="E16847" i="4" l="1"/>
  <c r="G16847" i="4" s="1"/>
  <c r="E16848" i="4" l="1"/>
  <c r="G16848" i="4" s="1"/>
  <c r="E16849" i="4" l="1"/>
  <c r="G16849" i="4" s="1"/>
  <c r="E16850" i="4" l="1"/>
  <c r="G16850" i="4" s="1"/>
  <c r="E16851" i="4" l="1"/>
  <c r="G16851" i="4" s="1"/>
  <c r="E16852" i="4" l="1"/>
  <c r="G16852" i="4" s="1"/>
  <c r="E16853" i="4" l="1"/>
  <c r="G16853" i="4" s="1"/>
  <c r="E16854" i="4" l="1"/>
  <c r="G16854" i="4" s="1"/>
  <c r="E16855" i="4" l="1"/>
  <c r="G16855" i="4" s="1"/>
  <c r="E16856" i="4" l="1"/>
  <c r="G16856" i="4" s="1"/>
  <c r="E16857" i="4" l="1"/>
  <c r="G16857" i="4" s="1"/>
  <c r="E16858" i="4" l="1"/>
  <c r="G16858" i="4" s="1"/>
  <c r="E16859" i="4" l="1"/>
  <c r="G16859" i="4" s="1"/>
  <c r="E16860" i="4" l="1"/>
  <c r="G16860" i="4" s="1"/>
  <c r="E16861" i="4" l="1"/>
  <c r="G16861" i="4" s="1"/>
  <c r="E16862" i="4" l="1"/>
  <c r="G16862" i="4" s="1"/>
  <c r="E16863" i="4" l="1"/>
  <c r="G16863" i="4" s="1"/>
  <c r="E16864" i="4" l="1"/>
  <c r="G16864" i="4" s="1"/>
  <c r="E16865" i="4" l="1"/>
  <c r="G16865" i="4" s="1"/>
  <c r="E16866" i="4" l="1"/>
  <c r="G16866" i="4" s="1"/>
  <c r="E16867" i="4" l="1"/>
  <c r="G16867" i="4" s="1"/>
  <c r="E16868" i="4" l="1"/>
  <c r="G16868" i="4" s="1"/>
  <c r="E16869" i="4" l="1"/>
  <c r="G16869" i="4" s="1"/>
  <c r="E16870" i="4" l="1"/>
  <c r="G16870" i="4" s="1"/>
  <c r="E16871" i="4" l="1"/>
  <c r="G16871" i="4" s="1"/>
  <c r="E16872" i="4" l="1"/>
  <c r="G16872" i="4" s="1"/>
  <c r="E16873" i="4" l="1"/>
  <c r="G16873" i="4" s="1"/>
  <c r="E16874" i="4" l="1"/>
  <c r="G16874" i="4" s="1"/>
  <c r="E16875" i="4" l="1"/>
  <c r="G16875" i="4" s="1"/>
  <c r="E16876" i="4" l="1"/>
  <c r="G16876" i="4" s="1"/>
  <c r="E16877" i="4" l="1"/>
  <c r="G16877" i="4" s="1"/>
  <c r="E16878" i="4" l="1"/>
  <c r="G16878" i="4" s="1"/>
  <c r="E16879" i="4" l="1"/>
  <c r="G16879" i="4" s="1"/>
  <c r="E16880" i="4" l="1"/>
  <c r="G16880" i="4" s="1"/>
  <c r="E16881" i="4" l="1"/>
  <c r="G16881" i="4" s="1"/>
  <c r="E16882" i="4" l="1"/>
  <c r="G16882" i="4" s="1"/>
  <c r="E16883" i="4" l="1"/>
  <c r="G16883" i="4" s="1"/>
  <c r="E16884" i="4" l="1"/>
  <c r="G16884" i="4" s="1"/>
  <c r="E16885" i="4" l="1"/>
  <c r="G16885" i="4" s="1"/>
  <c r="E16886" i="4" l="1"/>
  <c r="G16886" i="4" s="1"/>
  <c r="E16887" i="4" l="1"/>
  <c r="G16887" i="4" s="1"/>
  <c r="E16888" i="4" l="1"/>
  <c r="G16888" i="4" s="1"/>
  <c r="E16889" i="4" l="1"/>
  <c r="G16889" i="4" s="1"/>
  <c r="E16890" i="4" l="1"/>
  <c r="G16890" i="4" s="1"/>
  <c r="E16891" i="4" l="1"/>
  <c r="G16891" i="4" s="1"/>
  <c r="E16892" i="4" l="1"/>
  <c r="G16892" i="4" s="1"/>
  <c r="E16893" i="4" l="1"/>
  <c r="G16893" i="4" s="1"/>
  <c r="E16894" i="4" l="1"/>
  <c r="G16894" i="4" s="1"/>
  <c r="E16895" i="4" l="1"/>
  <c r="G16895" i="4" s="1"/>
  <c r="E16896" i="4" l="1"/>
  <c r="G16896" i="4" s="1"/>
  <c r="E16897" i="4" l="1"/>
  <c r="G16897" i="4" s="1"/>
  <c r="E16898" i="4" l="1"/>
  <c r="G16898" i="4" s="1"/>
  <c r="E16899" i="4" l="1"/>
  <c r="G16899" i="4" s="1"/>
  <c r="E16900" i="4" l="1"/>
  <c r="G16900" i="4" s="1"/>
  <c r="E16901" i="4" l="1"/>
  <c r="G16901" i="4" s="1"/>
  <c r="E16902" i="4" l="1"/>
  <c r="G16902" i="4" s="1"/>
  <c r="E16903" i="4" l="1"/>
  <c r="G16903" i="4" s="1"/>
  <c r="E16904" i="4" l="1"/>
  <c r="G16904" i="4" s="1"/>
  <c r="E16905" i="4" l="1"/>
  <c r="G16905" i="4" s="1"/>
  <c r="E16906" i="4" l="1"/>
  <c r="G16906" i="4" s="1"/>
  <c r="E16907" i="4" l="1"/>
  <c r="G16907" i="4" s="1"/>
  <c r="E16908" i="4" l="1"/>
  <c r="G16908" i="4" s="1"/>
  <c r="E16909" i="4" l="1"/>
  <c r="G16909" i="4" s="1"/>
  <c r="E16910" i="4" l="1"/>
  <c r="G16910" i="4" s="1"/>
  <c r="E16911" i="4" l="1"/>
  <c r="G16911" i="4" s="1"/>
  <c r="E16912" i="4" l="1"/>
  <c r="G16912" i="4" s="1"/>
  <c r="E16913" i="4" l="1"/>
  <c r="G16913" i="4" s="1"/>
  <c r="E16914" i="4" l="1"/>
  <c r="G16914" i="4" s="1"/>
  <c r="E16915" i="4" l="1"/>
  <c r="G16915" i="4" s="1"/>
  <c r="E16916" i="4" l="1"/>
  <c r="G16916" i="4" s="1"/>
  <c r="E16917" i="4" l="1"/>
  <c r="G16917" i="4" s="1"/>
  <c r="E16918" i="4" l="1"/>
  <c r="G16918" i="4" s="1"/>
  <c r="E16919" i="4" l="1"/>
  <c r="G16919" i="4" s="1"/>
  <c r="E16920" i="4" l="1"/>
  <c r="G16920" i="4" s="1"/>
  <c r="E16921" i="4" l="1"/>
  <c r="G16921" i="4" s="1"/>
  <c r="E16922" i="4" l="1"/>
  <c r="G16922" i="4" s="1"/>
  <c r="E16923" i="4" l="1"/>
  <c r="G16923" i="4" s="1"/>
  <c r="E16924" i="4" l="1"/>
  <c r="G16924" i="4" s="1"/>
  <c r="E16925" i="4" l="1"/>
  <c r="G16925" i="4" s="1"/>
  <c r="E16926" i="4" l="1"/>
  <c r="G16926" i="4" s="1"/>
  <c r="E16927" i="4" l="1"/>
  <c r="G16927" i="4" s="1"/>
  <c r="E16928" i="4" l="1"/>
  <c r="G16928" i="4" s="1"/>
  <c r="E16929" i="4" l="1"/>
  <c r="G16929" i="4" s="1"/>
  <c r="E16930" i="4" l="1"/>
  <c r="G16930" i="4" s="1"/>
  <c r="E16931" i="4" l="1"/>
  <c r="G16931" i="4" s="1"/>
  <c r="E16932" i="4" l="1"/>
  <c r="G16932" i="4" s="1"/>
  <c r="E16933" i="4" l="1"/>
  <c r="G16933" i="4" s="1"/>
  <c r="E16934" i="4" l="1"/>
  <c r="G16934" i="4" s="1"/>
  <c r="E16935" i="4" l="1"/>
  <c r="G16935" i="4" s="1"/>
  <c r="E16936" i="4" l="1"/>
  <c r="G16936" i="4" s="1"/>
  <c r="E16937" i="4" l="1"/>
  <c r="G16937" i="4" s="1"/>
  <c r="E16938" i="4" l="1"/>
  <c r="G16938" i="4" s="1"/>
  <c r="E16939" i="4" l="1"/>
  <c r="G16939" i="4" s="1"/>
  <c r="E16940" i="4" l="1"/>
  <c r="G16940" i="4" s="1"/>
  <c r="E16941" i="4" l="1"/>
  <c r="G16941" i="4" s="1"/>
  <c r="E16942" i="4" l="1"/>
  <c r="G16942" i="4" s="1"/>
  <c r="E16943" i="4" l="1"/>
  <c r="G16943" i="4" s="1"/>
  <c r="E16944" i="4" l="1"/>
  <c r="G16944" i="4" s="1"/>
  <c r="E16945" i="4" l="1"/>
  <c r="G16945" i="4" s="1"/>
  <c r="E16946" i="4" l="1"/>
  <c r="G16946" i="4" s="1"/>
  <c r="E16947" i="4" l="1"/>
  <c r="G16947" i="4" s="1"/>
  <c r="E16948" i="4" l="1"/>
  <c r="G16948" i="4" s="1"/>
  <c r="E16949" i="4" l="1"/>
  <c r="G16949" i="4" s="1"/>
  <c r="E16950" i="4" l="1"/>
  <c r="G16950" i="4" s="1"/>
  <c r="E16951" i="4" l="1"/>
  <c r="G16951" i="4" s="1"/>
  <c r="E16952" i="4" l="1"/>
  <c r="G16952" i="4" s="1"/>
  <c r="E16953" i="4" l="1"/>
  <c r="G16953" i="4" s="1"/>
  <c r="E16954" i="4" l="1"/>
  <c r="G16954" i="4" s="1"/>
  <c r="E16955" i="4" l="1"/>
  <c r="G16955" i="4" s="1"/>
  <c r="E16956" i="4" l="1"/>
  <c r="G16956" i="4" s="1"/>
  <c r="E16957" i="4" l="1"/>
  <c r="G16957" i="4" s="1"/>
  <c r="E16958" i="4" l="1"/>
  <c r="G16958" i="4" s="1"/>
  <c r="E16959" i="4" l="1"/>
  <c r="G16959" i="4" s="1"/>
  <c r="E16960" i="4" l="1"/>
  <c r="G16960" i="4" s="1"/>
  <c r="E16961" i="4" l="1"/>
  <c r="G16961" i="4" s="1"/>
  <c r="E16962" i="4" l="1"/>
  <c r="G16962" i="4" s="1"/>
  <c r="E16963" i="4" l="1"/>
  <c r="G16963" i="4" s="1"/>
  <c r="E16964" i="4" l="1"/>
  <c r="G16964" i="4" s="1"/>
  <c r="E16965" i="4" l="1"/>
  <c r="G16965" i="4" s="1"/>
  <c r="E16966" i="4" l="1"/>
  <c r="G16966" i="4" s="1"/>
  <c r="E16967" i="4" l="1"/>
  <c r="G16967" i="4" s="1"/>
  <c r="E16968" i="4" l="1"/>
  <c r="G16968" i="4" s="1"/>
  <c r="E16969" i="4" l="1"/>
  <c r="G16969" i="4" s="1"/>
  <c r="E16970" i="4" l="1"/>
  <c r="G16970" i="4" s="1"/>
  <c r="E16971" i="4" l="1"/>
  <c r="G16971" i="4" s="1"/>
  <c r="E16972" i="4" l="1"/>
  <c r="G16972" i="4" s="1"/>
  <c r="E16973" i="4" l="1"/>
  <c r="G16973" i="4" s="1"/>
  <c r="E16974" i="4" l="1"/>
  <c r="G16974" i="4" s="1"/>
  <c r="E16975" i="4" l="1"/>
  <c r="G16975" i="4" s="1"/>
  <c r="E16976" i="4" l="1"/>
  <c r="G16976" i="4" s="1"/>
  <c r="E16977" i="4" l="1"/>
  <c r="G16977" i="4" s="1"/>
  <c r="E16978" i="4" l="1"/>
  <c r="G16978" i="4" s="1"/>
  <c r="E16979" i="4" l="1"/>
  <c r="G16979" i="4" s="1"/>
  <c r="E16980" i="4" l="1"/>
  <c r="G16980" i="4" s="1"/>
  <c r="E16981" i="4" l="1"/>
  <c r="G16981" i="4" s="1"/>
  <c r="E16982" i="4" l="1"/>
  <c r="G16982" i="4" s="1"/>
  <c r="E16983" i="4" l="1"/>
  <c r="G16983" i="4" s="1"/>
  <c r="E16984" i="4" l="1"/>
  <c r="G16984" i="4" s="1"/>
  <c r="E16985" i="4" l="1"/>
  <c r="G16985" i="4" s="1"/>
  <c r="E16986" i="4" l="1"/>
  <c r="G16986" i="4" s="1"/>
  <c r="E16987" i="4" l="1"/>
  <c r="G16987" i="4" s="1"/>
  <c r="E16988" i="4" l="1"/>
  <c r="G16988" i="4" s="1"/>
  <c r="E16989" i="4" l="1"/>
  <c r="G16989" i="4" s="1"/>
  <c r="E16990" i="4" l="1"/>
  <c r="G16990" i="4" s="1"/>
  <c r="E16991" i="4" l="1"/>
  <c r="G16991" i="4" s="1"/>
  <c r="E16992" i="4" l="1"/>
  <c r="G16992" i="4" s="1"/>
  <c r="E16993" i="4" l="1"/>
  <c r="G16993" i="4" s="1"/>
  <c r="E16994" i="4" l="1"/>
  <c r="G16994" i="4" s="1"/>
  <c r="E16995" i="4" l="1"/>
  <c r="G16995" i="4" s="1"/>
  <c r="E16996" i="4" l="1"/>
  <c r="G16996" i="4" s="1"/>
  <c r="E16997" i="4" l="1"/>
  <c r="G16997" i="4" s="1"/>
  <c r="E16998" i="4" l="1"/>
  <c r="G16998" i="4" s="1"/>
  <c r="E16999" i="4" l="1"/>
  <c r="G16999" i="4" s="1"/>
  <c r="E17000" i="4" l="1"/>
  <c r="G17000" i="4" s="1"/>
  <c r="E17001" i="4" l="1"/>
  <c r="G17001" i="4" s="1"/>
  <c r="E17002" i="4" l="1"/>
  <c r="G17002" i="4" s="1"/>
  <c r="E17003" i="4" l="1"/>
  <c r="G17003" i="4" s="1"/>
  <c r="E17004" i="4" l="1"/>
  <c r="G17004" i="4" s="1"/>
  <c r="E17005" i="4" l="1"/>
  <c r="G17005" i="4" s="1"/>
  <c r="E17006" i="4" l="1"/>
  <c r="G17006" i="4" s="1"/>
  <c r="E17007" i="4" l="1"/>
  <c r="G17007" i="4" s="1"/>
  <c r="E17008" i="4" l="1"/>
  <c r="G17008" i="4" s="1"/>
  <c r="E17009" i="4" l="1"/>
  <c r="G17009" i="4" s="1"/>
  <c r="E17010" i="4" l="1"/>
  <c r="G17010" i="4" s="1"/>
  <c r="E17011" i="4" l="1"/>
  <c r="G17011" i="4" s="1"/>
  <c r="E17012" i="4" l="1"/>
  <c r="G17012" i="4" s="1"/>
  <c r="E17013" i="4" l="1"/>
  <c r="G17013" i="4" s="1"/>
  <c r="E17014" i="4" l="1"/>
  <c r="G17014" i="4" s="1"/>
  <c r="E17015" i="4" l="1"/>
  <c r="G17015" i="4" s="1"/>
  <c r="E17016" i="4" l="1"/>
  <c r="G17016" i="4" s="1"/>
  <c r="E17017" i="4" l="1"/>
  <c r="G17017" i="4" s="1"/>
  <c r="E17018" i="4" l="1"/>
  <c r="G17018" i="4" s="1"/>
  <c r="E17019" i="4" l="1"/>
  <c r="G17019" i="4" s="1"/>
  <c r="E17020" i="4" l="1"/>
  <c r="G17020" i="4" s="1"/>
  <c r="E17021" i="4" l="1"/>
  <c r="G17021" i="4" s="1"/>
  <c r="E17022" i="4" l="1"/>
  <c r="G17022" i="4" s="1"/>
  <c r="E17023" i="4" l="1"/>
  <c r="G17023" i="4" s="1"/>
  <c r="E17024" i="4" l="1"/>
  <c r="G17024" i="4" s="1"/>
  <c r="E17025" i="4" l="1"/>
  <c r="G17025" i="4" s="1"/>
  <c r="E17026" i="4" l="1"/>
  <c r="G17026" i="4" s="1"/>
  <c r="E17027" i="4" l="1"/>
  <c r="G17027" i="4" s="1"/>
  <c r="E17028" i="4" l="1"/>
  <c r="G17028" i="4" s="1"/>
  <c r="E17029" i="4" l="1"/>
  <c r="G17029" i="4" s="1"/>
  <c r="E17030" i="4" l="1"/>
  <c r="G17030" i="4" s="1"/>
  <c r="E17031" i="4" l="1"/>
  <c r="G17031" i="4" s="1"/>
  <c r="E17032" i="4" l="1"/>
  <c r="G17032" i="4" s="1"/>
  <c r="E17033" i="4" l="1"/>
  <c r="G17033" i="4" s="1"/>
  <c r="E17034" i="4" l="1"/>
  <c r="G17034" i="4" s="1"/>
  <c r="E17035" i="4" l="1"/>
  <c r="G17035" i="4" s="1"/>
  <c r="E17036" i="4" l="1"/>
  <c r="G17036" i="4" s="1"/>
  <c r="E17037" i="4" l="1"/>
  <c r="G17037" i="4" s="1"/>
  <c r="E17038" i="4" l="1"/>
  <c r="G17038" i="4" s="1"/>
  <c r="E17039" i="4" l="1"/>
  <c r="G17039" i="4" s="1"/>
  <c r="E17040" i="4" l="1"/>
  <c r="G17040" i="4" s="1"/>
  <c r="E17041" i="4" l="1"/>
  <c r="G17041" i="4" s="1"/>
  <c r="E17042" i="4" l="1"/>
  <c r="G17042" i="4" s="1"/>
  <c r="E17043" i="4" l="1"/>
  <c r="G17043" i="4" s="1"/>
  <c r="E17044" i="4" l="1"/>
  <c r="G17044" i="4" s="1"/>
  <c r="E17045" i="4" l="1"/>
  <c r="G17045" i="4" s="1"/>
  <c r="E17046" i="4" l="1"/>
  <c r="G17046" i="4" s="1"/>
  <c r="E17047" i="4" l="1"/>
  <c r="G17047" i="4" s="1"/>
  <c r="E17048" i="4" l="1"/>
  <c r="G17048" i="4" s="1"/>
  <c r="E17049" i="4" l="1"/>
  <c r="G17049" i="4" s="1"/>
  <c r="E17050" i="4" l="1"/>
  <c r="G17050" i="4" s="1"/>
  <c r="E17051" i="4" l="1"/>
  <c r="G17051" i="4" s="1"/>
  <c r="E17052" i="4" l="1"/>
  <c r="G17052" i="4" s="1"/>
  <c r="E17053" i="4" l="1"/>
  <c r="G17053" i="4" s="1"/>
  <c r="E17054" i="4" l="1"/>
  <c r="G17054" i="4" s="1"/>
  <c r="E17055" i="4" l="1"/>
  <c r="G17055" i="4" s="1"/>
  <c r="E17056" i="4" l="1"/>
  <c r="G17056" i="4" s="1"/>
  <c r="E17057" i="4" l="1"/>
  <c r="G17057" i="4" s="1"/>
  <c r="E17058" i="4" l="1"/>
  <c r="G17058" i="4" s="1"/>
  <c r="E17059" i="4" l="1"/>
  <c r="G17059" i="4" s="1"/>
  <c r="E17060" i="4" l="1"/>
  <c r="G17060" i="4" s="1"/>
  <c r="E17061" i="4" l="1"/>
  <c r="G17061" i="4" s="1"/>
  <c r="E17062" i="4" l="1"/>
  <c r="G17062" i="4" s="1"/>
  <c r="E17063" i="4" l="1"/>
  <c r="G17063" i="4" s="1"/>
  <c r="E17064" i="4" l="1"/>
  <c r="G17064" i="4" s="1"/>
  <c r="E17065" i="4" l="1"/>
  <c r="G17065" i="4" s="1"/>
  <c r="E17066" i="4" l="1"/>
  <c r="G17066" i="4" s="1"/>
  <c r="E17067" i="4" l="1"/>
  <c r="G17067" i="4" s="1"/>
  <c r="E17068" i="4" l="1"/>
  <c r="G17068" i="4" s="1"/>
  <c r="E17069" i="4" l="1"/>
  <c r="G17069" i="4" s="1"/>
  <c r="E17070" i="4" l="1"/>
  <c r="G17070" i="4" s="1"/>
  <c r="E17071" i="4" l="1"/>
  <c r="G17071" i="4" s="1"/>
  <c r="E17072" i="4" l="1"/>
  <c r="G17072" i="4" s="1"/>
  <c r="E17073" i="4" l="1"/>
  <c r="G17073" i="4" s="1"/>
  <c r="E17074" i="4" l="1"/>
  <c r="G17074" i="4" s="1"/>
  <c r="E17075" i="4" l="1"/>
  <c r="G17075" i="4" s="1"/>
  <c r="E17076" i="4" l="1"/>
  <c r="G17076" i="4" s="1"/>
  <c r="E17077" i="4" l="1"/>
  <c r="G17077" i="4" s="1"/>
  <c r="E17078" i="4" l="1"/>
  <c r="G17078" i="4" s="1"/>
  <c r="E17079" i="4" l="1"/>
  <c r="G17079" i="4" s="1"/>
  <c r="E17080" i="4" l="1"/>
  <c r="G17080" i="4" s="1"/>
  <c r="E17081" i="4" l="1"/>
  <c r="G17081" i="4" s="1"/>
  <c r="E17082" i="4" l="1"/>
  <c r="G17082" i="4" s="1"/>
  <c r="E17083" i="4" l="1"/>
  <c r="G17083" i="4" s="1"/>
  <c r="E17084" i="4" l="1"/>
  <c r="G17084" i="4" s="1"/>
  <c r="E17085" i="4" l="1"/>
  <c r="G17085" i="4" s="1"/>
  <c r="E17086" i="4" l="1"/>
  <c r="G17086" i="4" s="1"/>
  <c r="E17087" i="4" l="1"/>
  <c r="G17087" i="4" s="1"/>
  <c r="E17088" i="4" l="1"/>
  <c r="G17088" i="4" s="1"/>
  <c r="E17089" i="4" l="1"/>
  <c r="G17089" i="4" s="1"/>
  <c r="E17090" i="4" l="1"/>
  <c r="G17090" i="4" s="1"/>
  <c r="E17091" i="4" l="1"/>
  <c r="G17091" i="4" s="1"/>
  <c r="E17092" i="4" l="1"/>
  <c r="G17092" i="4" s="1"/>
  <c r="E17093" i="4" l="1"/>
  <c r="G17093" i="4" s="1"/>
  <c r="E17094" i="4" l="1"/>
  <c r="G17094" i="4" s="1"/>
  <c r="E17095" i="4" l="1"/>
  <c r="G17095" i="4" s="1"/>
  <c r="E17096" i="4" l="1"/>
  <c r="G17096" i="4" s="1"/>
  <c r="E17097" i="4" l="1"/>
  <c r="G17097" i="4" s="1"/>
  <c r="E17098" i="4" l="1"/>
  <c r="G17098" i="4" s="1"/>
  <c r="E17099" i="4" l="1"/>
  <c r="G17099" i="4" s="1"/>
  <c r="E17100" i="4" l="1"/>
  <c r="G17100" i="4" s="1"/>
  <c r="E17101" i="4" l="1"/>
  <c r="G17101" i="4" s="1"/>
  <c r="E17102" i="4" l="1"/>
  <c r="G17102" i="4" s="1"/>
  <c r="E17103" i="4" l="1"/>
  <c r="G17103" i="4" s="1"/>
  <c r="E17104" i="4" l="1"/>
  <c r="G17104" i="4" s="1"/>
  <c r="E17105" i="4" l="1"/>
  <c r="G17105" i="4" s="1"/>
  <c r="E17106" i="4" l="1"/>
  <c r="G17106" i="4" s="1"/>
  <c r="E17107" i="4" l="1"/>
  <c r="G17107" i="4" s="1"/>
  <c r="E17108" i="4" l="1"/>
  <c r="G17108" i="4" s="1"/>
  <c r="E17109" i="4" l="1"/>
  <c r="G17109" i="4" s="1"/>
  <c r="E17110" i="4" l="1"/>
  <c r="G17110" i="4" s="1"/>
  <c r="E17111" i="4" l="1"/>
  <c r="G17111" i="4" s="1"/>
  <c r="E17112" i="4" l="1"/>
  <c r="G17112" i="4" s="1"/>
  <c r="E17113" i="4" l="1"/>
  <c r="G17113" i="4" s="1"/>
  <c r="E17114" i="4" l="1"/>
  <c r="G17114" i="4" s="1"/>
  <c r="E17115" i="4" l="1"/>
  <c r="G17115" i="4" s="1"/>
  <c r="E17116" i="4" l="1"/>
  <c r="G17116" i="4" s="1"/>
  <c r="E17117" i="4" l="1"/>
  <c r="G17117" i="4" s="1"/>
  <c r="E17118" i="4" l="1"/>
  <c r="G17118" i="4" s="1"/>
  <c r="E17119" i="4" l="1"/>
  <c r="G17119" i="4" s="1"/>
  <c r="E17120" i="4" l="1"/>
  <c r="G17120" i="4" s="1"/>
  <c r="E17121" i="4" l="1"/>
  <c r="G17121" i="4" s="1"/>
  <c r="E17122" i="4" l="1"/>
  <c r="G17122" i="4" s="1"/>
  <c r="E17123" i="4" l="1"/>
  <c r="G17123" i="4" s="1"/>
  <c r="E17124" i="4" l="1"/>
  <c r="G17124" i="4" s="1"/>
  <c r="E17125" i="4" l="1"/>
  <c r="G17125" i="4" s="1"/>
  <c r="E17126" i="4" l="1"/>
  <c r="G17126" i="4" s="1"/>
  <c r="E17127" i="4" l="1"/>
  <c r="G17127" i="4" s="1"/>
  <c r="E17128" i="4" l="1"/>
  <c r="G17128" i="4" s="1"/>
  <c r="E17129" i="4" l="1"/>
  <c r="G17129" i="4" s="1"/>
  <c r="E17130" i="4" l="1"/>
  <c r="G17130" i="4" s="1"/>
  <c r="E17131" i="4" l="1"/>
  <c r="G17131" i="4" s="1"/>
  <c r="E17132" i="4" l="1"/>
  <c r="G17132" i="4" s="1"/>
  <c r="E17133" i="4" l="1"/>
  <c r="G17133" i="4" s="1"/>
  <c r="E17134" i="4" l="1"/>
  <c r="G17134" i="4" s="1"/>
  <c r="E17135" i="4" l="1"/>
  <c r="G17135" i="4" s="1"/>
  <c r="E17136" i="4" l="1"/>
  <c r="G17136" i="4" s="1"/>
  <c r="E17137" i="4" l="1"/>
  <c r="G17137" i="4" s="1"/>
  <c r="E17138" i="4" l="1"/>
  <c r="G17138" i="4" s="1"/>
  <c r="E17139" i="4" l="1"/>
  <c r="G17139" i="4" s="1"/>
  <c r="E17140" i="4" l="1"/>
  <c r="G17140" i="4" s="1"/>
  <c r="E17141" i="4" l="1"/>
  <c r="G17141" i="4" s="1"/>
  <c r="E17142" i="4" l="1"/>
  <c r="G17142" i="4" s="1"/>
  <c r="E17143" i="4" l="1"/>
  <c r="G17143" i="4" s="1"/>
  <c r="E17144" i="4" l="1"/>
  <c r="G17144" i="4" s="1"/>
  <c r="E17145" i="4" l="1"/>
  <c r="G17145" i="4" s="1"/>
  <c r="E17146" i="4" l="1"/>
  <c r="G17146" i="4" s="1"/>
  <c r="E17147" i="4" l="1"/>
  <c r="G17147" i="4" s="1"/>
  <c r="E17148" i="4" l="1"/>
  <c r="G17148" i="4" s="1"/>
  <c r="E17149" i="4" l="1"/>
  <c r="G17149" i="4" s="1"/>
  <c r="E17150" i="4" l="1"/>
  <c r="G17150" i="4" s="1"/>
  <c r="E17151" i="4" l="1"/>
  <c r="G17151" i="4" s="1"/>
  <c r="E17152" i="4" l="1"/>
  <c r="G17152" i="4" s="1"/>
  <c r="E17153" i="4" l="1"/>
  <c r="G17153" i="4" s="1"/>
  <c r="E17154" i="4" l="1"/>
  <c r="G17154" i="4" s="1"/>
  <c r="E17155" i="4" l="1"/>
  <c r="G17155" i="4" s="1"/>
  <c r="E17156" i="4" l="1"/>
  <c r="G17156" i="4" s="1"/>
  <c r="E17157" i="4" l="1"/>
  <c r="G17157" i="4" s="1"/>
  <c r="E17158" i="4" l="1"/>
  <c r="G17158" i="4" s="1"/>
  <c r="E17159" i="4" l="1"/>
  <c r="G17159" i="4" s="1"/>
  <c r="E17160" i="4" l="1"/>
  <c r="G17160" i="4" s="1"/>
  <c r="E17161" i="4" l="1"/>
  <c r="G17161" i="4" s="1"/>
  <c r="E17162" i="4" l="1"/>
  <c r="G17162" i="4" s="1"/>
  <c r="E17163" i="4" l="1"/>
  <c r="G17163" i="4" s="1"/>
  <c r="E17164" i="4" l="1"/>
  <c r="G17164" i="4" s="1"/>
  <c r="E17165" i="4" l="1"/>
  <c r="G17165" i="4" s="1"/>
  <c r="E17166" i="4" l="1"/>
  <c r="G17166" i="4" s="1"/>
  <c r="E17167" i="4" l="1"/>
  <c r="G17167" i="4" s="1"/>
  <c r="E17168" i="4" l="1"/>
  <c r="G17168" i="4" s="1"/>
  <c r="E17169" i="4" l="1"/>
  <c r="G17169" i="4" s="1"/>
  <c r="E17170" i="4" l="1"/>
  <c r="G17170" i="4" s="1"/>
  <c r="E17171" i="4" l="1"/>
  <c r="G17171" i="4" s="1"/>
  <c r="E17172" i="4" l="1"/>
  <c r="G17172" i="4" s="1"/>
  <c r="E17173" i="4" l="1"/>
  <c r="G17173" i="4" s="1"/>
  <c r="E17174" i="4" l="1"/>
  <c r="G17174" i="4" s="1"/>
  <c r="E17175" i="4" l="1"/>
  <c r="G17175" i="4" s="1"/>
  <c r="E17176" i="4" l="1"/>
  <c r="G17176" i="4" s="1"/>
  <c r="E17177" i="4" l="1"/>
  <c r="G17177" i="4" s="1"/>
  <c r="E17178" i="4" l="1"/>
  <c r="G17178" i="4" s="1"/>
  <c r="E17179" i="4" l="1"/>
  <c r="G17179" i="4" s="1"/>
  <c r="E17180" i="4" l="1"/>
  <c r="G17180" i="4" s="1"/>
  <c r="E17181" i="4" l="1"/>
  <c r="G17181" i="4" s="1"/>
  <c r="E17182" i="4" l="1"/>
  <c r="G17182" i="4" s="1"/>
  <c r="E17183" i="4" l="1"/>
  <c r="G17183" i="4" s="1"/>
  <c r="E17184" i="4" l="1"/>
  <c r="G17184" i="4" s="1"/>
  <c r="E17185" i="4" l="1"/>
  <c r="G17185" i="4" s="1"/>
  <c r="E17186" i="4" l="1"/>
  <c r="G17186" i="4" s="1"/>
  <c r="E17187" i="4" l="1"/>
  <c r="G17187" i="4" s="1"/>
  <c r="E17188" i="4" l="1"/>
  <c r="G17188" i="4" s="1"/>
  <c r="E17189" i="4" l="1"/>
  <c r="G17189" i="4" s="1"/>
  <c r="E17190" i="4" l="1"/>
  <c r="G17190" i="4" s="1"/>
  <c r="E17191" i="4" l="1"/>
  <c r="G17191" i="4" s="1"/>
  <c r="E17192" i="4" l="1"/>
  <c r="G17192" i="4" s="1"/>
  <c r="E17193" i="4" l="1"/>
  <c r="G17193" i="4" s="1"/>
  <c r="E17194" i="4" l="1"/>
  <c r="G17194" i="4" s="1"/>
  <c r="E17195" i="4" l="1"/>
  <c r="G17195" i="4" s="1"/>
  <c r="E17196" i="4" l="1"/>
  <c r="G17196" i="4" s="1"/>
  <c r="E17197" i="4" l="1"/>
  <c r="G17197" i="4" s="1"/>
  <c r="E17198" i="4" l="1"/>
  <c r="G17198" i="4" s="1"/>
  <c r="E17199" i="4" l="1"/>
  <c r="G17199" i="4" s="1"/>
  <c r="E17200" i="4" l="1"/>
  <c r="G17200" i="4" s="1"/>
  <c r="E17201" i="4" l="1"/>
  <c r="G17201" i="4" s="1"/>
  <c r="E17202" i="4" l="1"/>
  <c r="G17202" i="4" s="1"/>
  <c r="E17203" i="4" l="1"/>
  <c r="G17203" i="4" s="1"/>
  <c r="E17204" i="4" l="1"/>
  <c r="G17204" i="4" s="1"/>
  <c r="E17205" i="4" l="1"/>
  <c r="G17205" i="4" s="1"/>
  <c r="E17206" i="4" l="1"/>
  <c r="G17206" i="4" s="1"/>
  <c r="E17207" i="4" l="1"/>
  <c r="G17207" i="4" s="1"/>
  <c r="E17208" i="4" l="1"/>
  <c r="G17208" i="4" s="1"/>
  <c r="E17209" i="4" l="1"/>
  <c r="G17209" i="4" s="1"/>
  <c r="E17210" i="4" l="1"/>
  <c r="G17210" i="4" s="1"/>
  <c r="E17211" i="4" l="1"/>
  <c r="G17211" i="4" s="1"/>
  <c r="E17212" i="4" l="1"/>
  <c r="G17212" i="4" s="1"/>
  <c r="E17213" i="4" l="1"/>
  <c r="G17213" i="4" s="1"/>
  <c r="E17214" i="4" l="1"/>
  <c r="G17214" i="4" s="1"/>
  <c r="E17215" i="4" l="1"/>
  <c r="G17215" i="4" s="1"/>
  <c r="E17216" i="4" l="1"/>
  <c r="G17216" i="4" s="1"/>
  <c r="E17217" i="4" l="1"/>
  <c r="G17217" i="4" s="1"/>
  <c r="E17218" i="4" l="1"/>
  <c r="G17218" i="4" s="1"/>
  <c r="E17219" i="4" l="1"/>
  <c r="G17219" i="4" s="1"/>
  <c r="E17220" i="4" l="1"/>
  <c r="G17220" i="4" s="1"/>
  <c r="E17221" i="4" l="1"/>
  <c r="G17221" i="4" s="1"/>
  <c r="E17222" i="4" l="1"/>
  <c r="G17222" i="4" s="1"/>
  <c r="E17223" i="4" l="1"/>
  <c r="G17223" i="4" s="1"/>
  <c r="E17224" i="4" l="1"/>
  <c r="G17224" i="4" s="1"/>
  <c r="E17225" i="4" l="1"/>
  <c r="G17225" i="4" s="1"/>
  <c r="E17226" i="4" l="1"/>
  <c r="G17226" i="4" s="1"/>
  <c r="E17227" i="4" l="1"/>
  <c r="G17227" i="4" s="1"/>
  <c r="E17228" i="4" l="1"/>
  <c r="G17228" i="4" s="1"/>
  <c r="E17229" i="4" l="1"/>
  <c r="G17229" i="4" s="1"/>
  <c r="E17230" i="4" l="1"/>
  <c r="G17230" i="4" s="1"/>
  <c r="E17231" i="4" l="1"/>
  <c r="G17231" i="4" s="1"/>
  <c r="E17232" i="4" l="1"/>
  <c r="G17232" i="4" s="1"/>
  <c r="E17233" i="4" l="1"/>
  <c r="G17233" i="4" s="1"/>
  <c r="E17234" i="4" l="1"/>
  <c r="G17234" i="4" s="1"/>
  <c r="E17235" i="4" l="1"/>
  <c r="G17235" i="4" s="1"/>
  <c r="E17236" i="4" l="1"/>
  <c r="G17236" i="4" s="1"/>
  <c r="E17237" i="4" l="1"/>
  <c r="G17237" i="4" s="1"/>
  <c r="E17238" i="4" l="1"/>
  <c r="G17238" i="4" s="1"/>
  <c r="E17239" i="4" l="1"/>
  <c r="G17239" i="4" s="1"/>
  <c r="E17240" i="4" l="1"/>
  <c r="G17240" i="4" s="1"/>
  <c r="E17241" i="4" l="1"/>
  <c r="G17241" i="4" s="1"/>
  <c r="E17242" i="4" l="1"/>
  <c r="G17242" i="4" s="1"/>
  <c r="E17243" i="4" l="1"/>
  <c r="G17243" i="4" s="1"/>
  <c r="E17244" i="4" l="1"/>
  <c r="G17244" i="4" s="1"/>
  <c r="E17245" i="4" l="1"/>
  <c r="G17245" i="4" s="1"/>
  <c r="E17246" i="4" l="1"/>
  <c r="G17246" i="4" s="1"/>
  <c r="E17247" i="4" l="1"/>
  <c r="G17247" i="4" s="1"/>
  <c r="E17248" i="4" l="1"/>
  <c r="G17248" i="4" s="1"/>
  <c r="E17249" i="4" l="1"/>
  <c r="G17249" i="4" s="1"/>
  <c r="E17250" i="4" l="1"/>
  <c r="G17250" i="4" s="1"/>
  <c r="E17251" i="4" l="1"/>
  <c r="G17251" i="4" s="1"/>
  <c r="E17252" i="4" l="1"/>
  <c r="G17252" i="4" s="1"/>
  <c r="E17253" i="4" l="1"/>
  <c r="G17253" i="4" s="1"/>
  <c r="E17254" i="4" l="1"/>
  <c r="G17254" i="4" s="1"/>
  <c r="E17255" i="4" l="1"/>
  <c r="G17255" i="4" s="1"/>
  <c r="E17256" i="4" l="1"/>
  <c r="G17256" i="4" s="1"/>
  <c r="E17257" i="4" l="1"/>
  <c r="G17257" i="4" s="1"/>
  <c r="E17258" i="4" l="1"/>
  <c r="G17258" i="4" s="1"/>
  <c r="E17259" i="4" l="1"/>
  <c r="G17259" i="4" s="1"/>
  <c r="E17260" i="4" l="1"/>
  <c r="G17260" i="4" s="1"/>
  <c r="E17261" i="4" l="1"/>
  <c r="G17261" i="4" s="1"/>
  <c r="E17262" i="4" l="1"/>
  <c r="G17262" i="4" s="1"/>
  <c r="E17263" i="4" l="1"/>
  <c r="G17263" i="4" s="1"/>
  <c r="E17264" i="4" l="1"/>
  <c r="G17264" i="4" s="1"/>
  <c r="E17265" i="4" l="1"/>
  <c r="G17265" i="4" s="1"/>
  <c r="E17266" i="4" l="1"/>
  <c r="G17266" i="4" s="1"/>
  <c r="E17267" i="4" l="1"/>
  <c r="G17267" i="4" s="1"/>
  <c r="E17268" i="4" l="1"/>
  <c r="G17268" i="4" s="1"/>
  <c r="E17269" i="4" l="1"/>
  <c r="G17269" i="4" s="1"/>
  <c r="E17270" i="4" l="1"/>
  <c r="G17270" i="4" s="1"/>
  <c r="E17271" i="4" l="1"/>
  <c r="G17271" i="4" s="1"/>
  <c r="E17272" i="4" l="1"/>
  <c r="G17272" i="4" s="1"/>
  <c r="E17273" i="4" l="1"/>
  <c r="G17273" i="4" s="1"/>
  <c r="E17274" i="4" l="1"/>
  <c r="G17274" i="4" s="1"/>
  <c r="E17275" i="4" l="1"/>
  <c r="G17275" i="4" s="1"/>
  <c r="E17276" i="4" l="1"/>
  <c r="G17276" i="4" s="1"/>
  <c r="E17277" i="4" l="1"/>
  <c r="G17277" i="4" s="1"/>
  <c r="E17278" i="4" l="1"/>
  <c r="G17278" i="4" s="1"/>
  <c r="E17279" i="4" l="1"/>
  <c r="G17279" i="4" s="1"/>
  <c r="E17280" i="4" l="1"/>
  <c r="G17280" i="4" s="1"/>
  <c r="E17281" i="4" l="1"/>
  <c r="G17281" i="4" s="1"/>
  <c r="E17282" i="4" l="1"/>
  <c r="G17282" i="4" s="1"/>
  <c r="E17283" i="4" l="1"/>
  <c r="G17283" i="4" s="1"/>
  <c r="E17284" i="4" l="1"/>
  <c r="G17284" i="4" s="1"/>
  <c r="E17285" i="4" l="1"/>
  <c r="G17285" i="4" s="1"/>
  <c r="E17286" i="4" l="1"/>
  <c r="G17286" i="4" s="1"/>
  <c r="E17287" i="4" l="1"/>
  <c r="G17287" i="4" s="1"/>
  <c r="E17288" i="4" l="1"/>
  <c r="G17288" i="4" s="1"/>
  <c r="E17289" i="4" l="1"/>
  <c r="G17289" i="4" s="1"/>
  <c r="E17290" i="4" l="1"/>
  <c r="G17290" i="4" s="1"/>
  <c r="E17291" i="4" l="1"/>
  <c r="G17291" i="4" s="1"/>
  <c r="E17292" i="4" l="1"/>
  <c r="G17292" i="4" s="1"/>
  <c r="E17293" i="4" l="1"/>
  <c r="G17293" i="4" s="1"/>
  <c r="E17294" i="4" l="1"/>
  <c r="G17294" i="4" s="1"/>
  <c r="E17295" i="4" l="1"/>
  <c r="G17295" i="4" s="1"/>
  <c r="E17296" i="4" l="1"/>
  <c r="G17296" i="4" s="1"/>
  <c r="E17297" i="4" l="1"/>
  <c r="G17297" i="4" s="1"/>
  <c r="E17298" i="4" l="1"/>
  <c r="G17298" i="4" s="1"/>
  <c r="E17299" i="4" l="1"/>
  <c r="G17299" i="4" s="1"/>
  <c r="E17300" i="4" l="1"/>
  <c r="G17300" i="4" s="1"/>
  <c r="E17301" i="4" l="1"/>
  <c r="G17301" i="4" s="1"/>
  <c r="E17302" i="4" l="1"/>
  <c r="G17302" i="4" s="1"/>
  <c r="E17303" i="4" l="1"/>
  <c r="G17303" i="4" s="1"/>
  <c r="E17304" i="4" l="1"/>
  <c r="G17304" i="4" s="1"/>
  <c r="E17305" i="4" l="1"/>
  <c r="G17305" i="4" s="1"/>
  <c r="E17306" i="4" l="1"/>
  <c r="G17306" i="4" s="1"/>
  <c r="E17307" i="4" l="1"/>
  <c r="G17307" i="4" s="1"/>
  <c r="E17308" i="4" l="1"/>
  <c r="G17308" i="4" s="1"/>
  <c r="E17309" i="4" l="1"/>
  <c r="G17309" i="4" s="1"/>
  <c r="E17310" i="4" l="1"/>
  <c r="G17310" i="4" s="1"/>
  <c r="E17311" i="4" l="1"/>
  <c r="G17311" i="4" s="1"/>
  <c r="E17312" i="4" l="1"/>
  <c r="G17312" i="4" s="1"/>
  <c r="E17313" i="4" l="1"/>
  <c r="G17313" i="4" s="1"/>
  <c r="E17314" i="4" l="1"/>
  <c r="G17314" i="4" s="1"/>
  <c r="E17315" i="4" l="1"/>
  <c r="G17315" i="4" s="1"/>
  <c r="E17316" i="4" l="1"/>
  <c r="G17316" i="4" s="1"/>
  <c r="E17317" i="4" l="1"/>
  <c r="G17317" i="4" s="1"/>
  <c r="E17318" i="4" l="1"/>
  <c r="G17318" i="4" s="1"/>
  <c r="E17319" i="4" l="1"/>
  <c r="G17319" i="4" s="1"/>
  <c r="E17320" i="4" l="1"/>
  <c r="G17320" i="4" s="1"/>
  <c r="E17321" i="4" l="1"/>
  <c r="G17321" i="4" s="1"/>
  <c r="E17322" i="4" l="1"/>
  <c r="G17322" i="4" s="1"/>
  <c r="E17323" i="4" l="1"/>
  <c r="G17323" i="4" s="1"/>
  <c r="E17324" i="4" l="1"/>
  <c r="G17324" i="4" s="1"/>
  <c r="E17325" i="4" l="1"/>
  <c r="G17325" i="4" s="1"/>
  <c r="E17326" i="4" l="1"/>
  <c r="G17326" i="4" s="1"/>
  <c r="E17327" i="4" l="1"/>
  <c r="G17327" i="4" s="1"/>
  <c r="E17328" i="4" l="1"/>
  <c r="G17328" i="4" s="1"/>
  <c r="E17329" i="4" l="1"/>
  <c r="G17329" i="4" s="1"/>
  <c r="E17330" i="4" l="1"/>
  <c r="G17330" i="4" s="1"/>
  <c r="E17331" i="4" l="1"/>
  <c r="G17331" i="4" s="1"/>
  <c r="E17332" i="4" l="1"/>
  <c r="G17332" i="4" s="1"/>
  <c r="E17333" i="4" l="1"/>
  <c r="G17333" i="4" s="1"/>
  <c r="E17334" i="4" l="1"/>
  <c r="G17334" i="4" s="1"/>
  <c r="E17335" i="4" l="1"/>
  <c r="G17335" i="4" s="1"/>
  <c r="E17336" i="4" l="1"/>
  <c r="G17336" i="4" s="1"/>
  <c r="E17337" i="4" l="1"/>
  <c r="G17337" i="4" s="1"/>
  <c r="E17338" i="4" l="1"/>
  <c r="G17338" i="4" s="1"/>
  <c r="E17339" i="4" l="1"/>
  <c r="G17339" i="4" s="1"/>
  <c r="E17340" i="4" l="1"/>
  <c r="G17340" i="4" s="1"/>
  <c r="E17341" i="4" l="1"/>
  <c r="G17341" i="4" s="1"/>
  <c r="E17342" i="4" l="1"/>
  <c r="G17342" i="4" s="1"/>
  <c r="E17343" i="4" l="1"/>
  <c r="G17343" i="4" s="1"/>
  <c r="E17344" i="4" l="1"/>
  <c r="G17344" i="4" s="1"/>
  <c r="E17345" i="4" l="1"/>
  <c r="G17345" i="4" s="1"/>
  <c r="E17346" i="4" l="1"/>
  <c r="G17346" i="4" s="1"/>
  <c r="E17347" i="4" l="1"/>
  <c r="G17347" i="4" s="1"/>
  <c r="E17348" i="4" l="1"/>
  <c r="G17348" i="4" s="1"/>
  <c r="E17349" i="4" l="1"/>
  <c r="G17349" i="4" s="1"/>
  <c r="E17350" i="4" l="1"/>
  <c r="G17350" i="4" s="1"/>
  <c r="E17351" i="4" l="1"/>
  <c r="G17351" i="4" s="1"/>
  <c r="E17352" i="4" l="1"/>
  <c r="G17352" i="4" s="1"/>
  <c r="E17353" i="4" l="1"/>
  <c r="G17353" i="4" s="1"/>
  <c r="E17354" i="4" l="1"/>
  <c r="G17354" i="4" s="1"/>
  <c r="E17355" i="4" l="1"/>
  <c r="G17355" i="4" s="1"/>
  <c r="E17356" i="4" l="1"/>
  <c r="G17356" i="4" s="1"/>
  <c r="E17357" i="4" l="1"/>
  <c r="G17357" i="4" s="1"/>
  <c r="E17358" i="4" l="1"/>
  <c r="G17358" i="4" s="1"/>
  <c r="E17359" i="4" l="1"/>
  <c r="G17359" i="4" s="1"/>
  <c r="E17360" i="4" l="1"/>
  <c r="G17360" i="4" s="1"/>
  <c r="E17361" i="4" l="1"/>
  <c r="G17361" i="4" s="1"/>
  <c r="E17362" i="4" l="1"/>
  <c r="G17362" i="4" s="1"/>
  <c r="E17363" i="4" l="1"/>
  <c r="G17363" i="4" s="1"/>
  <c r="E17364" i="4" l="1"/>
  <c r="G17364" i="4" s="1"/>
  <c r="E17365" i="4" l="1"/>
  <c r="G17365" i="4" s="1"/>
  <c r="E17366" i="4" l="1"/>
  <c r="G17366" i="4" s="1"/>
  <c r="E17367" i="4" l="1"/>
  <c r="G17367" i="4" s="1"/>
  <c r="E17368" i="4" l="1"/>
  <c r="G17368" i="4" s="1"/>
  <c r="E17369" i="4" l="1"/>
  <c r="G17369" i="4" s="1"/>
  <c r="E17370" i="4" l="1"/>
  <c r="G17370" i="4" s="1"/>
  <c r="E17371" i="4" l="1"/>
  <c r="G17371" i="4" s="1"/>
  <c r="E17372" i="4" l="1"/>
  <c r="G17372" i="4" s="1"/>
  <c r="E17373" i="4" l="1"/>
  <c r="G17373" i="4" s="1"/>
  <c r="E17374" i="4" l="1"/>
  <c r="G17374" i="4" s="1"/>
  <c r="E17375" i="4" l="1"/>
  <c r="G17375" i="4" s="1"/>
  <c r="E17376" i="4" l="1"/>
  <c r="G17376" i="4" s="1"/>
  <c r="E17377" i="4" l="1"/>
  <c r="G17377" i="4" s="1"/>
  <c r="E17378" i="4" l="1"/>
  <c r="G17378" i="4" s="1"/>
  <c r="E17379" i="4" l="1"/>
  <c r="G17379" i="4" s="1"/>
  <c r="E17380" i="4" l="1"/>
  <c r="G17380" i="4" s="1"/>
  <c r="E17381" i="4" l="1"/>
  <c r="G17381" i="4" s="1"/>
  <c r="E17382" i="4" l="1"/>
  <c r="G17382" i="4" s="1"/>
  <c r="E17383" i="4" l="1"/>
  <c r="G17383" i="4" s="1"/>
  <c r="E17384" i="4" l="1"/>
  <c r="G17384" i="4" s="1"/>
  <c r="E17385" i="4" l="1"/>
  <c r="G17385" i="4" s="1"/>
  <c r="E17386" i="4" l="1"/>
  <c r="G17386" i="4" s="1"/>
  <c r="E17387" i="4" l="1"/>
  <c r="G17387" i="4" s="1"/>
  <c r="E17388" i="4" l="1"/>
  <c r="G17388" i="4" s="1"/>
  <c r="E17389" i="4" l="1"/>
  <c r="G17389" i="4" s="1"/>
  <c r="E17390" i="4" l="1"/>
  <c r="G17390" i="4" s="1"/>
  <c r="E17391" i="4" l="1"/>
  <c r="G17391" i="4" s="1"/>
  <c r="E17392" i="4" l="1"/>
  <c r="G17392" i="4" s="1"/>
  <c r="E17393" i="4" l="1"/>
  <c r="G17393" i="4" s="1"/>
  <c r="E17394" i="4" l="1"/>
  <c r="G17394" i="4" s="1"/>
  <c r="E17395" i="4" l="1"/>
  <c r="G17395" i="4" s="1"/>
  <c r="E17396" i="4" l="1"/>
  <c r="G17396" i="4" s="1"/>
  <c r="E17397" i="4" l="1"/>
  <c r="G17397" i="4" s="1"/>
  <c r="E17398" i="4" l="1"/>
  <c r="G17398" i="4" s="1"/>
  <c r="E17399" i="4" l="1"/>
  <c r="G17399" i="4" s="1"/>
  <c r="E17400" i="4" l="1"/>
  <c r="G17400" i="4" s="1"/>
  <c r="E17401" i="4" l="1"/>
  <c r="G17401" i="4" s="1"/>
  <c r="E17402" i="4" l="1"/>
  <c r="G17402" i="4" s="1"/>
  <c r="E17403" i="4" l="1"/>
  <c r="G17403" i="4" s="1"/>
  <c r="E17404" i="4" l="1"/>
  <c r="G17404" i="4" s="1"/>
  <c r="E17405" i="4" l="1"/>
  <c r="G17405" i="4" s="1"/>
  <c r="E17406" i="4" l="1"/>
  <c r="G17406" i="4" s="1"/>
  <c r="E17407" i="4" l="1"/>
  <c r="G17407" i="4" s="1"/>
  <c r="E17408" i="4" l="1"/>
  <c r="G17408" i="4" s="1"/>
  <c r="E17409" i="4" l="1"/>
  <c r="G17409" i="4" s="1"/>
  <c r="E17410" i="4" l="1"/>
  <c r="G17410" i="4" s="1"/>
  <c r="E17411" i="4" l="1"/>
  <c r="G17411" i="4" s="1"/>
  <c r="E17412" i="4" l="1"/>
  <c r="G17412" i="4" s="1"/>
  <c r="E17413" i="4" l="1"/>
  <c r="G17413" i="4" s="1"/>
  <c r="E17414" i="4" l="1"/>
  <c r="G17414" i="4" s="1"/>
  <c r="E17415" i="4" l="1"/>
  <c r="G17415" i="4" s="1"/>
  <c r="E17416" i="4" l="1"/>
  <c r="G17416" i="4" s="1"/>
  <c r="E17417" i="4" l="1"/>
  <c r="G17417" i="4" s="1"/>
  <c r="E17418" i="4" l="1"/>
  <c r="G17418" i="4" s="1"/>
  <c r="E17419" i="4" l="1"/>
  <c r="G17419" i="4" s="1"/>
  <c r="E17420" i="4" l="1"/>
  <c r="G17420" i="4" s="1"/>
  <c r="E17421" i="4" l="1"/>
  <c r="G17421" i="4" s="1"/>
  <c r="E17422" i="4" l="1"/>
  <c r="G17422" i="4" s="1"/>
  <c r="E17423" i="4" l="1"/>
  <c r="G17423" i="4" s="1"/>
  <c r="E17424" i="4" l="1"/>
  <c r="G17424" i="4" s="1"/>
  <c r="E17425" i="4" l="1"/>
  <c r="G17425" i="4" s="1"/>
  <c r="E17426" i="4" l="1"/>
  <c r="G17426" i="4" s="1"/>
  <c r="E17427" i="4" l="1"/>
  <c r="G17427" i="4" s="1"/>
  <c r="E17428" i="4" l="1"/>
  <c r="G17428" i="4" s="1"/>
  <c r="E17429" i="4" l="1"/>
  <c r="G17429" i="4" s="1"/>
  <c r="E17430" i="4" l="1"/>
  <c r="G17430" i="4" s="1"/>
  <c r="E17431" i="4" l="1"/>
  <c r="G17431" i="4" s="1"/>
  <c r="E17432" i="4" l="1"/>
  <c r="G17432" i="4" s="1"/>
  <c r="E17433" i="4" l="1"/>
  <c r="G17433" i="4" s="1"/>
  <c r="E17434" i="4" l="1"/>
  <c r="G17434" i="4" s="1"/>
  <c r="E17435" i="4" l="1"/>
  <c r="G17435" i="4" s="1"/>
  <c r="E17436" i="4" l="1"/>
  <c r="G17436" i="4" s="1"/>
  <c r="E17437" i="4" l="1"/>
  <c r="G17437" i="4" s="1"/>
  <c r="E17438" i="4" l="1"/>
  <c r="G17438" i="4" s="1"/>
  <c r="E17439" i="4" l="1"/>
  <c r="G17439" i="4" s="1"/>
  <c r="E17440" i="4" l="1"/>
  <c r="G17440" i="4" s="1"/>
  <c r="E17441" i="4" l="1"/>
  <c r="G17441" i="4" s="1"/>
  <c r="E17442" i="4" l="1"/>
  <c r="G17442" i="4" s="1"/>
  <c r="E17443" i="4" l="1"/>
  <c r="G17443" i="4" s="1"/>
  <c r="E17444" i="4" l="1"/>
  <c r="G17444" i="4" s="1"/>
  <c r="E17445" i="4" l="1"/>
  <c r="G17445" i="4" s="1"/>
  <c r="E17446" i="4" l="1"/>
  <c r="G17446" i="4" s="1"/>
  <c r="E17447" i="4" l="1"/>
  <c r="G17447" i="4" s="1"/>
  <c r="E17448" i="4" l="1"/>
  <c r="G17448" i="4" s="1"/>
  <c r="E17449" i="4" l="1"/>
  <c r="G17449" i="4" s="1"/>
  <c r="E17450" i="4" l="1"/>
  <c r="G17450" i="4" s="1"/>
  <c r="E17451" i="4" l="1"/>
  <c r="G17451" i="4" s="1"/>
  <c r="E17452" i="4" l="1"/>
  <c r="G17452" i="4" s="1"/>
  <c r="E17453" i="4" l="1"/>
  <c r="G17453" i="4" s="1"/>
  <c r="E17454" i="4" l="1"/>
  <c r="G17454" i="4" s="1"/>
  <c r="E17455" i="4" l="1"/>
  <c r="G17455" i="4" s="1"/>
  <c r="E17456" i="4" l="1"/>
  <c r="G17456" i="4" s="1"/>
  <c r="E17457" i="4" l="1"/>
  <c r="G17457" i="4" s="1"/>
  <c r="E17458" i="4" l="1"/>
  <c r="G17458" i="4" s="1"/>
  <c r="E17459" i="4" l="1"/>
  <c r="G17459" i="4" s="1"/>
  <c r="E17460" i="4" l="1"/>
  <c r="G17460" i="4" s="1"/>
  <c r="E17461" i="4" l="1"/>
  <c r="G17461" i="4" s="1"/>
  <c r="E17462" i="4" l="1"/>
  <c r="G17462" i="4" s="1"/>
  <c r="E17463" i="4" l="1"/>
  <c r="G17463" i="4" s="1"/>
  <c r="E17464" i="4" l="1"/>
  <c r="G17464" i="4" s="1"/>
  <c r="E17465" i="4" l="1"/>
  <c r="G17465" i="4" s="1"/>
  <c r="E17466" i="4" l="1"/>
  <c r="G17466" i="4" s="1"/>
  <c r="E17467" i="4" l="1"/>
  <c r="G17467" i="4" s="1"/>
  <c r="E17468" i="4" l="1"/>
  <c r="G17468" i="4" s="1"/>
  <c r="E17469" i="4" l="1"/>
  <c r="G17469" i="4" s="1"/>
  <c r="E17470" i="4" l="1"/>
  <c r="G17470" i="4" s="1"/>
  <c r="E17471" i="4" l="1"/>
  <c r="G17471" i="4" s="1"/>
  <c r="E17472" i="4" l="1"/>
  <c r="G17472" i="4" s="1"/>
  <c r="E17473" i="4" l="1"/>
  <c r="G17473" i="4" s="1"/>
  <c r="E17474" i="4" l="1"/>
  <c r="G17474" i="4" s="1"/>
  <c r="E17475" i="4" l="1"/>
  <c r="G17475" i="4" s="1"/>
  <c r="E17476" i="4" l="1"/>
  <c r="G17476" i="4" s="1"/>
  <c r="E17477" i="4" l="1"/>
  <c r="G17477" i="4" s="1"/>
  <c r="E17478" i="4" l="1"/>
  <c r="G17478" i="4" s="1"/>
  <c r="E17479" i="4" l="1"/>
  <c r="G17479" i="4" s="1"/>
  <c r="E17480" i="4" l="1"/>
  <c r="G17480" i="4" s="1"/>
  <c r="E17481" i="4" l="1"/>
  <c r="G17481" i="4" s="1"/>
  <c r="E17482" i="4" l="1"/>
  <c r="G17482" i="4" s="1"/>
  <c r="E17483" i="4" l="1"/>
  <c r="G17483" i="4" s="1"/>
  <c r="E17484" i="4" l="1"/>
  <c r="G17484" i="4" s="1"/>
  <c r="E17485" i="4" l="1"/>
  <c r="G17485" i="4" s="1"/>
  <c r="E17486" i="4" l="1"/>
  <c r="G17486" i="4" s="1"/>
  <c r="E17487" i="4" l="1"/>
  <c r="G17487" i="4" s="1"/>
  <c r="E17488" i="4" l="1"/>
  <c r="G17488" i="4" s="1"/>
  <c r="E17489" i="4" l="1"/>
  <c r="G17489" i="4" s="1"/>
  <c r="E17490" i="4" l="1"/>
  <c r="G17490" i="4" s="1"/>
  <c r="E17491" i="4" l="1"/>
  <c r="G17491" i="4" s="1"/>
  <c r="E17492" i="4" l="1"/>
  <c r="G17492" i="4" s="1"/>
  <c r="E17493" i="4" l="1"/>
  <c r="G17493" i="4" s="1"/>
  <c r="E17494" i="4" l="1"/>
  <c r="G17494" i="4" s="1"/>
  <c r="E17495" i="4" l="1"/>
  <c r="G17495" i="4" s="1"/>
  <c r="E17496" i="4" l="1"/>
  <c r="G17496" i="4" s="1"/>
  <c r="E17497" i="4" l="1"/>
  <c r="G17497" i="4" s="1"/>
  <c r="E17498" i="4" l="1"/>
  <c r="G17498" i="4" s="1"/>
  <c r="E17499" i="4" l="1"/>
  <c r="G17499" i="4" s="1"/>
  <c r="E17500" i="4" l="1"/>
  <c r="G17500" i="4" s="1"/>
  <c r="E17501" i="4" l="1"/>
  <c r="G17501" i="4" s="1"/>
  <c r="E17502" i="4" l="1"/>
  <c r="G17502" i="4" s="1"/>
  <c r="E17503" i="4" l="1"/>
  <c r="G17503" i="4" s="1"/>
  <c r="E17504" i="4" l="1"/>
  <c r="G17504" i="4" s="1"/>
  <c r="E17505" i="4" l="1"/>
  <c r="G17505" i="4" s="1"/>
  <c r="E17506" i="4" l="1"/>
  <c r="G17506" i="4" s="1"/>
  <c r="E17507" i="4" l="1"/>
  <c r="G17507" i="4" s="1"/>
  <c r="E17508" i="4" l="1"/>
  <c r="G17508" i="4" s="1"/>
  <c r="E17509" i="4" l="1"/>
  <c r="G17509" i="4" s="1"/>
  <c r="E17510" i="4" l="1"/>
  <c r="G17510" i="4" s="1"/>
  <c r="E17511" i="4" l="1"/>
  <c r="G17511" i="4" s="1"/>
  <c r="E17512" i="4" l="1"/>
  <c r="G17512" i="4" s="1"/>
  <c r="E17513" i="4" l="1"/>
  <c r="G17513" i="4" s="1"/>
  <c r="E17514" i="4" l="1"/>
  <c r="G17514" i="4" s="1"/>
  <c r="E17515" i="4" l="1"/>
  <c r="G17515" i="4" s="1"/>
  <c r="E17516" i="4" l="1"/>
  <c r="G17516" i="4" s="1"/>
  <c r="E17517" i="4" l="1"/>
  <c r="G17517" i="4" s="1"/>
  <c r="E17518" i="4" l="1"/>
  <c r="G17518" i="4" s="1"/>
  <c r="E17519" i="4" l="1"/>
  <c r="G17519" i="4" s="1"/>
  <c r="E17520" i="4" l="1"/>
  <c r="G17520" i="4" s="1"/>
  <c r="E17521" i="4" l="1"/>
  <c r="G17521" i="4" s="1"/>
  <c r="E17522" i="4" l="1"/>
  <c r="G17522" i="4" s="1"/>
  <c r="E17523" i="4" l="1"/>
  <c r="G17523" i="4" s="1"/>
  <c r="E17524" i="4" l="1"/>
  <c r="G17524" i="4" s="1"/>
  <c r="E17525" i="4" l="1"/>
  <c r="G17525" i="4" s="1"/>
  <c r="E17526" i="4" l="1"/>
  <c r="G17526" i="4" s="1"/>
  <c r="E17527" i="4" l="1"/>
  <c r="G17527" i="4" s="1"/>
  <c r="E17528" i="4" l="1"/>
  <c r="G17528" i="4" s="1"/>
  <c r="E17529" i="4" l="1"/>
  <c r="G17529" i="4" s="1"/>
  <c r="E17530" i="4" l="1"/>
  <c r="G17530" i="4" s="1"/>
  <c r="E17531" i="4" l="1"/>
  <c r="G17531" i="4" s="1"/>
  <c r="E17532" i="4" l="1"/>
  <c r="G17532" i="4" s="1"/>
  <c r="E17533" i="4" l="1"/>
  <c r="G17533" i="4" s="1"/>
  <c r="E17534" i="4" l="1"/>
  <c r="E17535" i="4" l="1"/>
  <c r="G17535" i="4" s="1"/>
  <c r="G17534" i="4"/>
  <c r="E17536" i="4"/>
  <c r="G17536" i="4" s="1"/>
  <c r="E17537" i="4" l="1"/>
  <c r="E17538" i="4" s="1"/>
  <c r="E17539" i="4" l="1"/>
  <c r="G17538" i="4"/>
  <c r="G17537" i="4"/>
  <c r="E17540" i="4" l="1"/>
  <c r="G17539" i="4"/>
  <c r="G17540" i="4" l="1"/>
  <c r="E17541" i="4"/>
  <c r="E17542" i="4" l="1"/>
  <c r="G17541" i="4"/>
  <c r="E17543" i="4" l="1"/>
  <c r="G17542" i="4"/>
  <c r="E17544" i="4" l="1"/>
  <c r="G17543" i="4"/>
  <c r="G17544" i="4" l="1"/>
  <c r="E17545" i="4"/>
  <c r="E17546" i="4" l="1"/>
  <c r="G17545" i="4"/>
  <c r="E17547" i="4" l="1"/>
  <c r="G17546" i="4"/>
  <c r="E17548" i="4" l="1"/>
  <c r="G17547" i="4"/>
  <c r="G17548" i="4" l="1"/>
  <c r="E17549" i="4"/>
  <c r="E17550" i="4" l="1"/>
  <c r="G17549" i="4"/>
  <c r="E17551" i="4" l="1"/>
  <c r="G17550" i="4"/>
  <c r="E17552" i="4" l="1"/>
  <c r="G17551" i="4"/>
  <c r="E17553" i="4" l="1"/>
  <c r="G17552" i="4"/>
  <c r="E17554" i="4" l="1"/>
  <c r="G17553" i="4"/>
  <c r="E17555" i="4" l="1"/>
  <c r="G17554" i="4"/>
  <c r="G17555" i="4" l="1"/>
  <c r="E17556" i="4"/>
  <c r="G17556" i="4" l="1"/>
  <c r="E17557" i="4"/>
  <c r="E17558" i="4" l="1"/>
  <c r="G17557" i="4"/>
  <c r="E17559" i="4" l="1"/>
  <c r="G17558" i="4"/>
  <c r="E17560" i="4" l="1"/>
  <c r="G17559" i="4"/>
  <c r="G17560" i="4" l="1"/>
  <c r="E17561" i="4"/>
  <c r="E17562" i="4" l="1"/>
  <c r="G17561" i="4"/>
  <c r="E17563" i="4" l="1"/>
  <c r="G17562" i="4"/>
  <c r="G17563" i="4" l="1"/>
  <c r="E17564" i="4"/>
  <c r="G17564" i="4" l="1"/>
  <c r="E17565" i="4"/>
  <c r="E17566" i="4" l="1"/>
  <c r="G17565" i="4"/>
  <c r="E17567" i="4" l="1"/>
  <c r="G17566" i="4"/>
  <c r="E17568" i="4" l="1"/>
  <c r="G17567" i="4"/>
  <c r="E17569" i="4" l="1"/>
  <c r="G17568" i="4"/>
  <c r="E17570" i="4" l="1"/>
  <c r="G17569" i="4"/>
  <c r="E17571" i="4" l="1"/>
  <c r="G17570" i="4"/>
  <c r="G17571" i="4" l="1"/>
  <c r="E17572" i="4"/>
  <c r="G17572" i="4" l="1"/>
  <c r="E17573" i="4"/>
  <c r="E17574" i="4" l="1"/>
  <c r="G17573" i="4"/>
  <c r="E17575" i="4" l="1"/>
  <c r="G17574" i="4"/>
  <c r="E17576" i="4" l="1"/>
  <c r="G17575" i="4"/>
  <c r="G17576" i="4" l="1"/>
  <c r="E17577" i="4"/>
  <c r="E17578" i="4" l="1"/>
  <c r="G17577" i="4"/>
  <c r="G17578" i="4" l="1"/>
</calcChain>
</file>

<file path=xl/comments1.xml><?xml version="1.0" encoding="utf-8"?>
<comments xmlns="http://schemas.openxmlformats.org/spreadsheetml/2006/main">
  <authors>
    <author>Olivier</author>
    <author>Olivier Jalbert</author>
  </authors>
  <commentList>
    <comment ref="D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text>
        <r>
          <rPr>
            <b/>
            <sz val="9"/>
            <color indexed="81"/>
            <rFont val="Tahoma"/>
            <family val="2"/>
          </rPr>
          <t>Olivier Jalbert:
"PointOf Interest"</t>
        </r>
      </text>
    </comment>
    <comment ref="E24" authorId="0">
      <text>
        <r>
          <rPr>
            <b/>
            <sz val="9"/>
            <color indexed="81"/>
            <rFont val="Tahoma"/>
            <family val="2"/>
          </rPr>
          <t>Expressions:</t>
        </r>
        <r>
          <rPr>
            <sz val="9"/>
            <color indexed="81"/>
            <rFont val="Tahoma"/>
            <family val="2"/>
          </rPr>
          <t xml:space="preserve">
base
happy
blush
annoyed
angry
surprise</t>
        </r>
      </text>
    </comment>
    <comment ref="H24"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<sst xmlns="http://schemas.openxmlformats.org/spreadsheetml/2006/main" count="3682" uniqueCount="1097">
  <si>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</si>
  <si>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</si>
  <si>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</si>
  <si>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</si>
  <si>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</si>
  <si>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</si>
  <si>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</si>
  <si>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</si>
  <si>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</si>
  <si>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</si>
  <si>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</si>
  <si>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</si>
  <si>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</si>
  <si>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</si>
  <si>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</si>
  <si>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</si>
  <si>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</si>
  <si>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</si>
  <si>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</si>
  <si>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</si>
  <si>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</si>
  <si>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</si>
  <si>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</si>
  <si>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</si>
  <si>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</si>
  <si>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</si>
  <si>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</si>
  <si>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</si>
  <si>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</si>
  <si>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</si>
  <si>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</si>
  <si>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</si>
  <si>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</si>
  <si>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</si>
  <si>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</si>
  <si>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</si>
  <si>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</si>
  <si>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</si>
  <si>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</si>
  <si>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</si>
  <si>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</si>
  <si>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</si>
  <si>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</si>
  <si>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</si>
  <si>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</si>
  <si>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</si>
  <si>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</si>
  <si>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</si>
  <si>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</si>
  <si>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</si>
  <si>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</si>
  <si>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</si>
  <si>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</si>
  <si>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</si>
  <si>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</si>
  <si>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</si>
  <si>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</si>
  <si>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</si>
  <si>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</si>
  <si>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</si>
  <si>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</si>
  <si>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</si>
  <si>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</si>
  <si>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</si>
  <si>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</si>
  <si>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</si>
  <si>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</si>
  <si>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</si>
  <si>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</si>
  <si>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</si>
  <si>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</si>
  <si>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</si>
  <si>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</si>
  <si>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</si>
  <si>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</si>
  <si>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</si>
  <si>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</si>
  <si>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</si>
  <si>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</si>
  <si>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</si>
  <si>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</si>
  <si>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</si>
  <si>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</si>
  <si>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</si>
  <si>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</si>
  <si>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</si>
  <si>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</si>
  <si>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</si>
  <si>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</si>
  <si>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</si>
  <si>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</si>
  <si>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</si>
  <si>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</si>
  <si>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</si>
  <si>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</si>
  <si>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</si>
  <si>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</si>
  <si>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</si>
  <si>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</si>
  <si>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</si>
  <si>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</si>
  <si>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</si>
  <si>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</si>
  <si>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</si>
  <si>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</si>
  <si>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</si>
  <si>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</si>
  <si>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</si>
  <si>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</si>
  <si>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</si>
  <si>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</si>
  <si>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</si>
  <si>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</si>
  <si>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</si>
  <si>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</si>
  <si>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</si>
  <si>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</si>
  <si>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</si>
  <si>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</si>
  <si>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</si>
  <si>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</si>
  <si>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</si>
  <si>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</si>
  <si>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</si>
  <si>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</si>
  <si>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</si>
  <si>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</si>
  <si>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</si>
  <si>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</si>
  <si>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</si>
  <si>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</si>
  <si>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</si>
  <si>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</si>
  <si>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</si>
  <si>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</si>
  <si>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</si>
  <si>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</si>
  <si>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</si>
  <si>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</si>
  <si>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</si>
  <si>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</si>
  <si>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</si>
  <si>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</si>
  <si>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</si>
  <si>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</si>
  <si>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</si>
  <si>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</si>
  <si>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</si>
  <si>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</si>
  <si>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</si>
  <si>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</si>
  <si>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</si>
  <si>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</si>
  <si>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</si>
  <si>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</si>
  <si>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</si>
  <si>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</si>
  <si>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</si>
  <si>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</si>
  <si>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</si>
  <si>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</si>
  <si>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</si>
  <si>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</si>
  <si>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</si>
  <si>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</si>
  <si>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</si>
  <si>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</si>
  <si>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</si>
  <si>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</si>
  <si>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</si>
  <si>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</si>
  <si>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</si>
  <si>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</si>
  <si>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</si>
  <si>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</si>
  <si>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</si>
  <si>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</si>
  <si>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</si>
  <si>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</si>
  <si>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</si>
  <si>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</si>
  <si>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</si>
  <si>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</si>
  <si>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</si>
  <si>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</si>
  <si>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</si>
  <si>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</si>
  <si>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</si>
  <si>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</si>
  <si>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</si>
  <si>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</si>
  <si>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</si>
  <si>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</si>
  <si>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</si>
  <si>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</si>
  <si>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</si>
  <si>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</si>
  <si>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</si>
  <si>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</si>
  <si>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</si>
  <si>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</si>
  <si>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</si>
  <si>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</si>
  <si>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</si>
  <si>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</si>
  <si>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</si>
  <si>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</si>
  <si>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</si>
  <si>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</si>
  <si>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</si>
  <si>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</si>
  <si>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</si>
  <si>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</si>
  <si>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</si>
  <si>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</si>
  <si>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</si>
  <si>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</si>
  <si>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</si>
  <si>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</si>
  <si>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</si>
  <si>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</si>
  <si>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</si>
  <si>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</si>
  <si>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</si>
  <si>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</si>
  <si>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</si>
  <si>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</si>
  <si>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</si>
  <si>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</si>
  <si>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</si>
  <si>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</si>
  <si>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</si>
  <si>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</si>
  <si>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</si>
  <si>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</si>
  <si>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</si>
  <si>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</si>
  <si>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</si>
  <si>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</si>
  <si>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</si>
  <si>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</si>
  <si>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</si>
  <si>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</si>
  <si>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</si>
  <si>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</si>
  <si>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</si>
  <si>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</si>
  <si>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</si>
  <si>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</si>
  <si>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</si>
  <si>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</si>
  <si>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</si>
  <si>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</si>
  <si>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</si>
  <si>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</si>
  <si>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</si>
  <si>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</si>
  <si>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TODO: Objectives</t>
  </si>
  <si>
    <t>(I should also try to talk to the people I met yesterday. I could use some friends around here.)</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</si>
  <si>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</si>
  <si>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</si>
  <si>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</si>
  <si>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</si>
  <si>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</si>
  <si>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</si>
  <si>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</si>
  <si>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</si>
  <si>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</si>
  <si>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</si>
  <si>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</si>
  <si>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</si>
  <si>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</si>
  <si>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</si>
  <si>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</si>
  <si>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</si>
  <si>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</si>
  <si>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</si>
  <si>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</si>
  <si>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</si>
  <si>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</si>
  <si>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</si>
  <si>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</si>
  <si>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</si>
  <si>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</si>
  <si>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</si>
  <si>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</si>
  <si>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</si>
  <si>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</si>
  <si>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</si>
  <si>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</si>
  <si>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</si>
  <si>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</si>
  <si>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</si>
  <si>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</si>
  <si>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</si>
  <si>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</si>
  <si>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</si>
  <si>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</si>
  <si>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</si>
  <si>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</si>
  <si>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</si>
  <si>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</si>
  <si>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</si>
  <si>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</si>
  <si>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</si>
  <si>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</si>
  <si>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</si>
  <si>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</si>
  <si>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</si>
  <si>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</si>
  <si>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</si>
  <si>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</si>
  <si>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</si>
  <si>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</si>
  <si>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</si>
  <si>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</si>
  <si>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</si>
  <si>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</si>
  <si>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</si>
  <si>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</si>
  <si>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</si>
  <si>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</si>
  <si>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</si>
  <si>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</si>
  <si>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</si>
  <si>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</si>
  <si>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</si>
  <si>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</si>
  <si>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</si>
  <si>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</si>
  <si>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</si>
  <si>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</si>
  <si>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</si>
  <si>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</si>
  <si>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</si>
  <si>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</si>
  <si>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</si>
  <si>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</si>
  <si>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</si>
  <si>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</si>
  <si>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</si>
  <si>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</si>
  <si>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</si>
  <si>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</si>
  <si>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</si>
  <si>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</si>
  <si>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</si>
  <si>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</si>
  <si>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</si>
  <si>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</si>
  <si>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</si>
  <si>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</si>
  <si>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</si>
  <si>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</si>
  <si>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</si>
  <si>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</si>
  <si>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</si>
  <si>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</si>
  <si>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</si>
  <si>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</si>
  <si>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</si>
  <si>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</si>
  <si>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</si>
  <si>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</si>
  <si>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</si>
  <si>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</si>
  <si>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</si>
  <si>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</si>
  <si>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</si>
  <si>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</si>
  <si>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</si>
  <si>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</si>
  <si>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</si>
  <si>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</si>
  <si>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</si>
  <si>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</si>
  <si>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</si>
  <si>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</si>
  <si>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</si>
  <si>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</si>
  <si>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</si>
  <si>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</si>
  <si>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</si>
  <si>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</si>
  <si>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</si>
  <si>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</si>
  <si>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</si>
  <si>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</si>
  <si>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</si>
  <si>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</si>
  <si>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</si>
  <si>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</si>
  <si>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</si>
  <si>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</si>
  <si>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</si>
  <si>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</si>
  <si>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</si>
  <si>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</si>
  <si>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</si>
  <si>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</si>
  <si>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</si>
  <si>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</si>
  <si>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</si>
  <si>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</si>
  <si>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</si>
  <si>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</si>
  <si>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</si>
  <si>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</si>
  <si>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</si>
  <si>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</si>
  <si>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</si>
  <si>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</si>
  <si>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</si>
  <si>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</si>
  <si>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</si>
  <si>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</si>
  <si>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</si>
  <si>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</si>
  <si>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</si>
  <si>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</si>
  <si>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</si>
  <si>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</si>
  <si>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</si>
  <si>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</si>
  <si>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</si>
  <si>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</si>
  <si>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</si>
  <si>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</si>
  <si>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</si>
  <si>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</si>
  <si>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</si>
  <si>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</si>
  <si>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</si>
  <si>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</si>
  <si>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</si>
  <si>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</si>
  <si>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</si>
  <si>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</si>
  <si>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</si>
  <si>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</si>
  <si>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</si>
  <si>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</si>
  <si>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</si>
  <si>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</si>
  <si>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</si>
  <si>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</si>
  <si>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</si>
  <si>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</si>
  <si>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</si>
  <si>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</si>
  <si>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</si>
  <si>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</si>
  <si>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</si>
  <si>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</si>
  <si>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</si>
  <si>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</si>
  <si>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</si>
  <si>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</si>
  <si>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</si>
  <si>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</si>
  <si>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</si>
  <si>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</si>
  <si>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</si>
  <si>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</si>
  <si>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</si>
  <si>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</si>
  <si>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</si>
  <si>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</si>
  <si>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</si>
  <si>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</si>
  <si>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</si>
  <si>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</si>
  <si>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</si>
  <si>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</si>
  <si>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</si>
  <si>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</si>
  <si>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</si>
  <si>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</si>
  <si>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</si>
  <si>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</si>
  <si>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</si>
  <si>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</si>
  <si>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</si>
  <si>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</si>
  <si>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</si>
  <si>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</si>
  <si>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</si>
  <si>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</si>
  <si>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</si>
  <si>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</si>
  <si>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</si>
  <si>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</si>
  <si>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</si>
  <si>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</si>
  <si>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</si>
  <si>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</si>
  <si>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</si>
  <si>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</si>
  <si>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</si>
  <si>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</si>
  <si>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</si>
  <si>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</si>
  <si>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</si>
  <si>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</si>
  <si>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</si>
  <si>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</si>
  <si>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</si>
  <si>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</si>
  <si>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</si>
  <si>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</si>
  <si>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</si>
  <si>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</si>
  <si>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</si>
  <si>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</si>
  <si>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</si>
  <si>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</si>
  <si>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</si>
  <si>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</si>
  <si>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</si>
  <si>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</si>
  <si>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</si>
  <si>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</si>
  <si>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</si>
  <si>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</si>
  <si>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</si>
  <si>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</si>
  <si>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</si>
  <si>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</si>
  <si>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</si>
  <si>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</si>
  <si>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</si>
  <si>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</si>
  <si>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</si>
  <si>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</si>
  <si>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</si>
  <si>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</si>
  <si>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</si>
  <si>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</si>
  <si>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</si>
  <si>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</si>
  <si>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</si>
  <si>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</si>
  <si>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</si>
  <si>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</si>
  <si>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</si>
  <si>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</si>
  <si>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</si>
  <si>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</si>
  <si>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</si>
  <si>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</si>
  <si>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</si>
  <si>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</si>
  <si>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</si>
  <si>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</si>
  <si>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</si>
  <si>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</si>
  <si>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</si>
  <si>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</si>
  <si>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</si>
  <si>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</si>
  <si>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</si>
  <si>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</si>
  <si>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</si>
  <si>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</si>
  <si>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</si>
  <si>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</si>
  <si>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</si>
  <si>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</si>
  <si>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</si>
  <si>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</si>
  <si>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</si>
  <si>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</si>
  <si>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</si>
  <si>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</si>
  <si>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</si>
  <si>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</si>
  <si>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</si>
  <si>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</si>
  <si>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</si>
  <si>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</si>
  <si>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</si>
  <si>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</si>
  <si>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</si>
  <si>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</si>
  <si>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</si>
  <si>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</si>
  <si>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</si>
  <si>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</si>
  <si>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</si>
  <si>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</si>
  <si>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</si>
  <si>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</si>
  <si>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</si>
  <si>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</si>
  <si>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</si>
  <si>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</si>
  <si>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</si>
  <si>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</si>
  <si>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</si>
  <si>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</si>
  <si>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</si>
  <si>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</si>
  <si>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</si>
  <si>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</si>
  <si>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</si>
  <si>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</si>
  <si>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</si>
  <si>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</si>
  <si>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</si>
  <si>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</si>
  <si>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</si>
  <si>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</si>
  <si>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</si>
  <si>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</si>
  <si>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</si>
  <si>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</si>
  <si>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</si>
  <si>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</si>
  <si>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</si>
  <si>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</si>
  <si>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</si>
  <si>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</si>
  <si>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</si>
  <si>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</si>
  <si>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</si>
  <si>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</si>
  <si>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</si>
  <si>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</si>
  <si>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</si>
  <si>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</si>
  <si>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</si>
  <si>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</si>
  <si>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</si>
  <si>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</si>
  <si>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</si>
  <si>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</si>
  <si>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</si>
  <si>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</si>
  <si>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</si>
  <si>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</si>
  <si>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</si>
  <si>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</si>
  <si>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</si>
  <si>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</si>
  <si>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</si>
  <si>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</si>
  <si>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</si>
  <si>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</si>
  <si>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</si>
  <si>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</si>
  <si>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</si>
  <si>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</si>
  <si>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</si>
  <si>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</si>
  <si>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</si>
  <si>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</si>
  <si>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</si>
  <si>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</si>
  <si>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</si>
  <si>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</si>
  <si>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</si>
  <si>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</si>
  <si>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</si>
  <si>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</si>
  <si>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</si>
  <si>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</si>
  <si>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</si>
  <si>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</si>
  <si>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</si>
  <si>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</si>
  <si>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</si>
  <si>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</si>
  <si>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</si>
  <si>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</si>
  <si>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</si>
  <si>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</si>
  <si>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</si>
  <si>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</si>
  <si>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</si>
  <si>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</si>
  <si>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</si>
  <si>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</si>
  <si>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</si>
  <si>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</si>
  <si>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</si>
  <si>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</si>
  <si>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</si>
  <si>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</si>
  <si>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</si>
  <si>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</si>
  <si>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</si>
  <si>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</si>
  <si>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</si>
  <si>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</si>
  <si>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</si>
  <si>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</si>
  <si>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</si>
  <si>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</si>
  <si>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</si>
  <si>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</si>
  <si>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</si>
  <si>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</si>
  <si>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</si>
  <si>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</si>
  <si>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</si>
  <si>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</si>
  <si>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</si>
  <si>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</si>
  <si>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</si>
  <si>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</si>
  <si>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</si>
  <si>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</si>
  <si>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</si>
  <si>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</si>
  <si>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</si>
  <si>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</si>
  <si>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</si>
  <si>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</si>
  <si>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</si>
  <si>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</si>
  <si>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</si>
  <si>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</si>
  <si>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</si>
  <si>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</si>
  <si>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</si>
  <si>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</si>
  <si>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</si>
  <si>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</si>
  <si>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</si>
  <si>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</si>
  <si>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</si>
  <si>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</si>
  <si>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</si>
  <si>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</si>
  <si>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</si>
  <si>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</si>
  <si>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So while you may hate my guts, listen to " + user.genderpronoun + ". </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</si>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</sst>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43"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43" fontId="2" fillId="0" borderId="0" xfId="1" applyFont="1" applyAlignment="1"/>
  </cellXfs>
  <cellStyles count="2">
    <cellStyle name="Comma" xfId="1" builtinId="3"/>
    <cellStyle name="Normal" xfId="0" builtinId="0"/>
  </cellStyles>
  <dxfs count="69">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58"/>
  <sheetViews>
    <sheetView topLeftCell="A23" zoomScaleNormal="100" workbookViewId="0">
      <pane xSplit="1" ySplit="2" topLeftCell="B808" activePane="bottomRight" state="frozen"/>
      <selection activeCell="A23" sqref="A23"/>
      <selection pane="topRight" activeCell="B23" sqref="B23"/>
      <selection pane="bottomLeft" activeCell="A25" sqref="A25"/>
      <selection pane="bottomRight" activeCell="AA827" sqref="AA827"/>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116</v>
      </c>
      <c r="S1" s="29">
        <v>-11</v>
      </c>
    </row>
    <row r="2" spans="1:21" x14ac:dyDescent="0.2">
      <c r="A2" s="2">
        <f>1+A1</f>
        <v>1</v>
      </c>
      <c r="B2" s="2" t="s">
        <v>23</v>
      </c>
      <c r="C2" s="1" t="s">
        <v>1</v>
      </c>
      <c r="M2" s="3" t="s">
        <v>38</v>
      </c>
      <c r="N2" s="2" t="s">
        <v>39</v>
      </c>
      <c r="P2" s="2" t="s">
        <v>74</v>
      </c>
      <c r="R2" s="29" t="s">
        <v>117</v>
      </c>
      <c r="S2" s="29">
        <f>-1+S1</f>
        <v>-12</v>
      </c>
      <c r="T2" s="1"/>
      <c r="U2" s="1"/>
    </row>
    <row r="3" spans="1:21" x14ac:dyDescent="0.2">
      <c r="A3" s="2">
        <f t="shared" ref="A3:A21" si="0">1+A2</f>
        <v>2</v>
      </c>
      <c r="B3" s="2" t="s">
        <v>19</v>
      </c>
      <c r="C3" s="1" t="s">
        <v>2</v>
      </c>
      <c r="M3" s="3" t="s">
        <v>48</v>
      </c>
      <c r="N3" s="2" t="s">
        <v>48</v>
      </c>
      <c r="P3" s="2" t="s">
        <v>72</v>
      </c>
      <c r="R3" s="29" t="s">
        <v>118</v>
      </c>
      <c r="S3" s="29">
        <f t="shared" ref="S3:S10" si="1">-1+S2</f>
        <v>-13</v>
      </c>
      <c r="T3" s="1"/>
      <c r="U3" s="1"/>
    </row>
    <row r="4" spans="1:21" x14ac:dyDescent="0.2">
      <c r="A4" s="2">
        <f t="shared" si="0"/>
        <v>3</v>
      </c>
      <c r="B4" s="2" t="s">
        <v>20</v>
      </c>
      <c r="C4" s="1" t="s">
        <v>3</v>
      </c>
      <c r="M4" s="3" t="s">
        <v>49</v>
      </c>
      <c r="N4" s="2" t="s">
        <v>49</v>
      </c>
      <c r="P4" s="2" t="s">
        <v>75</v>
      </c>
      <c r="R4" s="29" t="s">
        <v>119</v>
      </c>
      <c r="S4" s="29">
        <f t="shared" si="1"/>
        <v>-14</v>
      </c>
      <c r="T4" s="1"/>
      <c r="U4" s="1"/>
    </row>
    <row r="5" spans="1:21" x14ac:dyDescent="0.2">
      <c r="A5" s="2">
        <f t="shared" si="0"/>
        <v>4</v>
      </c>
      <c r="B5" s="2" t="s">
        <v>21</v>
      </c>
      <c r="C5" s="1" t="s">
        <v>4</v>
      </c>
      <c r="M5" s="3" t="s">
        <v>50</v>
      </c>
      <c r="N5" s="2" t="s">
        <v>50</v>
      </c>
      <c r="P5" s="2" t="s">
        <v>76</v>
      </c>
      <c r="R5" s="29" t="s">
        <v>120</v>
      </c>
      <c r="S5" s="29">
        <f t="shared" si="1"/>
        <v>-15</v>
      </c>
      <c r="T5" s="1"/>
      <c r="U5" s="1"/>
    </row>
    <row r="6" spans="1:21" x14ac:dyDescent="0.2">
      <c r="A6" s="2">
        <f t="shared" si="0"/>
        <v>5</v>
      </c>
      <c r="B6" s="2" t="s">
        <v>22</v>
      </c>
      <c r="C6" s="1" t="s">
        <v>5</v>
      </c>
      <c r="M6" s="3" t="s">
        <v>51</v>
      </c>
      <c r="N6" s="2" t="s">
        <v>51</v>
      </c>
      <c r="P6" s="2" t="s">
        <v>77</v>
      </c>
      <c r="R6" s="29" t="s">
        <v>121</v>
      </c>
      <c r="S6" s="29">
        <f t="shared" si="1"/>
        <v>-16</v>
      </c>
      <c r="T6" s="1"/>
      <c r="U6" s="1"/>
    </row>
    <row r="7" spans="1:21" x14ac:dyDescent="0.2">
      <c r="A7" s="2">
        <f t="shared" si="0"/>
        <v>6</v>
      </c>
      <c r="B7" s="2" t="s">
        <v>24</v>
      </c>
      <c r="C7" s="1" t="s">
        <v>6</v>
      </c>
      <c r="M7" s="3" t="s">
        <v>52</v>
      </c>
      <c r="N7" s="2" t="s">
        <v>52</v>
      </c>
      <c r="P7" s="2" t="s">
        <v>78</v>
      </c>
      <c r="R7" s="29" t="s">
        <v>122</v>
      </c>
      <c r="S7" s="29">
        <f t="shared" si="1"/>
        <v>-17</v>
      </c>
      <c r="T7" s="1"/>
      <c r="U7" s="1"/>
    </row>
    <row r="8" spans="1:21" x14ac:dyDescent="0.2">
      <c r="A8" s="2">
        <f t="shared" si="0"/>
        <v>7</v>
      </c>
      <c r="B8" s="2" t="s">
        <v>25</v>
      </c>
      <c r="C8" s="1" t="s">
        <v>7</v>
      </c>
      <c r="M8" s="3" t="s">
        <v>53</v>
      </c>
      <c r="N8" s="2" t="s">
        <v>53</v>
      </c>
      <c r="P8" s="2" t="s">
        <v>79</v>
      </c>
      <c r="R8" s="29" t="s">
        <v>123</v>
      </c>
      <c r="S8" s="29">
        <f t="shared" si="1"/>
        <v>-18</v>
      </c>
      <c r="T8" s="1"/>
      <c r="U8" s="1"/>
    </row>
    <row r="9" spans="1:21" x14ac:dyDescent="0.2">
      <c r="A9" s="2">
        <f t="shared" si="0"/>
        <v>8</v>
      </c>
      <c r="B9" s="2" t="s">
        <v>26</v>
      </c>
      <c r="C9" s="1" t="s">
        <v>8</v>
      </c>
      <c r="M9" s="3" t="s">
        <v>54</v>
      </c>
      <c r="N9" s="2" t="s">
        <v>54</v>
      </c>
      <c r="P9" s="2" t="s">
        <v>80</v>
      </c>
      <c r="R9" s="29" t="s">
        <v>124</v>
      </c>
      <c r="S9" s="29">
        <f t="shared" si="1"/>
        <v>-19</v>
      </c>
      <c r="T9" s="1"/>
      <c r="U9" s="1"/>
    </row>
    <row r="10" spans="1:21" x14ac:dyDescent="0.2">
      <c r="A10" s="2">
        <f t="shared" si="0"/>
        <v>9</v>
      </c>
      <c r="B10" s="2" t="s">
        <v>27</v>
      </c>
      <c r="C10" s="1" t="s">
        <v>9</v>
      </c>
      <c r="M10" s="3" t="s">
        <v>55</v>
      </c>
      <c r="N10" s="2" t="s">
        <v>55</v>
      </c>
      <c r="P10" s="2" t="s">
        <v>81</v>
      </c>
      <c r="R10" s="29" t="s">
        <v>125</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176</v>
      </c>
      <c r="N14" s="2" t="s">
        <v>176</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108</v>
      </c>
      <c r="C17" s="1" t="s">
        <v>16</v>
      </c>
    </row>
    <row r="18" spans="1:27" x14ac:dyDescent="0.2">
      <c r="A18" s="2">
        <f t="shared" si="0"/>
        <v>17</v>
      </c>
      <c r="B18" s="2" t="s">
        <v>107</v>
      </c>
      <c r="C18" s="1" t="s">
        <v>110</v>
      </c>
      <c r="D18" s="1"/>
      <c r="H18" s="5"/>
      <c r="O18" s="2"/>
      <c r="P18" s="2"/>
      <c r="Q18" s="2"/>
      <c r="R18" s="5"/>
      <c r="S18" s="5"/>
      <c r="Y18" s="1"/>
    </row>
    <row r="19" spans="1:27" x14ac:dyDescent="0.2">
      <c r="A19" s="2">
        <f t="shared" si="0"/>
        <v>18</v>
      </c>
      <c r="B19" s="2" t="s">
        <v>34</v>
      </c>
      <c r="C19" s="1" t="s">
        <v>111</v>
      </c>
    </row>
    <row r="20" spans="1:27" x14ac:dyDescent="0.2">
      <c r="A20" s="2">
        <f t="shared" si="0"/>
        <v>19</v>
      </c>
      <c r="B20" s="2" t="s">
        <v>35</v>
      </c>
      <c r="C20" s="1" t="s">
        <v>112</v>
      </c>
    </row>
    <row r="21" spans="1:27" x14ac:dyDescent="0.2">
      <c r="A21" s="2">
        <f t="shared" si="0"/>
        <v>20</v>
      </c>
      <c r="B21" s="2" t="s">
        <v>36</v>
      </c>
      <c r="C21" s="1" t="s">
        <v>113</v>
      </c>
    </row>
    <row r="23" spans="1:27" s="5" customFormat="1" ht="22.5" x14ac:dyDescent="0.2">
      <c r="A23" s="9"/>
      <c r="B23" s="9" t="s">
        <v>18</v>
      </c>
      <c r="C23" s="9" t="s">
        <v>23</v>
      </c>
      <c r="D23" s="9" t="s">
        <v>499</v>
      </c>
      <c r="E23" s="9" t="s">
        <v>64</v>
      </c>
      <c r="F23" s="9" t="s">
        <v>20</v>
      </c>
      <c r="G23" s="32" t="s">
        <v>500</v>
      </c>
      <c r="H23" s="9" t="s">
        <v>64</v>
      </c>
      <c r="I23" s="9" t="s">
        <v>22</v>
      </c>
      <c r="J23" s="9" t="s">
        <v>501</v>
      </c>
      <c r="K23" s="9" t="s">
        <v>25</v>
      </c>
      <c r="L23" s="37" t="s">
        <v>26</v>
      </c>
      <c r="M23" s="37" t="s">
        <v>27</v>
      </c>
      <c r="N23" s="9" t="s">
        <v>491</v>
      </c>
      <c r="O23" s="9" t="s">
        <v>492</v>
      </c>
      <c r="P23" s="9" t="s">
        <v>493</v>
      </c>
      <c r="Q23" s="9" t="s">
        <v>494</v>
      </c>
      <c r="R23" s="9" t="s">
        <v>495</v>
      </c>
      <c r="S23" s="9" t="s">
        <v>496</v>
      </c>
      <c r="T23" s="37" t="s">
        <v>114</v>
      </c>
      <c r="U23" s="37" t="s">
        <v>115</v>
      </c>
      <c r="V23" s="9" t="s">
        <v>503</v>
      </c>
      <c r="W23" s="9" t="s">
        <v>502</v>
      </c>
      <c r="X23" s="37" t="s">
        <v>36</v>
      </c>
      <c r="Y23" s="9" t="s">
        <v>60</v>
      </c>
      <c r="Z23" s="37" t="s">
        <v>61</v>
      </c>
      <c r="AA23" s="37" t="s">
        <v>62</v>
      </c>
    </row>
    <row r="24" spans="1:27" s="5" customFormat="1" x14ac:dyDescent="0.2">
      <c r="A24" s="24" t="s">
        <v>17</v>
      </c>
      <c r="B24" s="28" t="s">
        <v>86</v>
      </c>
      <c r="C24" s="28" t="s">
        <v>87</v>
      </c>
      <c r="D24" s="28" t="s">
        <v>88</v>
      </c>
      <c r="E24" s="28" t="s">
        <v>498</v>
      </c>
      <c r="F24" s="28" t="s">
        <v>89</v>
      </c>
      <c r="G24" s="32" t="s">
        <v>90</v>
      </c>
      <c r="H24" s="28" t="s">
        <v>497</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109</v>
      </c>
      <c r="Y24" s="9"/>
      <c r="Z24" s="9"/>
      <c r="AA24" s="9"/>
    </row>
    <row r="25" spans="1:27" x14ac:dyDescent="0.2">
      <c r="A25" s="8">
        <f>0</f>
        <v>0</v>
      </c>
      <c r="B25" s="26" t="s">
        <v>129</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130</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5" si="4">1+A26</f>
        <v>2</v>
      </c>
      <c r="B27" s="26" t="s">
        <v>131</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132</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133</v>
      </c>
      <c r="C29" s="25"/>
      <c r="D29" s="27"/>
      <c r="E29" s="1"/>
      <c r="F29" s="25"/>
      <c r="I29" s="27" t="s">
        <v>72</v>
      </c>
      <c r="J29" s="27"/>
      <c r="K29" s="27"/>
      <c r="L29" s="27"/>
      <c r="M29" s="27"/>
      <c r="N29" s="27"/>
      <c r="T29" s="1"/>
      <c r="U29" s="1"/>
      <c r="W29" s="1"/>
      <c r="X29" s="1"/>
      <c r="Z29" s="2" t="str">
        <f t="shared" ref="Z29:Z97" si="5">IF(MOD(A29,5)=0, "//"&amp;A29, "")</f>
        <v/>
      </c>
      <c r="AA29" s="2" t="str">
        <f t="shared" ref="AA29:AA97" si="6">IF(Z29&lt;&gt;"",
Z29&amp;" "&amp;Y29,
IF(Y29&lt;&gt;"", "//"&amp;A29&amp; " " &amp;Y29, ""))</f>
        <v/>
      </c>
    </row>
    <row r="30" spans="1:27" x14ac:dyDescent="0.2">
      <c r="A30" s="8">
        <f t="shared" si="4"/>
        <v>5</v>
      </c>
      <c r="B30" s="26" t="s">
        <v>134</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135</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1074</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136</v>
      </c>
      <c r="C33" s="25" t="s">
        <v>1044</v>
      </c>
      <c r="D33" s="27"/>
      <c r="E33" s="1"/>
      <c r="F33" s="25"/>
      <c r="I33" s="27" t="s">
        <v>72</v>
      </c>
      <c r="J33" s="27"/>
      <c r="K33" s="27"/>
      <c r="L33" s="27"/>
      <c r="M33" s="27"/>
      <c r="N33" s="27"/>
      <c r="T33" s="1"/>
      <c r="U33" s="1"/>
      <c r="W33" s="1"/>
      <c r="X33" s="1"/>
      <c r="Y33" s="7" t="s">
        <v>808</v>
      </c>
      <c r="Z33" s="2" t="str">
        <f t="shared" ref="Z33:Z39" si="7">IF(MOD(A33,5)=0, "//"&amp;A33, "")</f>
        <v/>
      </c>
      <c r="AA33" s="2" t="str">
        <f t="shared" ref="AA33:AA39" si="8">IF(Z33&lt;&gt;"",
Z33&amp;" "&amp;Y33,
IF(Y33&lt;&gt;"", "//"&amp;A33&amp; " " &amp;Y33, ""))</f>
        <v>//8 POPUP</v>
      </c>
    </row>
    <row r="34" spans="1:27" x14ac:dyDescent="0.2">
      <c r="A34" s="8">
        <f t="shared" si="4"/>
        <v>9</v>
      </c>
      <c r="B34" s="26" t="s">
        <v>137</v>
      </c>
      <c r="C34" s="25"/>
      <c r="D34" s="27"/>
      <c r="E34" s="1"/>
      <c r="F34" s="25"/>
      <c r="I34" s="27" t="s">
        <v>72</v>
      </c>
      <c r="J34" s="33"/>
      <c r="K34" s="27"/>
      <c r="L34" s="27"/>
      <c r="M34" s="27"/>
      <c r="N34" s="27"/>
      <c r="T34" s="1"/>
      <c r="U34" s="1"/>
      <c r="W34" s="1"/>
      <c r="X34" s="1"/>
      <c r="Z34" s="2" t="str">
        <f t="shared" si="7"/>
        <v/>
      </c>
      <c r="AA34" s="2" t="str">
        <f t="shared" si="8"/>
        <v/>
      </c>
    </row>
    <row r="35" spans="1:27" x14ac:dyDescent="0.2">
      <c r="A35" s="8">
        <f t="shared" si="4"/>
        <v>10</v>
      </c>
      <c r="B35" s="26"/>
      <c r="C35" s="25"/>
      <c r="D35" s="27"/>
      <c r="E35" s="1"/>
      <c r="F35" s="25"/>
      <c r="I35" s="27" t="s">
        <v>72</v>
      </c>
      <c r="J35" s="33">
        <v>-8</v>
      </c>
      <c r="K35" s="27"/>
      <c r="L35" s="27"/>
      <c r="M35" s="27"/>
      <c r="N35" s="27"/>
      <c r="Q35" s="38" t="s">
        <v>1085</v>
      </c>
      <c r="T35" s="1"/>
      <c r="U35" s="1"/>
      <c r="W35" s="1"/>
      <c r="X35" s="1"/>
      <c r="Z35" s="2" t="str">
        <f t="shared" si="7"/>
        <v>//10</v>
      </c>
      <c r="AA35" s="2" t="str">
        <f t="shared" si="8"/>
        <v xml:space="preserve">//10 </v>
      </c>
    </row>
    <row r="36" spans="1:27" x14ac:dyDescent="0.2">
      <c r="A36" s="8">
        <f t="shared" si="4"/>
        <v>11</v>
      </c>
      <c r="B36" s="26"/>
      <c r="C36" s="25"/>
      <c r="D36" s="27"/>
      <c r="E36" s="1"/>
      <c r="F36" s="25"/>
      <c r="I36" s="27" t="s">
        <v>72</v>
      </c>
      <c r="J36" s="27">
        <v>-2</v>
      </c>
      <c r="K36" s="27" t="s">
        <v>78</v>
      </c>
      <c r="L36" s="27"/>
      <c r="M36" s="27"/>
      <c r="N36" s="27"/>
      <c r="T36" s="1"/>
      <c r="U36" s="1"/>
      <c r="W36" s="1"/>
      <c r="X36" s="1"/>
      <c r="Z36" s="2" t="str">
        <f t="shared" si="7"/>
        <v/>
      </c>
      <c r="AA36" s="2" t="str">
        <f t="shared" si="8"/>
        <v/>
      </c>
    </row>
    <row r="37" spans="1:27" x14ac:dyDescent="0.2">
      <c r="A37" s="8">
        <f t="shared" si="4"/>
        <v>12</v>
      </c>
      <c r="B37" s="26" t="s">
        <v>138</v>
      </c>
      <c r="C37" s="25"/>
      <c r="D37" s="27"/>
      <c r="E37" s="1"/>
      <c r="F37" s="25"/>
      <c r="I37" s="27" t="s">
        <v>78</v>
      </c>
      <c r="J37" s="27"/>
      <c r="K37" s="27"/>
      <c r="L37" s="27"/>
      <c r="M37" s="27"/>
      <c r="N37" s="27"/>
      <c r="T37" s="1"/>
      <c r="U37" s="1"/>
      <c r="W37" s="1"/>
      <c r="X37" s="1"/>
      <c r="Z37" s="2" t="str">
        <f t="shared" si="7"/>
        <v/>
      </c>
      <c r="AA37" s="2" t="str">
        <f t="shared" si="8"/>
        <v/>
      </c>
    </row>
    <row r="38" spans="1:27" x14ac:dyDescent="0.2">
      <c r="A38" s="8">
        <f t="shared" si="4"/>
        <v>13</v>
      </c>
      <c r="B38" s="26" t="s">
        <v>139</v>
      </c>
      <c r="C38" s="25"/>
      <c r="D38" s="27"/>
      <c r="E38" s="1"/>
      <c r="F38" s="25"/>
      <c r="I38" s="27" t="s">
        <v>78</v>
      </c>
      <c r="J38" s="27"/>
      <c r="K38" s="27"/>
      <c r="L38" s="27"/>
      <c r="M38" s="27"/>
      <c r="N38" s="27"/>
      <c r="T38" s="1"/>
      <c r="U38" s="1"/>
      <c r="W38" s="1"/>
      <c r="X38" s="1"/>
      <c r="Z38" s="2" t="str">
        <f t="shared" si="7"/>
        <v/>
      </c>
      <c r="AA38" s="2" t="str">
        <f t="shared" si="8"/>
        <v/>
      </c>
    </row>
    <row r="39" spans="1:27" x14ac:dyDescent="0.2">
      <c r="A39" s="8">
        <f t="shared" si="4"/>
        <v>14</v>
      </c>
      <c r="B39" s="26" t="s">
        <v>140</v>
      </c>
      <c r="C39" s="25"/>
      <c r="D39" s="27" t="s">
        <v>52</v>
      </c>
      <c r="E39" s="1" t="s">
        <v>44</v>
      </c>
      <c r="F39" s="25"/>
      <c r="I39" s="27" t="s">
        <v>78</v>
      </c>
      <c r="J39" s="27"/>
      <c r="K39" s="27"/>
      <c r="L39" s="27"/>
      <c r="M39" s="27"/>
      <c r="N39" s="27"/>
      <c r="T39" s="1"/>
      <c r="U39" s="1"/>
      <c r="W39" s="1"/>
      <c r="X39" s="1"/>
      <c r="Z39" s="2" t="str">
        <f t="shared" si="7"/>
        <v/>
      </c>
      <c r="AA39" s="2" t="str">
        <f t="shared" si="8"/>
        <v/>
      </c>
    </row>
    <row r="40" spans="1:27" x14ac:dyDescent="0.2">
      <c r="A40" s="8">
        <f t="shared" si="4"/>
        <v>15</v>
      </c>
      <c r="B40" s="26" t="s">
        <v>1045</v>
      </c>
      <c r="C40" s="25"/>
      <c r="D40" s="27"/>
      <c r="E40" s="1"/>
      <c r="F40" s="25"/>
      <c r="I40" s="27" t="s">
        <v>78</v>
      </c>
      <c r="J40" s="33"/>
      <c r="K40" s="27"/>
      <c r="L40" s="27"/>
      <c r="M40" s="27"/>
      <c r="N40" s="33"/>
      <c r="O40" s="34"/>
      <c r="P40" s="34"/>
      <c r="T40" s="1"/>
      <c r="U40" s="1"/>
      <c r="W40" s="1"/>
      <c r="X40" s="1"/>
      <c r="Z40" s="2" t="str">
        <f t="shared" si="5"/>
        <v>//15</v>
      </c>
      <c r="AA40" s="2" t="str">
        <f t="shared" si="6"/>
        <v xml:space="preserve">//15 </v>
      </c>
    </row>
    <row r="41" spans="1:27" x14ac:dyDescent="0.2">
      <c r="A41" s="8">
        <f t="shared" si="4"/>
        <v>16</v>
      </c>
      <c r="B41" s="26" t="s">
        <v>141</v>
      </c>
      <c r="C41" s="25"/>
      <c r="D41" s="27"/>
      <c r="E41" s="1"/>
      <c r="F41" s="25"/>
      <c r="I41" s="27" t="s">
        <v>78</v>
      </c>
      <c r="J41" s="33"/>
      <c r="K41" s="27"/>
      <c r="L41" s="27"/>
      <c r="M41" s="27"/>
      <c r="N41" s="27"/>
      <c r="T41" s="1"/>
      <c r="U41" s="1"/>
      <c r="W41" s="1"/>
      <c r="X41" s="1"/>
      <c r="Z41" s="2" t="str">
        <f t="shared" si="5"/>
        <v/>
      </c>
      <c r="AA41" s="2" t="str">
        <f t="shared" si="6"/>
        <v/>
      </c>
    </row>
    <row r="42" spans="1:27" x14ac:dyDescent="0.2">
      <c r="A42" s="8">
        <f t="shared" si="4"/>
        <v>17</v>
      </c>
      <c r="B42" s="26" t="s">
        <v>142</v>
      </c>
      <c r="C42" s="25"/>
      <c r="D42" s="27" t="s">
        <v>52</v>
      </c>
      <c r="E42" s="1" t="s">
        <v>44</v>
      </c>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143</v>
      </c>
      <c r="C43" s="25"/>
      <c r="D43" s="27" t="s">
        <v>52</v>
      </c>
      <c r="E43" s="1" t="s">
        <v>44</v>
      </c>
      <c r="F43" s="25"/>
      <c r="I43" s="27" t="s">
        <v>78</v>
      </c>
      <c r="J43" s="33"/>
      <c r="K43" s="27"/>
      <c r="L43" s="27"/>
      <c r="M43" s="27"/>
      <c r="N43" s="27"/>
      <c r="T43" s="35"/>
      <c r="U43" s="1"/>
      <c r="W43" s="1"/>
      <c r="X43" s="1"/>
      <c r="Z43" s="2" t="str">
        <f t="shared" si="5"/>
        <v/>
      </c>
      <c r="AA43" s="2" t="str">
        <f t="shared" si="6"/>
        <v/>
      </c>
    </row>
    <row r="44" spans="1:27" x14ac:dyDescent="0.2">
      <c r="A44" s="8">
        <f t="shared" si="4"/>
        <v>19</v>
      </c>
      <c r="B44" s="26" t="s">
        <v>144</v>
      </c>
      <c r="C44" s="25"/>
      <c r="D44" s="27"/>
      <c r="E44" s="1"/>
      <c r="F44" s="25"/>
      <c r="I44" s="27" t="s">
        <v>78</v>
      </c>
      <c r="J44" s="27"/>
      <c r="K44" s="27"/>
      <c r="L44" s="27"/>
      <c r="M44" s="27"/>
      <c r="N44" s="27"/>
      <c r="T44" s="1"/>
      <c r="U44" s="1"/>
      <c r="W44" s="1"/>
      <c r="X44" s="1"/>
      <c r="Z44" s="2" t="str">
        <f t="shared" si="5"/>
        <v/>
      </c>
      <c r="AA44" s="2" t="str">
        <f t="shared" si="6"/>
        <v/>
      </c>
    </row>
    <row r="45" spans="1:27" x14ac:dyDescent="0.2">
      <c r="A45" s="8">
        <f t="shared" si="4"/>
        <v>20</v>
      </c>
      <c r="B45" s="26" t="s">
        <v>145</v>
      </c>
      <c r="C45" s="25"/>
      <c r="D45" s="27"/>
      <c r="E45" s="1"/>
      <c r="F45" s="25"/>
      <c r="I45" s="27" t="s">
        <v>78</v>
      </c>
      <c r="J45" s="27"/>
      <c r="K45" s="27"/>
      <c r="L45" s="27"/>
      <c r="M45" s="27"/>
      <c r="N45" s="27"/>
      <c r="T45" s="1"/>
      <c r="U45" s="1"/>
      <c r="W45" s="1"/>
      <c r="X45" s="1"/>
      <c r="Z45" s="2" t="str">
        <f t="shared" si="5"/>
        <v>//20</v>
      </c>
      <c r="AA45" s="2" t="str">
        <f t="shared" si="6"/>
        <v xml:space="preserve">//20 </v>
      </c>
    </row>
    <row r="46" spans="1:27" x14ac:dyDescent="0.2">
      <c r="A46" s="8">
        <f>1+A45</f>
        <v>21</v>
      </c>
      <c r="B46" s="26" t="s">
        <v>146</v>
      </c>
      <c r="C46" s="25"/>
      <c r="D46" s="27" t="s">
        <v>52</v>
      </c>
      <c r="E46" s="1" t="s">
        <v>44</v>
      </c>
      <c r="F46" s="25"/>
      <c r="I46" s="27" t="s">
        <v>78</v>
      </c>
      <c r="J46" s="27"/>
      <c r="K46" s="27"/>
      <c r="L46" s="27"/>
      <c r="M46" s="27"/>
      <c r="N46" s="27"/>
      <c r="T46" s="1"/>
      <c r="U46" s="1"/>
      <c r="W46" s="1"/>
      <c r="X46" s="1"/>
      <c r="Z46" s="2" t="str">
        <f t="shared" si="5"/>
        <v/>
      </c>
      <c r="AA46" s="2" t="str">
        <f t="shared" si="6"/>
        <v/>
      </c>
    </row>
    <row r="47" spans="1:27" x14ac:dyDescent="0.2">
      <c r="A47" s="8">
        <f t="shared" ref="A47:A115" si="9">1+A46</f>
        <v>22</v>
      </c>
      <c r="B47" s="26" t="s">
        <v>147</v>
      </c>
      <c r="C47" s="25"/>
      <c r="D47" s="27" t="s">
        <v>52</v>
      </c>
      <c r="E47" s="1" t="s">
        <v>44</v>
      </c>
      <c r="F47" s="25"/>
      <c r="I47" s="27" t="s">
        <v>78</v>
      </c>
      <c r="J47" s="27"/>
      <c r="K47" s="27"/>
      <c r="L47" s="27"/>
      <c r="M47" s="27"/>
      <c r="N47" s="27"/>
      <c r="T47" s="1"/>
      <c r="U47" s="1"/>
      <c r="W47" s="1"/>
      <c r="X47" s="1"/>
      <c r="Z47" s="2" t="str">
        <f t="shared" si="5"/>
        <v/>
      </c>
      <c r="AA47" s="2" t="str">
        <f t="shared" si="6"/>
        <v/>
      </c>
    </row>
    <row r="48" spans="1:27" x14ac:dyDescent="0.2">
      <c r="A48" s="8">
        <f t="shared" si="9"/>
        <v>23</v>
      </c>
      <c r="B48" s="26" t="s">
        <v>148</v>
      </c>
      <c r="C48" s="25" t="s">
        <v>1046</v>
      </c>
      <c r="D48" s="27" t="str">
        <f>D39</f>
        <v>axel</v>
      </c>
      <c r="E48" s="1" t="s">
        <v>45</v>
      </c>
      <c r="F48" s="25"/>
      <c r="I48" s="27" t="s">
        <v>78</v>
      </c>
      <c r="J48" s="27"/>
      <c r="K48" s="27"/>
      <c r="L48" s="27"/>
      <c r="M48" s="27"/>
      <c r="N48" s="27"/>
      <c r="T48" s="1"/>
      <c r="U48" s="1"/>
      <c r="W48" s="1"/>
      <c r="X48" s="1"/>
      <c r="Z48" s="2" t="str">
        <f t="shared" si="5"/>
        <v/>
      </c>
      <c r="AA48" s="2" t="str">
        <f t="shared" si="6"/>
        <v/>
      </c>
    </row>
    <row r="49" spans="1:27" x14ac:dyDescent="0.2">
      <c r="A49" s="8">
        <f t="shared" si="9"/>
        <v>24</v>
      </c>
      <c r="B49" s="26" t="s">
        <v>149</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9"/>
        <v>25</v>
      </c>
      <c r="B50" s="26" t="s">
        <v>150</v>
      </c>
      <c r="C50" s="25"/>
      <c r="D50" s="27" t="str">
        <f>D49</f>
        <v>axel</v>
      </c>
      <c r="E50" s="1" t="s">
        <v>44</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9"/>
        <v>26</v>
      </c>
      <c r="B51" s="26" t="s">
        <v>151</v>
      </c>
      <c r="C51" s="25" t="s">
        <v>1075</v>
      </c>
      <c r="D51" s="27" t="str">
        <f>D50</f>
        <v>axel</v>
      </c>
      <c r="E51" s="1" t="s">
        <v>41</v>
      </c>
      <c r="F51" s="25"/>
      <c r="I51" s="27" t="s">
        <v>78</v>
      </c>
      <c r="J51" s="27"/>
      <c r="K51" s="27"/>
      <c r="L51" s="27"/>
      <c r="M51" s="27"/>
      <c r="N51" s="27"/>
      <c r="T51" s="1"/>
      <c r="U51" s="1"/>
      <c r="W51" s="1"/>
      <c r="X51" s="1"/>
      <c r="Z51" s="2" t="str">
        <f t="shared" si="5"/>
        <v/>
      </c>
      <c r="AA51" s="2" t="str">
        <f t="shared" si="6"/>
        <v/>
      </c>
    </row>
    <row r="52" spans="1:27" x14ac:dyDescent="0.2">
      <c r="A52" s="8">
        <f t="shared" si="9"/>
        <v>27</v>
      </c>
      <c r="B52" s="26"/>
      <c r="C52" s="25"/>
      <c r="D52" s="27" t="str">
        <f t="shared" ref="D52:D60" si="10">D51</f>
        <v>axel</v>
      </c>
      <c r="E52" s="1" t="s">
        <v>41</v>
      </c>
      <c r="F52" s="25"/>
      <c r="I52" s="27" t="s">
        <v>78</v>
      </c>
      <c r="J52" s="27">
        <v>-5</v>
      </c>
      <c r="K52" s="27"/>
      <c r="L52" s="27"/>
      <c r="M52" s="27"/>
      <c r="N52" s="27">
        <v>27</v>
      </c>
      <c r="O52" s="5">
        <v>28</v>
      </c>
      <c r="P52" s="5">
        <v>33</v>
      </c>
      <c r="Q52" s="29" t="s">
        <v>1048</v>
      </c>
      <c r="R52" s="29" t="s">
        <v>1047</v>
      </c>
      <c r="S52" s="29" t="s">
        <v>152</v>
      </c>
      <c r="T52" s="1"/>
      <c r="U52" s="1"/>
      <c r="W52" s="1"/>
      <c r="X52" s="1"/>
      <c r="Z52" s="2" t="str">
        <f t="shared" si="5"/>
        <v/>
      </c>
      <c r="AA52" s="2" t="str">
        <f t="shared" si="6"/>
        <v/>
      </c>
    </row>
    <row r="53" spans="1:27" x14ac:dyDescent="0.2">
      <c r="A53" s="8">
        <f>1+A52</f>
        <v>28</v>
      </c>
      <c r="B53" s="26" t="s">
        <v>154</v>
      </c>
      <c r="C53" s="25" t="s">
        <v>153</v>
      </c>
      <c r="D53" s="27" t="str">
        <f>D52</f>
        <v>axel</v>
      </c>
      <c r="E53" s="1" t="s">
        <v>41</v>
      </c>
      <c r="F53" s="25"/>
      <c r="I53" s="27" t="s">
        <v>78</v>
      </c>
      <c r="J53" s="27">
        <f>$J$58</f>
        <v>36</v>
      </c>
      <c r="K53" s="27"/>
      <c r="L53" s="27"/>
      <c r="M53" s="27"/>
      <c r="N53" s="27"/>
      <c r="T53" s="1">
        <v>0</v>
      </c>
      <c r="U53" s="1"/>
      <c r="W53" s="1"/>
      <c r="X53" s="1"/>
      <c r="Z53" s="2" t="str">
        <f t="shared" si="5"/>
        <v/>
      </c>
      <c r="AA53" s="2" t="str">
        <f t="shared" si="6"/>
        <v/>
      </c>
    </row>
    <row r="54" spans="1:27" x14ac:dyDescent="0.2">
      <c r="A54" s="8">
        <f t="shared" si="9"/>
        <v>29</v>
      </c>
      <c r="B54" s="26" t="s">
        <v>155</v>
      </c>
      <c r="C54" s="25"/>
      <c r="D54" s="27" t="str">
        <f t="shared" si="10"/>
        <v>axel</v>
      </c>
      <c r="E54" s="1" t="s">
        <v>41</v>
      </c>
      <c r="F54" s="25"/>
      <c r="I54" s="27" t="s">
        <v>78</v>
      </c>
      <c r="J54" s="27"/>
      <c r="K54" s="27"/>
      <c r="L54" s="27"/>
      <c r="M54" s="27"/>
      <c r="N54" s="27"/>
      <c r="T54" s="1">
        <v>5</v>
      </c>
      <c r="U54" s="1"/>
      <c r="W54" s="1"/>
      <c r="X54" s="1"/>
      <c r="Z54" s="2" t="str">
        <f t="shared" si="5"/>
        <v/>
      </c>
      <c r="AA54" s="2" t="str">
        <f t="shared" si="6"/>
        <v/>
      </c>
    </row>
    <row r="55" spans="1:27" x14ac:dyDescent="0.2">
      <c r="A55" s="8">
        <f t="shared" si="9"/>
        <v>30</v>
      </c>
      <c r="B55" s="26" t="s">
        <v>157</v>
      </c>
      <c r="C55" s="25" t="s">
        <v>156</v>
      </c>
      <c r="D55" s="27" t="str">
        <f t="shared" si="10"/>
        <v>axel</v>
      </c>
      <c r="E55" s="1" t="s">
        <v>41</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9"/>
        <v>31</v>
      </c>
      <c r="B56" s="26" t="s">
        <v>158</v>
      </c>
      <c r="C56" s="25" t="s">
        <v>159</v>
      </c>
      <c r="D56" s="27" t="str">
        <f t="shared" si="10"/>
        <v>axel</v>
      </c>
      <c r="E56" s="1" t="s">
        <v>44</v>
      </c>
      <c r="F56" s="25"/>
      <c r="I56" s="27" t="s">
        <v>78</v>
      </c>
      <c r="J56" s="27"/>
      <c r="K56" s="27"/>
      <c r="L56" s="27"/>
      <c r="M56" s="27"/>
      <c r="N56" s="27"/>
      <c r="T56" s="1"/>
      <c r="U56" s="1"/>
      <c r="W56" s="1"/>
      <c r="X56" s="1"/>
      <c r="Z56" s="2" t="str">
        <f t="shared" si="5"/>
        <v/>
      </c>
      <c r="AA56" s="2" t="str">
        <f t="shared" si="6"/>
        <v/>
      </c>
    </row>
    <row r="57" spans="1:27" x14ac:dyDescent="0.2">
      <c r="A57" s="8">
        <f t="shared" si="9"/>
        <v>32</v>
      </c>
      <c r="B57" s="26" t="s">
        <v>160</v>
      </c>
      <c r="C57" s="25"/>
      <c r="D57" s="27" t="str">
        <f t="shared" ref="D57" si="11">D56</f>
        <v>axel</v>
      </c>
      <c r="E57" s="1" t="s">
        <v>44</v>
      </c>
      <c r="F57" s="25"/>
      <c r="I57" s="27" t="s">
        <v>78</v>
      </c>
      <c r="J57" s="33"/>
      <c r="K57" s="27"/>
      <c r="L57" s="27"/>
      <c r="M57" s="27"/>
      <c r="N57" s="27"/>
      <c r="T57" s="1"/>
      <c r="U57" s="1"/>
      <c r="W57" s="1"/>
      <c r="X57" s="1"/>
      <c r="Z57" s="2" t="str">
        <f t="shared" si="5"/>
        <v/>
      </c>
      <c r="AA57" s="2" t="str">
        <f t="shared" si="6"/>
        <v/>
      </c>
    </row>
    <row r="58" spans="1:27" x14ac:dyDescent="0.2">
      <c r="A58" s="8">
        <f t="shared" si="9"/>
        <v>33</v>
      </c>
      <c r="B58" s="26" t="s">
        <v>154</v>
      </c>
      <c r="C58" s="25" t="s">
        <v>161</v>
      </c>
      <c r="D58" s="27" t="str">
        <f t="shared" si="10"/>
        <v>axel</v>
      </c>
      <c r="E58" s="1" t="s">
        <v>41</v>
      </c>
      <c r="F58" s="25"/>
      <c r="I58" s="27" t="s">
        <v>78</v>
      </c>
      <c r="J58" s="27">
        <f>$J$60</f>
        <v>36</v>
      </c>
      <c r="K58" s="27"/>
      <c r="L58" s="27"/>
      <c r="M58" s="27"/>
      <c r="N58" s="27"/>
      <c r="T58" s="1"/>
      <c r="U58" s="1"/>
      <c r="W58" s="1"/>
      <c r="X58" s="1"/>
      <c r="Z58" s="2" t="str">
        <f t="shared" ref="Z58:Z65" si="12">IF(MOD(A58,5)=0, "//"&amp;A58, "")</f>
        <v/>
      </c>
      <c r="AA58" s="2" t="str">
        <f t="shared" ref="AA58:AA65" si="13">IF(Z58&lt;&gt;"",
Z58&amp;" "&amp;Y58,
IF(Y58&lt;&gt;"", "//"&amp;A58&amp; " " &amp;Y58, ""))</f>
        <v/>
      </c>
    </row>
    <row r="59" spans="1:27" x14ac:dyDescent="0.2">
      <c r="A59" s="8">
        <f t="shared" si="9"/>
        <v>34</v>
      </c>
      <c r="B59" s="26" t="s">
        <v>162</v>
      </c>
      <c r="C59" s="25"/>
      <c r="D59" s="27" t="str">
        <f t="shared" si="10"/>
        <v>axel</v>
      </c>
      <c r="E59" s="1" t="s">
        <v>44</v>
      </c>
      <c r="F59" s="25"/>
      <c r="H59" s="1"/>
      <c r="I59" s="27" t="s">
        <v>78</v>
      </c>
      <c r="J59" s="27"/>
      <c r="K59" s="27"/>
      <c r="L59" s="27"/>
      <c r="M59" s="27"/>
      <c r="N59" s="27"/>
      <c r="T59" s="1">
        <v>-5</v>
      </c>
      <c r="U59" s="1"/>
      <c r="W59" s="1"/>
      <c r="X59" s="1"/>
      <c r="Z59" s="2" t="str">
        <f t="shared" si="12"/>
        <v/>
      </c>
      <c r="AA59" s="2" t="str">
        <f t="shared" si="13"/>
        <v/>
      </c>
    </row>
    <row r="60" spans="1:27" x14ac:dyDescent="0.2">
      <c r="A60" s="8">
        <f t="shared" si="9"/>
        <v>35</v>
      </c>
      <c r="B60" s="26" t="s">
        <v>154</v>
      </c>
      <c r="C60" s="25" t="s">
        <v>163</v>
      </c>
      <c r="D60" s="27" t="str">
        <f t="shared" si="10"/>
        <v>axel</v>
      </c>
      <c r="E60" s="1" t="s">
        <v>41</v>
      </c>
      <c r="F60" s="25"/>
      <c r="H60" s="1"/>
      <c r="I60" s="27" t="s">
        <v>78</v>
      </c>
      <c r="J60" s="27">
        <f>$A$61</f>
        <v>36</v>
      </c>
      <c r="K60" s="27"/>
      <c r="L60" s="27"/>
      <c r="M60" s="27"/>
      <c r="N60" s="27"/>
      <c r="T60" s="1"/>
      <c r="U60" s="1"/>
      <c r="W60" s="1"/>
      <c r="X60" s="1"/>
      <c r="Z60" s="2" t="str">
        <f t="shared" si="12"/>
        <v>//35</v>
      </c>
      <c r="AA60" s="2" t="str">
        <f t="shared" si="13"/>
        <v xml:space="preserve">//35 </v>
      </c>
    </row>
    <row r="61" spans="1:27" x14ac:dyDescent="0.2">
      <c r="A61" s="8">
        <f t="shared" si="9"/>
        <v>36</v>
      </c>
      <c r="B61" s="26"/>
      <c r="C61" s="25"/>
      <c r="D61" s="27"/>
      <c r="E61" s="1"/>
      <c r="F61" s="25"/>
      <c r="H61" s="1"/>
      <c r="I61" s="27" t="s">
        <v>78</v>
      </c>
      <c r="J61" s="27">
        <v>-9</v>
      </c>
      <c r="K61" s="27"/>
      <c r="L61" s="27"/>
      <c r="M61" s="27"/>
      <c r="N61" s="27"/>
      <c r="T61" s="1"/>
      <c r="U61" s="1"/>
      <c r="W61" s="1">
        <f>$A$35</f>
        <v>10</v>
      </c>
      <c r="X61" s="1"/>
      <c r="Y61" s="7" t="s">
        <v>164</v>
      </c>
      <c r="Z61" s="2" t="str">
        <f t="shared" si="12"/>
        <v/>
      </c>
      <c r="AA61" s="2" t="str">
        <f t="shared" si="13"/>
        <v xml:space="preserve">//36 Objective Complete: Get some breakfast at the Cafeteria! </v>
      </c>
    </row>
    <row r="62" spans="1:27" x14ac:dyDescent="0.2">
      <c r="A62" s="8">
        <f t="shared" si="9"/>
        <v>37</v>
      </c>
      <c r="B62" s="26"/>
      <c r="C62" s="25"/>
      <c r="D62" s="27"/>
      <c r="E62" s="1"/>
      <c r="F62" s="25"/>
      <c r="H62" s="1"/>
      <c r="I62" s="27" t="s">
        <v>78</v>
      </c>
      <c r="J62" s="27">
        <v>-8</v>
      </c>
      <c r="K62" s="27"/>
      <c r="L62" s="27"/>
      <c r="M62" s="27"/>
      <c r="N62" s="27"/>
      <c r="Q62" s="29" t="s">
        <v>1086</v>
      </c>
      <c r="T62" s="1"/>
      <c r="U62" s="1"/>
      <c r="W62" s="1"/>
      <c r="X62" s="1"/>
      <c r="Z62" s="2" t="str">
        <f t="shared" si="12"/>
        <v/>
      </c>
      <c r="AA62" s="2" t="str">
        <f t="shared" si="13"/>
        <v/>
      </c>
    </row>
    <row r="63" spans="1:27" x14ac:dyDescent="0.2">
      <c r="A63" s="8">
        <f t="shared" si="9"/>
        <v>38</v>
      </c>
      <c r="B63" s="26"/>
      <c r="C63" s="25"/>
      <c r="D63" s="27"/>
      <c r="E63" s="1"/>
      <c r="F63" s="25"/>
      <c r="H63" s="1"/>
      <c r="I63" s="27" t="s">
        <v>78</v>
      </c>
      <c r="J63" s="27">
        <v>-2</v>
      </c>
      <c r="K63" s="27" t="str">
        <f>I64</f>
        <v>hall1</v>
      </c>
      <c r="L63" s="27"/>
      <c r="M63" s="27"/>
      <c r="N63" s="27"/>
      <c r="T63" s="1"/>
      <c r="U63" s="1"/>
      <c r="W63" s="1"/>
      <c r="X63" s="1"/>
      <c r="Z63" s="2" t="str">
        <f t="shared" si="12"/>
        <v/>
      </c>
      <c r="AA63" s="2" t="str">
        <f t="shared" si="13"/>
        <v/>
      </c>
    </row>
    <row r="64" spans="1:27" x14ac:dyDescent="0.2">
      <c r="A64" s="8">
        <f t="shared" si="9"/>
        <v>39</v>
      </c>
      <c r="B64" s="26" t="s">
        <v>165</v>
      </c>
      <c r="C64" s="25" t="s">
        <v>1049</v>
      </c>
      <c r="D64" s="27" t="s">
        <v>52</v>
      </c>
      <c r="E64" s="1" t="s">
        <v>41</v>
      </c>
      <c r="F64" s="25"/>
      <c r="H64" s="1"/>
      <c r="I64" s="27" t="s">
        <v>72</v>
      </c>
      <c r="J64" s="27"/>
      <c r="K64" s="27"/>
      <c r="L64" s="27"/>
      <c r="M64" s="27"/>
      <c r="N64" s="27"/>
      <c r="T64" s="1"/>
      <c r="U64" s="1"/>
      <c r="W64" s="1"/>
      <c r="X64" s="1"/>
      <c r="Z64" s="2" t="str">
        <f t="shared" si="12"/>
        <v/>
      </c>
      <c r="AA64" s="2" t="str">
        <f t="shared" si="13"/>
        <v/>
      </c>
    </row>
    <row r="65" spans="1:27" x14ac:dyDescent="0.2">
      <c r="A65" s="8">
        <f t="shared" si="9"/>
        <v>40</v>
      </c>
      <c r="B65" s="26" t="s">
        <v>167</v>
      </c>
      <c r="C65" s="25" t="s">
        <v>166</v>
      </c>
      <c r="D65" s="27" t="s">
        <v>52</v>
      </c>
      <c r="E65" s="1" t="s">
        <v>42</v>
      </c>
      <c r="F65" s="25"/>
      <c r="H65" s="1"/>
      <c r="I65" s="27" t="s">
        <v>72</v>
      </c>
      <c r="J65" s="27"/>
      <c r="K65" s="27"/>
      <c r="L65" s="27"/>
      <c r="M65" s="27"/>
      <c r="N65" s="27"/>
      <c r="T65" s="1"/>
      <c r="U65" s="1"/>
      <c r="W65" s="1"/>
      <c r="X65" s="1"/>
      <c r="Z65" s="2" t="str">
        <f t="shared" si="12"/>
        <v>//40</v>
      </c>
      <c r="AA65" s="2" t="str">
        <f t="shared" si="13"/>
        <v xml:space="preserve">//40 </v>
      </c>
    </row>
    <row r="66" spans="1:27" x14ac:dyDescent="0.2">
      <c r="A66" s="8">
        <f t="shared" si="9"/>
        <v>41</v>
      </c>
      <c r="B66" s="26" t="s">
        <v>168</v>
      </c>
      <c r="C66" s="25"/>
      <c r="D66" s="27"/>
      <c r="E66" s="1"/>
      <c r="F66" s="25"/>
      <c r="H66" s="1"/>
      <c r="I66" s="27" t="s">
        <v>72</v>
      </c>
      <c r="J66" s="27"/>
      <c r="K66" s="27"/>
      <c r="L66" s="27"/>
      <c r="M66" s="27"/>
      <c r="N66" s="27"/>
      <c r="T66" s="1"/>
      <c r="U66" s="1"/>
      <c r="W66" s="1"/>
      <c r="X66" s="1"/>
      <c r="Z66" s="2" t="str">
        <f t="shared" si="5"/>
        <v/>
      </c>
      <c r="AA66" s="2" t="str">
        <f t="shared" si="6"/>
        <v/>
      </c>
    </row>
    <row r="67" spans="1:27" x14ac:dyDescent="0.2">
      <c r="A67" s="8">
        <f t="shared" si="9"/>
        <v>42</v>
      </c>
      <c r="B67" s="26" t="s">
        <v>169</v>
      </c>
      <c r="C67" s="25"/>
      <c r="D67" s="27"/>
      <c r="E67" s="1"/>
      <c r="F67" s="25"/>
      <c r="H67" s="1"/>
      <c r="I67" s="27" t="s">
        <v>72</v>
      </c>
      <c r="J67" s="27"/>
      <c r="K67" s="27"/>
      <c r="L67" s="27"/>
      <c r="M67" s="27"/>
      <c r="N67" s="27"/>
      <c r="T67" s="1"/>
      <c r="U67" s="1"/>
      <c r="W67" s="1"/>
      <c r="X67" s="1"/>
      <c r="Z67" s="2" t="str">
        <f t="shared" si="5"/>
        <v/>
      </c>
      <c r="AA67" s="2" t="str">
        <f t="shared" si="6"/>
        <v/>
      </c>
    </row>
    <row r="68" spans="1:27" x14ac:dyDescent="0.2">
      <c r="A68" s="8">
        <f t="shared" si="9"/>
        <v>43</v>
      </c>
      <c r="B68" s="26" t="s">
        <v>170</v>
      </c>
      <c r="C68" s="25"/>
      <c r="D68" s="27"/>
      <c r="E68" s="1"/>
      <c r="F68" s="25"/>
      <c r="H68" s="1"/>
      <c r="I68" s="27" t="s">
        <v>72</v>
      </c>
      <c r="J68" s="27"/>
      <c r="K68" s="27"/>
      <c r="L68" s="27"/>
      <c r="M68" s="27"/>
      <c r="N68" s="27"/>
      <c r="T68" s="1"/>
      <c r="U68" s="1"/>
      <c r="W68" s="1"/>
      <c r="X68" s="1"/>
      <c r="Z68" s="2" t="str">
        <f t="shared" si="5"/>
        <v/>
      </c>
      <c r="AA68" s="2" t="str">
        <f t="shared" si="6"/>
        <v/>
      </c>
    </row>
    <row r="69" spans="1:27" x14ac:dyDescent="0.2">
      <c r="A69" s="8">
        <f t="shared" si="9"/>
        <v>44</v>
      </c>
      <c r="B69" s="26"/>
      <c r="C69" s="25"/>
      <c r="D69" s="27"/>
      <c r="E69" s="1"/>
      <c r="F69" s="25"/>
      <c r="H69" s="1"/>
      <c r="I69" s="27" t="s">
        <v>72</v>
      </c>
      <c r="J69" s="27">
        <v>-9</v>
      </c>
      <c r="K69" s="27"/>
      <c r="L69" s="27"/>
      <c r="M69" s="27"/>
      <c r="N69" s="27"/>
      <c r="T69" s="1"/>
      <c r="U69" s="1"/>
      <c r="W69" s="1">
        <f>$A$62</f>
        <v>37</v>
      </c>
      <c r="X69" s="1"/>
      <c r="Y69" s="7" t="s">
        <v>171</v>
      </c>
      <c r="Z69" s="2" t="str">
        <f t="shared" ref="Z69:Z73" si="14">IF(MOD(A69,5)=0, "//"&amp;A69, "")</f>
        <v/>
      </c>
      <c r="AA69" s="2" t="str">
        <f t="shared" ref="AA69:AA73" si="15">IF(Z69&lt;&gt;"",
Z69&amp;" "&amp;Y69,
IF(Y69&lt;&gt;"", "//"&amp;A69&amp; " " &amp;Y69, ""))</f>
        <v xml:space="preserve">//44 Objective Complete: Follow Axel and go back to the Main Hallway! </v>
      </c>
    </row>
    <row r="70" spans="1:27" x14ac:dyDescent="0.2">
      <c r="A70" s="8">
        <f t="shared" si="9"/>
        <v>45</v>
      </c>
      <c r="B70" s="26"/>
      <c r="C70" s="25"/>
      <c r="D70" s="27"/>
      <c r="E70" s="1"/>
      <c r="F70" s="25"/>
      <c r="H70" s="1"/>
      <c r="I70" s="27" t="s">
        <v>72</v>
      </c>
      <c r="J70" s="27">
        <v>-8</v>
      </c>
      <c r="K70" s="27"/>
      <c r="L70" s="27"/>
      <c r="M70" s="27"/>
      <c r="N70" s="27"/>
      <c r="Q70" s="29" t="s">
        <v>1087</v>
      </c>
      <c r="T70" s="1"/>
      <c r="U70" s="1"/>
      <c r="W70" s="1"/>
      <c r="X70" s="1"/>
      <c r="Z70" s="2" t="str">
        <f t="shared" si="14"/>
        <v>//45</v>
      </c>
      <c r="AA70" s="2" t="str">
        <f t="shared" si="15"/>
        <v xml:space="preserve">//45 </v>
      </c>
    </row>
    <row r="71" spans="1:27" x14ac:dyDescent="0.2">
      <c r="A71" s="8">
        <f t="shared" si="9"/>
        <v>46</v>
      </c>
      <c r="B71" s="26"/>
      <c r="C71" s="25"/>
      <c r="D71" s="27"/>
      <c r="E71" s="1"/>
      <c r="F71" s="25"/>
      <c r="H71" s="1"/>
      <c r="I71" s="27" t="s">
        <v>72</v>
      </c>
      <c r="J71" s="27">
        <v>-2</v>
      </c>
      <c r="K71" s="27" t="str">
        <f>I72</f>
        <v>class1</v>
      </c>
      <c r="L71" s="27"/>
      <c r="M71" s="27"/>
      <c r="N71" s="27"/>
      <c r="T71" s="1"/>
      <c r="U71" s="1"/>
      <c r="W71" s="1"/>
      <c r="X71" s="1"/>
      <c r="Z71" s="2" t="str">
        <f t="shared" si="14"/>
        <v/>
      </c>
      <c r="AA71" s="2" t="str">
        <f t="shared" si="15"/>
        <v/>
      </c>
    </row>
    <row r="72" spans="1:27" x14ac:dyDescent="0.2">
      <c r="A72" s="8">
        <f t="shared" si="9"/>
        <v>47</v>
      </c>
      <c r="B72" s="26" t="s">
        <v>172</v>
      </c>
      <c r="C72" s="25"/>
      <c r="D72" s="27"/>
      <c r="E72" s="1"/>
      <c r="F72" s="25"/>
      <c r="H72" s="1"/>
      <c r="I72" s="27" t="s">
        <v>75</v>
      </c>
      <c r="J72" s="27"/>
      <c r="K72" s="27"/>
      <c r="L72" s="27"/>
      <c r="M72" s="27"/>
      <c r="N72" s="27"/>
      <c r="T72" s="1"/>
      <c r="U72" s="1"/>
      <c r="W72" s="1"/>
      <c r="X72" s="1"/>
      <c r="Z72" s="2" t="str">
        <f t="shared" si="14"/>
        <v/>
      </c>
      <c r="AA72" s="2" t="str">
        <f t="shared" si="15"/>
        <v/>
      </c>
    </row>
    <row r="73" spans="1:27" x14ac:dyDescent="0.2">
      <c r="A73" s="8">
        <f t="shared" si="9"/>
        <v>48</v>
      </c>
      <c r="B73" s="26" t="s">
        <v>173</v>
      </c>
      <c r="C73" s="25"/>
      <c r="D73" s="27"/>
      <c r="E73" s="1"/>
      <c r="F73" s="25"/>
      <c r="H73" s="1"/>
      <c r="I73" s="27" t="s">
        <v>75</v>
      </c>
      <c r="J73" s="27"/>
      <c r="K73" s="27"/>
      <c r="L73" s="27"/>
      <c r="M73" s="27"/>
      <c r="N73" s="27"/>
      <c r="T73" s="1"/>
      <c r="U73" s="1"/>
      <c r="W73" s="1"/>
      <c r="X73" s="1"/>
      <c r="Z73" s="2" t="str">
        <f t="shared" si="14"/>
        <v/>
      </c>
      <c r="AA73" s="2" t="str">
        <f t="shared" si="15"/>
        <v/>
      </c>
    </row>
    <row r="74" spans="1:27" x14ac:dyDescent="0.2">
      <c r="A74" s="8">
        <f t="shared" si="9"/>
        <v>49</v>
      </c>
      <c r="B74" s="26" t="s">
        <v>174</v>
      </c>
      <c r="C74" s="25"/>
      <c r="D74" s="27"/>
      <c r="E74" s="1"/>
      <c r="F74" s="25"/>
      <c r="I74" s="27" t="s">
        <v>75</v>
      </c>
      <c r="J74" s="27"/>
      <c r="K74" s="27"/>
      <c r="L74" s="27"/>
      <c r="M74" s="27"/>
      <c r="N74" s="27"/>
      <c r="T74" s="1"/>
      <c r="U74" s="1"/>
      <c r="W74" s="1"/>
      <c r="X74" s="1"/>
      <c r="Z74" s="2" t="str">
        <f t="shared" si="5"/>
        <v/>
      </c>
      <c r="AA74" s="2" t="str">
        <f t="shared" si="6"/>
        <v/>
      </c>
    </row>
    <row r="75" spans="1:27" x14ac:dyDescent="0.2">
      <c r="A75" s="8">
        <f t="shared" si="9"/>
        <v>50</v>
      </c>
      <c r="B75" s="26" t="s">
        <v>177</v>
      </c>
      <c r="C75" s="25" t="s">
        <v>175</v>
      </c>
      <c r="D75" s="27" t="s">
        <v>176</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9"/>
        <v>51</v>
      </c>
      <c r="B76" s="26" t="s">
        <v>178</v>
      </c>
      <c r="C76" s="25" t="s">
        <v>1050</v>
      </c>
      <c r="D76" s="27" t="s">
        <v>176</v>
      </c>
      <c r="E76" s="1" t="s">
        <v>41</v>
      </c>
      <c r="F76" s="25"/>
      <c r="I76" s="27" t="s">
        <v>75</v>
      </c>
      <c r="J76" s="27"/>
      <c r="K76" s="27"/>
      <c r="L76" s="27"/>
      <c r="M76" s="27"/>
      <c r="N76" s="27"/>
      <c r="T76" s="1"/>
      <c r="U76" s="1"/>
      <c r="W76" s="1"/>
      <c r="X76" s="1"/>
      <c r="Z76" s="2" t="str">
        <f t="shared" si="5"/>
        <v/>
      </c>
      <c r="AA76" s="2" t="str">
        <f t="shared" si="6"/>
        <v/>
      </c>
    </row>
    <row r="77" spans="1:27" x14ac:dyDescent="0.2">
      <c r="A77" s="8">
        <f t="shared" si="9"/>
        <v>52</v>
      </c>
      <c r="B77" s="26" t="s">
        <v>180</v>
      </c>
      <c r="C77" s="25" t="s">
        <v>179</v>
      </c>
      <c r="D77" s="27" t="s">
        <v>176</v>
      </c>
      <c r="E77" s="1" t="s">
        <v>45</v>
      </c>
      <c r="F77" s="25"/>
      <c r="H77" s="1"/>
      <c r="I77" s="27" t="s">
        <v>75</v>
      </c>
      <c r="J77" s="33"/>
      <c r="K77" s="27"/>
      <c r="L77" s="27"/>
      <c r="M77" s="27"/>
      <c r="N77" s="33"/>
      <c r="O77" s="34"/>
      <c r="P77" s="34"/>
      <c r="T77" s="1"/>
      <c r="U77" s="1"/>
      <c r="W77" s="1"/>
      <c r="X77" s="1"/>
      <c r="Z77" s="2" t="str">
        <f t="shared" si="5"/>
        <v/>
      </c>
      <c r="AA77" s="2" t="str">
        <f t="shared" si="6"/>
        <v/>
      </c>
    </row>
    <row r="78" spans="1:27" x14ac:dyDescent="0.2">
      <c r="A78" s="8">
        <f t="shared" si="9"/>
        <v>53</v>
      </c>
      <c r="B78" s="26" t="s">
        <v>182</v>
      </c>
      <c r="C78" s="25" t="s">
        <v>181</v>
      </c>
      <c r="D78" s="27" t="s">
        <v>176</v>
      </c>
      <c r="E78" s="1" t="s">
        <v>41</v>
      </c>
      <c r="F78" s="25"/>
      <c r="H78" s="1"/>
      <c r="I78" s="27" t="s">
        <v>75</v>
      </c>
      <c r="J78" s="27"/>
      <c r="K78" s="27"/>
      <c r="L78" s="27"/>
      <c r="M78" s="27"/>
      <c r="N78" s="27"/>
      <c r="T78" s="35"/>
      <c r="U78" s="35"/>
      <c r="W78" s="1"/>
      <c r="X78" s="1"/>
      <c r="Z78" s="2" t="str">
        <f t="shared" si="5"/>
        <v/>
      </c>
      <c r="AA78" s="2" t="str">
        <f t="shared" si="6"/>
        <v/>
      </c>
    </row>
    <row r="79" spans="1:27" x14ac:dyDescent="0.2">
      <c r="A79" s="8">
        <f t="shared" si="9"/>
        <v>54</v>
      </c>
      <c r="B79" s="26" t="s">
        <v>183</v>
      </c>
      <c r="C79" s="25"/>
      <c r="D79" s="27" t="s">
        <v>176</v>
      </c>
      <c r="E79" s="1" t="s">
        <v>41</v>
      </c>
      <c r="F79" s="25"/>
      <c r="I79" s="27" t="s">
        <v>75</v>
      </c>
      <c r="J79" s="27"/>
      <c r="K79" s="27"/>
      <c r="L79" s="27"/>
      <c r="M79" s="27"/>
      <c r="N79" s="27"/>
      <c r="T79" s="1"/>
      <c r="U79" s="1"/>
      <c r="W79" s="1"/>
      <c r="X79" s="1"/>
      <c r="Z79" s="2" t="str">
        <f t="shared" si="5"/>
        <v/>
      </c>
      <c r="AA79" s="2" t="str">
        <f t="shared" si="6"/>
        <v/>
      </c>
    </row>
    <row r="80" spans="1:27" x14ac:dyDescent="0.2">
      <c r="A80" s="8">
        <f t="shared" si="9"/>
        <v>55</v>
      </c>
      <c r="B80" s="26" t="s">
        <v>184</v>
      </c>
      <c r="C80" s="25"/>
      <c r="D80" s="27" t="s">
        <v>176</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9"/>
        <v>56</v>
      </c>
      <c r="B81" s="26" t="s">
        <v>185</v>
      </c>
      <c r="C81" s="25" t="s">
        <v>1076</v>
      </c>
      <c r="D81" s="27" t="s">
        <v>176</v>
      </c>
      <c r="E81" s="1" t="s">
        <v>41</v>
      </c>
      <c r="F81" s="25"/>
      <c r="H81" s="1"/>
      <c r="I81" s="27" t="s">
        <v>75</v>
      </c>
      <c r="J81" s="27"/>
      <c r="K81" s="27"/>
      <c r="L81" s="27"/>
      <c r="M81" s="27"/>
      <c r="N81" s="27"/>
      <c r="T81" s="1"/>
      <c r="U81" s="1"/>
      <c r="W81" s="1"/>
      <c r="X81" s="1"/>
      <c r="Z81" s="2" t="str">
        <f t="shared" si="5"/>
        <v/>
      </c>
      <c r="AA81" s="2" t="str">
        <f t="shared" si="6"/>
        <v/>
      </c>
    </row>
    <row r="82" spans="1:27" x14ac:dyDescent="0.2">
      <c r="A82" s="8">
        <f t="shared" si="9"/>
        <v>57</v>
      </c>
      <c r="B82" s="26" t="s">
        <v>195</v>
      </c>
      <c r="C82" s="25" t="s">
        <v>186</v>
      </c>
      <c r="D82" s="27" t="s">
        <v>176</v>
      </c>
      <c r="E82" s="1" t="s">
        <v>41</v>
      </c>
      <c r="F82" s="25"/>
      <c r="H82" s="1"/>
      <c r="I82" s="27" t="s">
        <v>75</v>
      </c>
      <c r="J82" s="27"/>
      <c r="K82" s="27"/>
      <c r="L82" s="27"/>
      <c r="M82" s="27"/>
      <c r="N82" s="27"/>
      <c r="T82" s="1"/>
      <c r="U82" s="1"/>
      <c r="W82" s="1"/>
      <c r="X82" s="1"/>
      <c r="Z82" s="2" t="str">
        <f t="shared" si="5"/>
        <v/>
      </c>
      <c r="AA82" s="2" t="str">
        <f t="shared" si="6"/>
        <v/>
      </c>
    </row>
    <row r="83" spans="1:27" x14ac:dyDescent="0.2">
      <c r="A83" s="8">
        <f t="shared" si="9"/>
        <v>58</v>
      </c>
      <c r="B83" s="26" t="s">
        <v>187</v>
      </c>
      <c r="C83" s="25"/>
      <c r="D83" s="27" t="s">
        <v>51</v>
      </c>
      <c r="E83" s="1" t="s">
        <v>41</v>
      </c>
      <c r="F83" s="25"/>
      <c r="G83" s="27" t="s">
        <v>48</v>
      </c>
      <c r="H83" s="1" t="s">
        <v>41</v>
      </c>
      <c r="I83" s="27" t="s">
        <v>75</v>
      </c>
      <c r="J83" s="33"/>
      <c r="K83" s="27"/>
      <c r="L83" s="27"/>
      <c r="M83" s="27"/>
      <c r="N83" s="27"/>
      <c r="T83" s="1"/>
      <c r="U83" s="1"/>
      <c r="W83" s="1"/>
      <c r="X83" s="1"/>
      <c r="Z83" s="2" t="str">
        <f t="shared" si="5"/>
        <v/>
      </c>
      <c r="AA83" s="2" t="str">
        <f t="shared" si="6"/>
        <v/>
      </c>
    </row>
    <row r="84" spans="1:27" x14ac:dyDescent="0.2">
      <c r="A84" s="8">
        <f t="shared" si="9"/>
        <v>59</v>
      </c>
      <c r="B84" s="26" t="s">
        <v>188</v>
      </c>
      <c r="C84" s="25"/>
      <c r="D84" s="27"/>
      <c r="E84" s="1"/>
      <c r="F84" s="25"/>
      <c r="H84" s="1"/>
      <c r="I84" s="27" t="s">
        <v>75</v>
      </c>
      <c r="J84" s="27"/>
      <c r="K84" s="27"/>
      <c r="L84" s="27"/>
      <c r="M84" s="27"/>
      <c r="N84" s="27"/>
      <c r="T84" s="35"/>
      <c r="U84" s="35"/>
      <c r="W84" s="1"/>
      <c r="X84" s="1"/>
      <c r="Z84" s="2" t="str">
        <f t="shared" si="5"/>
        <v/>
      </c>
      <c r="AA84" s="2" t="str">
        <f t="shared" si="6"/>
        <v/>
      </c>
    </row>
    <row r="85" spans="1:27" x14ac:dyDescent="0.2">
      <c r="A85" s="8">
        <f t="shared" si="9"/>
        <v>60</v>
      </c>
      <c r="B85" s="26" t="s">
        <v>190</v>
      </c>
      <c r="C85" s="25" t="s">
        <v>189</v>
      </c>
      <c r="D85" s="27" t="s">
        <v>51</v>
      </c>
      <c r="E85" s="1" t="s">
        <v>41</v>
      </c>
      <c r="F85" s="25"/>
      <c r="H85" s="1"/>
      <c r="I85" s="27" t="s">
        <v>75</v>
      </c>
      <c r="J85" s="27"/>
      <c r="K85" s="27"/>
      <c r="L85" s="27"/>
      <c r="M85" s="27"/>
      <c r="N85" s="27"/>
      <c r="T85" s="1"/>
      <c r="U85" s="1"/>
      <c r="W85" s="1"/>
      <c r="X85" s="1"/>
      <c r="Z85" s="2" t="str">
        <f t="shared" si="5"/>
        <v>//60</v>
      </c>
      <c r="AA85" s="2" t="str">
        <f t="shared" si="6"/>
        <v xml:space="preserve">//60 </v>
      </c>
    </row>
    <row r="86" spans="1:27" x14ac:dyDescent="0.2">
      <c r="A86" s="8">
        <f t="shared" si="9"/>
        <v>61</v>
      </c>
      <c r="B86" s="26"/>
      <c r="C86" s="36"/>
      <c r="D86" s="27" t="s">
        <v>51</v>
      </c>
      <c r="E86" s="1" t="s">
        <v>41</v>
      </c>
      <c r="F86" s="25"/>
      <c r="H86" s="1"/>
      <c r="I86" s="27" t="s">
        <v>75</v>
      </c>
      <c r="J86" s="27">
        <v>-5</v>
      </c>
      <c r="K86" s="27"/>
      <c r="L86" s="27"/>
      <c r="M86" s="27"/>
      <c r="N86" s="27">
        <f>$A$87</f>
        <v>62</v>
      </c>
      <c r="O86" s="5">
        <f>$A$89</f>
        <v>64</v>
      </c>
      <c r="P86" s="5">
        <f>$A$91</f>
        <v>66</v>
      </c>
      <c r="Q86" s="29" t="s">
        <v>191</v>
      </c>
      <c r="R86" s="29" t="s">
        <v>192</v>
      </c>
      <c r="S86" s="29" t="s">
        <v>193</v>
      </c>
      <c r="T86" s="1"/>
      <c r="U86" s="1"/>
      <c r="W86" s="1"/>
      <c r="X86" s="1"/>
      <c r="Z86" s="2" t="str">
        <f t="shared" si="5"/>
        <v/>
      </c>
      <c r="AA86" s="2" t="str">
        <f t="shared" si="6"/>
        <v/>
      </c>
    </row>
    <row r="87" spans="1:27" x14ac:dyDescent="0.2">
      <c r="A87" s="8">
        <f t="shared" si="9"/>
        <v>62</v>
      </c>
      <c r="B87" s="26" t="s">
        <v>195</v>
      </c>
      <c r="C87" s="25" t="s">
        <v>194</v>
      </c>
      <c r="D87" s="27" t="s">
        <v>51</v>
      </c>
      <c r="E87" s="1" t="s">
        <v>42</v>
      </c>
      <c r="F87" s="25"/>
      <c r="I87" s="27" t="s">
        <v>75</v>
      </c>
      <c r="J87" s="27"/>
      <c r="K87" s="27"/>
      <c r="L87" s="27"/>
      <c r="M87" s="27"/>
      <c r="N87" s="27"/>
      <c r="T87" s="1">
        <v>5</v>
      </c>
      <c r="U87" s="1"/>
      <c r="W87" s="1"/>
      <c r="X87" s="1"/>
      <c r="Z87" s="2" t="str">
        <f t="shared" si="5"/>
        <v/>
      </c>
      <c r="AA87" s="2" t="str">
        <f t="shared" si="6"/>
        <v/>
      </c>
    </row>
    <row r="88" spans="1:27" x14ac:dyDescent="0.2">
      <c r="A88" s="8">
        <f t="shared" si="9"/>
        <v>63</v>
      </c>
      <c r="B88" s="26" t="s">
        <v>197</v>
      </c>
      <c r="C88" s="25" t="s">
        <v>196</v>
      </c>
      <c r="D88" s="27" t="s">
        <v>51</v>
      </c>
      <c r="E88" s="1" t="s">
        <v>41</v>
      </c>
      <c r="F88" s="25"/>
      <c r="H88" s="1"/>
      <c r="I88" s="27" t="s">
        <v>75</v>
      </c>
      <c r="J88" s="27">
        <f>$A$92</f>
        <v>67</v>
      </c>
      <c r="K88" s="27"/>
      <c r="L88" s="27"/>
      <c r="M88" s="27"/>
      <c r="N88" s="27"/>
      <c r="T88" s="1"/>
      <c r="U88" s="1"/>
      <c r="W88" s="1"/>
      <c r="X88" s="1"/>
      <c r="Z88" s="2" t="str">
        <f t="shared" si="5"/>
        <v/>
      </c>
      <c r="AA88" s="2" t="str">
        <f t="shared" si="6"/>
        <v/>
      </c>
    </row>
    <row r="89" spans="1:27" x14ac:dyDescent="0.2">
      <c r="A89" s="8">
        <f t="shared" si="9"/>
        <v>64</v>
      </c>
      <c r="B89" s="26" t="s">
        <v>195</v>
      </c>
      <c r="C89" s="25" t="s">
        <v>198</v>
      </c>
      <c r="D89" s="27" t="s">
        <v>51</v>
      </c>
      <c r="E89" s="1" t="s">
        <v>41</v>
      </c>
      <c r="F89" s="25"/>
      <c r="H89" s="1"/>
      <c r="I89" s="27" t="s">
        <v>75</v>
      </c>
      <c r="J89" s="33"/>
      <c r="K89" s="27"/>
      <c r="L89" s="27"/>
      <c r="M89" s="27"/>
      <c r="N89" s="27"/>
      <c r="O89" s="27"/>
      <c r="P89" s="27"/>
      <c r="Q89" s="1"/>
      <c r="R89" s="1"/>
      <c r="S89" s="1"/>
      <c r="T89" s="1">
        <v>0</v>
      </c>
      <c r="U89" s="1"/>
      <c r="W89" s="1"/>
      <c r="X89" s="1"/>
      <c r="Z89" s="2" t="str">
        <f t="shared" si="5"/>
        <v/>
      </c>
      <c r="AA89" s="2" t="str">
        <f t="shared" si="6"/>
        <v/>
      </c>
    </row>
    <row r="90" spans="1:27" x14ac:dyDescent="0.2">
      <c r="A90" s="8">
        <f t="shared" si="9"/>
        <v>65</v>
      </c>
      <c r="B90" s="26" t="s">
        <v>200</v>
      </c>
      <c r="C90" s="25" t="s">
        <v>199</v>
      </c>
      <c r="D90" s="27" t="s">
        <v>51</v>
      </c>
      <c r="E90" s="1" t="s">
        <v>41</v>
      </c>
      <c r="F90" s="25"/>
      <c r="I90" s="27" t="s">
        <v>75</v>
      </c>
      <c r="J90" s="27">
        <f>$A$92</f>
        <v>67</v>
      </c>
      <c r="K90" s="27"/>
      <c r="L90" s="27"/>
      <c r="M90" s="27"/>
      <c r="N90" s="27"/>
      <c r="O90" s="27"/>
      <c r="P90" s="27"/>
      <c r="Q90" s="1"/>
      <c r="R90" s="1"/>
      <c r="S90" s="1"/>
      <c r="T90" s="35"/>
      <c r="U90" s="35"/>
      <c r="W90" s="1"/>
      <c r="X90" s="1"/>
      <c r="Z90" s="2" t="str">
        <f t="shared" si="5"/>
        <v>//65</v>
      </c>
      <c r="AA90" s="2" t="str">
        <f t="shared" si="6"/>
        <v xml:space="preserve">//65 </v>
      </c>
    </row>
    <row r="91" spans="1:27" x14ac:dyDescent="0.2">
      <c r="A91" s="8">
        <f t="shared" si="9"/>
        <v>66</v>
      </c>
      <c r="B91" s="26" t="s">
        <v>202</v>
      </c>
      <c r="C91" s="25" t="s">
        <v>201</v>
      </c>
      <c r="D91" s="27" t="s">
        <v>51</v>
      </c>
      <c r="E91" s="1" t="s">
        <v>44</v>
      </c>
      <c r="F91" s="25"/>
      <c r="I91" s="27" t="s">
        <v>75</v>
      </c>
      <c r="J91" s="27">
        <f>$A$92</f>
        <v>67</v>
      </c>
      <c r="K91" s="27"/>
      <c r="L91" s="27"/>
      <c r="M91" s="27"/>
      <c r="N91" s="27"/>
      <c r="O91" s="27"/>
      <c r="P91" s="27"/>
      <c r="Q91" s="1"/>
      <c r="R91" s="1"/>
      <c r="S91" s="1"/>
      <c r="T91" s="1">
        <v>-5</v>
      </c>
      <c r="U91" s="1"/>
      <c r="W91" s="1"/>
      <c r="X91" s="1"/>
      <c r="Z91" s="2" t="str">
        <f t="shared" si="5"/>
        <v/>
      </c>
      <c r="AA91" s="2" t="str">
        <f t="shared" si="6"/>
        <v/>
      </c>
    </row>
    <row r="92" spans="1:27" x14ac:dyDescent="0.2">
      <c r="A92" s="8">
        <f t="shared" si="9"/>
        <v>67</v>
      </c>
      <c r="B92" s="26" t="s">
        <v>204</v>
      </c>
      <c r="C92" s="25" t="s">
        <v>203</v>
      </c>
      <c r="D92" s="27" t="s">
        <v>51</v>
      </c>
      <c r="E92" s="1" t="s">
        <v>41</v>
      </c>
      <c r="F92" s="25"/>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9"/>
        <v>68</v>
      </c>
      <c r="B93" s="26" t="s">
        <v>195</v>
      </c>
      <c r="C93" s="25"/>
      <c r="D93" s="27"/>
      <c r="E93" s="1"/>
      <c r="F93" s="25" t="s">
        <v>205</v>
      </c>
      <c r="G93" s="27" t="s">
        <v>49</v>
      </c>
      <c r="H93" s="1" t="s">
        <v>44</v>
      </c>
      <c r="I93" s="27" t="s">
        <v>75</v>
      </c>
      <c r="J93" s="27"/>
      <c r="K93" s="27"/>
      <c r="L93" s="27"/>
      <c r="M93" s="27"/>
      <c r="N93" s="27"/>
      <c r="O93" s="27"/>
      <c r="P93" s="27"/>
      <c r="Q93" s="1"/>
      <c r="R93" s="1"/>
      <c r="S93" s="1"/>
      <c r="T93" s="1"/>
      <c r="U93" s="1"/>
      <c r="W93" s="1"/>
      <c r="X93" s="1"/>
      <c r="Z93" s="2" t="str">
        <f t="shared" si="5"/>
        <v/>
      </c>
      <c r="AA93" s="2" t="str">
        <f t="shared" si="6"/>
        <v/>
      </c>
    </row>
    <row r="94" spans="1:27" x14ac:dyDescent="0.2">
      <c r="A94" s="8">
        <f t="shared" si="9"/>
        <v>69</v>
      </c>
      <c r="B94" s="26" t="s">
        <v>207</v>
      </c>
      <c r="C94" s="25" t="s">
        <v>206</v>
      </c>
      <c r="D94" s="27" t="str">
        <f>D92</f>
        <v>tadashi</v>
      </c>
      <c r="E94" s="1" t="s">
        <v>42</v>
      </c>
      <c r="F94" s="25"/>
      <c r="I94" s="27" t="s">
        <v>75</v>
      </c>
      <c r="J94" s="27"/>
      <c r="K94" s="27"/>
      <c r="L94" s="27"/>
      <c r="M94" s="27"/>
      <c r="N94" s="27"/>
      <c r="O94" s="27"/>
      <c r="P94" s="27"/>
      <c r="Q94" s="1"/>
      <c r="R94" s="1"/>
      <c r="S94" s="1"/>
      <c r="T94" s="1"/>
      <c r="U94" s="1"/>
      <c r="W94" s="1"/>
      <c r="X94" s="1"/>
      <c r="Z94" s="2" t="str">
        <f t="shared" si="5"/>
        <v/>
      </c>
      <c r="AA94" s="2" t="str">
        <f t="shared" si="6"/>
        <v/>
      </c>
    </row>
    <row r="95" spans="1:27" x14ac:dyDescent="0.2">
      <c r="A95" s="8">
        <f t="shared" si="9"/>
        <v>70</v>
      </c>
      <c r="B95" s="26" t="s">
        <v>195</v>
      </c>
      <c r="C95" s="25"/>
      <c r="D95" s="27"/>
      <c r="E95" s="1"/>
      <c r="F95" s="25" t="s">
        <v>208</v>
      </c>
      <c r="G95" s="27" t="s">
        <v>53</v>
      </c>
      <c r="H95" s="1" t="s">
        <v>41</v>
      </c>
      <c r="I95" s="27" t="s">
        <v>75</v>
      </c>
      <c r="J95" s="27"/>
      <c r="K95" s="27"/>
      <c r="L95" s="27"/>
      <c r="M95" s="27"/>
      <c r="N95" s="27"/>
      <c r="O95" s="27"/>
      <c r="P95" s="27"/>
      <c r="Q95" s="1"/>
      <c r="R95" s="1"/>
      <c r="S95" s="1"/>
      <c r="T95" s="1"/>
      <c r="U95" s="1"/>
      <c r="W95" s="1"/>
      <c r="X95" s="1"/>
      <c r="Z95" s="2" t="str">
        <f t="shared" si="5"/>
        <v>//70</v>
      </c>
      <c r="AA95" s="2" t="str">
        <f t="shared" si="6"/>
        <v xml:space="preserve">//70 </v>
      </c>
    </row>
    <row r="96" spans="1:27" x14ac:dyDescent="0.2">
      <c r="A96" s="8">
        <f t="shared" si="9"/>
        <v>71</v>
      </c>
      <c r="B96" s="26" t="s">
        <v>195</v>
      </c>
      <c r="C96" s="25" t="s">
        <v>209</v>
      </c>
      <c r="D96" s="27" t="s">
        <v>49</v>
      </c>
      <c r="E96" s="1" t="s">
        <v>46</v>
      </c>
      <c r="F96" s="25"/>
      <c r="I96" s="27" t="s">
        <v>75</v>
      </c>
      <c r="J96" s="27"/>
      <c r="K96" s="27"/>
      <c r="L96" s="27"/>
      <c r="M96" s="27"/>
      <c r="N96" s="27"/>
      <c r="O96" s="27"/>
      <c r="P96" s="27"/>
      <c r="Q96" s="1"/>
      <c r="R96" s="1"/>
      <c r="S96" s="1"/>
      <c r="T96" s="1"/>
      <c r="U96" s="1"/>
      <c r="W96" s="1"/>
      <c r="X96" s="1"/>
      <c r="Z96" s="2" t="str">
        <f t="shared" si="5"/>
        <v/>
      </c>
      <c r="AA96" s="2" t="str">
        <f t="shared" si="6"/>
        <v/>
      </c>
    </row>
    <row r="97" spans="1:27" x14ac:dyDescent="0.2">
      <c r="A97" s="8">
        <f t="shared" si="9"/>
        <v>72</v>
      </c>
      <c r="B97" s="26" t="s">
        <v>195</v>
      </c>
      <c r="C97" s="25"/>
      <c r="D97" s="27"/>
      <c r="E97" s="1"/>
      <c r="F97" s="25" t="s">
        <v>210</v>
      </c>
      <c r="G97" s="27" t="s">
        <v>176</v>
      </c>
      <c r="H97" s="2" t="s">
        <v>45</v>
      </c>
      <c r="I97" s="27" t="s">
        <v>75</v>
      </c>
      <c r="J97" s="27"/>
      <c r="K97" s="27"/>
      <c r="L97" s="27"/>
      <c r="M97" s="27"/>
      <c r="N97" s="27"/>
      <c r="O97" s="27"/>
      <c r="P97" s="27"/>
      <c r="Q97" s="1"/>
      <c r="R97" s="1"/>
      <c r="S97" s="1"/>
      <c r="T97" s="1"/>
      <c r="U97" s="1"/>
      <c r="W97" s="1"/>
      <c r="X97" s="1"/>
      <c r="Z97" s="2" t="str">
        <f t="shared" si="5"/>
        <v/>
      </c>
      <c r="AA97" s="2" t="str">
        <f t="shared" si="6"/>
        <v/>
      </c>
    </row>
    <row r="98" spans="1:27" x14ac:dyDescent="0.2">
      <c r="A98" s="8">
        <f t="shared" si="9"/>
        <v>73</v>
      </c>
      <c r="B98" s="26" t="s">
        <v>212</v>
      </c>
      <c r="C98" s="25" t="s">
        <v>211</v>
      </c>
      <c r="D98" s="27" t="s">
        <v>53</v>
      </c>
      <c r="E98" s="1" t="s">
        <v>42</v>
      </c>
      <c r="F98" s="25"/>
      <c r="I98" s="27" t="s">
        <v>75</v>
      </c>
      <c r="J98" s="27"/>
      <c r="K98" s="27"/>
      <c r="L98" s="27"/>
      <c r="M98" s="27"/>
      <c r="N98" s="27"/>
      <c r="O98" s="27"/>
      <c r="P98" s="27"/>
      <c r="Q98" s="1"/>
      <c r="R98" s="1"/>
      <c r="S98" s="1"/>
      <c r="T98" s="1"/>
      <c r="U98" s="1"/>
      <c r="W98" s="1"/>
      <c r="X98" s="1"/>
      <c r="Z98" s="2" t="str">
        <f t="shared" ref="Z98:Z164" si="16">IF(MOD(A98,5)=0, "//"&amp;A98, "")</f>
        <v/>
      </c>
      <c r="AA98" s="2" t="str">
        <f t="shared" ref="AA98:AA164" si="17">IF(Z98&lt;&gt;"",
Z98&amp;" "&amp;Y98,
IF(Y98&lt;&gt;"", "//"&amp;A98&amp; " " &amp;Y98, ""))</f>
        <v/>
      </c>
    </row>
    <row r="99" spans="1:27" x14ac:dyDescent="0.2">
      <c r="A99" s="8">
        <f t="shared" si="9"/>
        <v>74</v>
      </c>
      <c r="B99" s="26" t="s">
        <v>195</v>
      </c>
      <c r="C99" s="25"/>
      <c r="D99" s="27"/>
      <c r="E99" s="1"/>
      <c r="F99" s="25" t="s">
        <v>213</v>
      </c>
      <c r="G99" s="27" t="str">
        <f>G97</f>
        <v>teacher</v>
      </c>
      <c r="H99" s="2" t="str">
        <f>H97</f>
        <v>angry</v>
      </c>
      <c r="I99" s="27" t="s">
        <v>75</v>
      </c>
      <c r="J99" s="33"/>
      <c r="K99" s="27"/>
      <c r="L99" s="27"/>
      <c r="M99" s="27"/>
      <c r="N99" s="33"/>
      <c r="O99" s="33"/>
      <c r="P99" s="33"/>
      <c r="Q99" s="1"/>
      <c r="R99" s="1"/>
      <c r="S99" s="1"/>
      <c r="T99" s="1"/>
      <c r="U99" s="1"/>
      <c r="W99" s="1"/>
      <c r="X99" s="1"/>
      <c r="Z99" s="2" t="str">
        <f t="shared" si="16"/>
        <v/>
      </c>
      <c r="AA99" s="2" t="str">
        <f t="shared" si="17"/>
        <v/>
      </c>
    </row>
    <row r="100" spans="1:27" x14ac:dyDescent="0.2">
      <c r="A100" s="8">
        <f t="shared" si="9"/>
        <v>75</v>
      </c>
      <c r="B100" s="26" t="s">
        <v>195</v>
      </c>
      <c r="C100" s="25" t="s">
        <v>214</v>
      </c>
      <c r="D100" s="27" t="s">
        <v>53</v>
      </c>
      <c r="E100" s="1" t="s">
        <v>41</v>
      </c>
      <c r="F100" s="25"/>
      <c r="I100" s="27" t="s">
        <v>75</v>
      </c>
      <c r="J100" s="33"/>
      <c r="K100" s="27"/>
      <c r="L100" s="27"/>
      <c r="M100" s="27"/>
      <c r="N100" s="27"/>
      <c r="O100" s="27"/>
      <c r="P100" s="27"/>
      <c r="Q100" s="1"/>
      <c r="R100" s="1"/>
      <c r="S100" s="1"/>
      <c r="T100" s="35"/>
      <c r="U100" s="1"/>
      <c r="W100" s="1"/>
      <c r="X100" s="1"/>
      <c r="Z100" s="2" t="str">
        <f t="shared" si="16"/>
        <v>//75</v>
      </c>
      <c r="AA100" s="2" t="str">
        <f t="shared" si="17"/>
        <v xml:space="preserve">//75 </v>
      </c>
    </row>
    <row r="101" spans="1:27" x14ac:dyDescent="0.2">
      <c r="A101" s="8">
        <f t="shared" si="9"/>
        <v>76</v>
      </c>
      <c r="B101" s="26" t="s">
        <v>216</v>
      </c>
      <c r="C101" s="25"/>
      <c r="D101" s="27"/>
      <c r="E101" s="1"/>
      <c r="F101" s="25" t="s">
        <v>215</v>
      </c>
      <c r="G101" s="27" t="str">
        <f>G99</f>
        <v>teacher</v>
      </c>
      <c r="H101" s="2" t="str">
        <f>H99</f>
        <v>angry</v>
      </c>
      <c r="I101" s="27" t="s">
        <v>75</v>
      </c>
      <c r="J101" s="33"/>
      <c r="K101" s="27"/>
      <c r="L101" s="27"/>
      <c r="M101" s="27"/>
      <c r="N101" s="27"/>
      <c r="O101" s="27"/>
      <c r="P101" s="27"/>
      <c r="Q101" s="1"/>
      <c r="R101" s="1"/>
      <c r="S101" s="1"/>
      <c r="T101" s="35"/>
      <c r="U101" s="1"/>
      <c r="W101" s="1"/>
      <c r="X101" s="1"/>
      <c r="Z101" s="2" t="str">
        <f t="shared" si="16"/>
        <v/>
      </c>
      <c r="AA101" s="2" t="str">
        <f t="shared" si="17"/>
        <v/>
      </c>
    </row>
    <row r="102" spans="1:27" x14ac:dyDescent="0.2">
      <c r="A102" s="8">
        <f t="shared" si="9"/>
        <v>77</v>
      </c>
      <c r="B102" s="26" t="s">
        <v>217</v>
      </c>
      <c r="C102" s="25"/>
      <c r="D102" s="27" t="s">
        <v>48</v>
      </c>
      <c r="E102" s="1" t="s">
        <v>41</v>
      </c>
      <c r="F102" s="25"/>
      <c r="I102" s="27" t="s">
        <v>75</v>
      </c>
      <c r="J102" s="27"/>
      <c r="K102" s="27"/>
      <c r="L102" s="27"/>
      <c r="M102" s="27"/>
      <c r="N102" s="27"/>
      <c r="O102" s="27"/>
      <c r="P102" s="27"/>
      <c r="Q102" s="1"/>
      <c r="R102" s="1"/>
      <c r="S102" s="1"/>
      <c r="T102" s="1"/>
      <c r="U102" s="1"/>
      <c r="W102" s="1"/>
      <c r="X102" s="1"/>
      <c r="Z102" s="2" t="str">
        <f t="shared" si="16"/>
        <v/>
      </c>
      <c r="AA102" s="2" t="str">
        <f t="shared" si="17"/>
        <v/>
      </c>
    </row>
    <row r="103" spans="1:27" x14ac:dyDescent="0.2">
      <c r="A103" s="8">
        <f t="shared" si="9"/>
        <v>78</v>
      </c>
      <c r="B103" s="26" t="s">
        <v>195</v>
      </c>
      <c r="C103" s="25" t="s">
        <v>218</v>
      </c>
      <c r="D103" s="27" t="s">
        <v>48</v>
      </c>
      <c r="E103" s="1" t="s">
        <v>41</v>
      </c>
      <c r="F103" s="25"/>
      <c r="I103" s="27" t="s">
        <v>75</v>
      </c>
      <c r="J103" s="27"/>
      <c r="K103" s="27"/>
      <c r="L103" s="27"/>
      <c r="M103" s="27"/>
      <c r="N103" s="27"/>
      <c r="O103" s="27"/>
      <c r="P103" s="27"/>
      <c r="Q103" s="1"/>
      <c r="R103" s="1"/>
      <c r="S103" s="1"/>
      <c r="T103" s="35"/>
      <c r="U103" s="1"/>
      <c r="W103" s="1"/>
      <c r="X103" s="1"/>
      <c r="Z103" s="2" t="str">
        <f t="shared" si="16"/>
        <v/>
      </c>
      <c r="AA103" s="2" t="str">
        <f t="shared" si="17"/>
        <v/>
      </c>
    </row>
    <row r="104" spans="1:27" x14ac:dyDescent="0.2">
      <c r="A104" s="8">
        <f t="shared" si="9"/>
        <v>79</v>
      </c>
      <c r="B104" s="26" t="s">
        <v>195</v>
      </c>
      <c r="C104" s="25"/>
      <c r="D104" s="27"/>
      <c r="E104" s="1"/>
      <c r="F104" s="25" t="s">
        <v>219</v>
      </c>
      <c r="G104" s="27" t="s">
        <v>53</v>
      </c>
      <c r="H104" s="2" t="s">
        <v>45</v>
      </c>
      <c r="I104" s="27" t="s">
        <v>75</v>
      </c>
      <c r="J104" s="27"/>
      <c r="K104" s="27"/>
      <c r="L104" s="27"/>
      <c r="M104" s="27"/>
      <c r="N104" s="27"/>
      <c r="O104" s="27"/>
      <c r="P104" s="27"/>
      <c r="Q104" s="1"/>
      <c r="R104" s="1"/>
      <c r="S104" s="1"/>
      <c r="T104" s="1"/>
      <c r="U104" s="1"/>
      <c r="W104" s="1"/>
      <c r="X104" s="1"/>
      <c r="Z104" s="2" t="str">
        <f t="shared" si="16"/>
        <v/>
      </c>
      <c r="AA104" s="2" t="str">
        <f t="shared" si="17"/>
        <v/>
      </c>
    </row>
    <row r="105" spans="1:27" x14ac:dyDescent="0.2">
      <c r="A105" s="8">
        <f t="shared" si="9"/>
        <v>80</v>
      </c>
      <c r="B105" s="26" t="s">
        <v>195</v>
      </c>
      <c r="C105" s="25" t="s">
        <v>220</v>
      </c>
      <c r="D105" s="27" t="s">
        <v>48</v>
      </c>
      <c r="E105" s="1" t="s">
        <v>41</v>
      </c>
      <c r="F105" s="25"/>
      <c r="I105" s="27" t="s">
        <v>75</v>
      </c>
      <c r="J105" s="27"/>
      <c r="K105" s="27"/>
      <c r="L105" s="27"/>
      <c r="M105" s="27"/>
      <c r="N105" s="27"/>
      <c r="O105" s="27"/>
      <c r="P105" s="27"/>
      <c r="Q105" s="1"/>
      <c r="R105" s="1"/>
      <c r="S105" s="1"/>
      <c r="T105" s="1"/>
      <c r="U105" s="1"/>
      <c r="W105" s="1"/>
      <c r="X105" s="1"/>
      <c r="Z105" s="2" t="str">
        <f t="shared" si="16"/>
        <v>//80</v>
      </c>
      <c r="AA105" s="2" t="str">
        <f t="shared" si="17"/>
        <v xml:space="preserve">//80 </v>
      </c>
    </row>
    <row r="106" spans="1:27" x14ac:dyDescent="0.2">
      <c r="A106" s="8">
        <f t="shared" si="9"/>
        <v>81</v>
      </c>
      <c r="B106" s="26" t="s">
        <v>195</v>
      </c>
      <c r="C106" s="25" t="s">
        <v>221</v>
      </c>
      <c r="D106" s="27" t="s">
        <v>48</v>
      </c>
      <c r="E106" s="1" t="s">
        <v>41</v>
      </c>
      <c r="F106" s="25"/>
      <c r="I106" s="27" t="s">
        <v>75</v>
      </c>
      <c r="J106" s="27"/>
      <c r="K106" s="27"/>
      <c r="L106" s="27"/>
      <c r="M106" s="27"/>
      <c r="N106" s="27"/>
      <c r="O106" s="27"/>
      <c r="P106" s="27"/>
      <c r="Q106" s="1"/>
      <c r="R106" s="1"/>
      <c r="S106" s="1"/>
      <c r="T106" s="1"/>
      <c r="U106" s="1"/>
      <c r="W106" s="1"/>
      <c r="X106" s="1"/>
      <c r="Z106" s="2" t="str">
        <f t="shared" si="16"/>
        <v/>
      </c>
      <c r="AA106" s="2" t="str">
        <f t="shared" si="17"/>
        <v/>
      </c>
    </row>
    <row r="107" spans="1:27" x14ac:dyDescent="0.2">
      <c r="A107" s="8">
        <f t="shared" si="9"/>
        <v>82</v>
      </c>
      <c r="B107" s="26" t="s">
        <v>195</v>
      </c>
      <c r="C107" s="25" t="s">
        <v>1051</v>
      </c>
      <c r="D107" s="27" t="s">
        <v>48</v>
      </c>
      <c r="E107" s="1" t="s">
        <v>41</v>
      </c>
      <c r="F107" s="25"/>
      <c r="I107" s="27" t="s">
        <v>75</v>
      </c>
      <c r="J107" s="27"/>
      <c r="K107" s="27"/>
      <c r="L107" s="27"/>
      <c r="M107" s="27"/>
      <c r="N107" s="27"/>
      <c r="O107" s="27"/>
      <c r="P107" s="27"/>
      <c r="Q107" s="1"/>
      <c r="R107" s="1"/>
      <c r="S107" s="1"/>
      <c r="T107" s="1"/>
      <c r="U107" s="1"/>
      <c r="W107" s="1"/>
      <c r="X107" s="1"/>
      <c r="Z107" s="2" t="str">
        <f t="shared" si="16"/>
        <v/>
      </c>
      <c r="AA107" s="2" t="str">
        <f t="shared" si="17"/>
        <v/>
      </c>
    </row>
    <row r="108" spans="1:27" x14ac:dyDescent="0.2">
      <c r="A108" s="8">
        <f t="shared" si="9"/>
        <v>83</v>
      </c>
      <c r="B108" s="26" t="s">
        <v>195</v>
      </c>
      <c r="C108" s="25" t="s">
        <v>1052</v>
      </c>
      <c r="D108" s="27" t="s">
        <v>48</v>
      </c>
      <c r="E108" s="1" t="s">
        <v>41</v>
      </c>
      <c r="F108" s="25"/>
      <c r="I108" s="27" t="s">
        <v>75</v>
      </c>
      <c r="J108" s="27"/>
      <c r="K108" s="27"/>
      <c r="L108" s="27"/>
      <c r="M108" s="27"/>
      <c r="N108" s="27"/>
      <c r="O108" s="27"/>
      <c r="P108" s="27"/>
      <c r="Q108" s="1"/>
      <c r="R108" s="1"/>
      <c r="S108" s="1"/>
      <c r="T108" s="1"/>
      <c r="U108" s="1"/>
      <c r="W108" s="1"/>
      <c r="X108" s="1"/>
      <c r="Z108" s="2" t="str">
        <f t="shared" si="16"/>
        <v/>
      </c>
      <c r="AA108" s="2" t="str">
        <f t="shared" si="17"/>
        <v/>
      </c>
    </row>
    <row r="109" spans="1:27" x14ac:dyDescent="0.2">
      <c r="A109" s="8">
        <f t="shared" si="9"/>
        <v>84</v>
      </c>
      <c r="B109" s="26" t="s">
        <v>195</v>
      </c>
      <c r="C109" s="25"/>
      <c r="D109" s="27"/>
      <c r="E109" s="1"/>
      <c r="F109" s="25" t="s">
        <v>222</v>
      </c>
      <c r="G109" s="27" t="s">
        <v>49</v>
      </c>
      <c r="H109" s="2" t="s">
        <v>45</v>
      </c>
      <c r="I109" s="27" t="s">
        <v>75</v>
      </c>
      <c r="J109" s="33"/>
      <c r="K109" s="27"/>
      <c r="L109" s="27"/>
      <c r="M109" s="27"/>
      <c r="N109" s="27"/>
      <c r="O109" s="27"/>
      <c r="P109" s="27"/>
      <c r="Q109" s="1"/>
      <c r="R109" s="1"/>
      <c r="S109" s="1"/>
      <c r="T109" s="1"/>
      <c r="U109" s="1"/>
      <c r="W109" s="1"/>
      <c r="X109" s="1"/>
      <c r="Z109" s="2" t="str">
        <f t="shared" si="16"/>
        <v/>
      </c>
      <c r="AA109" s="2" t="str">
        <f t="shared" si="17"/>
        <v/>
      </c>
    </row>
    <row r="110" spans="1:27" x14ac:dyDescent="0.2">
      <c r="A110" s="8">
        <f t="shared" si="9"/>
        <v>85</v>
      </c>
      <c r="B110" s="26" t="s">
        <v>224</v>
      </c>
      <c r="C110" s="25" t="s">
        <v>223</v>
      </c>
      <c r="D110" s="27" t="s">
        <v>48</v>
      </c>
      <c r="E110" s="1" t="s">
        <v>44</v>
      </c>
      <c r="F110" s="25"/>
      <c r="I110" s="27" t="s">
        <v>75</v>
      </c>
      <c r="J110" s="27"/>
      <c r="K110" s="27"/>
      <c r="L110" s="27"/>
      <c r="M110" s="27"/>
      <c r="N110" s="27"/>
      <c r="O110" s="27"/>
      <c r="P110" s="27"/>
      <c r="Q110" s="1"/>
      <c r="R110" s="1"/>
      <c r="S110" s="1"/>
      <c r="T110" s="1"/>
      <c r="U110" s="1"/>
      <c r="W110" s="1"/>
      <c r="X110" s="1"/>
      <c r="Z110" s="2" t="str">
        <f t="shared" si="16"/>
        <v>//85</v>
      </c>
      <c r="AA110" s="2" t="str">
        <f t="shared" si="17"/>
        <v xml:space="preserve">//85 </v>
      </c>
    </row>
    <row r="111" spans="1:27" x14ac:dyDescent="0.2">
      <c r="A111" s="8">
        <f t="shared" si="9"/>
        <v>86</v>
      </c>
      <c r="B111" s="26" t="s">
        <v>225</v>
      </c>
      <c r="C111" s="25"/>
      <c r="D111" s="27"/>
      <c r="E111" s="1"/>
      <c r="F111" s="25"/>
      <c r="G111" s="27" t="s">
        <v>51</v>
      </c>
      <c r="H111" s="2" t="s">
        <v>44</v>
      </c>
      <c r="I111" s="27" t="s">
        <v>75</v>
      </c>
      <c r="J111" s="27"/>
      <c r="K111" s="27"/>
      <c r="L111" s="27"/>
      <c r="M111" s="27"/>
      <c r="N111" s="27"/>
      <c r="O111" s="27"/>
      <c r="P111" s="27"/>
      <c r="Q111" s="1"/>
      <c r="R111" s="1"/>
      <c r="S111" s="1"/>
      <c r="T111" s="1"/>
      <c r="U111" s="1"/>
      <c r="W111" s="1"/>
      <c r="X111" s="1"/>
      <c r="Z111" s="2" t="str">
        <f t="shared" si="16"/>
        <v/>
      </c>
      <c r="AA111" s="2" t="str">
        <f t="shared" si="17"/>
        <v/>
      </c>
    </row>
    <row r="112" spans="1:27" x14ac:dyDescent="0.2">
      <c r="A112" s="8">
        <f t="shared" si="9"/>
        <v>87</v>
      </c>
      <c r="B112" s="26" t="s">
        <v>195</v>
      </c>
      <c r="C112" s="25"/>
      <c r="D112" s="27"/>
      <c r="E112" s="1"/>
      <c r="F112" s="25" t="s">
        <v>226</v>
      </c>
      <c r="G112" s="27" t="s">
        <v>51</v>
      </c>
      <c r="H112" s="1" t="s">
        <v>44</v>
      </c>
      <c r="I112" s="27" t="s">
        <v>75</v>
      </c>
      <c r="J112" s="27"/>
      <c r="K112" s="27"/>
      <c r="L112" s="27"/>
      <c r="M112" s="27"/>
      <c r="N112" s="27"/>
      <c r="O112" s="27"/>
      <c r="P112" s="27"/>
      <c r="Q112" s="1"/>
      <c r="R112" s="1"/>
      <c r="S112" s="1"/>
      <c r="T112" s="1"/>
      <c r="U112" s="1"/>
      <c r="W112" s="1"/>
      <c r="X112" s="1"/>
      <c r="Z112" s="2" t="str">
        <f t="shared" si="16"/>
        <v/>
      </c>
      <c r="AA112" s="2" t="str">
        <f t="shared" si="17"/>
        <v/>
      </c>
    </row>
    <row r="113" spans="1:27" x14ac:dyDescent="0.2">
      <c r="A113" s="8">
        <f t="shared" si="9"/>
        <v>88</v>
      </c>
      <c r="B113" s="26" t="s">
        <v>227</v>
      </c>
      <c r="C113" s="25"/>
      <c r="D113" s="27" t="s">
        <v>48</v>
      </c>
      <c r="E113" s="1" t="s">
        <v>43</v>
      </c>
      <c r="F113" s="25"/>
      <c r="I113" s="27" t="s">
        <v>75</v>
      </c>
      <c r="J113" s="27"/>
      <c r="K113" s="27"/>
      <c r="L113" s="27"/>
      <c r="M113" s="27"/>
      <c r="N113" s="27"/>
      <c r="O113" s="27"/>
      <c r="P113" s="27"/>
      <c r="Q113" s="1"/>
      <c r="R113" s="1"/>
      <c r="S113" s="1"/>
      <c r="T113" s="1"/>
      <c r="U113" s="1"/>
      <c r="W113" s="1"/>
      <c r="X113" s="1"/>
      <c r="Z113" s="2" t="str">
        <f t="shared" si="16"/>
        <v/>
      </c>
      <c r="AA113" s="2" t="str">
        <f t="shared" si="17"/>
        <v/>
      </c>
    </row>
    <row r="114" spans="1:27" x14ac:dyDescent="0.2">
      <c r="A114" s="8">
        <f t="shared" si="9"/>
        <v>89</v>
      </c>
      <c r="B114" s="26" t="s">
        <v>228</v>
      </c>
      <c r="C114" s="25"/>
      <c r="D114" s="27"/>
      <c r="E114" s="1"/>
      <c r="F114" s="25"/>
      <c r="I114" s="27" t="s">
        <v>75</v>
      </c>
      <c r="J114" s="27"/>
      <c r="K114" s="27"/>
      <c r="L114" s="27"/>
      <c r="M114" s="27"/>
      <c r="N114" s="27"/>
      <c r="O114" s="27"/>
      <c r="P114" s="27"/>
      <c r="Q114" s="1"/>
      <c r="R114" s="1"/>
      <c r="S114" s="1"/>
      <c r="T114" s="1"/>
      <c r="U114" s="1"/>
      <c r="W114" s="1"/>
      <c r="X114" s="1"/>
      <c r="Z114" s="2" t="str">
        <f t="shared" si="16"/>
        <v/>
      </c>
      <c r="AA114" s="2" t="str">
        <f t="shared" si="17"/>
        <v/>
      </c>
    </row>
    <row r="115" spans="1:27" x14ac:dyDescent="0.2">
      <c r="A115" s="8">
        <f t="shared" si="9"/>
        <v>90</v>
      </c>
      <c r="B115" s="26" t="s">
        <v>195</v>
      </c>
      <c r="C115" s="25"/>
      <c r="D115" s="27"/>
      <c r="E115" s="1"/>
      <c r="F115" s="25" t="s">
        <v>229</v>
      </c>
      <c r="G115" s="27" t="s">
        <v>53</v>
      </c>
      <c r="H115" s="2" t="s">
        <v>42</v>
      </c>
      <c r="I115" s="27" t="s">
        <v>75</v>
      </c>
      <c r="J115" s="33"/>
      <c r="K115" s="27"/>
      <c r="L115" s="27"/>
      <c r="M115" s="27"/>
      <c r="N115" s="33"/>
      <c r="O115" s="33"/>
      <c r="P115" s="27"/>
      <c r="Q115" s="1"/>
      <c r="R115" s="1"/>
      <c r="S115" s="1"/>
      <c r="T115" s="1"/>
      <c r="U115" s="1"/>
      <c r="W115" s="1"/>
      <c r="X115" s="1"/>
      <c r="Z115" s="2" t="str">
        <f t="shared" si="16"/>
        <v>//90</v>
      </c>
      <c r="AA115" s="2" t="str">
        <f t="shared" si="17"/>
        <v xml:space="preserve">//90 </v>
      </c>
    </row>
    <row r="116" spans="1:27" x14ac:dyDescent="0.2">
      <c r="A116" s="8">
        <f t="shared" ref="A116:A189" si="18">1+A115</f>
        <v>91</v>
      </c>
      <c r="B116" s="26" t="s">
        <v>231</v>
      </c>
      <c r="C116" s="25" t="s">
        <v>230</v>
      </c>
      <c r="D116" s="27" t="s">
        <v>49</v>
      </c>
      <c r="E116" s="1" t="s">
        <v>41</v>
      </c>
      <c r="F116" s="25"/>
      <c r="I116" s="27" t="s">
        <v>75</v>
      </c>
      <c r="J116" s="27"/>
      <c r="K116" s="27"/>
      <c r="L116" s="27"/>
      <c r="M116" s="27"/>
      <c r="N116" s="27"/>
      <c r="O116" s="27"/>
      <c r="P116" s="27"/>
      <c r="Q116" s="1"/>
      <c r="R116" s="1"/>
      <c r="S116" s="1"/>
      <c r="T116" s="35"/>
      <c r="U116" s="1"/>
      <c r="W116" s="1"/>
      <c r="X116" s="1"/>
      <c r="Z116" s="2" t="str">
        <f t="shared" si="16"/>
        <v/>
      </c>
      <c r="AA116" s="2" t="str">
        <f t="shared" si="17"/>
        <v/>
      </c>
    </row>
    <row r="117" spans="1:27" x14ac:dyDescent="0.2">
      <c r="A117" s="8">
        <f t="shared" si="18"/>
        <v>92</v>
      </c>
      <c r="B117" s="26" t="s">
        <v>232</v>
      </c>
      <c r="C117" s="25"/>
      <c r="D117" s="27"/>
      <c r="E117" s="1"/>
      <c r="F117" s="25" t="s">
        <v>1053</v>
      </c>
      <c r="G117" s="27" t="s">
        <v>51</v>
      </c>
      <c r="H117" s="2" t="s">
        <v>44</v>
      </c>
      <c r="I117" s="27" t="s">
        <v>75</v>
      </c>
      <c r="J117" s="27"/>
      <c r="K117" s="27"/>
      <c r="L117" s="27"/>
      <c r="M117" s="27"/>
      <c r="N117" s="27"/>
      <c r="O117" s="27"/>
      <c r="P117" s="27"/>
      <c r="Q117" s="1"/>
      <c r="R117" s="1"/>
      <c r="S117" s="1"/>
      <c r="T117" s="1"/>
      <c r="U117" s="1"/>
      <c r="W117" s="1"/>
      <c r="X117" s="1"/>
      <c r="Z117" s="2" t="str">
        <f t="shared" si="16"/>
        <v/>
      </c>
      <c r="AA117" s="2" t="str">
        <f t="shared" si="17"/>
        <v/>
      </c>
    </row>
    <row r="118" spans="1:27" x14ac:dyDescent="0.2">
      <c r="A118" s="8">
        <f t="shared" si="18"/>
        <v>93</v>
      </c>
      <c r="B118" s="26" t="s">
        <v>233</v>
      </c>
      <c r="C118" s="25"/>
      <c r="D118" s="27" t="s">
        <v>53</v>
      </c>
      <c r="E118" s="1" t="s">
        <v>41</v>
      </c>
      <c r="F118" s="25"/>
      <c r="G118" s="27" t="s">
        <v>51</v>
      </c>
      <c r="H118" s="1" t="s">
        <v>41</v>
      </c>
      <c r="I118" s="27" t="s">
        <v>75</v>
      </c>
      <c r="J118" s="27"/>
      <c r="K118" s="27"/>
      <c r="L118" s="27"/>
      <c r="M118" s="27"/>
      <c r="N118" s="27"/>
      <c r="O118" s="27"/>
      <c r="P118" s="27"/>
      <c r="Q118" s="1"/>
      <c r="R118" s="1"/>
      <c r="S118" s="1"/>
      <c r="T118" s="1"/>
      <c r="U118" s="1"/>
      <c r="W118" s="1"/>
      <c r="X118" s="1"/>
      <c r="Z118" s="2" t="str">
        <f t="shared" si="16"/>
        <v/>
      </c>
      <c r="AA118" s="2" t="str">
        <f t="shared" si="17"/>
        <v/>
      </c>
    </row>
    <row r="119" spans="1:27" x14ac:dyDescent="0.2">
      <c r="A119" s="8">
        <f t="shared" si="18"/>
        <v>94</v>
      </c>
      <c r="B119" s="26" t="s">
        <v>235</v>
      </c>
      <c r="C119" s="25" t="s">
        <v>234</v>
      </c>
      <c r="D119" s="27" t="s">
        <v>53</v>
      </c>
      <c r="E119" s="1" t="s">
        <v>41</v>
      </c>
      <c r="F119" s="25"/>
      <c r="I119" s="27" t="s">
        <v>75</v>
      </c>
      <c r="J119" s="27"/>
      <c r="K119" s="27"/>
      <c r="L119" s="27"/>
      <c r="M119" s="27"/>
      <c r="N119" s="27"/>
      <c r="O119" s="27"/>
      <c r="P119" s="27"/>
      <c r="Q119" s="1"/>
      <c r="R119" s="1"/>
      <c r="S119" s="1"/>
      <c r="T119" s="1"/>
      <c r="U119" s="1"/>
      <c r="W119" s="1"/>
      <c r="X119" s="1"/>
      <c r="Z119" s="2" t="str">
        <f t="shared" si="16"/>
        <v/>
      </c>
      <c r="AA119" s="2" t="str">
        <f t="shared" si="17"/>
        <v/>
      </c>
    </row>
    <row r="120" spans="1:27" x14ac:dyDescent="0.2">
      <c r="A120" s="8">
        <f t="shared" si="18"/>
        <v>95</v>
      </c>
      <c r="B120" s="26" t="s">
        <v>236</v>
      </c>
      <c r="C120" s="25"/>
      <c r="D120" s="27" t="s">
        <v>53</v>
      </c>
      <c r="E120" s="1" t="s">
        <v>41</v>
      </c>
      <c r="F120" s="25"/>
      <c r="I120" s="27" t="s">
        <v>75</v>
      </c>
      <c r="J120" s="27"/>
      <c r="K120" s="27"/>
      <c r="L120" s="27"/>
      <c r="M120" s="27"/>
      <c r="N120" s="27"/>
      <c r="O120" s="27"/>
      <c r="P120" s="27"/>
      <c r="Q120" s="1"/>
      <c r="R120" s="1"/>
      <c r="S120" s="1"/>
      <c r="T120" s="1"/>
      <c r="U120" s="1"/>
      <c r="W120" s="1"/>
      <c r="X120" s="1"/>
      <c r="Z120" s="2" t="str">
        <f t="shared" si="16"/>
        <v>//95</v>
      </c>
      <c r="AA120" s="2" t="str">
        <f t="shared" si="17"/>
        <v xml:space="preserve">//95 </v>
      </c>
    </row>
    <row r="121" spans="1:27" x14ac:dyDescent="0.2">
      <c r="A121" s="8">
        <f t="shared" si="18"/>
        <v>96</v>
      </c>
      <c r="B121" s="26" t="s">
        <v>237</v>
      </c>
      <c r="C121" s="25"/>
      <c r="D121" s="27"/>
      <c r="E121" s="1"/>
      <c r="F121" s="25"/>
      <c r="I121" s="27" t="s">
        <v>75</v>
      </c>
      <c r="J121" s="27"/>
      <c r="K121" s="27"/>
      <c r="L121" s="27"/>
      <c r="M121" s="27"/>
      <c r="N121" s="27"/>
      <c r="O121" s="27"/>
      <c r="P121" s="27"/>
      <c r="Q121" s="1"/>
      <c r="R121" s="1"/>
      <c r="S121" s="1"/>
      <c r="T121" s="1"/>
      <c r="U121" s="1"/>
      <c r="W121" s="1"/>
      <c r="X121" s="1"/>
      <c r="Y121" s="7" t="s">
        <v>238</v>
      </c>
      <c r="Z121" s="2" t="str">
        <f t="shared" si="16"/>
        <v/>
      </c>
      <c r="AA121" s="2" t="str">
        <f t="shared" si="17"/>
        <v>//96 TODO: Special Background Required</v>
      </c>
    </row>
    <row r="122" spans="1:27" x14ac:dyDescent="0.2">
      <c r="A122" s="8">
        <f t="shared" si="18"/>
        <v>97</v>
      </c>
      <c r="B122" s="26" t="s">
        <v>195</v>
      </c>
      <c r="C122" s="25"/>
      <c r="D122" s="27"/>
      <c r="E122" s="1"/>
      <c r="F122" s="25" t="s">
        <v>239</v>
      </c>
      <c r="G122" s="27" t="s">
        <v>49</v>
      </c>
      <c r="H122" s="1" t="s">
        <v>46</v>
      </c>
      <c r="I122" s="27" t="s">
        <v>75</v>
      </c>
      <c r="J122" s="27"/>
      <c r="K122" s="27"/>
      <c r="L122" s="27"/>
      <c r="M122" s="27"/>
      <c r="N122" s="27"/>
      <c r="O122" s="27"/>
      <c r="P122" s="27"/>
      <c r="Q122" s="1"/>
      <c r="R122" s="1"/>
      <c r="S122" s="1"/>
      <c r="T122" s="1"/>
      <c r="U122" s="1"/>
      <c r="W122" s="1"/>
      <c r="X122" s="1"/>
      <c r="Z122" s="2" t="str">
        <f t="shared" si="16"/>
        <v/>
      </c>
      <c r="AA122" s="2" t="str">
        <f t="shared" si="17"/>
        <v/>
      </c>
    </row>
    <row r="123" spans="1:27" x14ac:dyDescent="0.2">
      <c r="A123" s="8">
        <f t="shared" si="18"/>
        <v>98</v>
      </c>
      <c r="B123" s="26" t="s">
        <v>195</v>
      </c>
      <c r="C123" s="25" t="s">
        <v>240</v>
      </c>
      <c r="D123" s="27" t="s">
        <v>51</v>
      </c>
      <c r="E123" s="1" t="s">
        <v>41</v>
      </c>
      <c r="F123" s="25"/>
      <c r="I123" s="27" t="s">
        <v>75</v>
      </c>
      <c r="J123" s="27"/>
      <c r="K123" s="27"/>
      <c r="L123" s="27"/>
      <c r="M123" s="27"/>
      <c r="N123" s="27"/>
      <c r="O123" s="27"/>
      <c r="P123" s="27"/>
      <c r="Q123" s="1"/>
      <c r="R123" s="1"/>
      <c r="S123" s="1"/>
      <c r="T123" s="1"/>
      <c r="U123" s="1"/>
      <c r="W123" s="1"/>
      <c r="X123" s="1"/>
      <c r="Z123" s="2" t="str">
        <f t="shared" si="16"/>
        <v/>
      </c>
      <c r="AA123" s="2" t="str">
        <f t="shared" si="17"/>
        <v/>
      </c>
    </row>
    <row r="124" spans="1:27" x14ac:dyDescent="0.2">
      <c r="A124" s="8">
        <f t="shared" si="18"/>
        <v>99</v>
      </c>
      <c r="B124" s="26" t="s">
        <v>242</v>
      </c>
      <c r="C124" s="25"/>
      <c r="D124" s="27"/>
      <c r="E124" s="1"/>
      <c r="F124" s="25" t="s">
        <v>241</v>
      </c>
      <c r="G124" s="27" t="s">
        <v>53</v>
      </c>
      <c r="H124" s="1" t="s">
        <v>41</v>
      </c>
      <c r="I124" s="27" t="s">
        <v>75</v>
      </c>
      <c r="J124" s="27"/>
      <c r="K124" s="27"/>
      <c r="L124" s="27"/>
      <c r="M124" s="27"/>
      <c r="N124" s="27"/>
      <c r="O124" s="27"/>
      <c r="P124" s="27"/>
      <c r="Q124" s="1"/>
      <c r="R124" s="1"/>
      <c r="S124" s="1"/>
      <c r="T124" s="1"/>
      <c r="U124" s="1"/>
      <c r="W124" s="1"/>
      <c r="X124" s="1"/>
      <c r="Z124" s="2" t="str">
        <f t="shared" si="16"/>
        <v/>
      </c>
      <c r="AA124" s="2" t="str">
        <f t="shared" si="17"/>
        <v/>
      </c>
    </row>
    <row r="125" spans="1:27" x14ac:dyDescent="0.2">
      <c r="A125" s="8">
        <f t="shared" si="18"/>
        <v>100</v>
      </c>
      <c r="B125" s="26" t="s">
        <v>243</v>
      </c>
      <c r="C125" s="25"/>
      <c r="D125" s="27"/>
      <c r="E125" s="1"/>
      <c r="F125" s="25"/>
      <c r="I125" s="27" t="s">
        <v>75</v>
      </c>
      <c r="J125" s="27"/>
      <c r="K125" s="27"/>
      <c r="L125" s="27"/>
      <c r="M125" s="27"/>
      <c r="N125" s="27"/>
      <c r="O125" s="27"/>
      <c r="P125" s="27"/>
      <c r="Q125" s="1"/>
      <c r="R125" s="1"/>
      <c r="S125" s="1"/>
      <c r="T125" s="1"/>
      <c r="U125" s="1"/>
      <c r="W125" s="1"/>
      <c r="X125" s="1"/>
      <c r="Z125" s="2" t="str">
        <f t="shared" si="16"/>
        <v>//100</v>
      </c>
      <c r="AA125" s="2" t="str">
        <f t="shared" si="17"/>
        <v xml:space="preserve">//100 </v>
      </c>
    </row>
    <row r="126" spans="1:27" x14ac:dyDescent="0.2">
      <c r="A126" s="8">
        <f t="shared" si="18"/>
        <v>101</v>
      </c>
      <c r="B126" s="26" t="s">
        <v>245</v>
      </c>
      <c r="C126" s="25" t="s">
        <v>244</v>
      </c>
      <c r="D126" s="27" t="s">
        <v>51</v>
      </c>
      <c r="E126" s="1" t="s">
        <v>41</v>
      </c>
      <c r="F126" s="25"/>
      <c r="I126" s="27" t="s">
        <v>75</v>
      </c>
      <c r="J126" s="27"/>
      <c r="K126" s="27"/>
      <c r="L126" s="27"/>
      <c r="M126" s="27"/>
      <c r="N126" s="27"/>
      <c r="O126" s="27"/>
      <c r="P126" s="27"/>
      <c r="Q126" s="1"/>
      <c r="R126" s="1"/>
      <c r="S126" s="1"/>
      <c r="T126" s="1"/>
      <c r="U126" s="1"/>
      <c r="W126" s="1"/>
      <c r="X126" s="1"/>
      <c r="Z126" s="2" t="str">
        <f t="shared" si="16"/>
        <v/>
      </c>
      <c r="AA126" s="2" t="str">
        <f t="shared" si="17"/>
        <v/>
      </c>
    </row>
    <row r="127" spans="1:27" x14ac:dyDescent="0.2">
      <c r="A127" s="8">
        <f t="shared" si="18"/>
        <v>102</v>
      </c>
      <c r="B127" s="26" t="s">
        <v>246</v>
      </c>
      <c r="C127" s="25"/>
      <c r="D127" s="27"/>
      <c r="E127" s="1"/>
      <c r="F127" s="25"/>
      <c r="I127" s="27" t="s">
        <v>75</v>
      </c>
      <c r="J127" s="27"/>
      <c r="K127" s="27"/>
      <c r="L127" s="27"/>
      <c r="M127" s="27"/>
      <c r="N127" s="27"/>
      <c r="O127" s="27"/>
      <c r="P127" s="27"/>
      <c r="Q127" s="1"/>
      <c r="R127" s="1"/>
      <c r="S127" s="1"/>
      <c r="T127" s="1"/>
      <c r="U127" s="1"/>
      <c r="W127" s="1"/>
      <c r="X127" s="1"/>
      <c r="Z127" s="2" t="str">
        <f t="shared" si="16"/>
        <v/>
      </c>
      <c r="AA127" s="2" t="str">
        <f t="shared" si="17"/>
        <v/>
      </c>
    </row>
    <row r="128" spans="1:27" x14ac:dyDescent="0.2">
      <c r="A128" s="8">
        <f t="shared" si="18"/>
        <v>103</v>
      </c>
      <c r="B128" s="26" t="s">
        <v>247</v>
      </c>
      <c r="C128" s="25"/>
      <c r="D128" s="27"/>
      <c r="E128" s="1"/>
      <c r="F128" s="25"/>
      <c r="I128" s="27" t="s">
        <v>75</v>
      </c>
      <c r="J128" s="27"/>
      <c r="K128" s="27"/>
      <c r="L128" s="27"/>
      <c r="M128" s="27"/>
      <c r="N128" s="27"/>
      <c r="O128" s="27"/>
      <c r="P128" s="27"/>
      <c r="Q128" s="1"/>
      <c r="R128" s="1"/>
      <c r="S128" s="1"/>
      <c r="T128" s="1"/>
      <c r="U128" s="1"/>
      <c r="W128" s="1"/>
      <c r="X128" s="1"/>
      <c r="Z128" s="2" t="str">
        <f t="shared" si="16"/>
        <v/>
      </c>
      <c r="AA128" s="2" t="str">
        <f t="shared" si="17"/>
        <v/>
      </c>
    </row>
    <row r="129" spans="1:27" x14ac:dyDescent="0.2">
      <c r="A129" s="8">
        <f t="shared" si="18"/>
        <v>104</v>
      </c>
      <c r="B129" s="26" t="s">
        <v>195</v>
      </c>
      <c r="C129" s="25"/>
      <c r="D129" s="27"/>
      <c r="E129" s="1"/>
      <c r="F129" s="25" t="s">
        <v>248</v>
      </c>
      <c r="G129" s="27" t="s">
        <v>48</v>
      </c>
      <c r="H129" s="2" t="s">
        <v>42</v>
      </c>
      <c r="I129" s="27" t="s">
        <v>75</v>
      </c>
      <c r="J129" s="27"/>
      <c r="K129" s="27"/>
      <c r="L129" s="27"/>
      <c r="M129" s="27"/>
      <c r="N129" s="27"/>
      <c r="O129" s="27"/>
      <c r="P129" s="27"/>
      <c r="Q129" s="1"/>
      <c r="R129" s="1"/>
      <c r="S129" s="1"/>
      <c r="T129" s="1"/>
      <c r="U129" s="1"/>
      <c r="W129" s="1"/>
      <c r="X129" s="1"/>
      <c r="Z129" s="2" t="str">
        <f t="shared" si="16"/>
        <v/>
      </c>
      <c r="AA129" s="2" t="str">
        <f t="shared" si="17"/>
        <v/>
      </c>
    </row>
    <row r="130" spans="1:27" x14ac:dyDescent="0.2">
      <c r="A130" s="8">
        <f t="shared" si="18"/>
        <v>105</v>
      </c>
      <c r="B130" s="26" t="s">
        <v>195</v>
      </c>
      <c r="C130" s="25" t="s">
        <v>249</v>
      </c>
      <c r="D130" s="27" t="s">
        <v>51</v>
      </c>
      <c r="E130" s="1" t="s">
        <v>41</v>
      </c>
      <c r="F130" s="25"/>
      <c r="I130" s="27" t="s">
        <v>75</v>
      </c>
      <c r="J130" s="27"/>
      <c r="K130" s="27"/>
      <c r="L130" s="27"/>
      <c r="M130" s="27"/>
      <c r="N130" s="27"/>
      <c r="O130" s="27"/>
      <c r="P130" s="27"/>
      <c r="Q130" s="1"/>
      <c r="R130" s="1"/>
      <c r="S130" s="1"/>
      <c r="T130" s="1"/>
      <c r="U130" s="1"/>
      <c r="W130" s="1"/>
      <c r="X130" s="1"/>
      <c r="Z130" s="2" t="str">
        <f t="shared" si="16"/>
        <v>//105</v>
      </c>
      <c r="AA130" s="2" t="str">
        <f t="shared" si="17"/>
        <v xml:space="preserve">//105 </v>
      </c>
    </row>
    <row r="131" spans="1:27" x14ac:dyDescent="0.2">
      <c r="A131" s="8">
        <f t="shared" si="18"/>
        <v>106</v>
      </c>
      <c r="B131" s="26" t="s">
        <v>250</v>
      </c>
      <c r="C131" s="25"/>
      <c r="D131" s="27"/>
      <c r="E131" s="1"/>
      <c r="F131" s="25"/>
      <c r="G131" s="27" t="s">
        <v>53</v>
      </c>
      <c r="H131" s="2" t="s">
        <v>42</v>
      </c>
      <c r="I131" s="27" t="s">
        <v>75</v>
      </c>
      <c r="J131" s="27"/>
      <c r="K131" s="27"/>
      <c r="L131" s="27"/>
      <c r="M131" s="27"/>
      <c r="N131" s="27"/>
      <c r="O131" s="27"/>
      <c r="P131" s="27"/>
      <c r="Q131" s="1"/>
      <c r="R131" s="1"/>
      <c r="S131" s="1"/>
      <c r="T131" s="1"/>
      <c r="U131" s="1"/>
      <c r="W131" s="1"/>
      <c r="X131" s="1"/>
      <c r="Z131" s="2" t="str">
        <f t="shared" si="16"/>
        <v/>
      </c>
      <c r="AA131" s="2" t="str">
        <f t="shared" si="17"/>
        <v/>
      </c>
    </row>
    <row r="132" spans="1:27" x14ac:dyDescent="0.2">
      <c r="A132" s="8">
        <f t="shared" si="18"/>
        <v>107</v>
      </c>
      <c r="B132" s="26" t="s">
        <v>251</v>
      </c>
      <c r="C132" s="25"/>
      <c r="D132" s="27"/>
      <c r="E132" s="1"/>
      <c r="F132" s="25"/>
      <c r="I132" s="27" t="s">
        <v>75</v>
      </c>
      <c r="J132" s="27"/>
      <c r="K132" s="27"/>
      <c r="L132" s="27"/>
      <c r="M132" s="27"/>
      <c r="N132" s="27"/>
      <c r="O132" s="27"/>
      <c r="P132" s="27"/>
      <c r="Q132" s="1"/>
      <c r="R132" s="1"/>
      <c r="S132" s="1"/>
      <c r="T132" s="1"/>
      <c r="U132" s="1"/>
      <c r="W132" s="1"/>
      <c r="X132" s="1"/>
      <c r="Z132" s="2" t="str">
        <f t="shared" si="16"/>
        <v/>
      </c>
      <c r="AA132" s="2" t="str">
        <f t="shared" si="17"/>
        <v/>
      </c>
    </row>
    <row r="133" spans="1:27" x14ac:dyDescent="0.2">
      <c r="A133" s="8">
        <f t="shared" si="18"/>
        <v>108</v>
      </c>
      <c r="B133" s="26" t="s">
        <v>252</v>
      </c>
      <c r="C133" s="25"/>
      <c r="D133" s="27"/>
      <c r="E133" s="1"/>
      <c r="F133" s="25"/>
      <c r="I133" s="27" t="s">
        <v>75</v>
      </c>
      <c r="J133" s="33"/>
      <c r="K133" s="27"/>
      <c r="L133" s="27"/>
      <c r="M133" s="27"/>
      <c r="N133" s="33"/>
      <c r="O133" s="33"/>
      <c r="P133" s="33"/>
      <c r="Q133" s="1"/>
      <c r="R133" s="1"/>
      <c r="S133" s="1"/>
      <c r="T133" s="1"/>
      <c r="U133" s="1"/>
      <c r="W133" s="1"/>
      <c r="X133" s="1"/>
      <c r="Z133" s="2" t="str">
        <f t="shared" si="16"/>
        <v/>
      </c>
      <c r="AA133" s="2" t="str">
        <f t="shared" si="17"/>
        <v/>
      </c>
    </row>
    <row r="134" spans="1:27" x14ac:dyDescent="0.2">
      <c r="A134" s="8">
        <f t="shared" si="18"/>
        <v>109</v>
      </c>
      <c r="B134" s="26" t="s">
        <v>253</v>
      </c>
      <c r="C134" s="25"/>
      <c r="D134" s="27"/>
      <c r="E134" s="1"/>
      <c r="F134" s="25"/>
      <c r="I134" s="27" t="s">
        <v>75</v>
      </c>
      <c r="J134" s="27"/>
      <c r="K134" s="27"/>
      <c r="L134" s="27"/>
      <c r="M134" s="27"/>
      <c r="N134" s="27"/>
      <c r="O134" s="27"/>
      <c r="P134" s="27"/>
      <c r="Q134" s="1"/>
      <c r="R134" s="1"/>
      <c r="S134" s="1"/>
      <c r="T134" s="35"/>
      <c r="U134" s="1"/>
      <c r="W134" s="1"/>
      <c r="X134" s="1"/>
      <c r="Z134" s="2" t="str">
        <f t="shared" si="16"/>
        <v/>
      </c>
      <c r="AA134" s="2" t="str">
        <f t="shared" si="17"/>
        <v/>
      </c>
    </row>
    <row r="135" spans="1:27" x14ac:dyDescent="0.2">
      <c r="A135" s="8">
        <f t="shared" si="18"/>
        <v>110</v>
      </c>
      <c r="B135" s="26" t="s">
        <v>254</v>
      </c>
      <c r="C135" s="25"/>
      <c r="D135" s="27"/>
      <c r="E135" s="1"/>
      <c r="F135" s="25"/>
      <c r="I135" s="27" t="s">
        <v>75</v>
      </c>
      <c r="J135" s="27"/>
      <c r="K135" s="27"/>
      <c r="L135" s="27"/>
      <c r="M135" s="27"/>
      <c r="N135" s="27"/>
      <c r="O135" s="27"/>
      <c r="P135" s="27"/>
      <c r="Q135" s="1"/>
      <c r="R135" s="1"/>
      <c r="S135" s="1"/>
      <c r="T135" s="35"/>
      <c r="U135" s="1"/>
      <c r="W135" s="1"/>
      <c r="X135" s="1"/>
      <c r="Z135" s="2" t="str">
        <f t="shared" si="16"/>
        <v>//110</v>
      </c>
      <c r="AA135" s="2" t="str">
        <f t="shared" si="17"/>
        <v xml:space="preserve">//110 </v>
      </c>
    </row>
    <row r="136" spans="1:27" x14ac:dyDescent="0.2">
      <c r="A136" s="8">
        <f t="shared" si="18"/>
        <v>111</v>
      </c>
      <c r="B136" s="26" t="s">
        <v>255</v>
      </c>
      <c r="C136" s="25"/>
      <c r="D136" s="27"/>
      <c r="E136" s="1"/>
      <c r="F136" s="25"/>
      <c r="I136" s="27" t="s">
        <v>75</v>
      </c>
      <c r="J136" s="27"/>
      <c r="K136" s="27"/>
      <c r="L136" s="27"/>
      <c r="M136" s="27"/>
      <c r="N136" s="27"/>
      <c r="O136" s="27"/>
      <c r="P136" s="27"/>
      <c r="Q136" s="1"/>
      <c r="R136" s="1"/>
      <c r="S136" s="1"/>
      <c r="T136" s="35"/>
      <c r="U136" s="1"/>
      <c r="W136" s="1"/>
      <c r="X136" s="1"/>
      <c r="Z136" s="2" t="str">
        <f t="shared" si="16"/>
        <v/>
      </c>
      <c r="AA136" s="2" t="str">
        <f t="shared" si="17"/>
        <v/>
      </c>
    </row>
    <row r="137" spans="1:27" x14ac:dyDescent="0.2">
      <c r="A137" s="8">
        <f t="shared" si="18"/>
        <v>112</v>
      </c>
      <c r="B137" s="26" t="s">
        <v>258</v>
      </c>
      <c r="C137" s="25"/>
      <c r="D137" s="27"/>
      <c r="E137" s="1"/>
      <c r="F137" s="25"/>
      <c r="I137" s="27" t="s">
        <v>75</v>
      </c>
      <c r="J137" s="27"/>
      <c r="K137" s="27"/>
      <c r="L137" s="27"/>
      <c r="M137" s="27"/>
      <c r="N137" s="27"/>
      <c r="O137" s="27"/>
      <c r="P137" s="27"/>
      <c r="Q137" s="1"/>
      <c r="R137" s="1"/>
      <c r="S137" s="1"/>
      <c r="T137" s="1"/>
      <c r="U137" s="1"/>
      <c r="W137" s="1"/>
      <c r="X137" s="1"/>
      <c r="Y137" s="7" t="s">
        <v>257</v>
      </c>
      <c r="Z137" s="2" t="str">
        <f t="shared" ref="Z137:Z141" si="19">IF(MOD(A137,5)=0, "//"&amp;A137, "")</f>
        <v/>
      </c>
      <c r="AA137" s="2" t="str">
        <f t="shared" ref="AA137:AA141" si="20">IF(Z137&lt;&gt;"",
Z137&amp;" "&amp;Y137,
IF(Y137&lt;&gt;"", "//"&amp;A137&amp; " " &amp;Y137, ""))</f>
        <v>//112 TODO: Objectives</v>
      </c>
    </row>
    <row r="138" spans="1:27" x14ac:dyDescent="0.2">
      <c r="A138" s="8">
        <f t="shared" si="18"/>
        <v>113</v>
      </c>
      <c r="B138" s="26"/>
      <c r="C138" s="25"/>
      <c r="D138" s="27"/>
      <c r="E138" s="1"/>
      <c r="F138" s="25"/>
      <c r="I138" s="27" t="s">
        <v>75</v>
      </c>
      <c r="J138" s="27">
        <v>-9</v>
      </c>
      <c r="K138" s="27"/>
      <c r="L138" s="27"/>
      <c r="M138" s="27"/>
      <c r="N138" s="27"/>
      <c r="O138" s="27"/>
      <c r="P138" s="27"/>
      <c r="Q138" s="1"/>
      <c r="R138" s="1"/>
      <c r="S138" s="1"/>
      <c r="T138" s="1"/>
      <c r="U138" s="1"/>
      <c r="W138" s="1">
        <f>$A$70</f>
        <v>45</v>
      </c>
      <c r="X138" s="1"/>
      <c r="Y138" s="7" t="s">
        <v>256</v>
      </c>
      <c r="Z138" s="2" t="str">
        <f t="shared" si="19"/>
        <v/>
      </c>
      <c r="AA138" s="2" t="str">
        <f t="shared" si="20"/>
        <v xml:space="preserve">//113 Objective Complete: Quick! Get into Classroom 1!  </v>
      </c>
    </row>
    <row r="139" spans="1:27" x14ac:dyDescent="0.2">
      <c r="A139" s="8">
        <f t="shared" si="18"/>
        <v>114</v>
      </c>
      <c r="B139" s="26"/>
      <c r="C139" s="25"/>
      <c r="D139" s="27"/>
      <c r="E139" s="1"/>
      <c r="F139" s="25"/>
      <c r="I139" s="27" t="s">
        <v>75</v>
      </c>
      <c r="J139" s="27">
        <v>-8</v>
      </c>
      <c r="K139" s="27"/>
      <c r="L139" s="27"/>
      <c r="M139" s="27"/>
      <c r="N139" s="27"/>
      <c r="O139" s="27"/>
      <c r="P139" s="27"/>
      <c r="Q139" s="1" t="s">
        <v>1088</v>
      </c>
      <c r="R139" s="1"/>
      <c r="S139" s="1"/>
      <c r="T139" s="1"/>
      <c r="U139" s="1"/>
      <c r="W139" s="1"/>
      <c r="X139" s="1"/>
      <c r="Z139" s="2" t="str">
        <f t="shared" si="19"/>
        <v/>
      </c>
      <c r="AA139" s="2" t="str">
        <f t="shared" si="20"/>
        <v/>
      </c>
    </row>
    <row r="140" spans="1:27" x14ac:dyDescent="0.2">
      <c r="A140" s="8">
        <f t="shared" si="18"/>
        <v>115</v>
      </c>
      <c r="B140" s="26"/>
      <c r="C140" s="25"/>
      <c r="D140" s="27"/>
      <c r="E140" s="1"/>
      <c r="F140" s="25"/>
      <c r="I140" s="27" t="s">
        <v>75</v>
      </c>
      <c r="J140" s="27">
        <v>-8</v>
      </c>
      <c r="K140" s="27"/>
      <c r="L140" s="27"/>
      <c r="M140" s="27"/>
      <c r="N140" s="27"/>
      <c r="O140" s="27"/>
      <c r="P140" s="27"/>
      <c r="Q140" s="1" t="s">
        <v>1089</v>
      </c>
      <c r="R140" s="1"/>
      <c r="S140" s="1"/>
      <c r="T140" s="1"/>
      <c r="U140" s="1"/>
      <c r="W140" s="1"/>
      <c r="X140" s="1"/>
      <c r="Z140" s="2" t="str">
        <f t="shared" si="19"/>
        <v>//115</v>
      </c>
      <c r="AA140" s="2" t="str">
        <f t="shared" si="20"/>
        <v xml:space="preserve">//115 </v>
      </c>
    </row>
    <row r="141" spans="1:27" x14ac:dyDescent="0.2">
      <c r="A141" s="8">
        <f t="shared" si="18"/>
        <v>116</v>
      </c>
      <c r="B141" s="26"/>
      <c r="C141" s="25"/>
      <c r="D141" s="27"/>
      <c r="E141" s="1"/>
      <c r="F141" s="25"/>
      <c r="I141" s="27" t="s">
        <v>75</v>
      </c>
      <c r="J141" s="27">
        <v>-2</v>
      </c>
      <c r="K141" s="27" t="str">
        <f>I142</f>
        <v>entrance</v>
      </c>
      <c r="L141" s="27"/>
      <c r="M141" s="27"/>
      <c r="N141" s="27"/>
      <c r="O141" s="27"/>
      <c r="P141" s="27"/>
      <c r="Q141" s="1"/>
      <c r="R141" s="1"/>
      <c r="S141" s="1"/>
      <c r="T141" s="1"/>
      <c r="U141" s="1"/>
      <c r="W141" s="1"/>
      <c r="X141" s="1"/>
      <c r="Z141" s="2" t="str">
        <f t="shared" si="19"/>
        <v/>
      </c>
      <c r="AA141" s="2" t="str">
        <f t="shared" si="20"/>
        <v/>
      </c>
    </row>
    <row r="142" spans="1:27" x14ac:dyDescent="0.2">
      <c r="A142" s="8">
        <f t="shared" si="18"/>
        <v>117</v>
      </c>
      <c r="B142" s="26" t="s">
        <v>260</v>
      </c>
      <c r="C142" s="25" t="s">
        <v>259</v>
      </c>
      <c r="D142" s="27" t="s">
        <v>56</v>
      </c>
      <c r="E142" s="1" t="s">
        <v>41</v>
      </c>
      <c r="F142" s="25"/>
      <c r="I142" s="27" t="s">
        <v>74</v>
      </c>
      <c r="J142" s="27"/>
      <c r="K142" s="27"/>
      <c r="L142" s="27"/>
      <c r="M142" s="27"/>
      <c r="N142" s="27"/>
      <c r="O142" s="27"/>
      <c r="P142" s="27"/>
      <c r="Q142" s="1"/>
      <c r="R142" s="1"/>
      <c r="S142" s="1"/>
      <c r="T142" s="1"/>
      <c r="U142" s="1"/>
      <c r="W142" s="1"/>
      <c r="X142" s="1"/>
      <c r="Z142" s="2" t="str">
        <f t="shared" si="16"/>
        <v/>
      </c>
      <c r="AA142" s="2" t="str">
        <f t="shared" si="17"/>
        <v/>
      </c>
    </row>
    <row r="143" spans="1:27" x14ac:dyDescent="0.2">
      <c r="A143" s="8">
        <f t="shared" si="18"/>
        <v>118</v>
      </c>
      <c r="B143" s="26" t="s">
        <v>195</v>
      </c>
      <c r="C143" s="25"/>
      <c r="D143" s="27"/>
      <c r="E143" s="1"/>
      <c r="F143" s="25" t="s">
        <v>261</v>
      </c>
      <c r="G143" s="27" t="s">
        <v>57</v>
      </c>
      <c r="H143" s="1" t="s">
        <v>42</v>
      </c>
      <c r="I143" s="27" t="s">
        <v>74</v>
      </c>
      <c r="J143" s="27"/>
      <c r="K143" s="27"/>
      <c r="L143" s="27"/>
      <c r="M143" s="27"/>
      <c r="N143" s="27"/>
      <c r="O143" s="27"/>
      <c r="P143" s="27"/>
      <c r="Q143" s="1"/>
      <c r="R143" s="1"/>
      <c r="S143" s="1"/>
      <c r="T143" s="1"/>
      <c r="U143" s="1"/>
      <c r="W143" s="1"/>
      <c r="X143" s="1"/>
      <c r="Z143" s="2" t="str">
        <f t="shared" si="16"/>
        <v/>
      </c>
      <c r="AA143" s="2" t="str">
        <f t="shared" si="17"/>
        <v/>
      </c>
    </row>
    <row r="144" spans="1:27" x14ac:dyDescent="0.2">
      <c r="A144" s="8">
        <f t="shared" si="18"/>
        <v>119</v>
      </c>
      <c r="B144" s="26" t="s">
        <v>195</v>
      </c>
      <c r="C144" s="25" t="s">
        <v>1054</v>
      </c>
      <c r="D144" s="27" t="str">
        <f>D142</f>
        <v>tegan</v>
      </c>
      <c r="E144" s="1" t="s">
        <v>41</v>
      </c>
      <c r="F144" s="25"/>
      <c r="I144" s="27" t="s">
        <v>74</v>
      </c>
      <c r="J144" s="27"/>
      <c r="K144" s="27"/>
      <c r="L144" s="27"/>
      <c r="M144" s="27"/>
      <c r="N144" s="27"/>
      <c r="O144" s="27"/>
      <c r="P144" s="27"/>
      <c r="Q144" s="1"/>
      <c r="R144" s="1"/>
      <c r="S144" s="1"/>
      <c r="T144" s="1"/>
      <c r="U144" s="1"/>
      <c r="W144" s="1"/>
      <c r="X144" s="1"/>
      <c r="Z144" s="2" t="str">
        <f t="shared" si="16"/>
        <v/>
      </c>
      <c r="AA144" s="2" t="str">
        <f t="shared" si="17"/>
        <v/>
      </c>
    </row>
    <row r="145" spans="1:27" x14ac:dyDescent="0.2">
      <c r="A145" s="8">
        <f t="shared" si="18"/>
        <v>120</v>
      </c>
      <c r="B145" s="26" t="s">
        <v>195</v>
      </c>
      <c r="C145" s="25"/>
      <c r="D145" s="27"/>
      <c r="E145" s="1"/>
      <c r="F145" s="25" t="s">
        <v>262</v>
      </c>
      <c r="G145" s="27" t="str">
        <f>G143</f>
        <v>tyler</v>
      </c>
      <c r="H145" s="2" t="s">
        <v>45</v>
      </c>
      <c r="I145" s="27" t="s">
        <v>74</v>
      </c>
      <c r="J145" s="27"/>
      <c r="K145" s="27"/>
      <c r="L145" s="27"/>
      <c r="M145" s="27"/>
      <c r="N145" s="27"/>
      <c r="O145" s="27"/>
      <c r="P145" s="27"/>
      <c r="Q145" s="1"/>
      <c r="R145" s="1"/>
      <c r="S145" s="1"/>
      <c r="T145" s="1"/>
      <c r="U145" s="1"/>
      <c r="W145" s="1"/>
      <c r="X145" s="1"/>
      <c r="Z145" s="2" t="str">
        <f t="shared" si="16"/>
        <v>//120</v>
      </c>
      <c r="AA145" s="2" t="str">
        <f t="shared" si="17"/>
        <v xml:space="preserve">//120 </v>
      </c>
    </row>
    <row r="146" spans="1:27" x14ac:dyDescent="0.2">
      <c r="A146" s="8">
        <f t="shared" si="18"/>
        <v>121</v>
      </c>
      <c r="B146" s="26" t="s">
        <v>195</v>
      </c>
      <c r="C146" s="25" t="s">
        <v>263</v>
      </c>
      <c r="D146" s="27" t="str">
        <f>D144</f>
        <v>tegan</v>
      </c>
      <c r="E146" s="1" t="s">
        <v>41</v>
      </c>
      <c r="F146" s="25"/>
      <c r="I146" s="27" t="s">
        <v>74</v>
      </c>
      <c r="J146" s="27"/>
      <c r="K146" s="27"/>
      <c r="L146" s="27"/>
      <c r="M146" s="27"/>
      <c r="N146" s="27"/>
      <c r="O146" s="27"/>
      <c r="P146" s="27"/>
      <c r="Q146" s="1"/>
      <c r="R146" s="1"/>
      <c r="S146" s="1"/>
      <c r="T146" s="1"/>
      <c r="U146" s="1"/>
      <c r="W146" s="1"/>
      <c r="X146" s="1"/>
      <c r="Z146" s="2" t="str">
        <f t="shared" si="16"/>
        <v/>
      </c>
      <c r="AA146" s="2" t="str">
        <f t="shared" si="17"/>
        <v/>
      </c>
    </row>
    <row r="147" spans="1:27" x14ac:dyDescent="0.2">
      <c r="A147" s="8">
        <f t="shared" si="18"/>
        <v>122</v>
      </c>
      <c r="B147" s="26" t="s">
        <v>266</v>
      </c>
      <c r="C147" s="25"/>
      <c r="D147" s="27"/>
      <c r="E147" s="1"/>
      <c r="F147" s="25" t="s">
        <v>264</v>
      </c>
      <c r="G147" s="27" t="str">
        <f>G145</f>
        <v>tyler</v>
      </c>
      <c r="H147" s="2" t="s">
        <v>42</v>
      </c>
      <c r="I147" s="27" t="s">
        <v>74</v>
      </c>
      <c r="J147" s="27"/>
      <c r="K147" s="27"/>
      <c r="L147" s="27"/>
      <c r="M147" s="27"/>
      <c r="N147" s="27"/>
      <c r="O147" s="27"/>
      <c r="P147" s="27"/>
      <c r="Q147" s="1"/>
      <c r="R147" s="1"/>
      <c r="S147" s="1"/>
      <c r="T147" s="1"/>
      <c r="U147" s="1"/>
      <c r="W147" s="1"/>
      <c r="X147" s="1"/>
      <c r="Z147" s="2" t="str">
        <f t="shared" si="16"/>
        <v/>
      </c>
      <c r="AA147" s="2" t="str">
        <f t="shared" si="17"/>
        <v/>
      </c>
    </row>
    <row r="148" spans="1:27" x14ac:dyDescent="0.2">
      <c r="A148" s="8">
        <f t="shared" si="18"/>
        <v>123</v>
      </c>
      <c r="B148" s="26" t="s">
        <v>265</v>
      </c>
      <c r="C148" s="25"/>
      <c r="D148" s="27" t="s">
        <v>56</v>
      </c>
      <c r="E148" s="1" t="s">
        <v>42</v>
      </c>
      <c r="F148" s="25"/>
      <c r="I148" s="27" t="s">
        <v>74</v>
      </c>
      <c r="J148" s="27"/>
      <c r="K148" s="27"/>
      <c r="L148" s="27"/>
      <c r="M148" s="27"/>
      <c r="N148" s="27"/>
      <c r="O148" s="27"/>
      <c r="P148" s="27"/>
      <c r="Q148" s="1"/>
      <c r="R148" s="1"/>
      <c r="S148" s="1"/>
      <c r="T148" s="1"/>
      <c r="U148" s="1"/>
      <c r="W148" s="1"/>
      <c r="X148" s="1"/>
      <c r="Z148" s="2" t="str">
        <f t="shared" si="16"/>
        <v/>
      </c>
      <c r="AA148" s="2" t="str">
        <f t="shared" si="17"/>
        <v/>
      </c>
    </row>
    <row r="149" spans="1:27" x14ac:dyDescent="0.2">
      <c r="A149" s="8">
        <f t="shared" si="18"/>
        <v>124</v>
      </c>
      <c r="B149" s="26" t="s">
        <v>195</v>
      </c>
      <c r="C149" s="25" t="s">
        <v>268</v>
      </c>
      <c r="D149" s="27" t="s">
        <v>56</v>
      </c>
      <c r="E149" s="1" t="s">
        <v>41</v>
      </c>
      <c r="F149" s="25"/>
      <c r="I149" s="27" t="s">
        <v>74</v>
      </c>
      <c r="J149" s="33"/>
      <c r="K149" s="27"/>
      <c r="L149" s="27"/>
      <c r="M149" s="27"/>
      <c r="N149" s="27"/>
      <c r="O149" s="27"/>
      <c r="P149" s="27"/>
      <c r="Q149" s="1"/>
      <c r="R149" s="1"/>
      <c r="S149" s="1"/>
      <c r="T149" s="1"/>
      <c r="U149" s="1"/>
      <c r="W149" s="1"/>
      <c r="X149" s="1"/>
      <c r="Z149" s="2" t="str">
        <f t="shared" si="16"/>
        <v/>
      </c>
      <c r="AA149" s="2" t="str">
        <f t="shared" si="17"/>
        <v/>
      </c>
    </row>
    <row r="150" spans="1:27" x14ac:dyDescent="0.2">
      <c r="A150" s="8">
        <f t="shared" si="18"/>
        <v>125</v>
      </c>
      <c r="B150" s="26" t="s">
        <v>481</v>
      </c>
      <c r="C150" s="25"/>
      <c r="D150" s="27"/>
      <c r="E150" s="1"/>
      <c r="F150" s="25" t="s">
        <v>267</v>
      </c>
      <c r="G150" s="27" t="s">
        <v>57</v>
      </c>
      <c r="H150" s="1" t="s">
        <v>41</v>
      </c>
      <c r="I150" s="27" t="s">
        <v>74</v>
      </c>
      <c r="J150" s="27"/>
      <c r="K150" s="27"/>
      <c r="L150" s="27"/>
      <c r="M150" s="27"/>
      <c r="N150" s="27"/>
      <c r="O150" s="27"/>
      <c r="P150" s="27"/>
      <c r="Q150" s="1"/>
      <c r="R150" s="1"/>
      <c r="S150" s="1"/>
      <c r="T150" s="1"/>
      <c r="U150" s="1"/>
      <c r="W150" s="1"/>
      <c r="X150" s="1"/>
      <c r="Z150" s="2" t="str">
        <f t="shared" si="16"/>
        <v>//125</v>
      </c>
      <c r="AA150" s="2" t="str">
        <f t="shared" si="17"/>
        <v xml:space="preserve">//125 </v>
      </c>
    </row>
    <row r="151" spans="1:27" x14ac:dyDescent="0.2">
      <c r="A151" s="8">
        <f t="shared" si="18"/>
        <v>126</v>
      </c>
      <c r="B151" s="26" t="s">
        <v>195</v>
      </c>
      <c r="C151" s="25"/>
      <c r="D151" s="27"/>
      <c r="E151" s="1"/>
      <c r="F151" s="25" t="s">
        <v>269</v>
      </c>
      <c r="G151" s="27" t="s">
        <v>57</v>
      </c>
      <c r="H151" s="1" t="s">
        <v>41</v>
      </c>
      <c r="I151" s="27" t="s">
        <v>74</v>
      </c>
      <c r="J151" s="27"/>
      <c r="K151" s="27"/>
      <c r="L151" s="27"/>
      <c r="M151" s="27"/>
      <c r="N151" s="27"/>
      <c r="O151" s="27"/>
      <c r="P151" s="27"/>
      <c r="Q151" s="1"/>
      <c r="R151" s="1"/>
      <c r="S151" s="1"/>
      <c r="T151" s="1"/>
      <c r="U151" s="1"/>
      <c r="W151" s="1"/>
      <c r="X151" s="1"/>
      <c r="Z151" s="2" t="str">
        <f t="shared" si="16"/>
        <v/>
      </c>
      <c r="AA151" s="2" t="str">
        <f t="shared" si="17"/>
        <v/>
      </c>
    </row>
    <row r="152" spans="1:27" x14ac:dyDescent="0.2">
      <c r="A152" s="8">
        <f t="shared" si="18"/>
        <v>127</v>
      </c>
      <c r="B152" s="26" t="s">
        <v>195</v>
      </c>
      <c r="C152" s="25" t="s">
        <v>270</v>
      </c>
      <c r="D152" s="27" t="s">
        <v>56</v>
      </c>
      <c r="E152" s="1" t="s">
        <v>42</v>
      </c>
      <c r="F152" s="25"/>
      <c r="I152" s="27" t="s">
        <v>74</v>
      </c>
      <c r="J152" s="33"/>
      <c r="K152" s="27"/>
      <c r="L152" s="27"/>
      <c r="M152" s="27"/>
      <c r="N152" s="33"/>
      <c r="O152" s="33"/>
      <c r="P152" s="33"/>
      <c r="Q152" s="1"/>
      <c r="R152" s="1"/>
      <c r="S152" s="1"/>
      <c r="T152" s="1"/>
      <c r="U152" s="1"/>
      <c r="W152" s="1"/>
      <c r="X152" s="1"/>
      <c r="Z152" s="2" t="str">
        <f t="shared" si="16"/>
        <v/>
      </c>
      <c r="AA152" s="2" t="str">
        <f t="shared" si="17"/>
        <v/>
      </c>
    </row>
    <row r="153" spans="1:27" x14ac:dyDescent="0.2">
      <c r="A153" s="8">
        <f t="shared" si="18"/>
        <v>128</v>
      </c>
      <c r="B153" s="26" t="s">
        <v>272</v>
      </c>
      <c r="C153" s="25"/>
      <c r="D153" s="27"/>
      <c r="E153" s="1"/>
      <c r="F153" s="25" t="s">
        <v>271</v>
      </c>
      <c r="G153" s="27" t="s">
        <v>57</v>
      </c>
      <c r="H153" s="1" t="s">
        <v>41</v>
      </c>
      <c r="I153" s="27" t="s">
        <v>74</v>
      </c>
      <c r="J153" s="33"/>
      <c r="K153" s="27"/>
      <c r="L153" s="27"/>
      <c r="M153" s="27"/>
      <c r="N153" s="27"/>
      <c r="O153" s="27"/>
      <c r="P153" s="27"/>
      <c r="Q153" s="1"/>
      <c r="R153" s="1"/>
      <c r="S153" s="1"/>
      <c r="T153" s="35"/>
      <c r="U153" s="1"/>
      <c r="W153" s="1"/>
      <c r="X153" s="1"/>
      <c r="Z153" s="2" t="str">
        <f t="shared" si="16"/>
        <v/>
      </c>
      <c r="AA153" s="2" t="str">
        <f t="shared" si="17"/>
        <v/>
      </c>
    </row>
    <row r="154" spans="1:27" x14ac:dyDescent="0.2">
      <c r="A154" s="8">
        <f t="shared" si="18"/>
        <v>129</v>
      </c>
      <c r="B154" s="26" t="s">
        <v>274</v>
      </c>
      <c r="C154" s="25" t="s">
        <v>273</v>
      </c>
      <c r="D154" s="27" t="s">
        <v>56</v>
      </c>
      <c r="E154" s="1" t="s">
        <v>41</v>
      </c>
      <c r="F154" s="25"/>
      <c r="I154" s="27" t="s">
        <v>74</v>
      </c>
      <c r="J154" s="33"/>
      <c r="K154" s="27"/>
      <c r="L154" s="27"/>
      <c r="M154" s="27"/>
      <c r="N154" s="27"/>
      <c r="O154" s="27"/>
      <c r="P154" s="27"/>
      <c r="Q154" s="1"/>
      <c r="R154" s="1"/>
      <c r="S154" s="1"/>
      <c r="T154" s="35"/>
      <c r="U154" s="1"/>
      <c r="W154" s="1"/>
      <c r="X154" s="1"/>
      <c r="Z154" s="2" t="str">
        <f t="shared" si="16"/>
        <v/>
      </c>
      <c r="AA154" s="2" t="str">
        <f t="shared" si="17"/>
        <v/>
      </c>
    </row>
    <row r="155" spans="1:27" x14ac:dyDescent="0.2">
      <c r="A155" s="8">
        <f t="shared" si="18"/>
        <v>130</v>
      </c>
      <c r="B155" s="26" t="s">
        <v>195</v>
      </c>
      <c r="C155" s="25"/>
      <c r="D155" s="27"/>
      <c r="E155" s="1"/>
      <c r="F155" s="25" t="s">
        <v>275</v>
      </c>
      <c r="G155" s="27" t="s">
        <v>57</v>
      </c>
      <c r="H155" s="1" t="s">
        <v>41</v>
      </c>
      <c r="I155" s="27" t="s">
        <v>74</v>
      </c>
      <c r="J155" s="33"/>
      <c r="K155" s="27"/>
      <c r="L155" s="27"/>
      <c r="M155" s="27"/>
      <c r="N155" s="27"/>
      <c r="O155" s="27"/>
      <c r="P155" s="27"/>
      <c r="Q155" s="1"/>
      <c r="R155" s="1"/>
      <c r="S155" s="1"/>
      <c r="T155" s="35"/>
      <c r="U155" s="1"/>
      <c r="W155" s="1"/>
      <c r="X155" s="1"/>
      <c r="Z155" s="2" t="str">
        <f t="shared" si="16"/>
        <v>//130</v>
      </c>
      <c r="AA155" s="2" t="str">
        <f t="shared" si="17"/>
        <v xml:space="preserve">//130 </v>
      </c>
    </row>
    <row r="156" spans="1:27" x14ac:dyDescent="0.2">
      <c r="A156" s="8">
        <f t="shared" si="18"/>
        <v>131</v>
      </c>
      <c r="B156" s="26" t="s">
        <v>195</v>
      </c>
      <c r="C156" s="25" t="s">
        <v>1093</v>
      </c>
      <c r="D156" s="27" t="s">
        <v>56</v>
      </c>
      <c r="E156" s="1" t="s">
        <v>41</v>
      </c>
      <c r="F156" s="25"/>
      <c r="I156" s="27" t="s">
        <v>74</v>
      </c>
      <c r="J156" s="27"/>
      <c r="K156" s="27"/>
      <c r="L156" s="27"/>
      <c r="M156" s="27"/>
      <c r="N156" s="27"/>
      <c r="O156" s="27"/>
      <c r="P156" s="27"/>
      <c r="Q156" s="1"/>
      <c r="R156" s="1"/>
      <c r="S156" s="1"/>
      <c r="T156" s="1"/>
      <c r="U156" s="1"/>
      <c r="W156" s="1"/>
      <c r="X156" s="1"/>
      <c r="Z156" s="2" t="str">
        <f t="shared" si="16"/>
        <v/>
      </c>
      <c r="AA156" s="2" t="str">
        <f t="shared" si="17"/>
        <v/>
      </c>
    </row>
    <row r="157" spans="1:27" x14ac:dyDescent="0.2">
      <c r="A157" s="8">
        <f t="shared" si="18"/>
        <v>132</v>
      </c>
      <c r="B157" s="26" t="s">
        <v>195</v>
      </c>
      <c r="C157" s="25"/>
      <c r="D157" s="27"/>
      <c r="E157" s="1"/>
      <c r="F157" s="25" t="s">
        <v>276</v>
      </c>
      <c r="G157" s="27" t="s">
        <v>57</v>
      </c>
      <c r="H157" s="2" t="s">
        <v>45</v>
      </c>
      <c r="I157" s="27" t="s">
        <v>74</v>
      </c>
      <c r="J157" s="27"/>
      <c r="K157" s="27"/>
      <c r="L157" s="27"/>
      <c r="M157" s="27"/>
      <c r="N157" s="27"/>
      <c r="O157" s="27"/>
      <c r="P157" s="27"/>
      <c r="Q157" s="1"/>
      <c r="R157" s="1"/>
      <c r="S157" s="1"/>
      <c r="T157" s="35"/>
      <c r="U157" s="1"/>
      <c r="W157" s="1"/>
      <c r="X157" s="1"/>
      <c r="Z157" s="2" t="str">
        <f t="shared" si="16"/>
        <v/>
      </c>
      <c r="AA157" s="2" t="str">
        <f t="shared" si="17"/>
        <v/>
      </c>
    </row>
    <row r="158" spans="1:27" x14ac:dyDescent="0.2">
      <c r="A158" s="8">
        <f t="shared" si="18"/>
        <v>133</v>
      </c>
      <c r="B158" s="26" t="s">
        <v>195</v>
      </c>
      <c r="C158" s="25" t="s">
        <v>277</v>
      </c>
      <c r="D158" s="27" t="s">
        <v>56</v>
      </c>
      <c r="E158" s="1" t="s">
        <v>44</v>
      </c>
      <c r="F158" s="25"/>
      <c r="I158" s="27" t="s">
        <v>74</v>
      </c>
      <c r="J158" s="33"/>
      <c r="K158" s="27"/>
      <c r="L158" s="27"/>
      <c r="M158" s="27"/>
      <c r="N158" s="27"/>
      <c r="O158" s="27"/>
      <c r="P158" s="27"/>
      <c r="Q158" s="1"/>
      <c r="R158" s="1"/>
      <c r="S158" s="1"/>
      <c r="T158" s="35"/>
      <c r="U158" s="1"/>
      <c r="W158" s="1"/>
      <c r="X158" s="1"/>
      <c r="Z158" s="2" t="str">
        <f t="shared" si="16"/>
        <v/>
      </c>
      <c r="AA158" s="2" t="str">
        <f t="shared" si="17"/>
        <v/>
      </c>
    </row>
    <row r="159" spans="1:27" x14ac:dyDescent="0.2">
      <c r="A159" s="8">
        <f t="shared" si="18"/>
        <v>134</v>
      </c>
      <c r="B159" s="26" t="s">
        <v>195</v>
      </c>
      <c r="C159" s="25" t="s">
        <v>278</v>
      </c>
      <c r="D159" s="27" t="s">
        <v>56</v>
      </c>
      <c r="E159" s="1" t="s">
        <v>41</v>
      </c>
      <c r="F159" s="25"/>
      <c r="I159" s="27" t="s">
        <v>74</v>
      </c>
      <c r="J159" s="27"/>
      <c r="K159" s="27"/>
      <c r="L159" s="27"/>
      <c r="M159" s="27"/>
      <c r="N159" s="27"/>
      <c r="O159" s="27"/>
      <c r="P159" s="27"/>
      <c r="Q159" s="1"/>
      <c r="R159" s="1"/>
      <c r="S159" s="1"/>
      <c r="T159" s="1"/>
      <c r="U159" s="1"/>
      <c r="W159" s="1"/>
      <c r="X159" s="1"/>
      <c r="Z159" s="2" t="str">
        <f t="shared" si="16"/>
        <v/>
      </c>
      <c r="AA159" s="2" t="str">
        <f t="shared" si="17"/>
        <v/>
      </c>
    </row>
    <row r="160" spans="1:27" x14ac:dyDescent="0.2">
      <c r="A160" s="8">
        <f t="shared" si="18"/>
        <v>135</v>
      </c>
      <c r="B160" s="26" t="s">
        <v>195</v>
      </c>
      <c r="C160" s="25"/>
      <c r="D160" s="27"/>
      <c r="E160" s="1"/>
      <c r="F160" s="25" t="s">
        <v>279</v>
      </c>
      <c r="G160" s="27" t="s">
        <v>57</v>
      </c>
      <c r="H160" s="1" t="s">
        <v>41</v>
      </c>
      <c r="I160" s="27" t="s">
        <v>74</v>
      </c>
      <c r="J160" s="27"/>
      <c r="K160" s="27"/>
      <c r="L160" s="27"/>
      <c r="M160" s="27"/>
      <c r="N160" s="27"/>
      <c r="O160" s="27"/>
      <c r="P160" s="27"/>
      <c r="Q160" s="1"/>
      <c r="R160" s="1"/>
      <c r="S160" s="1"/>
      <c r="T160" s="1"/>
      <c r="U160" s="1"/>
      <c r="W160" s="1"/>
      <c r="X160" s="1"/>
      <c r="Z160" s="2" t="str">
        <f t="shared" si="16"/>
        <v>//135</v>
      </c>
      <c r="AA160" s="2" t="str">
        <f t="shared" si="17"/>
        <v xml:space="preserve">//135 </v>
      </c>
    </row>
    <row r="161" spans="1:27" x14ac:dyDescent="0.2">
      <c r="A161" s="8">
        <f t="shared" si="18"/>
        <v>136</v>
      </c>
      <c r="B161" s="26"/>
      <c r="C161" s="36"/>
      <c r="D161" s="27" t="s">
        <v>56</v>
      </c>
      <c r="E161" s="1" t="s">
        <v>41</v>
      </c>
      <c r="F161" s="25"/>
      <c r="G161" s="27" t="s">
        <v>57</v>
      </c>
      <c r="H161" s="1" t="s">
        <v>41</v>
      </c>
      <c r="I161" s="27" t="s">
        <v>74</v>
      </c>
      <c r="J161" s="27">
        <v>-4</v>
      </c>
      <c r="K161" s="27"/>
      <c r="L161" s="27">
        <f>$A$162</f>
        <v>137</v>
      </c>
      <c r="M161" s="27">
        <f>$A$177</f>
        <v>152</v>
      </c>
      <c r="N161" s="27"/>
      <c r="O161" s="27"/>
      <c r="P161" s="27"/>
      <c r="Q161" s="1"/>
      <c r="R161" s="1"/>
      <c r="S161" s="1"/>
      <c r="T161" s="1"/>
      <c r="U161" s="1"/>
      <c r="W161" s="1"/>
      <c r="X161" s="1"/>
      <c r="Z161" s="2" t="str">
        <f t="shared" si="16"/>
        <v/>
      </c>
      <c r="AA161" s="2" t="str">
        <f t="shared" si="17"/>
        <v/>
      </c>
    </row>
    <row r="162" spans="1:27" x14ac:dyDescent="0.2">
      <c r="A162" s="8">
        <f t="shared" si="18"/>
        <v>137</v>
      </c>
      <c r="B162" s="26"/>
      <c r="C162" s="25"/>
      <c r="D162" s="27" t="s">
        <v>56</v>
      </c>
      <c r="E162" s="1" t="s">
        <v>41</v>
      </c>
      <c r="F162" s="25"/>
      <c r="G162" s="27" t="s">
        <v>57</v>
      </c>
      <c r="H162" s="1" t="s">
        <v>41</v>
      </c>
      <c r="I162" s="27" t="s">
        <v>74</v>
      </c>
      <c r="J162" s="27">
        <v>-5</v>
      </c>
      <c r="K162" s="27"/>
      <c r="L162" s="27"/>
      <c r="M162" s="27"/>
      <c r="N162" s="27">
        <f>$A$163</f>
        <v>138</v>
      </c>
      <c r="O162" s="27">
        <f>$A$166</f>
        <v>141</v>
      </c>
      <c r="P162" s="27">
        <f>$A$170</f>
        <v>145</v>
      </c>
      <c r="Q162" s="1" t="s">
        <v>1094</v>
      </c>
      <c r="R162" s="1" t="s">
        <v>280</v>
      </c>
      <c r="S162" s="1" t="s">
        <v>281</v>
      </c>
      <c r="T162" s="1"/>
      <c r="U162" s="1"/>
      <c r="W162" s="1"/>
      <c r="X162" s="1"/>
      <c r="Z162" s="2" t="str">
        <f t="shared" si="16"/>
        <v/>
      </c>
      <c r="AA162" s="2" t="str">
        <f t="shared" si="17"/>
        <v/>
      </c>
    </row>
    <row r="163" spans="1:27" x14ac:dyDescent="0.2">
      <c r="A163" s="8">
        <f t="shared" si="18"/>
        <v>138</v>
      </c>
      <c r="B163" s="26" t="s">
        <v>195</v>
      </c>
      <c r="C163" s="25" t="s">
        <v>282</v>
      </c>
      <c r="D163" s="27" t="s">
        <v>56</v>
      </c>
      <c r="E163" s="1" t="s">
        <v>42</v>
      </c>
      <c r="F163" s="25"/>
      <c r="G163" s="27" t="s">
        <v>57</v>
      </c>
      <c r="H163" s="1" t="s">
        <v>41</v>
      </c>
      <c r="I163" s="27" t="s">
        <v>74</v>
      </c>
      <c r="J163" s="33"/>
      <c r="K163" s="27"/>
      <c r="L163" s="27"/>
      <c r="M163" s="27"/>
      <c r="N163" s="33"/>
      <c r="O163" s="33"/>
      <c r="P163" s="33"/>
      <c r="Q163" s="1"/>
      <c r="R163" s="1"/>
      <c r="S163" s="1"/>
      <c r="T163" s="1">
        <v>5</v>
      </c>
      <c r="U163" s="1">
        <v>0</v>
      </c>
      <c r="W163" s="1"/>
      <c r="X163" s="1"/>
      <c r="Z163" s="2" t="str">
        <f t="shared" si="16"/>
        <v/>
      </c>
      <c r="AA163" s="2" t="str">
        <f t="shared" si="17"/>
        <v/>
      </c>
    </row>
    <row r="164" spans="1:27" x14ac:dyDescent="0.2">
      <c r="A164" s="8">
        <f t="shared" si="18"/>
        <v>139</v>
      </c>
      <c r="B164" s="26" t="s">
        <v>195</v>
      </c>
      <c r="C164" s="25" t="s">
        <v>283</v>
      </c>
      <c r="D164" s="27" t="s">
        <v>56</v>
      </c>
      <c r="E164" s="1" t="s">
        <v>42</v>
      </c>
      <c r="F164" s="25"/>
      <c r="G164" s="27" t="s">
        <v>57</v>
      </c>
      <c r="H164" s="1" t="s">
        <v>41</v>
      </c>
      <c r="I164" s="27" t="s">
        <v>74</v>
      </c>
      <c r="J164" s="33"/>
      <c r="K164" s="27"/>
      <c r="L164" s="27"/>
      <c r="M164" s="27"/>
      <c r="N164" s="27"/>
      <c r="O164" s="27"/>
      <c r="P164" s="27"/>
      <c r="Q164" s="1"/>
      <c r="R164" s="1"/>
      <c r="S164" s="1"/>
      <c r="T164" s="35"/>
      <c r="U164" s="1"/>
      <c r="W164" s="1"/>
      <c r="X164" s="1"/>
      <c r="Z164" s="2" t="str">
        <f t="shared" si="16"/>
        <v/>
      </c>
      <c r="AA164" s="2" t="str">
        <f t="shared" si="17"/>
        <v/>
      </c>
    </row>
    <row r="165" spans="1:27" x14ac:dyDescent="0.2">
      <c r="A165" s="8">
        <f t="shared" si="18"/>
        <v>140</v>
      </c>
      <c r="B165" s="26" t="s">
        <v>195</v>
      </c>
      <c r="C165" s="25" t="s">
        <v>284</v>
      </c>
      <c r="D165" s="27" t="s">
        <v>56</v>
      </c>
      <c r="E165" s="1" t="s">
        <v>41</v>
      </c>
      <c r="F165" s="25"/>
      <c r="G165" s="27" t="s">
        <v>57</v>
      </c>
      <c r="H165" s="1" t="s">
        <v>41</v>
      </c>
      <c r="I165" s="27" t="s">
        <v>74</v>
      </c>
      <c r="J165" s="27">
        <f>$A$189</f>
        <v>164</v>
      </c>
      <c r="K165" s="27"/>
      <c r="L165" s="27"/>
      <c r="M165" s="27"/>
      <c r="N165" s="27"/>
      <c r="O165" s="27"/>
      <c r="P165" s="27"/>
      <c r="Q165" s="1"/>
      <c r="R165" s="1"/>
      <c r="S165" s="1"/>
      <c r="T165" s="35"/>
      <c r="U165" s="1"/>
      <c r="W165" s="1"/>
      <c r="X165" s="1"/>
      <c r="Z165" s="2" t="str">
        <f t="shared" ref="Z165:Z228" si="21">IF(MOD(A165,5)=0, "//"&amp;A165, "")</f>
        <v>//140</v>
      </c>
      <c r="AA165" s="2" t="str">
        <f t="shared" ref="AA165:AA228" si="22">IF(Z165&lt;&gt;"",
Z165&amp;" "&amp;Y165,
IF(Y165&lt;&gt;"", "//"&amp;A165&amp; " " &amp;Y165, ""))</f>
        <v xml:space="preserve">//140 </v>
      </c>
    </row>
    <row r="166" spans="1:27" x14ac:dyDescent="0.2">
      <c r="A166" s="8">
        <f t="shared" si="18"/>
        <v>141</v>
      </c>
      <c r="B166" s="26" t="s">
        <v>195</v>
      </c>
      <c r="C166" s="25"/>
      <c r="D166" s="27" t="s">
        <v>56</v>
      </c>
      <c r="E166" s="1" t="s">
        <v>41</v>
      </c>
      <c r="F166" s="25" t="s">
        <v>285</v>
      </c>
      <c r="G166" s="27" t="s">
        <v>57</v>
      </c>
      <c r="H166" s="2" t="s">
        <v>42</v>
      </c>
      <c r="I166" s="27" t="s">
        <v>74</v>
      </c>
      <c r="J166" s="33"/>
      <c r="K166" s="27"/>
      <c r="L166" s="27"/>
      <c r="M166" s="27"/>
      <c r="N166" s="27"/>
      <c r="O166" s="27"/>
      <c r="P166" s="27"/>
      <c r="Q166" s="1"/>
      <c r="R166" s="1"/>
      <c r="S166" s="1"/>
      <c r="T166" s="35">
        <v>-5</v>
      </c>
      <c r="U166" s="1">
        <v>5</v>
      </c>
      <c r="W166" s="1"/>
      <c r="X166" s="1"/>
      <c r="Z166" s="2" t="str">
        <f t="shared" si="21"/>
        <v/>
      </c>
      <c r="AA166" s="2" t="str">
        <f t="shared" si="22"/>
        <v/>
      </c>
    </row>
    <row r="167" spans="1:27" x14ac:dyDescent="0.2">
      <c r="A167" s="8">
        <f t="shared" si="18"/>
        <v>142</v>
      </c>
      <c r="B167" s="26" t="s">
        <v>195</v>
      </c>
      <c r="C167" s="25" t="s">
        <v>286</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21"/>
        <v/>
      </c>
      <c r="AA167" s="2" t="str">
        <f t="shared" si="22"/>
        <v/>
      </c>
    </row>
    <row r="168" spans="1:27" x14ac:dyDescent="0.2">
      <c r="A168" s="8">
        <f t="shared" si="18"/>
        <v>143</v>
      </c>
      <c r="B168" s="26" t="s">
        <v>195</v>
      </c>
      <c r="C168" s="25"/>
      <c r="D168" s="27" t="s">
        <v>56</v>
      </c>
      <c r="E168" s="1" t="s">
        <v>41</v>
      </c>
      <c r="F168" s="25" t="s">
        <v>287</v>
      </c>
      <c r="G168" s="27" t="s">
        <v>57</v>
      </c>
      <c r="H168" s="2" t="s">
        <v>42</v>
      </c>
      <c r="I168" s="27" t="s">
        <v>74</v>
      </c>
      <c r="J168" s="27"/>
      <c r="K168" s="27"/>
      <c r="L168" s="27"/>
      <c r="M168" s="27"/>
      <c r="N168" s="27"/>
      <c r="O168" s="27"/>
      <c r="P168" s="27"/>
      <c r="Q168" s="1"/>
      <c r="R168" s="1"/>
      <c r="S168" s="1"/>
      <c r="T168" s="1"/>
      <c r="U168" s="1"/>
      <c r="W168" s="1"/>
      <c r="X168" s="1"/>
      <c r="Z168" s="2" t="str">
        <f t="shared" si="21"/>
        <v/>
      </c>
      <c r="AA168" s="2" t="str">
        <f t="shared" si="22"/>
        <v/>
      </c>
    </row>
    <row r="169" spans="1:27" x14ac:dyDescent="0.2">
      <c r="A169" s="8">
        <f t="shared" si="18"/>
        <v>144</v>
      </c>
      <c r="B169" s="26" t="s">
        <v>195</v>
      </c>
      <c r="C169" s="25" t="s">
        <v>1077</v>
      </c>
      <c r="D169" s="27" t="s">
        <v>56</v>
      </c>
      <c r="E169" s="1" t="s">
        <v>41</v>
      </c>
      <c r="F169" s="25"/>
      <c r="G169" s="27" t="s">
        <v>57</v>
      </c>
      <c r="H169" s="1" t="s">
        <v>41</v>
      </c>
      <c r="I169" s="27" t="s">
        <v>74</v>
      </c>
      <c r="J169" s="27">
        <f>$A$189</f>
        <v>164</v>
      </c>
      <c r="K169" s="27"/>
      <c r="L169" s="27"/>
      <c r="M169" s="27"/>
      <c r="N169" s="27"/>
      <c r="O169" s="27"/>
      <c r="P169" s="27"/>
      <c r="Q169" s="1"/>
      <c r="R169" s="1"/>
      <c r="S169" s="1"/>
      <c r="T169" s="1"/>
      <c r="U169" s="1"/>
      <c r="W169" s="1"/>
      <c r="X169" s="1"/>
      <c r="Z169" s="2" t="str">
        <f t="shared" si="21"/>
        <v/>
      </c>
      <c r="AA169" s="2" t="str">
        <f t="shared" si="22"/>
        <v/>
      </c>
    </row>
    <row r="170" spans="1:27" x14ac:dyDescent="0.2">
      <c r="A170" s="8">
        <f t="shared" si="18"/>
        <v>145</v>
      </c>
      <c r="B170" s="26" t="s">
        <v>195</v>
      </c>
      <c r="C170" s="25" t="s">
        <v>288</v>
      </c>
      <c r="D170" s="27" t="s">
        <v>56</v>
      </c>
      <c r="E170" s="1" t="s">
        <v>41</v>
      </c>
      <c r="F170" s="25"/>
      <c r="H170" s="1"/>
      <c r="I170" s="27" t="s">
        <v>74</v>
      </c>
      <c r="J170" s="27"/>
      <c r="K170" s="27"/>
      <c r="L170" s="27"/>
      <c r="M170" s="27"/>
      <c r="N170" s="27"/>
      <c r="O170" s="27"/>
      <c r="P170" s="27"/>
      <c r="Q170" s="1"/>
      <c r="R170" s="1"/>
      <c r="S170" s="1"/>
      <c r="T170" s="1">
        <v>0</v>
      </c>
      <c r="U170" s="1">
        <v>0</v>
      </c>
      <c r="W170" s="1"/>
      <c r="X170" s="1"/>
      <c r="Z170" s="2" t="str">
        <f t="shared" si="21"/>
        <v>//145</v>
      </c>
      <c r="AA170" s="2" t="str">
        <f t="shared" si="22"/>
        <v xml:space="preserve">//145 </v>
      </c>
    </row>
    <row r="171" spans="1:27" x14ac:dyDescent="0.2">
      <c r="A171" s="8">
        <f t="shared" si="18"/>
        <v>146</v>
      </c>
      <c r="B171" s="26" t="s">
        <v>290</v>
      </c>
      <c r="C171" s="25" t="s">
        <v>289</v>
      </c>
      <c r="D171" s="27" t="s">
        <v>56</v>
      </c>
      <c r="E171" s="1" t="s">
        <v>41</v>
      </c>
      <c r="F171" s="25"/>
      <c r="H171" s="1"/>
      <c r="I171" s="27" t="s">
        <v>74</v>
      </c>
      <c r="J171" s="27"/>
      <c r="K171" s="27"/>
      <c r="L171" s="27"/>
      <c r="M171" s="27"/>
      <c r="N171" s="27"/>
      <c r="O171" s="27"/>
      <c r="P171" s="27"/>
      <c r="Q171" s="1"/>
      <c r="R171" s="1"/>
      <c r="S171" s="1"/>
      <c r="T171" s="1"/>
      <c r="U171" s="1"/>
      <c r="W171" s="1"/>
      <c r="X171" s="1"/>
      <c r="Z171" s="2" t="str">
        <f t="shared" si="21"/>
        <v/>
      </c>
      <c r="AA171" s="2" t="str">
        <f t="shared" si="22"/>
        <v/>
      </c>
    </row>
    <row r="172" spans="1:27" x14ac:dyDescent="0.2">
      <c r="A172" s="8">
        <f t="shared" si="18"/>
        <v>147</v>
      </c>
      <c r="B172" s="26" t="s">
        <v>291</v>
      </c>
      <c r="C172" s="25"/>
      <c r="D172" s="27"/>
      <c r="E172" s="1"/>
      <c r="F172" s="25"/>
      <c r="I172" s="27" t="s">
        <v>74</v>
      </c>
      <c r="J172" s="27"/>
      <c r="K172" s="27"/>
      <c r="L172" s="27"/>
      <c r="M172" s="27"/>
      <c r="N172" s="27"/>
      <c r="O172" s="27"/>
      <c r="P172" s="27"/>
      <c r="Q172" s="1"/>
      <c r="R172" s="1"/>
      <c r="S172" s="1"/>
      <c r="T172" s="1"/>
      <c r="U172" s="1"/>
      <c r="W172" s="1"/>
      <c r="X172" s="1"/>
      <c r="Z172" s="2" t="str">
        <f t="shared" si="21"/>
        <v/>
      </c>
      <c r="AA172" s="2" t="str">
        <f t="shared" si="22"/>
        <v/>
      </c>
    </row>
    <row r="173" spans="1:27" x14ac:dyDescent="0.2">
      <c r="A173" s="8">
        <f t="shared" si="18"/>
        <v>148</v>
      </c>
      <c r="B173" s="26" t="s">
        <v>195</v>
      </c>
      <c r="C173" s="25" t="s">
        <v>292</v>
      </c>
      <c r="D173" s="27" t="s">
        <v>56</v>
      </c>
      <c r="E173" s="1" t="s">
        <v>41</v>
      </c>
      <c r="F173" s="25"/>
      <c r="G173" s="27" t="s">
        <v>57</v>
      </c>
      <c r="H173" s="1" t="s">
        <v>41</v>
      </c>
      <c r="I173" s="27" t="s">
        <v>74</v>
      </c>
      <c r="J173" s="33"/>
      <c r="K173" s="27"/>
      <c r="L173" s="27"/>
      <c r="M173" s="27"/>
      <c r="N173" s="27"/>
      <c r="O173" s="27"/>
      <c r="P173" s="27"/>
      <c r="Q173" s="1"/>
      <c r="R173" s="1"/>
      <c r="S173" s="1"/>
      <c r="T173" s="1"/>
      <c r="U173" s="1"/>
      <c r="W173" s="1"/>
      <c r="X173" s="1"/>
      <c r="Z173" s="2" t="str">
        <f t="shared" si="21"/>
        <v/>
      </c>
      <c r="AA173" s="2" t="str">
        <f t="shared" si="22"/>
        <v/>
      </c>
    </row>
    <row r="174" spans="1:27" x14ac:dyDescent="0.2">
      <c r="A174" s="8">
        <f t="shared" si="18"/>
        <v>149</v>
      </c>
      <c r="B174" s="26" t="s">
        <v>195</v>
      </c>
      <c r="C174" s="25"/>
      <c r="D174" s="27" t="s">
        <v>56</v>
      </c>
      <c r="E174" s="1" t="s">
        <v>41</v>
      </c>
      <c r="F174" s="25" t="s">
        <v>293</v>
      </c>
      <c r="G174" s="27" t="s">
        <v>57</v>
      </c>
      <c r="H174" s="1" t="s">
        <v>41</v>
      </c>
      <c r="I174" s="27" t="s">
        <v>74</v>
      </c>
      <c r="J174" s="27"/>
      <c r="K174" s="27"/>
      <c r="L174" s="27"/>
      <c r="M174" s="27"/>
      <c r="N174" s="27"/>
      <c r="O174" s="27"/>
      <c r="P174" s="27"/>
      <c r="Q174" s="1"/>
      <c r="R174" s="1"/>
      <c r="S174" s="1"/>
      <c r="T174" s="1"/>
      <c r="U174" s="1"/>
      <c r="W174" s="1"/>
      <c r="X174" s="1"/>
      <c r="Z174" s="2" t="str">
        <f t="shared" si="21"/>
        <v/>
      </c>
      <c r="AA174" s="2" t="str">
        <f t="shared" si="22"/>
        <v/>
      </c>
    </row>
    <row r="175" spans="1:27" x14ac:dyDescent="0.2">
      <c r="A175" s="8">
        <f t="shared" si="18"/>
        <v>150</v>
      </c>
      <c r="B175" s="26" t="s">
        <v>195</v>
      </c>
      <c r="C175" s="25" t="s">
        <v>1095</v>
      </c>
      <c r="D175" s="27" t="s">
        <v>56</v>
      </c>
      <c r="E175" s="1" t="s">
        <v>41</v>
      </c>
      <c r="F175" s="25"/>
      <c r="G175" s="27" t="s">
        <v>57</v>
      </c>
      <c r="H175" s="1" t="s">
        <v>41</v>
      </c>
      <c r="I175" s="27" t="s">
        <v>74</v>
      </c>
      <c r="J175" s="27"/>
      <c r="K175" s="27"/>
      <c r="L175" s="27"/>
      <c r="M175" s="27"/>
      <c r="N175" s="27"/>
      <c r="O175" s="27"/>
      <c r="P175" s="27"/>
      <c r="Q175" s="1"/>
      <c r="R175" s="1"/>
      <c r="S175" s="1"/>
      <c r="T175" s="1"/>
      <c r="U175" s="1"/>
      <c r="W175" s="1"/>
      <c r="X175" s="1"/>
      <c r="Z175" s="2" t="str">
        <f t="shared" si="21"/>
        <v>//150</v>
      </c>
      <c r="AA175" s="2" t="str">
        <f t="shared" si="22"/>
        <v xml:space="preserve">//150 </v>
      </c>
    </row>
    <row r="176" spans="1:27" x14ac:dyDescent="0.2">
      <c r="A176" s="8">
        <f t="shared" si="18"/>
        <v>151</v>
      </c>
      <c r="B176" s="26" t="s">
        <v>195</v>
      </c>
      <c r="C176" s="25"/>
      <c r="D176" s="27" t="s">
        <v>56</v>
      </c>
      <c r="E176" s="1" t="s">
        <v>41</v>
      </c>
      <c r="F176" s="25" t="s">
        <v>294</v>
      </c>
      <c r="G176" s="27" t="s">
        <v>57</v>
      </c>
      <c r="H176" s="2" t="s">
        <v>42</v>
      </c>
      <c r="I176" s="27" t="s">
        <v>74</v>
      </c>
      <c r="J176" s="27">
        <f>$A$189</f>
        <v>164</v>
      </c>
      <c r="K176" s="27"/>
      <c r="L176" s="27"/>
      <c r="M176" s="27"/>
      <c r="N176" s="27"/>
      <c r="O176" s="27"/>
      <c r="P176" s="27"/>
      <c r="Q176" s="1"/>
      <c r="R176" s="1"/>
      <c r="S176" s="1"/>
      <c r="T176" s="1"/>
      <c r="U176" s="1"/>
      <c r="W176" s="1"/>
      <c r="X176" s="1"/>
      <c r="Z176" s="2" t="str">
        <f t="shared" si="21"/>
        <v/>
      </c>
      <c r="AA176" s="2" t="str">
        <f t="shared" si="22"/>
        <v/>
      </c>
    </row>
    <row r="177" spans="1:27" x14ac:dyDescent="0.2">
      <c r="A177" s="8">
        <f t="shared" si="18"/>
        <v>152</v>
      </c>
      <c r="B177" s="26"/>
      <c r="C177" s="25"/>
      <c r="D177" s="27" t="s">
        <v>56</v>
      </c>
      <c r="E177" s="1" t="s">
        <v>41</v>
      </c>
      <c r="F177" s="25"/>
      <c r="G177" s="27" t="s">
        <v>57</v>
      </c>
      <c r="H177" s="1" t="s">
        <v>41</v>
      </c>
      <c r="I177" s="27" t="s">
        <v>74</v>
      </c>
      <c r="J177" s="27">
        <v>-5</v>
      </c>
      <c r="K177" s="27"/>
      <c r="L177" s="27"/>
      <c r="M177" s="27"/>
      <c r="N177" s="27">
        <f>$A$178</f>
        <v>153</v>
      </c>
      <c r="O177" s="27">
        <f>$A$181</f>
        <v>156</v>
      </c>
      <c r="P177" s="27">
        <f>$A$183</f>
        <v>158</v>
      </c>
      <c r="Q177" s="1" t="s">
        <v>1096</v>
      </c>
      <c r="R177" s="1" t="s">
        <v>295</v>
      </c>
      <c r="S177" s="1" t="s">
        <v>296</v>
      </c>
      <c r="T177" s="1"/>
      <c r="U177" s="1"/>
      <c r="W177" s="1"/>
      <c r="X177" s="1"/>
      <c r="Z177" s="2" t="str">
        <f t="shared" si="21"/>
        <v/>
      </c>
      <c r="AA177" s="2" t="str">
        <f t="shared" si="22"/>
        <v/>
      </c>
    </row>
    <row r="178" spans="1:27" x14ac:dyDescent="0.2">
      <c r="A178" s="8">
        <f t="shared" si="18"/>
        <v>153</v>
      </c>
      <c r="B178" s="26" t="s">
        <v>195</v>
      </c>
      <c r="C178" s="25" t="s">
        <v>297</v>
      </c>
      <c r="D178" s="27" t="s">
        <v>56</v>
      </c>
      <c r="E178" s="1" t="s">
        <v>43</v>
      </c>
      <c r="F178" s="25"/>
      <c r="G178" s="27" t="s">
        <v>57</v>
      </c>
      <c r="H178" s="1" t="s">
        <v>41</v>
      </c>
      <c r="I178" s="27" t="s">
        <v>74</v>
      </c>
      <c r="J178" s="27"/>
      <c r="K178" s="27"/>
      <c r="L178" s="27"/>
      <c r="M178" s="27"/>
      <c r="N178" s="27"/>
      <c r="O178" s="27"/>
      <c r="P178" s="27"/>
      <c r="Q178" s="1"/>
      <c r="R178" s="1"/>
      <c r="S178" s="1"/>
      <c r="T178" s="1">
        <v>5</v>
      </c>
      <c r="U178" s="1">
        <v>0</v>
      </c>
      <c r="W178" s="1"/>
      <c r="X178" s="1"/>
      <c r="Z178" s="2" t="str">
        <f t="shared" si="21"/>
        <v/>
      </c>
      <c r="AA178" s="2" t="str">
        <f t="shared" si="22"/>
        <v/>
      </c>
    </row>
    <row r="179" spans="1:27" x14ac:dyDescent="0.2">
      <c r="A179" s="8">
        <f t="shared" si="18"/>
        <v>154</v>
      </c>
      <c r="B179" s="26" t="s">
        <v>195</v>
      </c>
      <c r="C179" s="25" t="s">
        <v>300</v>
      </c>
      <c r="D179" s="27" t="s">
        <v>56</v>
      </c>
      <c r="E179" s="1" t="s">
        <v>42</v>
      </c>
      <c r="F179" s="25"/>
      <c r="G179" s="27" t="s">
        <v>57</v>
      </c>
      <c r="H179" s="1" t="s">
        <v>41</v>
      </c>
      <c r="I179" s="27" t="s">
        <v>74</v>
      </c>
      <c r="J179" s="27"/>
      <c r="K179" s="27"/>
      <c r="L179" s="27"/>
      <c r="M179" s="27"/>
      <c r="N179" s="27"/>
      <c r="O179" s="27"/>
      <c r="P179" s="27"/>
      <c r="Q179" s="1"/>
      <c r="R179" s="1"/>
      <c r="S179" s="1"/>
      <c r="T179" s="1"/>
      <c r="U179" s="1"/>
      <c r="W179" s="1"/>
      <c r="X179" s="1"/>
      <c r="Z179" s="2" t="str">
        <f t="shared" si="21"/>
        <v/>
      </c>
      <c r="AA179" s="2" t="str">
        <f t="shared" si="22"/>
        <v/>
      </c>
    </row>
    <row r="180" spans="1:27" x14ac:dyDescent="0.2">
      <c r="A180" s="8">
        <f t="shared" si="18"/>
        <v>155</v>
      </c>
      <c r="B180" s="26" t="s">
        <v>195</v>
      </c>
      <c r="C180" s="25"/>
      <c r="D180" s="27"/>
      <c r="E180" s="1"/>
      <c r="F180" s="25" t="s">
        <v>298</v>
      </c>
      <c r="G180" s="27" t="s">
        <v>57</v>
      </c>
      <c r="H180" s="2" t="s">
        <v>45</v>
      </c>
      <c r="I180" s="27" t="s">
        <v>74</v>
      </c>
      <c r="J180" s="27">
        <f>$A$189</f>
        <v>164</v>
      </c>
      <c r="K180" s="27"/>
      <c r="L180" s="27"/>
      <c r="M180" s="27"/>
      <c r="N180" s="27"/>
      <c r="O180" s="27"/>
      <c r="P180" s="27"/>
      <c r="Q180" s="1"/>
      <c r="R180" s="1"/>
      <c r="S180" s="1"/>
      <c r="T180" s="1"/>
      <c r="U180" s="1"/>
      <c r="W180" s="1"/>
      <c r="X180" s="1"/>
      <c r="Z180" s="2" t="str">
        <f t="shared" si="21"/>
        <v>//155</v>
      </c>
      <c r="AA180" s="2" t="str">
        <f t="shared" si="22"/>
        <v xml:space="preserve">//155 </v>
      </c>
    </row>
    <row r="181" spans="1:27" x14ac:dyDescent="0.2">
      <c r="A181" s="8">
        <f t="shared" si="18"/>
        <v>156</v>
      </c>
      <c r="B181" s="26" t="s">
        <v>195</v>
      </c>
      <c r="C181" s="25" t="s">
        <v>299</v>
      </c>
      <c r="D181" s="27" t="s">
        <v>56</v>
      </c>
      <c r="E181" s="1" t="s">
        <v>41</v>
      </c>
      <c r="F181" s="25"/>
      <c r="G181" s="27" t="s">
        <v>57</v>
      </c>
      <c r="H181" s="1" t="s">
        <v>41</v>
      </c>
      <c r="I181" s="27" t="s">
        <v>74</v>
      </c>
      <c r="J181" s="27"/>
      <c r="K181" s="27"/>
      <c r="L181" s="27"/>
      <c r="M181" s="27"/>
      <c r="N181" s="27"/>
      <c r="O181" s="27"/>
      <c r="P181" s="27"/>
      <c r="Q181" s="1"/>
      <c r="R181" s="1"/>
      <c r="S181" s="1"/>
      <c r="T181" s="1">
        <v>-5</v>
      </c>
      <c r="U181" s="1">
        <v>0</v>
      </c>
      <c r="W181" s="1"/>
      <c r="X181" s="1"/>
      <c r="Z181" s="2" t="str">
        <f t="shared" si="21"/>
        <v/>
      </c>
      <c r="AA181" s="2" t="str">
        <f t="shared" si="22"/>
        <v/>
      </c>
    </row>
    <row r="182" spans="1:27" x14ac:dyDescent="0.2">
      <c r="A182" s="8">
        <f t="shared" si="18"/>
        <v>157</v>
      </c>
      <c r="B182" s="26" t="s">
        <v>195</v>
      </c>
      <c r="C182" s="25" t="s">
        <v>301</v>
      </c>
      <c r="D182" s="27" t="s">
        <v>56</v>
      </c>
      <c r="E182" s="1" t="s">
        <v>41</v>
      </c>
      <c r="F182" s="25"/>
      <c r="G182" s="27" t="s">
        <v>57</v>
      </c>
      <c r="H182" s="1" t="s">
        <v>41</v>
      </c>
      <c r="I182" s="27" t="s">
        <v>74</v>
      </c>
      <c r="J182" s="27">
        <f>$A$189</f>
        <v>164</v>
      </c>
      <c r="K182" s="27"/>
      <c r="L182" s="27"/>
      <c r="M182" s="27"/>
      <c r="N182" s="27"/>
      <c r="O182" s="27"/>
      <c r="P182" s="27"/>
      <c r="Q182" s="1"/>
      <c r="R182" s="1"/>
      <c r="S182" s="1"/>
      <c r="T182" s="1"/>
      <c r="U182" s="1"/>
      <c r="W182" s="1"/>
      <c r="X182" s="1"/>
      <c r="Z182" s="2" t="str">
        <f t="shared" si="21"/>
        <v/>
      </c>
      <c r="AA182" s="2" t="str">
        <f t="shared" si="22"/>
        <v/>
      </c>
    </row>
    <row r="183" spans="1:27" x14ac:dyDescent="0.2">
      <c r="A183" s="8">
        <f t="shared" si="18"/>
        <v>158</v>
      </c>
      <c r="B183" s="26" t="s">
        <v>195</v>
      </c>
      <c r="C183" s="25" t="s">
        <v>288</v>
      </c>
      <c r="D183" s="27" t="s">
        <v>56</v>
      </c>
      <c r="E183" s="1" t="s">
        <v>41</v>
      </c>
      <c r="F183" s="25"/>
      <c r="G183" s="27" t="s">
        <v>57</v>
      </c>
      <c r="H183" s="1" t="s">
        <v>41</v>
      </c>
      <c r="I183" s="27" t="s">
        <v>74</v>
      </c>
      <c r="J183" s="27"/>
      <c r="K183" s="27"/>
      <c r="L183" s="27"/>
      <c r="M183" s="27"/>
      <c r="N183" s="27"/>
      <c r="O183" s="27"/>
      <c r="P183" s="27"/>
      <c r="Q183" s="1"/>
      <c r="R183" s="1"/>
      <c r="S183" s="1"/>
      <c r="T183" s="1">
        <v>0</v>
      </c>
      <c r="U183" s="1">
        <v>0</v>
      </c>
      <c r="W183" s="1"/>
      <c r="X183" s="1"/>
      <c r="Z183" s="2" t="str">
        <f t="shared" si="21"/>
        <v/>
      </c>
      <c r="AA183" s="2" t="str">
        <f t="shared" si="22"/>
        <v/>
      </c>
    </row>
    <row r="184" spans="1:27" x14ac:dyDescent="0.2">
      <c r="A184" s="8">
        <f t="shared" si="18"/>
        <v>159</v>
      </c>
      <c r="B184" s="26" t="s">
        <v>290</v>
      </c>
      <c r="C184" s="25" t="s">
        <v>289</v>
      </c>
      <c r="D184" s="27" t="s">
        <v>56</v>
      </c>
      <c r="E184" s="1" t="s">
        <v>41</v>
      </c>
      <c r="F184" s="25"/>
      <c r="G184" s="27" t="s">
        <v>57</v>
      </c>
      <c r="H184" s="1" t="s">
        <v>41</v>
      </c>
      <c r="I184" s="27" t="s">
        <v>74</v>
      </c>
      <c r="J184" s="27"/>
      <c r="K184" s="27"/>
      <c r="L184" s="27"/>
      <c r="M184" s="27"/>
      <c r="N184" s="27"/>
      <c r="O184" s="27"/>
      <c r="P184" s="27"/>
      <c r="Q184" s="1"/>
      <c r="R184" s="1"/>
      <c r="S184" s="1"/>
      <c r="T184" s="1"/>
      <c r="U184" s="1"/>
      <c r="W184" s="1"/>
      <c r="X184" s="1"/>
      <c r="Z184" s="2" t="str">
        <f t="shared" si="21"/>
        <v/>
      </c>
      <c r="AA184" s="2" t="str">
        <f t="shared" si="22"/>
        <v/>
      </c>
    </row>
    <row r="185" spans="1:27" x14ac:dyDescent="0.2">
      <c r="A185" s="8">
        <f t="shared" si="18"/>
        <v>160</v>
      </c>
      <c r="B185" s="26" t="s">
        <v>291</v>
      </c>
      <c r="C185" s="25"/>
      <c r="D185" s="27"/>
      <c r="E185" s="1"/>
      <c r="F185" s="25"/>
      <c r="I185" s="27" t="s">
        <v>74</v>
      </c>
      <c r="J185" s="27"/>
      <c r="K185" s="27"/>
      <c r="L185" s="27"/>
      <c r="M185" s="27"/>
      <c r="N185" s="27"/>
      <c r="O185" s="27"/>
      <c r="P185" s="27"/>
      <c r="Q185" s="1"/>
      <c r="R185" s="1"/>
      <c r="S185" s="1"/>
      <c r="T185" s="1"/>
      <c r="U185" s="1"/>
      <c r="W185" s="1"/>
      <c r="X185" s="1"/>
      <c r="Z185" s="2" t="str">
        <f t="shared" si="21"/>
        <v>//160</v>
      </c>
      <c r="AA185" s="2" t="str">
        <f t="shared" si="22"/>
        <v xml:space="preserve">//160 </v>
      </c>
    </row>
    <row r="186" spans="1:27" x14ac:dyDescent="0.2">
      <c r="A186" s="8">
        <f t="shared" si="18"/>
        <v>161</v>
      </c>
      <c r="B186" s="26" t="s">
        <v>195</v>
      </c>
      <c r="C186" s="25" t="s">
        <v>292</v>
      </c>
      <c r="D186" s="27" t="s">
        <v>56</v>
      </c>
      <c r="E186" s="1" t="s">
        <v>41</v>
      </c>
      <c r="F186" s="25"/>
      <c r="G186" s="27" t="s">
        <v>57</v>
      </c>
      <c r="H186" s="1" t="s">
        <v>41</v>
      </c>
      <c r="I186" s="27" t="s">
        <v>74</v>
      </c>
      <c r="J186" s="27"/>
      <c r="K186" s="27"/>
      <c r="L186" s="27"/>
      <c r="M186" s="27"/>
      <c r="N186" s="27"/>
      <c r="O186" s="27"/>
      <c r="P186" s="27"/>
      <c r="Q186" s="1"/>
      <c r="R186" s="1"/>
      <c r="S186" s="1"/>
      <c r="T186" s="1"/>
      <c r="U186" s="1"/>
      <c r="W186" s="1"/>
      <c r="X186" s="1"/>
      <c r="Z186" s="2" t="str">
        <f t="shared" si="21"/>
        <v/>
      </c>
      <c r="AA186" s="2" t="str">
        <f t="shared" si="22"/>
        <v/>
      </c>
    </row>
    <row r="187" spans="1:27" x14ac:dyDescent="0.2">
      <c r="A187" s="8">
        <f t="shared" si="18"/>
        <v>162</v>
      </c>
      <c r="B187" s="26" t="s">
        <v>195</v>
      </c>
      <c r="C187" s="25"/>
      <c r="D187" s="27" t="s">
        <v>56</v>
      </c>
      <c r="E187" s="1" t="s">
        <v>41</v>
      </c>
      <c r="F187" s="25" t="s">
        <v>293</v>
      </c>
      <c r="G187" s="27" t="s">
        <v>57</v>
      </c>
      <c r="H187" s="1" t="s">
        <v>41</v>
      </c>
      <c r="I187" s="27" t="s">
        <v>74</v>
      </c>
      <c r="J187" s="27"/>
      <c r="K187" s="27"/>
      <c r="L187" s="27"/>
      <c r="M187" s="27"/>
      <c r="N187" s="27"/>
      <c r="O187" s="27"/>
      <c r="P187" s="27"/>
      <c r="Q187" s="1"/>
      <c r="R187" s="1"/>
      <c r="S187" s="1"/>
      <c r="T187" s="1"/>
      <c r="U187" s="1"/>
      <c r="W187" s="1"/>
      <c r="X187" s="1"/>
      <c r="Z187" s="2" t="str">
        <f t="shared" si="21"/>
        <v/>
      </c>
      <c r="AA187" s="2" t="str">
        <f t="shared" si="22"/>
        <v/>
      </c>
    </row>
    <row r="188" spans="1:27" x14ac:dyDescent="0.2">
      <c r="A188" s="8">
        <f t="shared" si="18"/>
        <v>163</v>
      </c>
      <c r="B188" s="26" t="s">
        <v>195</v>
      </c>
      <c r="C188" s="25" t="s">
        <v>1095</v>
      </c>
      <c r="D188" s="27" t="s">
        <v>56</v>
      </c>
      <c r="E188" s="1" t="s">
        <v>41</v>
      </c>
      <c r="F188" s="25"/>
      <c r="G188" s="27" t="s">
        <v>57</v>
      </c>
      <c r="H188" s="1" t="s">
        <v>41</v>
      </c>
      <c r="I188" s="27" t="s">
        <v>74</v>
      </c>
      <c r="J188" s="27">
        <f>$A$189</f>
        <v>164</v>
      </c>
      <c r="K188" s="27"/>
      <c r="L188" s="27"/>
      <c r="M188" s="27"/>
      <c r="N188" s="27"/>
      <c r="O188" s="27"/>
      <c r="P188" s="27"/>
      <c r="Q188" s="1"/>
      <c r="R188" s="1"/>
      <c r="S188" s="1"/>
      <c r="T188" s="1"/>
      <c r="U188" s="1"/>
      <c r="W188" s="1"/>
      <c r="X188" s="1"/>
      <c r="Z188" s="2" t="str">
        <f t="shared" si="21"/>
        <v/>
      </c>
      <c r="AA188" s="2" t="str">
        <f t="shared" si="22"/>
        <v/>
      </c>
    </row>
    <row r="189" spans="1:27" x14ac:dyDescent="0.2">
      <c r="A189" s="8">
        <f t="shared" si="18"/>
        <v>164</v>
      </c>
      <c r="B189" s="26" t="s">
        <v>195</v>
      </c>
      <c r="C189" s="25"/>
      <c r="D189" s="27"/>
      <c r="E189" s="1"/>
      <c r="F189" s="25" t="s">
        <v>348</v>
      </c>
      <c r="G189" s="27" t="s">
        <v>57</v>
      </c>
      <c r="H189" s="1" t="s">
        <v>41</v>
      </c>
      <c r="I189" s="27" t="s">
        <v>74</v>
      </c>
      <c r="J189" s="27"/>
      <c r="K189" s="27"/>
      <c r="L189" s="27"/>
      <c r="M189" s="27"/>
      <c r="N189" s="27"/>
      <c r="O189" s="27"/>
      <c r="P189" s="27"/>
      <c r="Q189" s="1"/>
      <c r="R189" s="1"/>
      <c r="S189" s="1"/>
      <c r="T189" s="1"/>
      <c r="U189" s="1"/>
      <c r="W189" s="1"/>
      <c r="X189" s="1"/>
      <c r="Z189" s="2" t="str">
        <f t="shared" si="21"/>
        <v/>
      </c>
      <c r="AA189" s="2" t="str">
        <f t="shared" si="22"/>
        <v/>
      </c>
    </row>
    <row r="190" spans="1:27" x14ac:dyDescent="0.2">
      <c r="A190" s="8">
        <f t="shared" ref="A190:A254" si="23">1+A189</f>
        <v>165</v>
      </c>
      <c r="B190" s="26" t="s">
        <v>195</v>
      </c>
      <c r="C190" s="25"/>
      <c r="D190" s="27"/>
      <c r="E190" s="1"/>
      <c r="F190" s="25" t="s">
        <v>302</v>
      </c>
      <c r="G190" s="27" t="s">
        <v>57</v>
      </c>
      <c r="H190" s="1" t="s">
        <v>41</v>
      </c>
      <c r="I190" s="27" t="s">
        <v>74</v>
      </c>
      <c r="J190" s="33"/>
      <c r="K190" s="27"/>
      <c r="L190" s="27"/>
      <c r="M190" s="27"/>
      <c r="N190" s="27"/>
      <c r="O190" s="27"/>
      <c r="P190" s="27"/>
      <c r="Q190" s="1"/>
      <c r="R190" s="1"/>
      <c r="S190" s="1"/>
      <c r="T190" s="1"/>
      <c r="U190" s="1"/>
      <c r="W190" s="1"/>
      <c r="X190" s="1"/>
      <c r="Z190" s="2" t="str">
        <f t="shared" si="21"/>
        <v>//165</v>
      </c>
      <c r="AA190" s="2" t="str">
        <f t="shared" si="22"/>
        <v xml:space="preserve">//165 </v>
      </c>
    </row>
    <row r="191" spans="1:27" x14ac:dyDescent="0.2">
      <c r="A191" s="8">
        <f t="shared" si="23"/>
        <v>166</v>
      </c>
      <c r="B191" s="26" t="s">
        <v>304</v>
      </c>
      <c r="C191" s="25"/>
      <c r="D191" s="27"/>
      <c r="E191" s="1"/>
      <c r="F191" s="25" t="s">
        <v>303</v>
      </c>
      <c r="G191" s="27" t="s">
        <v>57</v>
      </c>
      <c r="H191" s="1" t="s">
        <v>41</v>
      </c>
      <c r="I191" s="27" t="s">
        <v>74</v>
      </c>
      <c r="J191" s="27"/>
      <c r="K191" s="27"/>
      <c r="L191" s="27"/>
      <c r="M191" s="27"/>
      <c r="N191" s="27"/>
      <c r="O191" s="27"/>
      <c r="P191" s="27"/>
      <c r="Q191" s="1"/>
      <c r="R191" s="1"/>
      <c r="S191" s="1"/>
      <c r="T191" s="1"/>
      <c r="U191" s="1"/>
      <c r="W191" s="1"/>
      <c r="X191" s="1"/>
      <c r="Z191" s="2" t="str">
        <f t="shared" si="21"/>
        <v/>
      </c>
      <c r="AA191" s="2" t="str">
        <f t="shared" si="22"/>
        <v/>
      </c>
    </row>
    <row r="192" spans="1:27" x14ac:dyDescent="0.2">
      <c r="A192" s="8">
        <f t="shared" si="23"/>
        <v>167</v>
      </c>
      <c r="B192" s="26" t="s">
        <v>195</v>
      </c>
      <c r="C192" s="25" t="s">
        <v>305</v>
      </c>
      <c r="D192" s="27" t="s">
        <v>56</v>
      </c>
      <c r="E192" s="1" t="s">
        <v>41</v>
      </c>
      <c r="F192" s="25"/>
      <c r="H192" s="1"/>
      <c r="I192" s="27" t="s">
        <v>74</v>
      </c>
      <c r="J192" s="27"/>
      <c r="K192" s="27"/>
      <c r="L192" s="27"/>
      <c r="M192" s="27"/>
      <c r="N192" s="27"/>
      <c r="O192" s="27"/>
      <c r="P192" s="27"/>
      <c r="Q192" s="1"/>
      <c r="R192" s="1"/>
      <c r="S192" s="1"/>
      <c r="T192" s="1"/>
      <c r="U192" s="1"/>
      <c r="W192" s="1"/>
      <c r="X192" s="1"/>
      <c r="Z192" s="2" t="str">
        <f t="shared" si="21"/>
        <v/>
      </c>
      <c r="AA192" s="2" t="str">
        <f t="shared" si="22"/>
        <v/>
      </c>
    </row>
    <row r="193" spans="1:27" x14ac:dyDescent="0.2">
      <c r="A193" s="8">
        <f t="shared" si="23"/>
        <v>168</v>
      </c>
      <c r="B193" s="26" t="s">
        <v>195</v>
      </c>
      <c r="C193" s="25"/>
      <c r="D193" s="27"/>
      <c r="E193" s="1"/>
      <c r="F193" s="25" t="s">
        <v>306</v>
      </c>
      <c r="G193" s="27" t="s">
        <v>57</v>
      </c>
      <c r="H193" s="1" t="s">
        <v>41</v>
      </c>
      <c r="I193" s="27" t="s">
        <v>74</v>
      </c>
      <c r="J193" s="33"/>
      <c r="K193" s="27"/>
      <c r="L193" s="27"/>
      <c r="M193" s="27"/>
      <c r="N193" s="27"/>
      <c r="O193" s="27"/>
      <c r="P193" s="27"/>
      <c r="Q193" s="1"/>
      <c r="R193" s="1"/>
      <c r="S193" s="1"/>
      <c r="T193" s="1"/>
      <c r="U193" s="1"/>
      <c r="W193" s="1"/>
      <c r="X193" s="1"/>
      <c r="Z193" s="2" t="str">
        <f t="shared" si="21"/>
        <v/>
      </c>
      <c r="AA193" s="2" t="str">
        <f t="shared" si="22"/>
        <v/>
      </c>
    </row>
    <row r="194" spans="1:27" x14ac:dyDescent="0.2">
      <c r="A194" s="8">
        <f t="shared" si="23"/>
        <v>169</v>
      </c>
      <c r="B194" s="26" t="s">
        <v>195</v>
      </c>
      <c r="C194" s="25"/>
      <c r="D194" s="27"/>
      <c r="E194" s="1"/>
      <c r="F194" s="25" t="s">
        <v>307</v>
      </c>
      <c r="G194" s="27" t="s">
        <v>57</v>
      </c>
      <c r="H194" s="1" t="s">
        <v>41</v>
      </c>
      <c r="I194" s="27" t="s">
        <v>74</v>
      </c>
      <c r="J194" s="27">
        <v>-5</v>
      </c>
      <c r="K194" s="27"/>
      <c r="L194" s="27"/>
      <c r="M194" s="27"/>
      <c r="N194" s="27">
        <f>$A$195</f>
        <v>170</v>
      </c>
      <c r="O194" s="27">
        <f>$A$199</f>
        <v>174</v>
      </c>
      <c r="P194" s="27">
        <f>$A$201</f>
        <v>176</v>
      </c>
      <c r="Q194" s="1" t="s">
        <v>308</v>
      </c>
      <c r="R194" s="1" t="s">
        <v>309</v>
      </c>
      <c r="S194" s="1" t="s">
        <v>310</v>
      </c>
      <c r="T194" s="1"/>
      <c r="U194" s="1"/>
      <c r="W194" s="1"/>
      <c r="X194" s="1"/>
      <c r="Z194" s="2" t="str">
        <f t="shared" si="21"/>
        <v/>
      </c>
      <c r="AA194" s="2" t="str">
        <f t="shared" si="22"/>
        <v/>
      </c>
    </row>
    <row r="195" spans="1:27" x14ac:dyDescent="0.2">
      <c r="A195" s="8">
        <f t="shared" si="23"/>
        <v>170</v>
      </c>
      <c r="B195" s="26" t="s">
        <v>311</v>
      </c>
      <c r="C195" s="25"/>
      <c r="D195" s="27" t="s">
        <v>56</v>
      </c>
      <c r="E195" s="1" t="s">
        <v>41</v>
      </c>
      <c r="F195" s="25"/>
      <c r="G195" s="27" t="s">
        <v>57</v>
      </c>
      <c r="H195" s="1" t="s">
        <v>41</v>
      </c>
      <c r="I195" s="27" t="s">
        <v>74</v>
      </c>
      <c r="J195" s="27"/>
      <c r="K195" s="27"/>
      <c r="L195" s="27"/>
      <c r="M195" s="27"/>
      <c r="N195" s="27"/>
      <c r="O195" s="27"/>
      <c r="P195" s="27"/>
      <c r="Q195" s="1"/>
      <c r="R195" s="1"/>
      <c r="S195" s="1"/>
      <c r="T195" s="1">
        <v>0</v>
      </c>
      <c r="U195" s="1">
        <v>5</v>
      </c>
      <c r="W195" s="1"/>
      <c r="X195" s="1"/>
      <c r="Z195" s="2" t="str">
        <f t="shared" si="21"/>
        <v>//170</v>
      </c>
      <c r="AA195" s="2" t="str">
        <f t="shared" si="22"/>
        <v xml:space="preserve">//170 </v>
      </c>
    </row>
    <row r="196" spans="1:27" x14ac:dyDescent="0.2">
      <c r="A196" s="8">
        <f t="shared" si="23"/>
        <v>171</v>
      </c>
      <c r="B196" s="26" t="s">
        <v>1055</v>
      </c>
      <c r="C196" s="25"/>
      <c r="D196" s="27"/>
      <c r="E196" s="1"/>
      <c r="F196" s="25" t="s">
        <v>312</v>
      </c>
      <c r="G196" s="27" t="s">
        <v>57</v>
      </c>
      <c r="H196" s="1" t="s">
        <v>41</v>
      </c>
      <c r="I196" s="27" t="s">
        <v>74</v>
      </c>
      <c r="J196" s="27"/>
      <c r="K196" s="27"/>
      <c r="L196" s="27"/>
      <c r="M196" s="27"/>
      <c r="N196" s="27"/>
      <c r="O196" s="27"/>
      <c r="P196" s="27"/>
      <c r="Q196" s="1"/>
      <c r="R196" s="1"/>
      <c r="S196" s="1"/>
      <c r="T196" s="1"/>
      <c r="U196" s="1"/>
      <c r="W196" s="1"/>
      <c r="X196" s="1"/>
      <c r="Z196" s="2" t="str">
        <f t="shared" si="21"/>
        <v/>
      </c>
      <c r="AA196" s="2" t="str">
        <f t="shared" si="22"/>
        <v/>
      </c>
    </row>
    <row r="197" spans="1:27" x14ac:dyDescent="0.2">
      <c r="A197" s="8">
        <f t="shared" si="23"/>
        <v>172</v>
      </c>
      <c r="B197" s="26" t="s">
        <v>195</v>
      </c>
      <c r="C197" s="25"/>
      <c r="D197" s="27"/>
      <c r="E197" s="1"/>
      <c r="F197" s="25" t="s">
        <v>313</v>
      </c>
      <c r="G197" s="27" t="s">
        <v>57</v>
      </c>
      <c r="H197" s="1" t="s">
        <v>41</v>
      </c>
      <c r="I197" s="27" t="s">
        <v>74</v>
      </c>
      <c r="J197" s="27"/>
      <c r="K197" s="27"/>
      <c r="L197" s="27"/>
      <c r="M197" s="27"/>
      <c r="N197" s="27"/>
      <c r="O197" s="27"/>
      <c r="P197" s="27"/>
      <c r="Q197" s="1"/>
      <c r="R197" s="1"/>
      <c r="S197" s="1"/>
      <c r="T197" s="1"/>
      <c r="U197" s="1"/>
      <c r="W197" s="1"/>
      <c r="X197" s="1"/>
      <c r="Z197" s="2" t="str">
        <f t="shared" si="21"/>
        <v/>
      </c>
      <c r="AA197" s="2" t="str">
        <f t="shared" si="22"/>
        <v/>
      </c>
    </row>
    <row r="198" spans="1:27" x14ac:dyDescent="0.2">
      <c r="A198" s="8">
        <f t="shared" si="23"/>
        <v>173</v>
      </c>
      <c r="B198" s="26" t="s">
        <v>195</v>
      </c>
      <c r="C198" s="25"/>
      <c r="D198" s="27"/>
      <c r="E198" s="1"/>
      <c r="F198" s="25" t="s">
        <v>314</v>
      </c>
      <c r="G198" s="27" t="s">
        <v>57</v>
      </c>
      <c r="H198" s="1" t="s">
        <v>41</v>
      </c>
      <c r="I198" s="27" t="s">
        <v>74</v>
      </c>
      <c r="J198" s="27"/>
      <c r="K198" s="27"/>
      <c r="L198" s="27"/>
      <c r="M198" s="27"/>
      <c r="N198" s="27"/>
      <c r="O198" s="27"/>
      <c r="P198" s="27"/>
      <c r="Q198" s="1"/>
      <c r="R198" s="1"/>
      <c r="S198" s="1"/>
      <c r="T198" s="1"/>
      <c r="U198" s="1"/>
      <c r="W198" s="1"/>
      <c r="X198" s="1"/>
      <c r="Z198" s="2" t="str">
        <f t="shared" si="21"/>
        <v/>
      </c>
      <c r="AA198" s="2" t="str">
        <f t="shared" si="22"/>
        <v/>
      </c>
    </row>
    <row r="199" spans="1:27" x14ac:dyDescent="0.2">
      <c r="A199" s="8">
        <f t="shared" si="23"/>
        <v>174</v>
      </c>
      <c r="B199" s="26" t="s">
        <v>315</v>
      </c>
      <c r="C199" s="25"/>
      <c r="D199" s="27" t="s">
        <v>56</v>
      </c>
      <c r="E199" s="1" t="s">
        <v>41</v>
      </c>
      <c r="F199" s="25"/>
      <c r="G199" s="27" t="s">
        <v>57</v>
      </c>
      <c r="H199" s="1" t="s">
        <v>41</v>
      </c>
      <c r="I199" s="27" t="s">
        <v>74</v>
      </c>
      <c r="J199" s="27"/>
      <c r="K199" s="27"/>
      <c r="L199" s="27"/>
      <c r="M199" s="27"/>
      <c r="N199" s="27"/>
      <c r="O199" s="27"/>
      <c r="P199" s="27"/>
      <c r="Q199" s="1"/>
      <c r="R199" s="1"/>
      <c r="S199" s="1"/>
      <c r="T199" s="1">
        <v>0</v>
      </c>
      <c r="U199" s="1">
        <v>0</v>
      </c>
      <c r="W199" s="1"/>
      <c r="X199" s="1"/>
      <c r="Z199" s="2" t="str">
        <f t="shared" si="21"/>
        <v/>
      </c>
      <c r="AA199" s="2" t="str">
        <f t="shared" si="22"/>
        <v/>
      </c>
    </row>
    <row r="200" spans="1:27" x14ac:dyDescent="0.2">
      <c r="A200" s="8">
        <f t="shared" si="23"/>
        <v>175</v>
      </c>
      <c r="B200" s="26" t="s">
        <v>195</v>
      </c>
      <c r="C200" s="25"/>
      <c r="D200" s="27"/>
      <c r="E200" s="1"/>
      <c r="F200" s="25" t="s">
        <v>316</v>
      </c>
      <c r="G200" s="27" t="s">
        <v>57</v>
      </c>
      <c r="H200" s="1" t="s">
        <v>41</v>
      </c>
      <c r="I200" s="27" t="s">
        <v>74</v>
      </c>
      <c r="J200" s="27"/>
      <c r="K200" s="27"/>
      <c r="L200" s="27"/>
      <c r="M200" s="27"/>
      <c r="N200" s="27"/>
      <c r="O200" s="27"/>
      <c r="P200" s="27"/>
      <c r="Q200" s="1"/>
      <c r="R200" s="1"/>
      <c r="S200" s="1"/>
      <c r="T200" s="1"/>
      <c r="U200" s="1"/>
      <c r="W200" s="1"/>
      <c r="X200" s="1"/>
      <c r="Z200" s="2" t="str">
        <f t="shared" si="21"/>
        <v>//175</v>
      </c>
      <c r="AA200" s="2" t="str">
        <f t="shared" si="22"/>
        <v xml:space="preserve">//175 </v>
      </c>
    </row>
    <row r="201" spans="1:27" x14ac:dyDescent="0.2">
      <c r="A201" s="8">
        <f t="shared" si="23"/>
        <v>176</v>
      </c>
      <c r="B201" s="26" t="s">
        <v>317</v>
      </c>
      <c r="C201" s="25"/>
      <c r="D201" s="27" t="s">
        <v>56</v>
      </c>
      <c r="E201" s="1" t="s">
        <v>41</v>
      </c>
      <c r="F201" s="25"/>
      <c r="G201" s="27" t="s">
        <v>57</v>
      </c>
      <c r="H201" s="1" t="s">
        <v>41</v>
      </c>
      <c r="I201" s="27" t="s">
        <v>74</v>
      </c>
      <c r="J201" s="27"/>
      <c r="K201" s="27"/>
      <c r="L201" s="27"/>
      <c r="M201" s="27"/>
      <c r="N201" s="27"/>
      <c r="O201" s="27"/>
      <c r="P201" s="27"/>
      <c r="Q201" s="1"/>
      <c r="R201" s="1"/>
      <c r="S201" s="1"/>
      <c r="T201" s="1">
        <v>0</v>
      </c>
      <c r="U201" s="1">
        <v>-5</v>
      </c>
      <c r="W201" s="1"/>
      <c r="X201" s="1"/>
      <c r="Z201" s="2" t="str">
        <f t="shared" si="21"/>
        <v/>
      </c>
      <c r="AA201" s="2" t="str">
        <f t="shared" si="22"/>
        <v/>
      </c>
    </row>
    <row r="202" spans="1:27" x14ac:dyDescent="0.2">
      <c r="A202" s="8">
        <f t="shared" si="23"/>
        <v>177</v>
      </c>
      <c r="B202" s="26" t="s">
        <v>195</v>
      </c>
      <c r="C202" s="25"/>
      <c r="D202" s="27"/>
      <c r="E202" s="1"/>
      <c r="F202" s="25" t="s">
        <v>318</v>
      </c>
      <c r="G202" s="27" t="s">
        <v>57</v>
      </c>
      <c r="H202" s="1" t="s">
        <v>41</v>
      </c>
      <c r="I202" s="27" t="s">
        <v>74</v>
      </c>
      <c r="J202" s="27"/>
      <c r="K202" s="27"/>
      <c r="L202" s="27"/>
      <c r="M202" s="27"/>
      <c r="N202" s="27"/>
      <c r="O202" s="27"/>
      <c r="P202" s="27"/>
      <c r="Q202" s="1"/>
      <c r="R202" s="1"/>
      <c r="S202" s="1"/>
      <c r="T202" s="1"/>
      <c r="U202" s="1"/>
      <c r="W202" s="1"/>
      <c r="X202" s="1"/>
      <c r="Z202" s="2" t="str">
        <f t="shared" si="21"/>
        <v/>
      </c>
      <c r="AA202" s="2" t="str">
        <f t="shared" si="22"/>
        <v/>
      </c>
    </row>
    <row r="203" spans="1:27" x14ac:dyDescent="0.2">
      <c r="A203" s="8">
        <f t="shared" si="23"/>
        <v>178</v>
      </c>
      <c r="B203" s="26" t="s">
        <v>320</v>
      </c>
      <c r="C203" s="25"/>
      <c r="D203" s="27"/>
      <c r="E203" s="1"/>
      <c r="F203" s="25" t="s">
        <v>319</v>
      </c>
      <c r="G203" s="27" t="s">
        <v>57</v>
      </c>
      <c r="H203" s="1" t="s">
        <v>41</v>
      </c>
      <c r="I203" s="27" t="s">
        <v>74</v>
      </c>
      <c r="J203" s="27"/>
      <c r="K203" s="27"/>
      <c r="L203" s="27"/>
      <c r="M203" s="27"/>
      <c r="N203" s="27"/>
      <c r="O203" s="27"/>
      <c r="P203" s="27"/>
      <c r="Q203" s="1"/>
      <c r="R203" s="1"/>
      <c r="S203" s="1"/>
      <c r="T203" s="1"/>
      <c r="U203" s="1"/>
      <c r="W203" s="1"/>
      <c r="X203" s="1"/>
      <c r="Z203" s="2" t="str">
        <f t="shared" si="21"/>
        <v/>
      </c>
      <c r="AA203" s="2" t="str">
        <f t="shared" si="22"/>
        <v/>
      </c>
    </row>
    <row r="204" spans="1:27" x14ac:dyDescent="0.2">
      <c r="A204" s="8">
        <f t="shared" si="23"/>
        <v>179</v>
      </c>
      <c r="B204" s="26" t="s">
        <v>195</v>
      </c>
      <c r="C204" s="25"/>
      <c r="D204" s="27"/>
      <c r="E204" s="1"/>
      <c r="F204" s="25" t="s">
        <v>321</v>
      </c>
      <c r="G204" s="27" t="s">
        <v>57</v>
      </c>
      <c r="H204" s="2" t="s">
        <v>46</v>
      </c>
      <c r="I204" s="27" t="s">
        <v>74</v>
      </c>
      <c r="J204" s="27"/>
      <c r="K204" s="27"/>
      <c r="L204" s="27"/>
      <c r="M204" s="27"/>
      <c r="N204" s="27"/>
      <c r="O204" s="27"/>
      <c r="P204" s="27"/>
      <c r="Q204" s="1"/>
      <c r="R204" s="1"/>
      <c r="S204" s="1"/>
      <c r="T204" s="1"/>
      <c r="U204" s="1"/>
      <c r="W204" s="1"/>
      <c r="X204" s="1"/>
      <c r="Z204" s="2" t="str">
        <f t="shared" si="21"/>
        <v/>
      </c>
      <c r="AA204" s="2" t="str">
        <f t="shared" si="22"/>
        <v/>
      </c>
    </row>
    <row r="205" spans="1:27" x14ac:dyDescent="0.2">
      <c r="A205" s="8">
        <f t="shared" si="23"/>
        <v>180</v>
      </c>
      <c r="B205" s="26" t="s">
        <v>195</v>
      </c>
      <c r="C205" s="25"/>
      <c r="D205" s="27"/>
      <c r="E205" s="1"/>
      <c r="F205" s="25" t="s">
        <v>322</v>
      </c>
      <c r="G205" s="27" t="s">
        <v>57</v>
      </c>
      <c r="H205" s="1" t="s">
        <v>41</v>
      </c>
      <c r="I205" s="27" t="s">
        <v>74</v>
      </c>
      <c r="J205" s="27"/>
      <c r="K205" s="27"/>
      <c r="L205" s="27"/>
      <c r="M205" s="27"/>
      <c r="N205" s="27"/>
      <c r="O205" s="27"/>
      <c r="P205" s="27"/>
      <c r="Q205" s="1"/>
      <c r="R205" s="1"/>
      <c r="S205" s="1"/>
      <c r="T205" s="1"/>
      <c r="U205" s="1"/>
      <c r="W205" s="1"/>
      <c r="X205" s="1"/>
      <c r="Z205" s="2" t="str">
        <f t="shared" si="21"/>
        <v>//180</v>
      </c>
      <c r="AA205" s="2" t="str">
        <f t="shared" si="22"/>
        <v xml:space="preserve">//180 </v>
      </c>
    </row>
    <row r="206" spans="1:27" x14ac:dyDescent="0.2">
      <c r="A206" s="8">
        <f t="shared" si="23"/>
        <v>181</v>
      </c>
      <c r="B206" s="26" t="s">
        <v>195</v>
      </c>
      <c r="C206" s="25" t="s">
        <v>323</v>
      </c>
      <c r="D206" s="27" t="s">
        <v>56</v>
      </c>
      <c r="E206" s="1" t="s">
        <v>41</v>
      </c>
      <c r="F206" s="25"/>
      <c r="H206" s="1"/>
      <c r="I206" s="27" t="s">
        <v>74</v>
      </c>
      <c r="J206" s="27"/>
      <c r="K206" s="27"/>
      <c r="L206" s="27"/>
      <c r="M206" s="27"/>
      <c r="N206" s="27"/>
      <c r="O206" s="27"/>
      <c r="P206" s="27"/>
      <c r="Q206" s="1"/>
      <c r="R206" s="1"/>
      <c r="S206" s="1"/>
      <c r="T206" s="1"/>
      <c r="U206" s="1"/>
      <c r="W206" s="1"/>
      <c r="X206" s="1"/>
      <c r="Z206" s="2" t="str">
        <f t="shared" si="21"/>
        <v/>
      </c>
      <c r="AA206" s="2" t="str">
        <f t="shared" si="22"/>
        <v/>
      </c>
    </row>
    <row r="207" spans="1:27" x14ac:dyDescent="0.2">
      <c r="A207" s="8">
        <f t="shared" si="23"/>
        <v>182</v>
      </c>
      <c r="B207" s="26" t="s">
        <v>195</v>
      </c>
      <c r="C207" s="25"/>
      <c r="D207" s="27"/>
      <c r="E207" s="1"/>
      <c r="F207" s="25" t="s">
        <v>324</v>
      </c>
      <c r="G207" s="27" t="s">
        <v>57</v>
      </c>
      <c r="H207" s="1" t="s">
        <v>42</v>
      </c>
      <c r="I207" s="27" t="s">
        <v>74</v>
      </c>
      <c r="J207" s="27"/>
      <c r="K207" s="27"/>
      <c r="L207" s="27"/>
      <c r="M207" s="27"/>
      <c r="N207" s="27"/>
      <c r="O207" s="27"/>
      <c r="P207" s="27"/>
      <c r="Q207" s="1"/>
      <c r="R207" s="1"/>
      <c r="S207" s="1"/>
      <c r="T207" s="1"/>
      <c r="U207" s="1"/>
      <c r="W207" s="1"/>
      <c r="X207" s="1"/>
      <c r="Z207" s="2" t="str">
        <f t="shared" si="21"/>
        <v/>
      </c>
      <c r="AA207" s="2" t="str">
        <f t="shared" si="22"/>
        <v/>
      </c>
    </row>
    <row r="208" spans="1:27" x14ac:dyDescent="0.2">
      <c r="A208" s="8">
        <f t="shared" si="23"/>
        <v>183</v>
      </c>
      <c r="B208" s="26" t="s">
        <v>195</v>
      </c>
      <c r="C208" s="25" t="s">
        <v>325</v>
      </c>
      <c r="D208" s="27" t="s">
        <v>56</v>
      </c>
      <c r="E208" s="1" t="s">
        <v>42</v>
      </c>
      <c r="F208" s="25"/>
      <c r="H208" s="1"/>
      <c r="I208" s="27" t="s">
        <v>74</v>
      </c>
      <c r="J208" s="27"/>
      <c r="K208" s="27"/>
      <c r="L208" s="27"/>
      <c r="M208" s="27"/>
      <c r="N208" s="27"/>
      <c r="O208" s="27"/>
      <c r="P208" s="27"/>
      <c r="Q208" s="1"/>
      <c r="R208" s="1"/>
      <c r="S208" s="1"/>
      <c r="T208" s="1"/>
      <c r="U208" s="1"/>
      <c r="W208" s="1"/>
      <c r="X208" s="1"/>
      <c r="Z208" s="2" t="str">
        <f t="shared" si="21"/>
        <v/>
      </c>
      <c r="AA208" s="2" t="str">
        <f t="shared" si="22"/>
        <v/>
      </c>
    </row>
    <row r="209" spans="1:27" x14ac:dyDescent="0.2">
      <c r="A209" s="8">
        <f t="shared" si="23"/>
        <v>184</v>
      </c>
      <c r="B209" s="26" t="s">
        <v>327</v>
      </c>
      <c r="C209" s="25"/>
      <c r="D209" s="27"/>
      <c r="E209" s="1"/>
      <c r="F209" s="25" t="s">
        <v>326</v>
      </c>
      <c r="G209" s="27" t="s">
        <v>57</v>
      </c>
      <c r="H209" s="2" t="s">
        <v>42</v>
      </c>
      <c r="I209" s="27" t="s">
        <v>74</v>
      </c>
      <c r="J209" s="27"/>
      <c r="K209" s="27"/>
      <c r="L209" s="27"/>
      <c r="M209" s="27"/>
      <c r="N209" s="27"/>
      <c r="O209" s="27"/>
      <c r="P209" s="27"/>
      <c r="Q209" s="1"/>
      <c r="R209" s="1"/>
      <c r="S209" s="1"/>
      <c r="T209" s="1"/>
      <c r="U209" s="1"/>
      <c r="W209" s="1"/>
      <c r="X209" s="1"/>
      <c r="Z209" s="2" t="str">
        <f t="shared" si="21"/>
        <v/>
      </c>
      <c r="AA209" s="2" t="str">
        <f t="shared" si="22"/>
        <v/>
      </c>
    </row>
    <row r="210" spans="1:27" x14ac:dyDescent="0.2">
      <c r="A210" s="8">
        <f t="shared" si="23"/>
        <v>185</v>
      </c>
      <c r="B210" s="26"/>
      <c r="C210" s="25"/>
      <c r="D210" s="27"/>
      <c r="E210" s="1"/>
      <c r="F210" s="25"/>
      <c r="I210" s="27" t="s">
        <v>74</v>
      </c>
      <c r="J210" s="27">
        <v>-2</v>
      </c>
      <c r="K210" s="27" t="str">
        <f>I211</f>
        <v>gym</v>
      </c>
      <c r="L210" s="27"/>
      <c r="M210" s="27"/>
      <c r="N210" s="27"/>
      <c r="O210" s="27"/>
      <c r="P210" s="27"/>
      <c r="Q210" s="1"/>
      <c r="R210" s="1"/>
      <c r="S210" s="1"/>
      <c r="T210" s="1"/>
      <c r="U210" s="1"/>
      <c r="W210" s="1"/>
      <c r="X210" s="1"/>
      <c r="Z210" s="2" t="str">
        <f t="shared" si="21"/>
        <v>//185</v>
      </c>
      <c r="AA210" s="2" t="str">
        <f t="shared" si="22"/>
        <v xml:space="preserve">//185 </v>
      </c>
    </row>
    <row r="211" spans="1:27" x14ac:dyDescent="0.2">
      <c r="A211" s="8">
        <f t="shared" si="23"/>
        <v>186</v>
      </c>
      <c r="B211" s="26" t="s">
        <v>328</v>
      </c>
      <c r="C211" s="25"/>
      <c r="D211" s="27" t="s">
        <v>49</v>
      </c>
      <c r="E211" s="1" t="s">
        <v>41</v>
      </c>
      <c r="F211" s="25"/>
      <c r="I211" s="27" t="s">
        <v>82</v>
      </c>
      <c r="J211" s="27"/>
      <c r="K211" s="27"/>
      <c r="L211" s="27"/>
      <c r="M211" s="27"/>
      <c r="N211" s="27"/>
      <c r="O211" s="27"/>
      <c r="P211" s="27"/>
      <c r="Q211" s="1"/>
      <c r="R211" s="1"/>
      <c r="S211" s="1"/>
      <c r="T211" s="1"/>
      <c r="U211" s="1"/>
      <c r="W211" s="1"/>
      <c r="X211" s="1"/>
      <c r="Z211" s="2" t="str">
        <f t="shared" si="21"/>
        <v/>
      </c>
      <c r="AA211" s="2" t="str">
        <f t="shared" si="22"/>
        <v/>
      </c>
    </row>
    <row r="212" spans="1:27" x14ac:dyDescent="0.2">
      <c r="A212" s="8">
        <f t="shared" si="23"/>
        <v>187</v>
      </c>
      <c r="B212" s="26" t="s">
        <v>329</v>
      </c>
      <c r="C212" s="25"/>
      <c r="D212" s="27" t="s">
        <v>49</v>
      </c>
      <c r="E212" s="1" t="s">
        <v>42</v>
      </c>
      <c r="F212" s="25"/>
      <c r="I212" s="27" t="s">
        <v>82</v>
      </c>
      <c r="J212" s="27"/>
      <c r="K212" s="27"/>
      <c r="L212" s="27"/>
      <c r="M212" s="27"/>
      <c r="N212" s="27"/>
      <c r="O212" s="27"/>
      <c r="P212" s="27"/>
      <c r="Q212" s="1"/>
      <c r="R212" s="1"/>
      <c r="S212" s="1"/>
      <c r="T212" s="1"/>
      <c r="U212" s="1"/>
      <c r="W212" s="1"/>
      <c r="X212" s="1"/>
      <c r="Z212" s="2" t="str">
        <f t="shared" si="21"/>
        <v/>
      </c>
      <c r="AA212" s="2" t="str">
        <f t="shared" si="22"/>
        <v/>
      </c>
    </row>
    <row r="213" spans="1:27" x14ac:dyDescent="0.2">
      <c r="A213" s="8">
        <f t="shared" si="23"/>
        <v>188</v>
      </c>
      <c r="B213" s="26" t="s">
        <v>330</v>
      </c>
      <c r="C213" s="25"/>
      <c r="D213" s="27" t="s">
        <v>49</v>
      </c>
      <c r="E213" s="1" t="s">
        <v>41</v>
      </c>
      <c r="F213" s="25"/>
      <c r="I213" s="27" t="s">
        <v>82</v>
      </c>
      <c r="J213" s="27"/>
      <c r="K213" s="27"/>
      <c r="L213" s="27"/>
      <c r="M213" s="27"/>
      <c r="N213" s="27"/>
      <c r="O213" s="27"/>
      <c r="P213" s="27"/>
      <c r="Q213" s="1"/>
      <c r="R213" s="1"/>
      <c r="S213" s="1"/>
      <c r="T213" s="1"/>
      <c r="U213" s="1"/>
      <c r="W213" s="1"/>
      <c r="X213" s="1"/>
      <c r="Z213" s="2" t="str">
        <f t="shared" si="21"/>
        <v/>
      </c>
      <c r="AA213" s="2" t="str">
        <f t="shared" si="22"/>
        <v/>
      </c>
    </row>
    <row r="214" spans="1:27" x14ac:dyDescent="0.2">
      <c r="A214" s="8">
        <f t="shared" si="23"/>
        <v>189</v>
      </c>
      <c r="B214" s="26" t="s">
        <v>332</v>
      </c>
      <c r="C214" s="25" t="s">
        <v>331</v>
      </c>
      <c r="D214" s="27" t="s">
        <v>49</v>
      </c>
      <c r="E214" s="1" t="s">
        <v>41</v>
      </c>
      <c r="F214" s="25"/>
      <c r="I214" s="27" t="s">
        <v>82</v>
      </c>
      <c r="J214" s="27"/>
      <c r="K214" s="27"/>
      <c r="L214" s="27"/>
      <c r="M214" s="27"/>
      <c r="N214" s="27"/>
      <c r="O214" s="27"/>
      <c r="P214" s="27"/>
      <c r="Q214" s="1"/>
      <c r="R214" s="1"/>
      <c r="S214" s="1"/>
      <c r="T214" s="1"/>
      <c r="U214" s="1"/>
      <c r="W214" s="1"/>
      <c r="X214" s="1"/>
      <c r="Z214" s="2" t="str">
        <f t="shared" si="21"/>
        <v/>
      </c>
      <c r="AA214" s="2" t="str">
        <f t="shared" si="22"/>
        <v/>
      </c>
    </row>
    <row r="215" spans="1:27" x14ac:dyDescent="0.2">
      <c r="A215" s="8">
        <f t="shared" si="23"/>
        <v>190</v>
      </c>
      <c r="B215" s="26" t="s">
        <v>195</v>
      </c>
      <c r="C215" s="25" t="s">
        <v>333</v>
      </c>
      <c r="D215" s="27" t="s">
        <v>49</v>
      </c>
      <c r="E215" s="1" t="s">
        <v>41</v>
      </c>
      <c r="F215" s="25"/>
      <c r="I215" s="27" t="s">
        <v>82</v>
      </c>
      <c r="J215" s="27">
        <v>-5</v>
      </c>
      <c r="K215" s="27"/>
      <c r="L215" s="27"/>
      <c r="M215" s="27"/>
      <c r="N215" s="27">
        <f>$A$216</f>
        <v>191</v>
      </c>
      <c r="O215" s="27">
        <f>$A$220</f>
        <v>195</v>
      </c>
      <c r="P215" s="27">
        <f>$A$223</f>
        <v>198</v>
      </c>
      <c r="Q215" s="1" t="s">
        <v>334</v>
      </c>
      <c r="R215" s="1" t="s">
        <v>335</v>
      </c>
      <c r="S215" s="1" t="s">
        <v>336</v>
      </c>
      <c r="T215" s="1"/>
      <c r="U215" s="1"/>
      <c r="W215" s="1"/>
      <c r="X215" s="1"/>
      <c r="Z215" s="2" t="str">
        <f t="shared" si="21"/>
        <v>//190</v>
      </c>
      <c r="AA215" s="2" t="str">
        <f t="shared" si="22"/>
        <v xml:space="preserve">//190 </v>
      </c>
    </row>
    <row r="216" spans="1:27" x14ac:dyDescent="0.2">
      <c r="A216" s="8">
        <f t="shared" si="23"/>
        <v>191</v>
      </c>
      <c r="B216" s="26" t="s">
        <v>337</v>
      </c>
      <c r="C216" s="25" t="s">
        <v>338</v>
      </c>
      <c r="D216" s="27" t="s">
        <v>49</v>
      </c>
      <c r="E216" s="1" t="s">
        <v>41</v>
      </c>
      <c r="F216" s="25"/>
      <c r="I216" s="27" t="s">
        <v>82</v>
      </c>
      <c r="J216" s="27"/>
      <c r="K216" s="27"/>
      <c r="L216" s="27"/>
      <c r="M216" s="27"/>
      <c r="N216" s="27"/>
      <c r="O216" s="27"/>
      <c r="P216" s="27"/>
      <c r="Q216" s="1"/>
      <c r="R216" s="1"/>
      <c r="S216" s="1"/>
      <c r="T216" s="1">
        <v>0</v>
      </c>
      <c r="U216" s="1"/>
      <c r="W216" s="1"/>
      <c r="X216" s="1"/>
      <c r="Z216" s="2" t="str">
        <f t="shared" si="21"/>
        <v/>
      </c>
      <c r="AA216" s="2" t="str">
        <f t="shared" si="22"/>
        <v/>
      </c>
    </row>
    <row r="217" spans="1:27" x14ac:dyDescent="0.2">
      <c r="A217" s="8">
        <f t="shared" si="23"/>
        <v>192</v>
      </c>
      <c r="B217" s="26" t="s">
        <v>339</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1"/>
        <v/>
      </c>
      <c r="AA217" s="2" t="str">
        <f t="shared" si="22"/>
        <v/>
      </c>
    </row>
    <row r="218" spans="1:27" x14ac:dyDescent="0.2">
      <c r="A218" s="8">
        <f t="shared" si="23"/>
        <v>193</v>
      </c>
      <c r="B218" s="26" t="s">
        <v>195</v>
      </c>
      <c r="C218" s="25" t="s">
        <v>340</v>
      </c>
      <c r="D218" s="27" t="s">
        <v>49</v>
      </c>
      <c r="E218" s="1" t="s">
        <v>41</v>
      </c>
      <c r="F218" s="25"/>
      <c r="I218" s="27" t="s">
        <v>82</v>
      </c>
      <c r="J218" s="27"/>
      <c r="K218" s="27"/>
      <c r="L218" s="27"/>
      <c r="M218" s="27"/>
      <c r="N218" s="27"/>
      <c r="O218" s="27"/>
      <c r="P218" s="27"/>
      <c r="Q218" s="1"/>
      <c r="R218" s="1"/>
      <c r="S218" s="1"/>
      <c r="T218" s="1"/>
      <c r="U218" s="1"/>
      <c r="W218" s="1"/>
      <c r="X218" s="1"/>
      <c r="Z218" s="2" t="str">
        <f t="shared" si="21"/>
        <v/>
      </c>
      <c r="AA218" s="2" t="str">
        <f t="shared" si="22"/>
        <v/>
      </c>
    </row>
    <row r="219" spans="1:27" x14ac:dyDescent="0.2">
      <c r="A219" s="8">
        <f t="shared" si="23"/>
        <v>194</v>
      </c>
      <c r="B219" s="26" t="s">
        <v>195</v>
      </c>
      <c r="C219" s="25" t="s">
        <v>341</v>
      </c>
      <c r="D219" s="27" t="s">
        <v>49</v>
      </c>
      <c r="E219" s="1" t="s">
        <v>42</v>
      </c>
      <c r="F219" s="25"/>
      <c r="I219" s="27" t="s">
        <v>82</v>
      </c>
      <c r="J219" s="27">
        <f>$A$226</f>
        <v>201</v>
      </c>
      <c r="K219" s="27"/>
      <c r="L219" s="27"/>
      <c r="M219" s="27"/>
      <c r="N219" s="27"/>
      <c r="O219" s="27"/>
      <c r="P219" s="27"/>
      <c r="Q219" s="1"/>
      <c r="R219" s="1"/>
      <c r="S219" s="1"/>
      <c r="T219" s="1"/>
      <c r="U219" s="1"/>
      <c r="W219" s="1"/>
      <c r="X219" s="1"/>
      <c r="Z219" s="2" t="str">
        <f t="shared" si="21"/>
        <v/>
      </c>
      <c r="AA219" s="2" t="str">
        <f t="shared" si="22"/>
        <v/>
      </c>
    </row>
    <row r="220" spans="1:27" x14ac:dyDescent="0.2">
      <c r="A220" s="8">
        <f t="shared" si="23"/>
        <v>195</v>
      </c>
      <c r="B220" s="26" t="s">
        <v>343</v>
      </c>
      <c r="C220" s="25" t="s">
        <v>342</v>
      </c>
      <c r="D220" s="27" t="s">
        <v>49</v>
      </c>
      <c r="E220" s="1" t="s">
        <v>42</v>
      </c>
      <c r="F220" s="25"/>
      <c r="I220" s="27" t="s">
        <v>82</v>
      </c>
      <c r="J220" s="27"/>
      <c r="K220" s="27"/>
      <c r="L220" s="27"/>
      <c r="M220" s="27"/>
      <c r="N220" s="27"/>
      <c r="O220" s="27"/>
      <c r="P220" s="27"/>
      <c r="Q220" s="1"/>
      <c r="R220" s="1"/>
      <c r="S220" s="1"/>
      <c r="T220" s="1">
        <v>5</v>
      </c>
      <c r="U220" s="1"/>
      <c r="W220" s="1"/>
      <c r="X220" s="1"/>
      <c r="Z220" s="2" t="str">
        <f t="shared" si="21"/>
        <v>//195</v>
      </c>
      <c r="AA220" s="2" t="str">
        <f t="shared" si="22"/>
        <v xml:space="preserve">//195 </v>
      </c>
    </row>
    <row r="221" spans="1:27" x14ac:dyDescent="0.2">
      <c r="A221" s="8">
        <f t="shared" si="23"/>
        <v>196</v>
      </c>
      <c r="B221" s="26" t="s">
        <v>345</v>
      </c>
      <c r="C221" s="25" t="s">
        <v>344</v>
      </c>
      <c r="D221" s="27" t="s">
        <v>49</v>
      </c>
      <c r="E221" s="1" t="s">
        <v>41</v>
      </c>
      <c r="F221" s="25"/>
      <c r="I221" s="27" t="s">
        <v>82</v>
      </c>
      <c r="J221" s="27"/>
      <c r="K221" s="27"/>
      <c r="L221" s="27"/>
      <c r="M221" s="27"/>
      <c r="N221" s="27"/>
      <c r="O221" s="27"/>
      <c r="P221" s="27"/>
      <c r="Q221" s="1"/>
      <c r="R221" s="1"/>
      <c r="S221" s="1"/>
      <c r="T221" s="1"/>
      <c r="U221" s="1"/>
      <c r="W221" s="1"/>
      <c r="X221" s="1"/>
      <c r="Z221" s="2" t="str">
        <f t="shared" si="21"/>
        <v/>
      </c>
      <c r="AA221" s="2" t="str">
        <f t="shared" si="22"/>
        <v/>
      </c>
    </row>
    <row r="222" spans="1:27" x14ac:dyDescent="0.2">
      <c r="A222" s="8">
        <f t="shared" si="23"/>
        <v>197</v>
      </c>
      <c r="B222" s="26" t="s">
        <v>195</v>
      </c>
      <c r="C222" s="25" t="s">
        <v>346</v>
      </c>
      <c r="D222" s="27" t="s">
        <v>49</v>
      </c>
      <c r="E222" s="1" t="s">
        <v>41</v>
      </c>
      <c r="F222" s="25"/>
      <c r="I222" s="27" t="s">
        <v>82</v>
      </c>
      <c r="J222" s="27">
        <f>$A$226</f>
        <v>201</v>
      </c>
      <c r="K222" s="27"/>
      <c r="L222" s="27"/>
      <c r="M222" s="27"/>
      <c r="N222" s="27"/>
      <c r="O222" s="27"/>
      <c r="P222" s="27"/>
      <c r="Q222" s="1"/>
      <c r="R222" s="1"/>
      <c r="S222" s="1"/>
      <c r="T222" s="1"/>
      <c r="U222" s="1"/>
      <c r="W222" s="1"/>
      <c r="X222" s="1"/>
      <c r="Z222" s="2" t="str">
        <f t="shared" si="21"/>
        <v/>
      </c>
      <c r="AA222" s="2" t="str">
        <f t="shared" si="22"/>
        <v/>
      </c>
    </row>
    <row r="223" spans="1:27" x14ac:dyDescent="0.2">
      <c r="A223" s="8">
        <f t="shared" si="23"/>
        <v>198</v>
      </c>
      <c r="B223" s="26" t="s">
        <v>349</v>
      </c>
      <c r="C223" s="25" t="s">
        <v>347</v>
      </c>
      <c r="D223" s="27" t="s">
        <v>49</v>
      </c>
      <c r="E223" s="1" t="s">
        <v>41</v>
      </c>
      <c r="F223" s="25"/>
      <c r="I223" s="27" t="s">
        <v>82</v>
      </c>
      <c r="J223" s="27"/>
      <c r="K223" s="27"/>
      <c r="L223" s="27"/>
      <c r="M223" s="27"/>
      <c r="N223" s="27"/>
      <c r="O223" s="27"/>
      <c r="P223" s="27"/>
      <c r="Q223" s="1"/>
      <c r="R223" s="1"/>
      <c r="S223" s="1"/>
      <c r="T223" s="1">
        <v>-5</v>
      </c>
      <c r="U223" s="1"/>
      <c r="W223" s="1"/>
      <c r="X223" s="1"/>
      <c r="Z223" s="2" t="str">
        <f t="shared" si="21"/>
        <v/>
      </c>
      <c r="AA223" s="2" t="str">
        <f t="shared" si="22"/>
        <v/>
      </c>
    </row>
    <row r="224" spans="1:27" x14ac:dyDescent="0.2">
      <c r="A224" s="8">
        <f t="shared" si="23"/>
        <v>199</v>
      </c>
      <c r="B224" s="26" t="s">
        <v>351</v>
      </c>
      <c r="C224" s="25" t="s">
        <v>348</v>
      </c>
      <c r="D224" s="27" t="s">
        <v>49</v>
      </c>
      <c r="E224" s="1" t="s">
        <v>41</v>
      </c>
      <c r="F224" s="25"/>
      <c r="I224" s="27" t="s">
        <v>82</v>
      </c>
      <c r="J224" s="27"/>
      <c r="K224" s="27"/>
      <c r="L224" s="27"/>
      <c r="M224" s="27"/>
      <c r="N224" s="27"/>
      <c r="O224" s="27"/>
      <c r="P224" s="27"/>
      <c r="Q224" s="1"/>
      <c r="R224" s="1"/>
      <c r="S224" s="1"/>
      <c r="T224" s="1"/>
      <c r="U224" s="1"/>
      <c r="W224" s="1"/>
      <c r="X224" s="1"/>
      <c r="Z224" s="2" t="str">
        <f t="shared" si="21"/>
        <v/>
      </c>
      <c r="AA224" s="2" t="str">
        <f t="shared" si="22"/>
        <v/>
      </c>
    </row>
    <row r="225" spans="1:27" x14ac:dyDescent="0.2">
      <c r="A225" s="8">
        <f t="shared" si="23"/>
        <v>200</v>
      </c>
      <c r="B225" s="26" t="s">
        <v>350</v>
      </c>
      <c r="C225" s="25"/>
      <c r="D225" s="27" t="s">
        <v>49</v>
      </c>
      <c r="E225" s="1" t="s">
        <v>41</v>
      </c>
      <c r="F225" s="25"/>
      <c r="I225" s="27" t="s">
        <v>82</v>
      </c>
      <c r="J225" s="27">
        <f>$A$226</f>
        <v>201</v>
      </c>
      <c r="K225" s="27"/>
      <c r="L225" s="27"/>
      <c r="M225" s="27"/>
      <c r="N225" s="27"/>
      <c r="O225" s="27"/>
      <c r="P225" s="27"/>
      <c r="Q225" s="1"/>
      <c r="R225" s="1"/>
      <c r="S225" s="1"/>
      <c r="T225" s="1"/>
      <c r="U225" s="1"/>
      <c r="W225" s="1"/>
      <c r="X225" s="1"/>
      <c r="Z225" s="2" t="str">
        <f t="shared" si="21"/>
        <v>//200</v>
      </c>
      <c r="AA225" s="2" t="str">
        <f t="shared" si="22"/>
        <v xml:space="preserve">//200 </v>
      </c>
    </row>
    <row r="226" spans="1:27" x14ac:dyDescent="0.2">
      <c r="A226" s="8">
        <f t="shared" si="23"/>
        <v>201</v>
      </c>
      <c r="B226" s="25" t="s">
        <v>353</v>
      </c>
      <c r="C226" s="25" t="s">
        <v>352</v>
      </c>
      <c r="D226" s="27" t="s">
        <v>49</v>
      </c>
      <c r="E226" s="1" t="s">
        <v>41</v>
      </c>
      <c r="F226" s="25"/>
      <c r="I226" s="27" t="s">
        <v>82</v>
      </c>
      <c r="J226" s="27"/>
      <c r="K226" s="27"/>
      <c r="L226" s="27"/>
      <c r="M226" s="27"/>
      <c r="N226" s="27"/>
      <c r="O226" s="27"/>
      <c r="P226" s="27"/>
      <c r="Q226" s="1"/>
      <c r="R226" s="1"/>
      <c r="S226" s="1"/>
      <c r="T226" s="1"/>
      <c r="U226" s="1"/>
      <c r="W226" s="1"/>
      <c r="X226" s="1"/>
      <c r="Z226" s="2" t="str">
        <f t="shared" si="21"/>
        <v/>
      </c>
      <c r="AA226" s="2" t="str">
        <f t="shared" si="22"/>
        <v/>
      </c>
    </row>
    <row r="227" spans="1:27" x14ac:dyDescent="0.2">
      <c r="A227" s="8">
        <f t="shared" si="23"/>
        <v>202</v>
      </c>
      <c r="B227" s="26" t="s">
        <v>355</v>
      </c>
      <c r="C227" s="25" t="s">
        <v>354</v>
      </c>
      <c r="D227" s="27" t="s">
        <v>49</v>
      </c>
      <c r="E227" s="1" t="s">
        <v>42</v>
      </c>
      <c r="F227" s="25"/>
      <c r="I227" s="27" t="s">
        <v>82</v>
      </c>
      <c r="J227" s="27"/>
      <c r="K227" s="27"/>
      <c r="L227" s="27"/>
      <c r="M227" s="27"/>
      <c r="N227" s="27"/>
      <c r="O227" s="27"/>
      <c r="P227" s="27"/>
      <c r="Q227" s="1"/>
      <c r="R227" s="1"/>
      <c r="S227" s="1"/>
      <c r="T227" s="1"/>
      <c r="U227" s="1"/>
      <c r="W227" s="1"/>
      <c r="X227" s="1"/>
      <c r="Z227" s="2" t="str">
        <f t="shared" si="21"/>
        <v/>
      </c>
      <c r="AA227" s="2" t="str">
        <f t="shared" si="22"/>
        <v/>
      </c>
    </row>
    <row r="228" spans="1:27" x14ac:dyDescent="0.2">
      <c r="A228" s="8">
        <f t="shared" si="23"/>
        <v>203</v>
      </c>
      <c r="B228" s="26" t="s">
        <v>195</v>
      </c>
      <c r="C228" s="25" t="s">
        <v>356</v>
      </c>
      <c r="D228" s="27" t="s">
        <v>49</v>
      </c>
      <c r="E228" s="1" t="s">
        <v>41</v>
      </c>
      <c r="F228" s="25"/>
      <c r="I228" s="27" t="s">
        <v>82</v>
      </c>
      <c r="J228" s="27"/>
      <c r="K228" s="27"/>
      <c r="L228" s="27"/>
      <c r="M228" s="27"/>
      <c r="N228" s="27"/>
      <c r="O228" s="27"/>
      <c r="P228" s="27"/>
      <c r="Q228" s="1"/>
      <c r="R228" s="1"/>
      <c r="S228" s="1"/>
      <c r="T228" s="1"/>
      <c r="U228" s="1"/>
      <c r="W228" s="1"/>
      <c r="X228" s="1"/>
      <c r="Z228" s="2" t="str">
        <f t="shared" si="21"/>
        <v/>
      </c>
      <c r="AA228" s="2" t="str">
        <f t="shared" si="22"/>
        <v/>
      </c>
    </row>
    <row r="229" spans="1:27" x14ac:dyDescent="0.2">
      <c r="A229" s="8">
        <f t="shared" si="23"/>
        <v>204</v>
      </c>
      <c r="B229" s="26" t="s">
        <v>195</v>
      </c>
      <c r="C229" s="25" t="s">
        <v>357</v>
      </c>
      <c r="D229" s="27" t="s">
        <v>49</v>
      </c>
      <c r="E229" s="1" t="s">
        <v>41</v>
      </c>
      <c r="F229" s="25"/>
      <c r="I229" s="27" t="s">
        <v>82</v>
      </c>
      <c r="J229" s="27"/>
      <c r="K229" s="27"/>
      <c r="L229" s="27"/>
      <c r="M229" s="27"/>
      <c r="N229" s="27"/>
      <c r="O229" s="27"/>
      <c r="P229" s="27"/>
      <c r="Q229" s="1"/>
      <c r="R229" s="1"/>
      <c r="S229" s="1"/>
      <c r="T229" s="1"/>
      <c r="U229" s="1"/>
      <c r="W229" s="1"/>
      <c r="X229" s="1"/>
      <c r="Z229" s="2" t="str">
        <f t="shared" ref="Z229:Z261" si="24">IF(MOD(A229,5)=0, "//"&amp;A229, "")</f>
        <v/>
      </c>
      <c r="AA229" s="2" t="str">
        <f t="shared" ref="AA229:AA261" si="25">IF(Z229&lt;&gt;"",
Z229&amp;" "&amp;Y229,
IF(Y229&lt;&gt;"", "//"&amp;A229&amp; " " &amp;Y229, ""))</f>
        <v/>
      </c>
    </row>
    <row r="230" spans="1:27" x14ac:dyDescent="0.2">
      <c r="A230" s="8">
        <f t="shared" si="23"/>
        <v>205</v>
      </c>
      <c r="B230" s="26"/>
      <c r="C230" s="25"/>
      <c r="D230" s="27" t="s">
        <v>49</v>
      </c>
      <c r="E230" s="1" t="s">
        <v>41</v>
      </c>
      <c r="F230" s="25"/>
      <c r="I230" s="27" t="s">
        <v>82</v>
      </c>
      <c r="J230" s="27">
        <v>-4</v>
      </c>
      <c r="K230" s="27"/>
      <c r="L230" s="27">
        <f>$A$231</f>
        <v>206</v>
      </c>
      <c r="M230" s="27">
        <f>$A$236</f>
        <v>211</v>
      </c>
      <c r="N230" s="27"/>
      <c r="O230" s="27"/>
      <c r="P230" s="27"/>
      <c r="Q230" s="1"/>
      <c r="R230" s="1"/>
      <c r="S230" s="1"/>
      <c r="T230" s="1"/>
      <c r="U230" s="1"/>
      <c r="W230" s="1"/>
      <c r="X230" s="1"/>
      <c r="Z230" s="2" t="str">
        <f t="shared" si="24"/>
        <v>//205</v>
      </c>
      <c r="AA230" s="2" t="str">
        <f t="shared" si="25"/>
        <v xml:space="preserve">//205 </v>
      </c>
    </row>
    <row r="231" spans="1:27" x14ac:dyDescent="0.2">
      <c r="A231" s="8">
        <f t="shared" si="23"/>
        <v>206</v>
      </c>
      <c r="B231" s="26"/>
      <c r="C231" s="25"/>
      <c r="D231" s="27" t="s">
        <v>49</v>
      </c>
      <c r="E231" s="1" t="s">
        <v>41</v>
      </c>
      <c r="F231" s="25"/>
      <c r="I231" s="27" t="s">
        <v>82</v>
      </c>
      <c r="J231" s="27">
        <v>-5</v>
      </c>
      <c r="K231" s="27"/>
      <c r="L231" s="27"/>
      <c r="M231" s="27"/>
      <c r="N231" s="27">
        <f>$A$232</f>
        <v>207</v>
      </c>
      <c r="O231" s="27">
        <f>$A$233</f>
        <v>208</v>
      </c>
      <c r="P231" s="27">
        <f>$A$234</f>
        <v>209</v>
      </c>
      <c r="Q231" s="1" t="s">
        <v>358</v>
      </c>
      <c r="R231" s="1" t="s">
        <v>359</v>
      </c>
      <c r="S231" s="1" t="s">
        <v>360</v>
      </c>
      <c r="T231" s="1"/>
      <c r="U231" s="1"/>
      <c r="W231" s="1"/>
      <c r="X231" s="1"/>
      <c r="Z231" s="2" t="str">
        <f t="shared" si="24"/>
        <v/>
      </c>
      <c r="AA231" s="2" t="str">
        <f t="shared" si="25"/>
        <v/>
      </c>
    </row>
    <row r="232" spans="1:27" x14ac:dyDescent="0.2">
      <c r="A232" s="8">
        <f t="shared" si="23"/>
        <v>207</v>
      </c>
      <c r="B232" s="26" t="s">
        <v>195</v>
      </c>
      <c r="C232" s="25" t="s">
        <v>361</v>
      </c>
      <c r="D232" s="27" t="s">
        <v>49</v>
      </c>
      <c r="E232" s="1" t="s">
        <v>42</v>
      </c>
      <c r="F232" s="25"/>
      <c r="I232" s="27" t="s">
        <v>82</v>
      </c>
      <c r="J232" s="27">
        <f>$A$247</f>
        <v>222</v>
      </c>
      <c r="K232" s="27"/>
      <c r="L232" s="27"/>
      <c r="M232" s="27"/>
      <c r="N232" s="27"/>
      <c r="O232" s="27"/>
      <c r="P232" s="27"/>
      <c r="Q232" s="1"/>
      <c r="R232" s="1"/>
      <c r="S232" s="1"/>
      <c r="T232" s="1">
        <v>5</v>
      </c>
      <c r="U232" s="1"/>
      <c r="W232" s="1"/>
      <c r="X232" s="1"/>
      <c r="Z232" s="2" t="str">
        <f t="shared" si="24"/>
        <v/>
      </c>
      <c r="AA232" s="2" t="str">
        <f t="shared" si="25"/>
        <v/>
      </c>
    </row>
    <row r="233" spans="1:27" x14ac:dyDescent="0.2">
      <c r="A233" s="8">
        <f t="shared" si="23"/>
        <v>208</v>
      </c>
      <c r="B233" s="26" t="s">
        <v>195</v>
      </c>
      <c r="C233" s="25" t="s">
        <v>362</v>
      </c>
      <c r="D233" s="27" t="s">
        <v>49</v>
      </c>
      <c r="E233" s="1" t="s">
        <v>44</v>
      </c>
      <c r="F233" s="25"/>
      <c r="I233" s="27" t="s">
        <v>82</v>
      </c>
      <c r="J233" s="27">
        <f>$A$247</f>
        <v>222</v>
      </c>
      <c r="K233" s="27"/>
      <c r="L233" s="27"/>
      <c r="M233" s="27"/>
      <c r="N233" s="27"/>
      <c r="O233" s="27"/>
      <c r="P233" s="27"/>
      <c r="Q233" s="1"/>
      <c r="R233" s="1"/>
      <c r="S233" s="1"/>
      <c r="T233" s="1">
        <v>-5</v>
      </c>
      <c r="U233" s="1"/>
      <c r="W233" s="1"/>
      <c r="X233" s="1"/>
      <c r="Z233" s="2" t="str">
        <f t="shared" si="24"/>
        <v/>
      </c>
      <c r="AA233" s="2" t="str">
        <f t="shared" si="25"/>
        <v/>
      </c>
    </row>
    <row r="234" spans="1:27" x14ac:dyDescent="0.2">
      <c r="A234" s="8">
        <f t="shared" si="23"/>
        <v>209</v>
      </c>
      <c r="B234" s="26" t="s">
        <v>195</v>
      </c>
      <c r="C234" s="25" t="s">
        <v>363</v>
      </c>
      <c r="D234" s="27" t="s">
        <v>49</v>
      </c>
      <c r="E234" s="1" t="s">
        <v>42</v>
      </c>
      <c r="F234" s="25"/>
      <c r="I234" s="27" t="s">
        <v>82</v>
      </c>
      <c r="J234" s="27"/>
      <c r="K234" s="27"/>
      <c r="L234" s="27"/>
      <c r="M234" s="27"/>
      <c r="N234" s="27"/>
      <c r="O234" s="27"/>
      <c r="P234" s="27"/>
      <c r="Q234" s="1"/>
      <c r="R234" s="1"/>
      <c r="S234" s="1"/>
      <c r="T234" s="1">
        <v>0</v>
      </c>
      <c r="U234" s="1"/>
      <c r="W234" s="1"/>
      <c r="X234" s="1"/>
      <c r="Z234" s="2" t="str">
        <f t="shared" si="24"/>
        <v/>
      </c>
      <c r="AA234" s="2" t="str">
        <f t="shared" si="25"/>
        <v/>
      </c>
    </row>
    <row r="235" spans="1:27" x14ac:dyDescent="0.2">
      <c r="A235" s="8">
        <f t="shared" si="23"/>
        <v>210</v>
      </c>
      <c r="B235" s="26" t="s">
        <v>195</v>
      </c>
      <c r="C235" s="25" t="s">
        <v>364</v>
      </c>
      <c r="D235" s="27" t="s">
        <v>49</v>
      </c>
      <c r="E235" s="1" t="s">
        <v>41</v>
      </c>
      <c r="F235" s="25"/>
      <c r="I235" s="27" t="s">
        <v>82</v>
      </c>
      <c r="J235" s="27">
        <f>$A$247</f>
        <v>222</v>
      </c>
      <c r="K235" s="27"/>
      <c r="L235" s="27"/>
      <c r="M235" s="27"/>
      <c r="N235" s="27"/>
      <c r="O235" s="27"/>
      <c r="P235" s="27"/>
      <c r="Q235" s="1"/>
      <c r="R235" s="1"/>
      <c r="S235" s="1"/>
      <c r="T235" s="1"/>
      <c r="U235" s="1"/>
      <c r="W235" s="1"/>
      <c r="X235" s="1"/>
      <c r="Z235" s="2" t="str">
        <f t="shared" si="24"/>
        <v>//210</v>
      </c>
      <c r="AA235" s="2" t="str">
        <f t="shared" si="25"/>
        <v xml:space="preserve">//210 </v>
      </c>
    </row>
    <row r="236" spans="1:27" x14ac:dyDescent="0.2">
      <c r="A236" s="8">
        <f t="shared" si="23"/>
        <v>211</v>
      </c>
      <c r="B236" s="26"/>
      <c r="C236" s="25"/>
      <c r="D236" s="27" t="s">
        <v>49</v>
      </c>
      <c r="E236" s="1" t="s">
        <v>41</v>
      </c>
      <c r="F236" s="25"/>
      <c r="I236" s="27" t="s">
        <v>82</v>
      </c>
      <c r="J236" s="27">
        <v>-5</v>
      </c>
      <c r="K236" s="27"/>
      <c r="L236" s="27"/>
      <c r="M236" s="27"/>
      <c r="N236" s="27">
        <f>$A$237</f>
        <v>212</v>
      </c>
      <c r="O236" s="27">
        <f>$A$238</f>
        <v>213</v>
      </c>
      <c r="P236" s="27">
        <f>$A$245</f>
        <v>220</v>
      </c>
      <c r="Q236" s="1" t="s">
        <v>358</v>
      </c>
      <c r="R236" s="1" t="s">
        <v>365</v>
      </c>
      <c r="S236" s="1" t="s">
        <v>366</v>
      </c>
      <c r="T236" s="1"/>
      <c r="U236" s="1"/>
      <c r="W236" s="1"/>
      <c r="X236" s="1"/>
      <c r="Z236" s="2" t="str">
        <f t="shared" si="24"/>
        <v/>
      </c>
      <c r="AA236" s="2" t="str">
        <f t="shared" si="25"/>
        <v/>
      </c>
    </row>
    <row r="237" spans="1:27" x14ac:dyDescent="0.2">
      <c r="A237" s="8">
        <f t="shared" si="23"/>
        <v>212</v>
      </c>
      <c r="B237" s="26" t="s">
        <v>195</v>
      </c>
      <c r="C237" s="25" t="s">
        <v>367</v>
      </c>
      <c r="D237" s="27" t="s">
        <v>49</v>
      </c>
      <c r="E237" s="1" t="s">
        <v>42</v>
      </c>
      <c r="F237" s="25"/>
      <c r="I237" s="27" t="s">
        <v>82</v>
      </c>
      <c r="J237" s="27">
        <f>$A$247</f>
        <v>222</v>
      </c>
      <c r="K237" s="27"/>
      <c r="L237" s="27"/>
      <c r="M237" s="27"/>
      <c r="N237" s="27"/>
      <c r="O237" s="27"/>
      <c r="P237" s="27"/>
      <c r="Q237" s="1"/>
      <c r="R237" s="1"/>
      <c r="S237" s="1"/>
      <c r="T237" s="1">
        <v>0</v>
      </c>
      <c r="U237" s="1"/>
      <c r="W237" s="1"/>
      <c r="X237" s="1"/>
      <c r="Z237" s="2" t="str">
        <f t="shared" si="24"/>
        <v/>
      </c>
      <c r="AA237" s="2" t="str">
        <f t="shared" si="25"/>
        <v/>
      </c>
    </row>
    <row r="238" spans="1:27" x14ac:dyDescent="0.2">
      <c r="A238" s="8">
        <f t="shared" si="23"/>
        <v>213</v>
      </c>
      <c r="B238" s="26" t="s">
        <v>368</v>
      </c>
      <c r="C238" s="25"/>
      <c r="D238" s="27" t="s">
        <v>49</v>
      </c>
      <c r="E238" s="1" t="s">
        <v>41</v>
      </c>
      <c r="F238" s="25"/>
      <c r="I238" s="27" t="s">
        <v>82</v>
      </c>
      <c r="J238" s="27"/>
      <c r="K238" s="27"/>
      <c r="L238" s="27"/>
      <c r="M238" s="27"/>
      <c r="N238" s="27"/>
      <c r="O238" s="27"/>
      <c r="P238" s="27"/>
      <c r="Q238" s="1"/>
      <c r="R238" s="1"/>
      <c r="S238" s="1"/>
      <c r="T238" s="1">
        <v>5</v>
      </c>
      <c r="U238" s="1"/>
      <c r="W238" s="1"/>
      <c r="X238" s="1"/>
      <c r="Z238" s="2" t="str">
        <f t="shared" si="24"/>
        <v/>
      </c>
      <c r="AA238" s="2" t="str">
        <f t="shared" si="25"/>
        <v/>
      </c>
    </row>
    <row r="239" spans="1:27" x14ac:dyDescent="0.2">
      <c r="A239" s="8">
        <f t="shared" si="23"/>
        <v>214</v>
      </c>
      <c r="B239" s="26" t="s">
        <v>369</v>
      </c>
      <c r="C239" s="25"/>
      <c r="D239" s="27" t="s">
        <v>49</v>
      </c>
      <c r="E239" s="1" t="s">
        <v>41</v>
      </c>
      <c r="F239" s="25"/>
      <c r="I239" s="27" t="s">
        <v>82</v>
      </c>
      <c r="J239" s="27"/>
      <c r="K239" s="27"/>
      <c r="L239" s="27"/>
      <c r="M239" s="27"/>
      <c r="N239" s="27"/>
      <c r="O239" s="27"/>
      <c r="P239" s="27"/>
      <c r="Q239" s="1"/>
      <c r="R239" s="1"/>
      <c r="S239" s="1"/>
      <c r="T239" s="1"/>
      <c r="U239" s="1"/>
      <c r="W239" s="1"/>
      <c r="X239" s="1"/>
      <c r="Z239" s="2" t="str">
        <f t="shared" si="24"/>
        <v/>
      </c>
      <c r="AA239" s="2" t="str">
        <f t="shared" si="25"/>
        <v/>
      </c>
    </row>
    <row r="240" spans="1:27" x14ac:dyDescent="0.2">
      <c r="A240" s="8">
        <f t="shared" si="23"/>
        <v>215</v>
      </c>
      <c r="B240" s="26" t="s">
        <v>195</v>
      </c>
      <c r="C240" s="25" t="s">
        <v>370</v>
      </c>
      <c r="D240" s="27" t="s">
        <v>49</v>
      </c>
      <c r="E240" s="1" t="s">
        <v>41</v>
      </c>
      <c r="F240" s="25"/>
      <c r="I240" s="27" t="s">
        <v>82</v>
      </c>
      <c r="J240" s="27"/>
      <c r="K240" s="27"/>
      <c r="L240" s="27"/>
      <c r="M240" s="27"/>
      <c r="N240" s="27"/>
      <c r="O240" s="27"/>
      <c r="P240" s="27"/>
      <c r="Q240" s="1"/>
      <c r="R240" s="1"/>
      <c r="S240" s="1"/>
      <c r="T240" s="1"/>
      <c r="U240" s="1"/>
      <c r="W240" s="1"/>
      <c r="X240" s="1"/>
      <c r="Z240" s="2" t="str">
        <f t="shared" si="24"/>
        <v>//215</v>
      </c>
      <c r="AA240" s="2" t="str">
        <f t="shared" si="25"/>
        <v xml:space="preserve">//215 </v>
      </c>
    </row>
    <row r="241" spans="1:27" x14ac:dyDescent="0.2">
      <c r="A241" s="8">
        <f t="shared" si="23"/>
        <v>216</v>
      </c>
      <c r="B241" s="26" t="s">
        <v>372</v>
      </c>
      <c r="C241" s="25" t="s">
        <v>371</v>
      </c>
      <c r="D241" s="27" t="s">
        <v>49</v>
      </c>
      <c r="E241" s="1" t="s">
        <v>41</v>
      </c>
      <c r="F241" s="25"/>
      <c r="I241" s="27" t="s">
        <v>82</v>
      </c>
      <c r="J241" s="27"/>
      <c r="K241" s="27"/>
      <c r="L241" s="27"/>
      <c r="M241" s="27"/>
      <c r="N241" s="27"/>
      <c r="O241" s="27"/>
      <c r="P241" s="27"/>
      <c r="Q241" s="1"/>
      <c r="R241" s="1"/>
      <c r="S241" s="1"/>
      <c r="T241" s="1"/>
      <c r="U241" s="1"/>
      <c r="W241" s="1"/>
      <c r="X241" s="1"/>
      <c r="Z241" s="2" t="str">
        <f t="shared" si="24"/>
        <v/>
      </c>
      <c r="AA241" s="2" t="str">
        <f t="shared" si="25"/>
        <v/>
      </c>
    </row>
    <row r="242" spans="1:27" x14ac:dyDescent="0.2">
      <c r="A242" s="8">
        <f t="shared" si="23"/>
        <v>217</v>
      </c>
      <c r="B242" s="26" t="s">
        <v>373</v>
      </c>
      <c r="C242" s="25" t="s">
        <v>374</v>
      </c>
      <c r="D242" s="27" t="s">
        <v>49</v>
      </c>
      <c r="E242" s="1" t="s">
        <v>41</v>
      </c>
      <c r="F242" s="25"/>
      <c r="I242" s="27" t="s">
        <v>82</v>
      </c>
      <c r="J242" s="27"/>
      <c r="K242" s="27"/>
      <c r="L242" s="27"/>
      <c r="M242" s="27"/>
      <c r="N242" s="27"/>
      <c r="O242" s="27"/>
      <c r="P242" s="27"/>
      <c r="Q242" s="1"/>
      <c r="R242" s="1"/>
      <c r="S242" s="1"/>
      <c r="T242" s="1"/>
      <c r="U242" s="1"/>
      <c r="W242" s="1"/>
      <c r="X242" s="1"/>
      <c r="Z242" s="2" t="str">
        <f t="shared" si="24"/>
        <v/>
      </c>
      <c r="AA242" s="2" t="str">
        <f t="shared" si="25"/>
        <v/>
      </c>
    </row>
    <row r="243" spans="1:27" x14ac:dyDescent="0.2">
      <c r="A243" s="8">
        <f t="shared" si="23"/>
        <v>218</v>
      </c>
      <c r="B243" s="26" t="s">
        <v>195</v>
      </c>
      <c r="C243" s="25" t="s">
        <v>375</v>
      </c>
      <c r="D243" s="27" t="s">
        <v>49</v>
      </c>
      <c r="E243" s="1" t="s">
        <v>42</v>
      </c>
      <c r="F243" s="25"/>
      <c r="I243" s="27" t="s">
        <v>82</v>
      </c>
      <c r="J243" s="27"/>
      <c r="K243" s="27"/>
      <c r="L243" s="27"/>
      <c r="M243" s="27"/>
      <c r="N243" s="27"/>
      <c r="O243" s="27"/>
      <c r="P243" s="27"/>
      <c r="Q243" s="1"/>
      <c r="R243" s="1"/>
      <c r="S243" s="1"/>
      <c r="T243" s="1"/>
      <c r="U243" s="1"/>
      <c r="W243" s="1"/>
      <c r="X243" s="1"/>
      <c r="Z243" s="2" t="str">
        <f t="shared" si="24"/>
        <v/>
      </c>
      <c r="AA243" s="2" t="str">
        <f t="shared" si="25"/>
        <v/>
      </c>
    </row>
    <row r="244" spans="1:27" x14ac:dyDescent="0.2">
      <c r="A244" s="8">
        <f t="shared" si="23"/>
        <v>219</v>
      </c>
      <c r="B244" s="26" t="s">
        <v>195</v>
      </c>
      <c r="C244" s="25" t="s">
        <v>135</v>
      </c>
      <c r="D244" s="27" t="s">
        <v>49</v>
      </c>
      <c r="E244" s="1" t="s">
        <v>41</v>
      </c>
      <c r="F244" s="25"/>
      <c r="I244" s="27" t="s">
        <v>82</v>
      </c>
      <c r="J244" s="27">
        <f>$A$247</f>
        <v>222</v>
      </c>
      <c r="K244" s="27"/>
      <c r="L244" s="27"/>
      <c r="M244" s="27"/>
      <c r="N244" s="27"/>
      <c r="O244" s="27"/>
      <c r="P244" s="27"/>
      <c r="Q244" s="1"/>
      <c r="R244" s="1"/>
      <c r="S244" s="1"/>
      <c r="T244" s="1"/>
      <c r="U244" s="1"/>
      <c r="W244" s="1"/>
      <c r="X244" s="1"/>
      <c r="Z244" s="2" t="str">
        <f t="shared" si="24"/>
        <v/>
      </c>
      <c r="AA244" s="2" t="str">
        <f t="shared" si="25"/>
        <v/>
      </c>
    </row>
    <row r="245" spans="1:27" x14ac:dyDescent="0.2">
      <c r="A245" s="8">
        <f t="shared" si="23"/>
        <v>220</v>
      </c>
      <c r="B245" s="26" t="s">
        <v>195</v>
      </c>
      <c r="C245" s="25" t="s">
        <v>376</v>
      </c>
      <c r="D245" s="27" t="s">
        <v>49</v>
      </c>
      <c r="E245" s="1" t="s">
        <v>42</v>
      </c>
      <c r="F245" s="25"/>
      <c r="I245" s="27" t="s">
        <v>82</v>
      </c>
      <c r="J245" s="27"/>
      <c r="K245" s="27"/>
      <c r="L245" s="27"/>
      <c r="M245" s="27"/>
      <c r="N245" s="27"/>
      <c r="O245" s="27"/>
      <c r="P245" s="27"/>
      <c r="Q245" s="1"/>
      <c r="R245" s="1"/>
      <c r="S245" s="1"/>
      <c r="T245" s="1">
        <v>0</v>
      </c>
      <c r="U245" s="1"/>
      <c r="W245" s="1"/>
      <c r="X245" s="1"/>
      <c r="Z245" s="2" t="str">
        <f t="shared" si="24"/>
        <v>//220</v>
      </c>
      <c r="AA245" s="2" t="str">
        <f t="shared" si="25"/>
        <v xml:space="preserve">//220 </v>
      </c>
    </row>
    <row r="246" spans="1:27" x14ac:dyDescent="0.2">
      <c r="A246" s="8">
        <f t="shared" si="23"/>
        <v>221</v>
      </c>
      <c r="B246" s="26" t="s">
        <v>195</v>
      </c>
      <c r="C246" s="25" t="s">
        <v>377</v>
      </c>
      <c r="D246" s="27" t="s">
        <v>49</v>
      </c>
      <c r="E246" s="1" t="s">
        <v>41</v>
      </c>
      <c r="F246" s="25"/>
      <c r="I246" s="27" t="s">
        <v>82</v>
      </c>
      <c r="J246" s="27">
        <f>$A$247</f>
        <v>222</v>
      </c>
      <c r="K246" s="27"/>
      <c r="L246" s="27"/>
      <c r="M246" s="27"/>
      <c r="N246" s="27"/>
      <c r="O246" s="27"/>
      <c r="P246" s="27"/>
      <c r="Q246" s="1"/>
      <c r="R246" s="1"/>
      <c r="S246" s="1"/>
      <c r="T246" s="1"/>
      <c r="U246" s="1"/>
      <c r="W246" s="1"/>
      <c r="X246" s="1"/>
      <c r="Z246" s="2" t="str">
        <f t="shared" si="24"/>
        <v/>
      </c>
      <c r="AA246" s="2" t="str">
        <f t="shared" si="25"/>
        <v/>
      </c>
    </row>
    <row r="247" spans="1:27" x14ac:dyDescent="0.2">
      <c r="A247" s="8">
        <f t="shared" si="23"/>
        <v>222</v>
      </c>
      <c r="B247" s="26" t="s">
        <v>195</v>
      </c>
      <c r="C247" s="25" t="s">
        <v>378</v>
      </c>
      <c r="D247" s="27" t="s">
        <v>49</v>
      </c>
      <c r="E247" s="1" t="s">
        <v>41</v>
      </c>
      <c r="F247" s="25"/>
      <c r="I247" s="27" t="s">
        <v>82</v>
      </c>
      <c r="J247" s="27"/>
      <c r="K247" s="27"/>
      <c r="L247" s="27"/>
      <c r="M247" s="27"/>
      <c r="N247" s="27"/>
      <c r="O247" s="27"/>
      <c r="P247" s="27"/>
      <c r="Q247" s="1"/>
      <c r="R247" s="1"/>
      <c r="S247" s="1"/>
      <c r="T247" s="1"/>
      <c r="U247" s="1"/>
      <c r="W247" s="1"/>
      <c r="X247" s="1"/>
      <c r="Z247" s="2" t="str">
        <f t="shared" si="24"/>
        <v/>
      </c>
      <c r="AA247" s="2" t="str">
        <f t="shared" si="25"/>
        <v/>
      </c>
    </row>
    <row r="248" spans="1:27" x14ac:dyDescent="0.2">
      <c r="A248" s="8">
        <f t="shared" si="23"/>
        <v>223</v>
      </c>
      <c r="B248" s="26" t="s">
        <v>380</v>
      </c>
      <c r="C248" s="25" t="s">
        <v>1056</v>
      </c>
      <c r="D248" s="27" t="s">
        <v>49</v>
      </c>
      <c r="E248" s="1" t="s">
        <v>41</v>
      </c>
      <c r="F248" s="25"/>
      <c r="I248" s="27" t="s">
        <v>82</v>
      </c>
      <c r="J248" s="27"/>
      <c r="K248" s="27"/>
      <c r="L248" s="27"/>
      <c r="M248" s="27"/>
      <c r="N248" s="27"/>
      <c r="O248" s="27"/>
      <c r="P248" s="27"/>
      <c r="Q248" s="1"/>
      <c r="R248" s="1"/>
      <c r="S248" s="1"/>
      <c r="T248" s="1"/>
      <c r="U248" s="1"/>
      <c r="W248" s="1"/>
      <c r="X248" s="1"/>
      <c r="Z248" s="2" t="str">
        <f t="shared" si="24"/>
        <v/>
      </c>
      <c r="AA248" s="2" t="str">
        <f t="shared" si="25"/>
        <v/>
      </c>
    </row>
    <row r="249" spans="1:27" x14ac:dyDescent="0.2">
      <c r="A249" s="8">
        <f t="shared" si="23"/>
        <v>224</v>
      </c>
      <c r="B249" s="26" t="s">
        <v>379</v>
      </c>
      <c r="C249" s="25"/>
      <c r="D249" s="27" t="s">
        <v>49</v>
      </c>
      <c r="E249" s="1" t="s">
        <v>41</v>
      </c>
      <c r="F249" s="25"/>
      <c r="I249" s="27" t="s">
        <v>82</v>
      </c>
      <c r="J249" s="27"/>
      <c r="K249" s="27"/>
      <c r="L249" s="27"/>
      <c r="M249" s="27"/>
      <c r="N249" s="27"/>
      <c r="O249" s="27"/>
      <c r="P249" s="27"/>
      <c r="Q249" s="1"/>
      <c r="R249" s="1"/>
      <c r="S249" s="1"/>
      <c r="T249" s="1"/>
      <c r="U249" s="1"/>
      <c r="W249" s="1"/>
      <c r="X249" s="1"/>
      <c r="Z249" s="2" t="str">
        <f t="shared" si="24"/>
        <v/>
      </c>
      <c r="AA249" s="2" t="str">
        <f t="shared" si="25"/>
        <v/>
      </c>
    </row>
    <row r="250" spans="1:27" x14ac:dyDescent="0.2">
      <c r="A250" s="8">
        <f t="shared" si="23"/>
        <v>225</v>
      </c>
      <c r="B250" s="26" t="s">
        <v>382</v>
      </c>
      <c r="C250" s="25" t="s">
        <v>381</v>
      </c>
      <c r="D250" s="27" t="s">
        <v>49</v>
      </c>
      <c r="E250" s="1" t="s">
        <v>41</v>
      </c>
      <c r="F250" s="25"/>
      <c r="I250" s="27" t="s">
        <v>82</v>
      </c>
      <c r="J250" s="27"/>
      <c r="K250" s="27"/>
      <c r="L250" s="27"/>
      <c r="M250" s="27"/>
      <c r="N250" s="27"/>
      <c r="O250" s="27"/>
      <c r="P250" s="27"/>
      <c r="Q250" s="1"/>
      <c r="R250" s="1"/>
      <c r="S250" s="1"/>
      <c r="T250" s="1"/>
      <c r="U250" s="1"/>
      <c r="W250" s="1"/>
      <c r="X250" s="1"/>
      <c r="Z250" s="2" t="str">
        <f t="shared" si="24"/>
        <v>//225</v>
      </c>
      <c r="AA250" s="2" t="str">
        <f t="shared" si="25"/>
        <v xml:space="preserve">//225 </v>
      </c>
    </row>
    <row r="251" spans="1:27" x14ac:dyDescent="0.2">
      <c r="A251" s="8">
        <f t="shared" si="23"/>
        <v>226</v>
      </c>
      <c r="B251" s="26" t="s">
        <v>384</v>
      </c>
      <c r="C251" s="25" t="s">
        <v>383</v>
      </c>
      <c r="D251" s="27" t="s">
        <v>49</v>
      </c>
      <c r="E251" s="1" t="s">
        <v>41</v>
      </c>
      <c r="F251" s="25"/>
      <c r="I251" s="27" t="s">
        <v>82</v>
      </c>
      <c r="J251" s="27"/>
      <c r="K251" s="27"/>
      <c r="L251" s="27"/>
      <c r="M251" s="27"/>
      <c r="N251" s="27"/>
      <c r="O251" s="27"/>
      <c r="P251" s="27"/>
      <c r="Q251" s="1"/>
      <c r="R251" s="1"/>
      <c r="S251" s="1"/>
      <c r="T251" s="1"/>
      <c r="U251" s="1"/>
      <c r="W251" s="1"/>
      <c r="X251" s="1"/>
      <c r="Z251" s="2" t="str">
        <f t="shared" si="24"/>
        <v/>
      </c>
      <c r="AA251" s="2" t="str">
        <f t="shared" si="25"/>
        <v/>
      </c>
    </row>
    <row r="252" spans="1:27" x14ac:dyDescent="0.2">
      <c r="A252" s="8">
        <f t="shared" si="23"/>
        <v>227</v>
      </c>
      <c r="B252" s="26" t="s">
        <v>386</v>
      </c>
      <c r="C252" s="25" t="s">
        <v>385</v>
      </c>
      <c r="D252" s="27" t="s">
        <v>49</v>
      </c>
      <c r="E252" s="1" t="s">
        <v>41</v>
      </c>
      <c r="F252" s="25"/>
      <c r="I252" s="27" t="s">
        <v>82</v>
      </c>
      <c r="J252" s="27"/>
      <c r="K252" s="27"/>
      <c r="L252" s="27"/>
      <c r="M252" s="27"/>
      <c r="N252" s="27"/>
      <c r="O252" s="27"/>
      <c r="P252" s="27"/>
      <c r="Q252" s="1"/>
      <c r="R252" s="1"/>
      <c r="S252" s="1"/>
      <c r="T252" s="1"/>
      <c r="U252" s="1"/>
      <c r="W252" s="1"/>
      <c r="X252" s="1"/>
      <c r="Z252" s="2" t="str">
        <f t="shared" si="24"/>
        <v/>
      </c>
      <c r="AA252" s="2" t="str">
        <f t="shared" si="25"/>
        <v/>
      </c>
    </row>
    <row r="253" spans="1:27" x14ac:dyDescent="0.2">
      <c r="A253" s="8">
        <f t="shared" si="23"/>
        <v>228</v>
      </c>
      <c r="B253" s="26" t="s">
        <v>195</v>
      </c>
      <c r="C253" s="25" t="s">
        <v>387</v>
      </c>
      <c r="D253" s="27" t="s">
        <v>49</v>
      </c>
      <c r="E253" s="1" t="s">
        <v>41</v>
      </c>
      <c r="F253" s="25"/>
      <c r="I253" s="27" t="s">
        <v>82</v>
      </c>
      <c r="J253" s="27"/>
      <c r="K253" s="27"/>
      <c r="L253" s="27"/>
      <c r="M253" s="27"/>
      <c r="N253" s="27"/>
      <c r="O253" s="27"/>
      <c r="P253" s="27"/>
      <c r="Q253" s="1"/>
      <c r="R253" s="1"/>
      <c r="S253" s="1"/>
      <c r="T253" s="1"/>
      <c r="U253" s="1"/>
      <c r="W253" s="1"/>
      <c r="X253" s="1"/>
      <c r="Z253" s="2" t="str">
        <f t="shared" si="24"/>
        <v/>
      </c>
      <c r="AA253" s="2" t="str">
        <f t="shared" si="25"/>
        <v/>
      </c>
    </row>
    <row r="254" spans="1:27" x14ac:dyDescent="0.2">
      <c r="A254" s="8">
        <f t="shared" si="23"/>
        <v>229</v>
      </c>
      <c r="B254" s="26" t="s">
        <v>389</v>
      </c>
      <c r="C254" s="25" t="s">
        <v>388</v>
      </c>
      <c r="D254" s="27" t="s">
        <v>49</v>
      </c>
      <c r="E254" s="1" t="s">
        <v>41</v>
      </c>
      <c r="F254" s="25"/>
      <c r="I254" s="27" t="s">
        <v>82</v>
      </c>
      <c r="J254" s="27"/>
      <c r="K254" s="27"/>
      <c r="L254" s="27"/>
      <c r="M254" s="27"/>
      <c r="N254" s="27"/>
      <c r="O254" s="27"/>
      <c r="P254" s="27"/>
      <c r="Q254" s="1"/>
      <c r="R254" s="1"/>
      <c r="S254" s="1"/>
      <c r="T254" s="1"/>
      <c r="U254" s="1"/>
      <c r="W254" s="1"/>
      <c r="X254" s="1"/>
      <c r="Z254" s="2" t="str">
        <f t="shared" si="24"/>
        <v/>
      </c>
      <c r="AA254" s="2" t="str">
        <f t="shared" si="25"/>
        <v/>
      </c>
    </row>
    <row r="255" spans="1:27" x14ac:dyDescent="0.2">
      <c r="A255" s="8">
        <f t="shared" ref="A255:A318" si="26">1+A254</f>
        <v>230</v>
      </c>
      <c r="B255" s="26" t="s">
        <v>391</v>
      </c>
      <c r="C255" s="25" t="s">
        <v>390</v>
      </c>
      <c r="D255" s="27" t="s">
        <v>49</v>
      </c>
      <c r="E255" s="1" t="s">
        <v>41</v>
      </c>
      <c r="F255" s="25"/>
      <c r="I255" s="27" t="s">
        <v>82</v>
      </c>
      <c r="J255" s="27"/>
      <c r="K255" s="27"/>
      <c r="L255" s="27"/>
      <c r="M255" s="27"/>
      <c r="N255" s="27"/>
      <c r="O255" s="27"/>
      <c r="P255" s="27"/>
      <c r="Q255" s="1"/>
      <c r="R255" s="1"/>
      <c r="S255" s="1"/>
      <c r="T255" s="1"/>
      <c r="U255" s="1"/>
      <c r="W255" s="1"/>
      <c r="X255" s="1"/>
      <c r="Z255" s="2" t="str">
        <f t="shared" si="24"/>
        <v>//230</v>
      </c>
      <c r="AA255" s="2" t="str">
        <f t="shared" si="25"/>
        <v xml:space="preserve">//230 </v>
      </c>
    </row>
    <row r="256" spans="1:27" x14ac:dyDescent="0.2">
      <c r="A256" s="8">
        <f t="shared" si="26"/>
        <v>231</v>
      </c>
      <c r="B256" s="26"/>
      <c r="C256" s="25"/>
      <c r="D256" s="27"/>
      <c r="E256" s="1"/>
      <c r="F256" s="25"/>
      <c r="I256" s="27" t="s">
        <v>82</v>
      </c>
      <c r="J256" s="27">
        <v>-2</v>
      </c>
      <c r="K256" s="27" t="str">
        <f>I257</f>
        <v>hall1</v>
      </c>
      <c r="L256" s="27"/>
      <c r="M256" s="27"/>
      <c r="N256" s="27"/>
      <c r="O256" s="27"/>
      <c r="P256" s="27"/>
      <c r="Q256" s="1"/>
      <c r="R256" s="1"/>
      <c r="S256" s="1"/>
      <c r="T256" s="1"/>
      <c r="U256" s="1"/>
      <c r="W256" s="1"/>
      <c r="X256" s="1"/>
      <c r="Z256" s="2" t="str">
        <f t="shared" si="24"/>
        <v/>
      </c>
      <c r="AA256" s="2" t="str">
        <f t="shared" si="25"/>
        <v/>
      </c>
    </row>
    <row r="257" spans="1:27" x14ac:dyDescent="0.2">
      <c r="A257" s="8">
        <f t="shared" si="26"/>
        <v>232</v>
      </c>
      <c r="B257" s="26" t="s">
        <v>392</v>
      </c>
      <c r="C257" s="25"/>
      <c r="D257" s="27" t="s">
        <v>51</v>
      </c>
      <c r="E257" s="1" t="s">
        <v>41</v>
      </c>
      <c r="F257" s="25"/>
      <c r="I257" s="27" t="s">
        <v>72</v>
      </c>
      <c r="J257" s="27"/>
      <c r="K257" s="27"/>
      <c r="L257" s="27"/>
      <c r="M257" s="27"/>
      <c r="N257" s="27"/>
      <c r="O257" s="27"/>
      <c r="P257" s="27"/>
      <c r="Q257" s="1"/>
      <c r="R257" s="1"/>
      <c r="S257" s="1"/>
      <c r="T257" s="1"/>
      <c r="U257" s="1"/>
      <c r="W257" s="1"/>
      <c r="X257" s="1"/>
      <c r="Z257" s="2" t="str">
        <f t="shared" si="24"/>
        <v/>
      </c>
      <c r="AA257" s="2" t="str">
        <f t="shared" si="25"/>
        <v/>
      </c>
    </row>
    <row r="258" spans="1:27" x14ac:dyDescent="0.2">
      <c r="A258" s="8">
        <f t="shared" si="26"/>
        <v>233</v>
      </c>
      <c r="B258" s="26"/>
      <c r="C258" s="25" t="s">
        <v>393</v>
      </c>
      <c r="D258" s="27" t="s">
        <v>51</v>
      </c>
      <c r="E258" s="1" t="s">
        <v>41</v>
      </c>
      <c r="F258" s="25"/>
      <c r="I258" s="27" t="s">
        <v>72</v>
      </c>
      <c r="J258" s="27">
        <v>-5</v>
      </c>
      <c r="K258" s="27"/>
      <c r="L258" s="27"/>
      <c r="M258" s="27"/>
      <c r="N258" s="27">
        <f>$A$259</f>
        <v>234</v>
      </c>
      <c r="O258" s="27">
        <f>$A$273</f>
        <v>248</v>
      </c>
      <c r="P258" s="27"/>
      <c r="Q258" s="1" t="s">
        <v>394</v>
      </c>
      <c r="R258" s="1" t="s">
        <v>395</v>
      </c>
      <c r="S258" s="1"/>
      <c r="T258" s="1"/>
      <c r="U258" s="1"/>
      <c r="W258" s="1"/>
      <c r="X258" s="1"/>
      <c r="Z258" s="2" t="str">
        <f t="shared" si="24"/>
        <v/>
      </c>
      <c r="AA258" s="2" t="str">
        <f t="shared" si="25"/>
        <v/>
      </c>
    </row>
    <row r="259" spans="1:27" x14ac:dyDescent="0.2">
      <c r="A259" s="8">
        <f t="shared" si="26"/>
        <v>234</v>
      </c>
      <c r="B259" s="26" t="s">
        <v>396</v>
      </c>
      <c r="C259" s="25"/>
      <c r="D259" s="27" t="s">
        <v>51</v>
      </c>
      <c r="E259" s="1" t="s">
        <v>41</v>
      </c>
      <c r="F259" s="25"/>
      <c r="I259" s="27" t="s">
        <v>72</v>
      </c>
      <c r="J259" s="27"/>
      <c r="K259" s="27"/>
      <c r="L259" s="27"/>
      <c r="M259" s="27"/>
      <c r="N259" s="27"/>
      <c r="O259" s="27"/>
      <c r="P259" s="27"/>
      <c r="Q259" s="1"/>
      <c r="R259" s="1"/>
      <c r="S259" s="1"/>
      <c r="T259" s="1">
        <v>5</v>
      </c>
      <c r="U259" s="1"/>
      <c r="W259" s="1"/>
      <c r="X259" s="1"/>
      <c r="Z259" s="2" t="str">
        <f t="shared" si="24"/>
        <v/>
      </c>
      <c r="AA259" s="2" t="str">
        <f t="shared" si="25"/>
        <v/>
      </c>
    </row>
    <row r="260" spans="1:27" x14ac:dyDescent="0.2">
      <c r="A260" s="8">
        <f t="shared" si="26"/>
        <v>235</v>
      </c>
      <c r="B260" s="26" t="s">
        <v>195</v>
      </c>
      <c r="C260" s="25" t="s">
        <v>397</v>
      </c>
      <c r="D260" s="27" t="s">
        <v>51</v>
      </c>
      <c r="E260" s="1" t="s">
        <v>46</v>
      </c>
      <c r="F260" s="25"/>
      <c r="I260" s="27" t="s">
        <v>72</v>
      </c>
      <c r="J260" s="27"/>
      <c r="K260" s="27"/>
      <c r="L260" s="27"/>
      <c r="M260" s="27"/>
      <c r="N260" s="27"/>
      <c r="O260" s="27"/>
      <c r="P260" s="27"/>
      <c r="Q260" s="1"/>
      <c r="R260" s="1"/>
      <c r="S260" s="1"/>
      <c r="T260" s="1"/>
      <c r="U260" s="1"/>
      <c r="W260" s="1"/>
      <c r="X260" s="1"/>
      <c r="Z260" s="2" t="str">
        <f t="shared" si="24"/>
        <v>//235</v>
      </c>
      <c r="AA260" s="2" t="str">
        <f t="shared" si="25"/>
        <v xml:space="preserve">//235 </v>
      </c>
    </row>
    <row r="261" spans="1:27" x14ac:dyDescent="0.2">
      <c r="A261" s="8">
        <f t="shared" si="26"/>
        <v>236</v>
      </c>
      <c r="B261" s="26" t="s">
        <v>399</v>
      </c>
      <c r="C261" s="25" t="s">
        <v>398</v>
      </c>
      <c r="D261" s="27" t="s">
        <v>51</v>
      </c>
      <c r="E261" s="1" t="s">
        <v>42</v>
      </c>
      <c r="F261" s="25"/>
      <c r="I261" s="27" t="s">
        <v>72</v>
      </c>
      <c r="J261" s="27"/>
      <c r="K261" s="27"/>
      <c r="L261" s="27"/>
      <c r="M261" s="27"/>
      <c r="N261" s="27"/>
      <c r="O261" s="27"/>
      <c r="P261" s="27"/>
      <c r="Q261" s="1"/>
      <c r="R261" s="1"/>
      <c r="S261" s="1"/>
      <c r="T261" s="1"/>
      <c r="U261" s="1"/>
      <c r="W261" s="1"/>
      <c r="X261" s="1"/>
      <c r="Z261" s="2" t="str">
        <f t="shared" si="24"/>
        <v/>
      </c>
      <c r="AA261" s="2" t="str">
        <f t="shared" si="25"/>
        <v/>
      </c>
    </row>
    <row r="262" spans="1:27" x14ac:dyDescent="0.2">
      <c r="A262" s="8">
        <f t="shared" si="26"/>
        <v>237</v>
      </c>
      <c r="B262" s="26" t="s">
        <v>195</v>
      </c>
      <c r="C262" s="25" t="s">
        <v>400</v>
      </c>
      <c r="D262" s="27" t="s">
        <v>51</v>
      </c>
      <c r="E262" s="1" t="s">
        <v>41</v>
      </c>
      <c r="F262" s="25"/>
      <c r="I262" s="27" t="s">
        <v>72</v>
      </c>
      <c r="J262" s="27"/>
      <c r="K262" s="27"/>
      <c r="L262" s="27"/>
      <c r="M262" s="27"/>
      <c r="N262" s="27"/>
      <c r="O262" s="27"/>
      <c r="P262" s="27"/>
      <c r="Q262" s="1"/>
      <c r="R262" s="1"/>
      <c r="S262" s="1"/>
      <c r="T262" s="1"/>
      <c r="U262" s="1"/>
      <c r="W262" s="1"/>
      <c r="X262" s="1"/>
      <c r="Z262" s="2" t="str">
        <f t="shared" ref="Z262:Z325" si="27">IF(MOD(A262,5)=0, "//"&amp;A262, "")</f>
        <v/>
      </c>
      <c r="AA262" s="2" t="str">
        <f t="shared" ref="AA262:AA325" si="28">IF(Z262&lt;&gt;"",
Z262&amp;" "&amp;Y262,
IF(Y262&lt;&gt;"", "//"&amp;A262&amp; " " &amp;Y262, ""))</f>
        <v/>
      </c>
    </row>
    <row r="263" spans="1:27" x14ac:dyDescent="0.2">
      <c r="A263" s="8">
        <f t="shared" si="26"/>
        <v>238</v>
      </c>
      <c r="B263" s="26" t="s">
        <v>402</v>
      </c>
      <c r="C263" s="25" t="s">
        <v>401</v>
      </c>
      <c r="D263" s="27" t="s">
        <v>51</v>
      </c>
      <c r="E263" s="1" t="s">
        <v>41</v>
      </c>
      <c r="F263" s="25"/>
      <c r="I263" s="27" t="s">
        <v>72</v>
      </c>
      <c r="J263" s="27"/>
      <c r="K263" s="27"/>
      <c r="L263" s="27"/>
      <c r="M263" s="27"/>
      <c r="N263" s="27"/>
      <c r="O263" s="27"/>
      <c r="P263" s="27"/>
      <c r="Q263" s="1"/>
      <c r="R263" s="1"/>
      <c r="S263" s="1"/>
      <c r="T263" s="1"/>
      <c r="U263" s="1"/>
      <c r="W263" s="1"/>
      <c r="X263" s="1"/>
      <c r="Z263" s="2" t="str">
        <f t="shared" si="27"/>
        <v/>
      </c>
      <c r="AA263" s="2" t="str">
        <f t="shared" si="28"/>
        <v/>
      </c>
    </row>
    <row r="264" spans="1:27" x14ac:dyDescent="0.2">
      <c r="A264" s="8">
        <f t="shared" si="26"/>
        <v>239</v>
      </c>
      <c r="B264" s="26" t="s">
        <v>403</v>
      </c>
      <c r="C264" s="25"/>
      <c r="D264" s="27" t="s">
        <v>51</v>
      </c>
      <c r="E264" s="1" t="s">
        <v>41</v>
      </c>
      <c r="F264" s="25"/>
      <c r="I264" s="27" t="s">
        <v>72</v>
      </c>
      <c r="J264" s="27"/>
      <c r="K264" s="27"/>
      <c r="L264" s="27"/>
      <c r="M264" s="27"/>
      <c r="N264" s="27"/>
      <c r="O264" s="27"/>
      <c r="P264" s="27"/>
      <c r="Q264" s="1"/>
      <c r="R264" s="1"/>
      <c r="S264" s="1"/>
      <c r="T264" s="1"/>
      <c r="U264" s="1"/>
      <c r="W264" s="1"/>
      <c r="X264" s="1"/>
      <c r="Z264" s="2" t="str">
        <f t="shared" si="27"/>
        <v/>
      </c>
      <c r="AA264" s="2" t="str">
        <f t="shared" si="28"/>
        <v/>
      </c>
    </row>
    <row r="265" spans="1:27" x14ac:dyDescent="0.2">
      <c r="A265" s="8">
        <f t="shared" si="26"/>
        <v>240</v>
      </c>
      <c r="B265" s="26" t="s">
        <v>195</v>
      </c>
      <c r="C265" s="25" t="s">
        <v>404</v>
      </c>
      <c r="D265" s="27" t="s">
        <v>51</v>
      </c>
      <c r="E265" s="1" t="s">
        <v>44</v>
      </c>
      <c r="F265" s="25"/>
      <c r="I265" s="27" t="s">
        <v>72</v>
      </c>
      <c r="J265" s="27"/>
      <c r="K265" s="27"/>
      <c r="L265" s="27"/>
      <c r="M265" s="27"/>
      <c r="N265" s="27"/>
      <c r="O265" s="27"/>
      <c r="P265" s="27"/>
      <c r="Q265" s="1"/>
      <c r="R265" s="1"/>
      <c r="S265" s="1"/>
      <c r="T265" s="1"/>
      <c r="U265" s="1"/>
      <c r="W265" s="1"/>
      <c r="X265" s="1"/>
      <c r="Z265" s="2" t="str">
        <f t="shared" si="27"/>
        <v>//240</v>
      </c>
      <c r="AA265" s="2" t="str">
        <f t="shared" si="28"/>
        <v xml:space="preserve">//240 </v>
      </c>
    </row>
    <row r="266" spans="1:27" x14ac:dyDescent="0.2">
      <c r="A266" s="8">
        <f t="shared" si="26"/>
        <v>241</v>
      </c>
      <c r="B266" s="26" t="s">
        <v>195</v>
      </c>
      <c r="C266" s="25" t="s">
        <v>405</v>
      </c>
      <c r="D266" s="27" t="s">
        <v>51</v>
      </c>
      <c r="E266" s="1" t="s">
        <v>44</v>
      </c>
      <c r="F266" s="25"/>
      <c r="I266" s="27" t="s">
        <v>72</v>
      </c>
      <c r="J266" s="27"/>
      <c r="K266" s="27"/>
      <c r="L266" s="27"/>
      <c r="M266" s="27"/>
      <c r="N266" s="27"/>
      <c r="O266" s="27"/>
      <c r="P266" s="27"/>
      <c r="Q266" s="1"/>
      <c r="R266" s="1"/>
      <c r="S266" s="1"/>
      <c r="T266" s="1"/>
      <c r="U266" s="1"/>
      <c r="W266" s="1"/>
      <c r="X266" s="1"/>
      <c r="Z266" s="2" t="str">
        <f t="shared" si="27"/>
        <v/>
      </c>
      <c r="AA266" s="2" t="str">
        <f t="shared" si="28"/>
        <v/>
      </c>
    </row>
    <row r="267" spans="1:27" x14ac:dyDescent="0.2">
      <c r="A267" s="8">
        <f t="shared" si="26"/>
        <v>242</v>
      </c>
      <c r="B267" s="26" t="s">
        <v>406</v>
      </c>
      <c r="C267" s="25" t="s">
        <v>407</v>
      </c>
      <c r="D267" s="27" t="s">
        <v>51</v>
      </c>
      <c r="E267" s="1" t="s">
        <v>44</v>
      </c>
      <c r="F267" s="25"/>
      <c r="I267" s="27" t="s">
        <v>72</v>
      </c>
      <c r="J267" s="27"/>
      <c r="K267" s="27"/>
      <c r="L267" s="27"/>
      <c r="M267" s="27"/>
      <c r="N267" s="27"/>
      <c r="O267" s="27"/>
      <c r="P267" s="27"/>
      <c r="Q267" s="1"/>
      <c r="R267" s="1"/>
      <c r="S267" s="1"/>
      <c r="T267" s="1"/>
      <c r="U267" s="1"/>
      <c r="W267" s="1"/>
      <c r="X267" s="1"/>
      <c r="Z267" s="2" t="str">
        <f t="shared" si="27"/>
        <v/>
      </c>
      <c r="AA267" s="2" t="str">
        <f t="shared" si="28"/>
        <v/>
      </c>
    </row>
    <row r="268" spans="1:27" x14ac:dyDescent="0.2">
      <c r="A268" s="8">
        <f t="shared" si="26"/>
        <v>243</v>
      </c>
      <c r="B268" s="26" t="s">
        <v>408</v>
      </c>
      <c r="C268" s="25"/>
      <c r="D268" s="27" t="s">
        <v>51</v>
      </c>
      <c r="E268" s="1" t="s">
        <v>41</v>
      </c>
      <c r="F268" s="25"/>
      <c r="I268" s="27" t="s">
        <v>72</v>
      </c>
      <c r="J268" s="27"/>
      <c r="K268" s="27"/>
      <c r="L268" s="27"/>
      <c r="M268" s="27"/>
      <c r="N268" s="27"/>
      <c r="O268" s="27"/>
      <c r="P268" s="27"/>
      <c r="Q268" s="1"/>
      <c r="R268" s="1"/>
      <c r="S268" s="1"/>
      <c r="T268" s="1"/>
      <c r="U268" s="1"/>
      <c r="W268" s="1"/>
      <c r="X268" s="1"/>
      <c r="Z268" s="2" t="str">
        <f t="shared" si="27"/>
        <v/>
      </c>
      <c r="AA268" s="2" t="str">
        <f t="shared" si="28"/>
        <v/>
      </c>
    </row>
    <row r="269" spans="1:27" x14ac:dyDescent="0.2">
      <c r="A269" s="8">
        <f t="shared" si="26"/>
        <v>244</v>
      </c>
      <c r="B269" s="26" t="s">
        <v>195</v>
      </c>
      <c r="C269" s="25" t="s">
        <v>409</v>
      </c>
      <c r="D269" s="27" t="s">
        <v>51</v>
      </c>
      <c r="E269" s="1" t="s">
        <v>42</v>
      </c>
      <c r="F269" s="25"/>
      <c r="I269" s="27" t="s">
        <v>72</v>
      </c>
      <c r="J269" s="27"/>
      <c r="K269" s="27"/>
      <c r="L269" s="27"/>
      <c r="M269" s="27"/>
      <c r="N269" s="27"/>
      <c r="O269" s="27"/>
      <c r="P269" s="27"/>
      <c r="Q269" s="1"/>
      <c r="R269" s="1"/>
      <c r="S269" s="1"/>
      <c r="T269" s="1"/>
      <c r="U269" s="1"/>
      <c r="W269" s="1"/>
      <c r="X269" s="1"/>
      <c r="Z269" s="2" t="str">
        <f t="shared" si="27"/>
        <v/>
      </c>
      <c r="AA269" s="2" t="str">
        <f t="shared" si="28"/>
        <v/>
      </c>
    </row>
    <row r="270" spans="1:27" x14ac:dyDescent="0.2">
      <c r="A270" s="8">
        <f t="shared" si="26"/>
        <v>245</v>
      </c>
      <c r="B270" s="26" t="s">
        <v>195</v>
      </c>
      <c r="C270" s="25" t="s">
        <v>410</v>
      </c>
      <c r="D270" s="27" t="s">
        <v>51</v>
      </c>
      <c r="E270" s="1" t="s">
        <v>44</v>
      </c>
      <c r="F270" s="25"/>
      <c r="I270" s="27" t="s">
        <v>72</v>
      </c>
      <c r="J270" s="27"/>
      <c r="K270" s="27"/>
      <c r="L270" s="27"/>
      <c r="M270" s="27"/>
      <c r="N270" s="27"/>
      <c r="O270" s="27"/>
      <c r="P270" s="27"/>
      <c r="Q270" s="1"/>
      <c r="R270" s="1"/>
      <c r="S270" s="1"/>
      <c r="T270" s="1"/>
      <c r="U270" s="1"/>
      <c r="W270" s="1"/>
      <c r="X270" s="1"/>
      <c r="Z270" s="2" t="str">
        <f t="shared" si="27"/>
        <v>//245</v>
      </c>
      <c r="AA270" s="2" t="str">
        <f t="shared" si="28"/>
        <v xml:space="preserve">//245 </v>
      </c>
    </row>
    <row r="271" spans="1:27" x14ac:dyDescent="0.2">
      <c r="A271" s="8">
        <f t="shared" si="26"/>
        <v>246</v>
      </c>
      <c r="B271" s="26" t="s">
        <v>195</v>
      </c>
      <c r="C271" s="25" t="s">
        <v>411</v>
      </c>
      <c r="D271" s="27" t="s">
        <v>51</v>
      </c>
      <c r="E271" s="1" t="s">
        <v>41</v>
      </c>
      <c r="F271" s="25"/>
      <c r="I271" s="27" t="s">
        <v>72</v>
      </c>
      <c r="J271" s="27"/>
      <c r="K271" s="27"/>
      <c r="L271" s="27"/>
      <c r="M271" s="27"/>
      <c r="N271" s="27"/>
      <c r="O271" s="27"/>
      <c r="P271" s="27"/>
      <c r="Q271" s="1"/>
      <c r="R271" s="1"/>
      <c r="S271" s="1"/>
      <c r="T271" s="1"/>
      <c r="U271" s="1"/>
      <c r="W271" s="1"/>
      <c r="X271" s="1"/>
      <c r="Z271" s="2" t="str">
        <f t="shared" si="27"/>
        <v/>
      </c>
      <c r="AA271" s="2" t="str">
        <f t="shared" si="28"/>
        <v/>
      </c>
    </row>
    <row r="272" spans="1:27" x14ac:dyDescent="0.2">
      <c r="A272" s="8">
        <f t="shared" si="26"/>
        <v>247</v>
      </c>
      <c r="B272" s="26" t="s">
        <v>413</v>
      </c>
      <c r="C272" s="25" t="s">
        <v>412</v>
      </c>
      <c r="D272" s="27" t="s">
        <v>51</v>
      </c>
      <c r="E272" s="1" t="s">
        <v>41</v>
      </c>
      <c r="F272" s="25"/>
      <c r="I272" s="27" t="s">
        <v>72</v>
      </c>
      <c r="J272" s="27">
        <f>$A$286</f>
        <v>261</v>
      </c>
      <c r="K272" s="27"/>
      <c r="L272" s="27"/>
      <c r="M272" s="27"/>
      <c r="N272" s="27"/>
      <c r="O272" s="27"/>
      <c r="P272" s="27"/>
      <c r="Q272" s="1"/>
      <c r="R272" s="1"/>
      <c r="S272" s="1"/>
      <c r="T272" s="1"/>
      <c r="U272" s="1"/>
      <c r="W272" s="1"/>
      <c r="X272" s="1"/>
      <c r="Z272" s="2" t="str">
        <f t="shared" si="27"/>
        <v/>
      </c>
      <c r="AA272" s="2" t="str">
        <f t="shared" si="28"/>
        <v/>
      </c>
    </row>
    <row r="273" spans="1:27" x14ac:dyDescent="0.2">
      <c r="A273" s="8">
        <f t="shared" si="26"/>
        <v>248</v>
      </c>
      <c r="B273" s="26" t="s">
        <v>414</v>
      </c>
      <c r="C273" s="25"/>
      <c r="D273" s="27" t="s">
        <v>51</v>
      </c>
      <c r="E273" s="1" t="s">
        <v>41</v>
      </c>
      <c r="F273" s="25"/>
      <c r="I273" s="27" t="s">
        <v>72</v>
      </c>
      <c r="J273" s="27"/>
      <c r="K273" s="27"/>
      <c r="L273" s="27"/>
      <c r="M273" s="27"/>
      <c r="N273" s="27"/>
      <c r="O273" s="27"/>
      <c r="P273" s="27"/>
      <c r="Q273" s="1"/>
      <c r="R273" s="1"/>
      <c r="S273" s="1"/>
      <c r="T273" s="1">
        <v>-5</v>
      </c>
      <c r="U273" s="1"/>
      <c r="W273" s="1"/>
      <c r="X273" s="1"/>
      <c r="Z273" s="2" t="str">
        <f t="shared" si="27"/>
        <v/>
      </c>
      <c r="AA273" s="2" t="str">
        <f t="shared" si="28"/>
        <v/>
      </c>
    </row>
    <row r="274" spans="1:27" x14ac:dyDescent="0.2">
      <c r="A274" s="8">
        <f t="shared" si="26"/>
        <v>249</v>
      </c>
      <c r="B274" s="26" t="s">
        <v>195</v>
      </c>
      <c r="C274" s="25" t="s">
        <v>415</v>
      </c>
      <c r="D274" s="27" t="s">
        <v>51</v>
      </c>
      <c r="E274" s="1" t="s">
        <v>44</v>
      </c>
      <c r="F274" s="25"/>
      <c r="I274" s="27" t="s">
        <v>72</v>
      </c>
      <c r="J274" s="27"/>
      <c r="K274" s="27"/>
      <c r="L274" s="27"/>
      <c r="M274" s="27"/>
      <c r="N274" s="27"/>
      <c r="O274" s="27"/>
      <c r="P274" s="27"/>
      <c r="Q274" s="1"/>
      <c r="R274" s="1"/>
      <c r="S274" s="1"/>
      <c r="T274" s="1"/>
      <c r="U274" s="1"/>
      <c r="W274" s="1"/>
      <c r="X274" s="1"/>
      <c r="Z274" s="2" t="str">
        <f t="shared" si="27"/>
        <v/>
      </c>
      <c r="AA274" s="2" t="str">
        <f t="shared" si="28"/>
        <v/>
      </c>
    </row>
    <row r="275" spans="1:27" x14ac:dyDescent="0.2">
      <c r="A275" s="8">
        <f t="shared" si="26"/>
        <v>250</v>
      </c>
      <c r="B275" s="26" t="s">
        <v>195</v>
      </c>
      <c r="C275" s="25" t="s">
        <v>416</v>
      </c>
      <c r="D275" s="27" t="s">
        <v>51</v>
      </c>
      <c r="E275" s="1" t="s">
        <v>44</v>
      </c>
      <c r="F275" s="25"/>
      <c r="I275" s="27" t="s">
        <v>72</v>
      </c>
      <c r="J275" s="27"/>
      <c r="K275" s="27"/>
      <c r="L275" s="27"/>
      <c r="M275" s="27"/>
      <c r="N275" s="27"/>
      <c r="O275" s="27"/>
      <c r="P275" s="27"/>
      <c r="Q275" s="1"/>
      <c r="R275" s="1"/>
      <c r="S275" s="1"/>
      <c r="T275" s="1"/>
      <c r="U275" s="1"/>
      <c r="W275" s="1"/>
      <c r="X275" s="1"/>
      <c r="Z275" s="2" t="str">
        <f t="shared" si="27"/>
        <v>//250</v>
      </c>
      <c r="AA275" s="2" t="str">
        <f t="shared" si="28"/>
        <v xml:space="preserve">//250 </v>
      </c>
    </row>
    <row r="276" spans="1:27" x14ac:dyDescent="0.2">
      <c r="A276" s="8">
        <f t="shared" si="26"/>
        <v>251</v>
      </c>
      <c r="B276" s="26" t="s">
        <v>195</v>
      </c>
      <c r="C276" s="25" t="s">
        <v>417</v>
      </c>
      <c r="D276" s="27" t="s">
        <v>51</v>
      </c>
      <c r="E276" s="1" t="s">
        <v>44</v>
      </c>
      <c r="F276" s="25"/>
      <c r="I276" s="27" t="s">
        <v>72</v>
      </c>
      <c r="J276" s="27"/>
      <c r="K276" s="27"/>
      <c r="L276" s="27"/>
      <c r="M276" s="27"/>
      <c r="N276" s="27"/>
      <c r="O276" s="27"/>
      <c r="P276" s="27"/>
      <c r="Q276" s="1"/>
      <c r="R276" s="1"/>
      <c r="S276" s="1"/>
      <c r="T276" s="1"/>
      <c r="U276" s="1"/>
      <c r="W276" s="1"/>
      <c r="X276" s="1"/>
      <c r="Z276" s="2" t="str">
        <f t="shared" si="27"/>
        <v/>
      </c>
      <c r="AA276" s="2" t="str">
        <f t="shared" si="28"/>
        <v/>
      </c>
    </row>
    <row r="277" spans="1:27" x14ac:dyDescent="0.2">
      <c r="A277" s="8">
        <f t="shared" si="26"/>
        <v>252</v>
      </c>
      <c r="B277" s="26" t="s">
        <v>418</v>
      </c>
      <c r="C277" s="25" t="s">
        <v>1057</v>
      </c>
      <c r="D277" s="27" t="s">
        <v>51</v>
      </c>
      <c r="E277" s="1" t="s">
        <v>44</v>
      </c>
      <c r="F277" s="25"/>
      <c r="I277" s="27" t="s">
        <v>72</v>
      </c>
      <c r="J277" s="27"/>
      <c r="K277" s="27"/>
      <c r="L277" s="27"/>
      <c r="M277" s="27"/>
      <c r="N277" s="27"/>
      <c r="O277" s="27"/>
      <c r="P277" s="27"/>
      <c r="Q277" s="1"/>
      <c r="R277" s="1"/>
      <c r="S277" s="1"/>
      <c r="T277" s="1"/>
      <c r="U277" s="1"/>
      <c r="W277" s="1"/>
      <c r="X277" s="1"/>
      <c r="Z277" s="2" t="str">
        <f t="shared" si="27"/>
        <v/>
      </c>
      <c r="AA277" s="2" t="str">
        <f t="shared" si="28"/>
        <v/>
      </c>
    </row>
    <row r="278" spans="1:27" x14ac:dyDescent="0.2">
      <c r="A278" s="8">
        <f t="shared" si="26"/>
        <v>253</v>
      </c>
      <c r="B278" s="26" t="s">
        <v>420</v>
      </c>
      <c r="C278" s="25" t="s">
        <v>419</v>
      </c>
      <c r="D278" s="27" t="s">
        <v>51</v>
      </c>
      <c r="E278" s="1" t="s">
        <v>45</v>
      </c>
      <c r="F278" s="25"/>
      <c r="I278" s="27" t="s">
        <v>72</v>
      </c>
      <c r="J278" s="27"/>
      <c r="K278" s="27"/>
      <c r="L278" s="27"/>
      <c r="M278" s="27"/>
      <c r="N278" s="27"/>
      <c r="O278" s="27"/>
      <c r="P278" s="27"/>
      <c r="Q278" s="1"/>
      <c r="R278" s="1"/>
      <c r="S278" s="1"/>
      <c r="T278" s="1"/>
      <c r="U278" s="1"/>
      <c r="W278" s="1"/>
      <c r="X278" s="1"/>
      <c r="Z278" s="2" t="str">
        <f t="shared" si="27"/>
        <v/>
      </c>
      <c r="AA278" s="2" t="str">
        <f t="shared" si="28"/>
        <v/>
      </c>
    </row>
    <row r="279" spans="1:27" x14ac:dyDescent="0.2">
      <c r="A279" s="8">
        <f t="shared" si="26"/>
        <v>254</v>
      </c>
      <c r="B279" s="26" t="s">
        <v>421</v>
      </c>
      <c r="C279" s="25"/>
      <c r="D279" s="27" t="s">
        <v>51</v>
      </c>
      <c r="E279" s="1" t="s">
        <v>44</v>
      </c>
      <c r="F279" s="25"/>
      <c r="I279" s="27" t="s">
        <v>72</v>
      </c>
      <c r="J279" s="27"/>
      <c r="K279" s="27"/>
      <c r="L279" s="27"/>
      <c r="M279" s="27"/>
      <c r="N279" s="27"/>
      <c r="O279" s="27"/>
      <c r="P279" s="27"/>
      <c r="Q279" s="1"/>
      <c r="R279" s="1"/>
      <c r="S279" s="1"/>
      <c r="T279" s="1"/>
      <c r="U279" s="1"/>
      <c r="W279" s="1"/>
      <c r="X279" s="1"/>
      <c r="Z279" s="2" t="str">
        <f t="shared" si="27"/>
        <v/>
      </c>
      <c r="AA279" s="2" t="str">
        <f t="shared" si="28"/>
        <v/>
      </c>
    </row>
    <row r="280" spans="1:27" x14ac:dyDescent="0.2">
      <c r="A280" s="8">
        <f t="shared" si="26"/>
        <v>255</v>
      </c>
      <c r="B280" s="26" t="s">
        <v>422</v>
      </c>
      <c r="C280" s="25"/>
      <c r="D280" s="27" t="s">
        <v>51</v>
      </c>
      <c r="E280" s="1" t="s">
        <v>44</v>
      </c>
      <c r="F280" s="25"/>
      <c r="I280" s="27" t="s">
        <v>72</v>
      </c>
      <c r="J280" s="27"/>
      <c r="K280" s="27"/>
      <c r="L280" s="27"/>
      <c r="M280" s="27"/>
      <c r="N280" s="27"/>
      <c r="O280" s="27"/>
      <c r="P280" s="27"/>
      <c r="Q280" s="1"/>
      <c r="R280" s="1"/>
      <c r="S280" s="1"/>
      <c r="T280" s="1"/>
      <c r="U280" s="1"/>
      <c r="W280" s="1"/>
      <c r="X280" s="1"/>
      <c r="Z280" s="2" t="str">
        <f t="shared" si="27"/>
        <v>//255</v>
      </c>
      <c r="AA280" s="2" t="str">
        <f t="shared" si="28"/>
        <v xml:space="preserve">//255 </v>
      </c>
    </row>
    <row r="281" spans="1:27" x14ac:dyDescent="0.2">
      <c r="A281" s="8">
        <f t="shared" si="26"/>
        <v>256</v>
      </c>
      <c r="B281" s="26" t="s">
        <v>423</v>
      </c>
      <c r="C281" s="25"/>
      <c r="D281" s="27" t="s">
        <v>51</v>
      </c>
      <c r="E281" s="1" t="s">
        <v>41</v>
      </c>
      <c r="F281" s="25"/>
      <c r="I281" s="27" t="s">
        <v>72</v>
      </c>
      <c r="J281" s="27"/>
      <c r="K281" s="27"/>
      <c r="L281" s="27"/>
      <c r="M281" s="27"/>
      <c r="N281" s="27"/>
      <c r="O281" s="27"/>
      <c r="P281" s="27"/>
      <c r="Q281" s="1"/>
      <c r="R281" s="1"/>
      <c r="S281" s="1"/>
      <c r="T281" s="1"/>
      <c r="U281" s="1"/>
      <c r="W281" s="1"/>
      <c r="X281" s="1"/>
      <c r="Z281" s="2" t="str">
        <f t="shared" si="27"/>
        <v/>
      </c>
      <c r="AA281" s="2" t="str">
        <f t="shared" si="28"/>
        <v/>
      </c>
    </row>
    <row r="282" spans="1:27" x14ac:dyDescent="0.2">
      <c r="A282" s="8">
        <f t="shared" si="26"/>
        <v>257</v>
      </c>
      <c r="B282" s="26" t="s">
        <v>425</v>
      </c>
      <c r="C282" s="25" t="s">
        <v>424</v>
      </c>
      <c r="D282" s="27" t="s">
        <v>51</v>
      </c>
      <c r="E282" s="1" t="s">
        <v>41</v>
      </c>
      <c r="F282" s="25"/>
      <c r="I282" s="27" t="s">
        <v>72</v>
      </c>
      <c r="J282" s="27"/>
      <c r="K282" s="27"/>
      <c r="L282" s="27"/>
      <c r="M282" s="27"/>
      <c r="N282" s="27"/>
      <c r="O282" s="27"/>
      <c r="P282" s="27"/>
      <c r="Q282" s="1"/>
      <c r="R282" s="1"/>
      <c r="S282" s="1"/>
      <c r="T282" s="1"/>
      <c r="U282" s="1"/>
      <c r="W282" s="1"/>
      <c r="X282" s="1"/>
      <c r="Z282" s="2" t="str">
        <f t="shared" si="27"/>
        <v/>
      </c>
      <c r="AA282" s="2" t="str">
        <f t="shared" si="28"/>
        <v/>
      </c>
    </row>
    <row r="283" spans="1:27" x14ac:dyDescent="0.2">
      <c r="A283" s="8">
        <f t="shared" si="26"/>
        <v>258</v>
      </c>
      <c r="B283" s="26" t="s">
        <v>1078</v>
      </c>
      <c r="C283" s="25"/>
      <c r="D283" s="27"/>
      <c r="E283" s="1"/>
      <c r="F283" s="25"/>
      <c r="I283" s="27" t="s">
        <v>72</v>
      </c>
      <c r="J283" s="27"/>
      <c r="K283" s="27"/>
      <c r="L283" s="27"/>
      <c r="M283" s="27"/>
      <c r="N283" s="27"/>
      <c r="O283" s="27"/>
      <c r="P283" s="27"/>
      <c r="Q283" s="1"/>
      <c r="R283" s="1"/>
      <c r="S283" s="1"/>
      <c r="T283" s="1"/>
      <c r="U283" s="1"/>
      <c r="W283" s="1"/>
      <c r="X283" s="1"/>
      <c r="Z283" s="2" t="str">
        <f t="shared" si="27"/>
        <v/>
      </c>
      <c r="AA283" s="2" t="str">
        <f t="shared" si="28"/>
        <v/>
      </c>
    </row>
    <row r="284" spans="1:27" x14ac:dyDescent="0.2">
      <c r="A284" s="8">
        <f t="shared" si="26"/>
        <v>259</v>
      </c>
      <c r="B284" s="26" t="s">
        <v>135</v>
      </c>
      <c r="C284" s="25"/>
      <c r="D284" s="27"/>
      <c r="E284" s="1"/>
      <c r="F284" s="25"/>
      <c r="I284" s="27" t="s">
        <v>72</v>
      </c>
      <c r="J284" s="27"/>
      <c r="K284" s="27"/>
      <c r="L284" s="27"/>
      <c r="M284" s="27"/>
      <c r="N284" s="27"/>
      <c r="O284" s="27"/>
      <c r="P284" s="27"/>
      <c r="Q284" s="1"/>
      <c r="R284" s="1"/>
      <c r="S284" s="1"/>
      <c r="T284" s="1"/>
      <c r="U284" s="1"/>
      <c r="W284" s="1"/>
      <c r="X284" s="1"/>
      <c r="Z284" s="2" t="str">
        <f t="shared" si="27"/>
        <v/>
      </c>
      <c r="AA284" s="2" t="str">
        <f t="shared" si="28"/>
        <v/>
      </c>
    </row>
    <row r="285" spans="1:27" x14ac:dyDescent="0.2">
      <c r="A285" s="8">
        <f t="shared" si="26"/>
        <v>260</v>
      </c>
      <c r="B285" s="26" t="s">
        <v>426</v>
      </c>
      <c r="C285" s="25"/>
      <c r="D285" s="27"/>
      <c r="E285" s="1"/>
      <c r="F285" s="25"/>
      <c r="I285" s="27" t="s">
        <v>72</v>
      </c>
      <c r="J285" s="27">
        <f>$A$286</f>
        <v>261</v>
      </c>
      <c r="K285" s="27"/>
      <c r="L285" s="27"/>
      <c r="M285" s="27"/>
      <c r="N285" s="27"/>
      <c r="O285" s="27"/>
      <c r="P285" s="27"/>
      <c r="Q285" s="1"/>
      <c r="R285" s="1"/>
      <c r="S285" s="1"/>
      <c r="T285" s="1"/>
      <c r="U285" s="1"/>
      <c r="W285" s="1"/>
      <c r="X285" s="1"/>
      <c r="Z285" s="2" t="str">
        <f t="shared" si="27"/>
        <v>//260</v>
      </c>
      <c r="AA285" s="2" t="str">
        <f t="shared" si="28"/>
        <v xml:space="preserve">//260 </v>
      </c>
    </row>
    <row r="286" spans="1:27" x14ac:dyDescent="0.2">
      <c r="A286" s="8">
        <f t="shared" si="26"/>
        <v>261</v>
      </c>
      <c r="B286" s="26"/>
      <c r="C286" s="25"/>
      <c r="D286" s="27"/>
      <c r="E286" s="1"/>
      <c r="F286" s="25"/>
      <c r="I286" s="27" t="s">
        <v>72</v>
      </c>
      <c r="J286" s="27">
        <v>-2</v>
      </c>
      <c r="K286" s="27" t="str">
        <f>I287</f>
        <v>cafeteria</v>
      </c>
      <c r="L286" s="27"/>
      <c r="M286" s="27"/>
      <c r="N286" s="27"/>
      <c r="O286" s="27"/>
      <c r="P286" s="27"/>
      <c r="Q286" s="1"/>
      <c r="R286" s="1"/>
      <c r="S286" s="1"/>
      <c r="T286" s="1"/>
      <c r="U286" s="1"/>
      <c r="W286" s="1"/>
      <c r="X286" s="1"/>
      <c r="Z286" s="2" t="str">
        <f t="shared" si="27"/>
        <v/>
      </c>
      <c r="AA286" s="2" t="str">
        <f t="shared" si="28"/>
        <v/>
      </c>
    </row>
    <row r="287" spans="1:27" x14ac:dyDescent="0.2">
      <c r="A287" s="8">
        <f t="shared" si="26"/>
        <v>262</v>
      </c>
      <c r="B287" s="26" t="s">
        <v>1073</v>
      </c>
      <c r="C287" s="25"/>
      <c r="D287" s="27"/>
      <c r="E287" s="1"/>
      <c r="F287" s="25"/>
      <c r="I287" s="27" t="s">
        <v>78</v>
      </c>
      <c r="J287" s="27"/>
      <c r="K287" s="27"/>
      <c r="L287" s="27"/>
      <c r="M287" s="27"/>
      <c r="N287" s="27"/>
      <c r="O287" s="27"/>
      <c r="P287" s="27"/>
      <c r="Q287" s="1"/>
      <c r="R287" s="1"/>
      <c r="S287" s="1"/>
      <c r="T287" s="1"/>
      <c r="U287" s="1"/>
      <c r="W287" s="1"/>
      <c r="X287" s="1"/>
      <c r="Z287" s="2" t="str">
        <f t="shared" si="27"/>
        <v/>
      </c>
      <c r="AA287" s="2" t="str">
        <f t="shared" si="28"/>
        <v/>
      </c>
    </row>
    <row r="288" spans="1:27" x14ac:dyDescent="0.2">
      <c r="A288" s="8">
        <f t="shared" si="26"/>
        <v>263</v>
      </c>
      <c r="B288" s="26" t="s">
        <v>427</v>
      </c>
      <c r="C288" s="25"/>
      <c r="D288" s="27"/>
      <c r="E288" s="1"/>
      <c r="F288" s="25"/>
      <c r="I288" s="27" t="s">
        <v>78</v>
      </c>
      <c r="J288" s="27"/>
      <c r="K288" s="27"/>
      <c r="L288" s="27"/>
      <c r="M288" s="27"/>
      <c r="N288" s="27"/>
      <c r="O288" s="27"/>
      <c r="P288" s="27"/>
      <c r="Q288" s="1"/>
      <c r="R288" s="1"/>
      <c r="S288" s="1"/>
      <c r="T288" s="1"/>
      <c r="U288" s="1"/>
      <c r="W288" s="1"/>
      <c r="X288" s="1"/>
      <c r="Z288" s="2" t="str">
        <f t="shared" si="27"/>
        <v/>
      </c>
      <c r="AA288" s="2" t="str">
        <f t="shared" si="28"/>
        <v/>
      </c>
    </row>
    <row r="289" spans="1:27" x14ac:dyDescent="0.2">
      <c r="A289" s="8">
        <f t="shared" si="26"/>
        <v>264</v>
      </c>
      <c r="B289" s="26" t="s">
        <v>428</v>
      </c>
      <c r="C289" s="25"/>
      <c r="D289" s="27"/>
      <c r="E289" s="1"/>
      <c r="F289" s="25"/>
      <c r="I289" s="27" t="s">
        <v>78</v>
      </c>
      <c r="J289" s="27"/>
      <c r="K289" s="27"/>
      <c r="L289" s="27"/>
      <c r="M289" s="27"/>
      <c r="N289" s="27"/>
      <c r="O289" s="27"/>
      <c r="P289" s="27"/>
      <c r="Q289" s="1"/>
      <c r="R289" s="1"/>
      <c r="S289" s="1"/>
      <c r="T289" s="1"/>
      <c r="U289" s="1"/>
      <c r="W289" s="1"/>
      <c r="X289" s="1"/>
      <c r="Z289" s="2" t="str">
        <f t="shared" si="27"/>
        <v/>
      </c>
      <c r="AA289" s="2" t="str">
        <f t="shared" si="28"/>
        <v/>
      </c>
    </row>
    <row r="290" spans="1:27" x14ac:dyDescent="0.2">
      <c r="A290" s="8">
        <f t="shared" si="26"/>
        <v>265</v>
      </c>
      <c r="B290" s="26" t="s">
        <v>429</v>
      </c>
      <c r="C290" s="25" t="s">
        <v>1058</v>
      </c>
      <c r="D290" s="27" t="s">
        <v>53</v>
      </c>
      <c r="E290" s="1" t="s">
        <v>41</v>
      </c>
      <c r="F290" s="25"/>
      <c r="I290" s="27" t="s">
        <v>78</v>
      </c>
      <c r="J290" s="27"/>
      <c r="K290" s="27"/>
      <c r="L290" s="27"/>
      <c r="M290" s="27"/>
      <c r="N290" s="27"/>
      <c r="O290" s="27"/>
      <c r="P290" s="27"/>
      <c r="Q290" s="1"/>
      <c r="R290" s="1"/>
      <c r="S290" s="1"/>
      <c r="T290" s="1"/>
      <c r="U290" s="1"/>
      <c r="W290" s="1"/>
      <c r="X290" s="1"/>
      <c r="Z290" s="2" t="str">
        <f t="shared" si="27"/>
        <v>//265</v>
      </c>
      <c r="AA290" s="2" t="str">
        <f t="shared" si="28"/>
        <v xml:space="preserve">//265 </v>
      </c>
    </row>
    <row r="291" spans="1:27" x14ac:dyDescent="0.2">
      <c r="A291" s="8">
        <f t="shared" si="26"/>
        <v>266</v>
      </c>
      <c r="B291" s="26" t="s">
        <v>431</v>
      </c>
      <c r="C291" s="25" t="s">
        <v>430</v>
      </c>
      <c r="D291" s="27" t="s">
        <v>53</v>
      </c>
      <c r="E291" s="1" t="s">
        <v>41</v>
      </c>
      <c r="F291" s="25"/>
      <c r="I291" s="27" t="s">
        <v>78</v>
      </c>
      <c r="J291" s="27"/>
      <c r="K291" s="27"/>
      <c r="L291" s="27"/>
      <c r="M291" s="27"/>
      <c r="N291" s="27"/>
      <c r="O291" s="27"/>
      <c r="P291" s="27"/>
      <c r="Q291" s="1"/>
      <c r="R291" s="1"/>
      <c r="S291" s="1"/>
      <c r="T291" s="1"/>
      <c r="U291" s="1"/>
      <c r="W291" s="1"/>
      <c r="X291" s="1"/>
      <c r="Z291" s="2" t="str">
        <f t="shared" si="27"/>
        <v/>
      </c>
      <c r="AA291" s="2" t="str">
        <f t="shared" si="28"/>
        <v/>
      </c>
    </row>
    <row r="292" spans="1:27" x14ac:dyDescent="0.2">
      <c r="A292" s="8">
        <f t="shared" si="26"/>
        <v>267</v>
      </c>
      <c r="B292" s="26" t="s">
        <v>433</v>
      </c>
      <c r="C292" s="25" t="s">
        <v>432</v>
      </c>
      <c r="D292" s="27" t="s">
        <v>53</v>
      </c>
      <c r="E292" s="1" t="s">
        <v>42</v>
      </c>
      <c r="F292" s="25"/>
      <c r="I292" s="27" t="s">
        <v>78</v>
      </c>
      <c r="J292" s="27"/>
      <c r="K292" s="27"/>
      <c r="L292" s="27"/>
      <c r="M292" s="27"/>
      <c r="N292" s="27"/>
      <c r="O292" s="27"/>
      <c r="P292" s="27"/>
      <c r="Q292" s="1"/>
      <c r="R292" s="1"/>
      <c r="S292" s="1"/>
      <c r="T292" s="1"/>
      <c r="U292" s="1"/>
      <c r="W292" s="1"/>
      <c r="X292" s="1"/>
      <c r="Z292" s="2" t="str">
        <f t="shared" si="27"/>
        <v/>
      </c>
      <c r="AA292" s="2" t="str">
        <f t="shared" si="28"/>
        <v/>
      </c>
    </row>
    <row r="293" spans="1:27" x14ac:dyDescent="0.2">
      <c r="A293" s="8">
        <f t="shared" si="26"/>
        <v>268</v>
      </c>
      <c r="B293" s="26" t="s">
        <v>195</v>
      </c>
      <c r="C293" s="25" t="s">
        <v>434</v>
      </c>
      <c r="D293" s="27" t="s">
        <v>53</v>
      </c>
      <c r="E293" s="1" t="s">
        <v>41</v>
      </c>
      <c r="F293" s="25"/>
      <c r="I293" s="27" t="s">
        <v>78</v>
      </c>
      <c r="J293" s="27"/>
      <c r="K293" s="27"/>
      <c r="L293" s="27"/>
      <c r="M293" s="27"/>
      <c r="N293" s="27"/>
      <c r="O293" s="27"/>
      <c r="P293" s="27"/>
      <c r="Q293" s="1"/>
      <c r="R293" s="1"/>
      <c r="S293" s="1"/>
      <c r="T293" s="1"/>
      <c r="U293" s="1"/>
      <c r="W293" s="1"/>
      <c r="X293" s="1"/>
      <c r="Z293" s="2" t="str">
        <f t="shared" si="27"/>
        <v/>
      </c>
      <c r="AA293" s="2" t="str">
        <f t="shared" si="28"/>
        <v/>
      </c>
    </row>
    <row r="294" spans="1:27" x14ac:dyDescent="0.2">
      <c r="A294" s="8">
        <f t="shared" si="26"/>
        <v>269</v>
      </c>
      <c r="B294" s="26" t="s">
        <v>436</v>
      </c>
      <c r="C294" s="25" t="s">
        <v>435</v>
      </c>
      <c r="D294" s="27" t="s">
        <v>53</v>
      </c>
      <c r="E294" s="1" t="s">
        <v>41</v>
      </c>
      <c r="F294" s="25"/>
      <c r="I294" s="27" t="s">
        <v>78</v>
      </c>
      <c r="J294" s="27"/>
      <c r="K294" s="27"/>
      <c r="L294" s="27"/>
      <c r="M294" s="27"/>
      <c r="N294" s="27"/>
      <c r="O294" s="27"/>
      <c r="P294" s="27"/>
      <c r="Q294" s="1"/>
      <c r="R294" s="1"/>
      <c r="S294" s="1"/>
      <c r="T294" s="1"/>
      <c r="U294" s="1"/>
      <c r="W294" s="1"/>
      <c r="X294" s="1"/>
      <c r="Z294" s="2" t="str">
        <f t="shared" si="27"/>
        <v/>
      </c>
      <c r="AA294" s="2" t="str">
        <f t="shared" si="28"/>
        <v/>
      </c>
    </row>
    <row r="295" spans="1:27" x14ac:dyDescent="0.2">
      <c r="A295" s="8">
        <f t="shared" si="26"/>
        <v>270</v>
      </c>
      <c r="B295" s="26" t="s">
        <v>437</v>
      </c>
      <c r="C295" s="25"/>
      <c r="D295" s="27" t="s">
        <v>53</v>
      </c>
      <c r="E295" s="1" t="s">
        <v>41</v>
      </c>
      <c r="F295" s="25"/>
      <c r="I295" s="27" t="s">
        <v>78</v>
      </c>
      <c r="J295" s="27"/>
      <c r="K295" s="27"/>
      <c r="L295" s="27"/>
      <c r="M295" s="27"/>
      <c r="N295" s="27"/>
      <c r="O295" s="27"/>
      <c r="P295" s="27"/>
      <c r="Q295" s="1"/>
      <c r="R295" s="1"/>
      <c r="S295" s="1"/>
      <c r="T295" s="1"/>
      <c r="U295" s="1"/>
      <c r="W295" s="1"/>
      <c r="X295" s="1"/>
      <c r="Z295" s="2" t="str">
        <f t="shared" si="27"/>
        <v>//270</v>
      </c>
      <c r="AA295" s="2" t="str">
        <f t="shared" si="28"/>
        <v xml:space="preserve">//270 </v>
      </c>
    </row>
    <row r="296" spans="1:27" x14ac:dyDescent="0.2">
      <c r="A296" s="8">
        <f t="shared" si="26"/>
        <v>271</v>
      </c>
      <c r="B296" s="26" t="s">
        <v>438</v>
      </c>
      <c r="C296" s="25" t="s">
        <v>1059</v>
      </c>
      <c r="D296" s="27" t="s">
        <v>53</v>
      </c>
      <c r="E296" s="1" t="s">
        <v>41</v>
      </c>
      <c r="F296" s="25"/>
      <c r="I296" s="27" t="s">
        <v>78</v>
      </c>
      <c r="J296" s="27"/>
      <c r="K296" s="27"/>
      <c r="L296" s="27"/>
      <c r="M296" s="27"/>
      <c r="N296" s="27"/>
      <c r="O296" s="27"/>
      <c r="P296" s="27"/>
      <c r="Q296" s="1"/>
      <c r="R296" s="1"/>
      <c r="S296" s="1"/>
      <c r="T296" s="1"/>
      <c r="U296" s="1"/>
      <c r="W296" s="1"/>
      <c r="X296" s="1"/>
      <c r="Z296" s="2" t="str">
        <f t="shared" si="27"/>
        <v/>
      </c>
      <c r="AA296" s="2" t="str">
        <f t="shared" si="28"/>
        <v/>
      </c>
    </row>
    <row r="297" spans="1:27" x14ac:dyDescent="0.2">
      <c r="A297" s="8">
        <f t="shared" si="26"/>
        <v>272</v>
      </c>
      <c r="B297" s="26" t="s">
        <v>195</v>
      </c>
      <c r="C297" s="25" t="s">
        <v>439</v>
      </c>
      <c r="D297" s="27" t="s">
        <v>53</v>
      </c>
      <c r="E297" s="1" t="s">
        <v>42</v>
      </c>
      <c r="F297" s="25"/>
      <c r="I297" s="27" t="s">
        <v>78</v>
      </c>
      <c r="J297" s="27"/>
      <c r="K297" s="27"/>
      <c r="L297" s="27"/>
      <c r="M297" s="27"/>
      <c r="N297" s="27"/>
      <c r="O297" s="27"/>
      <c r="P297" s="27"/>
      <c r="Q297" s="1"/>
      <c r="R297" s="1"/>
      <c r="S297" s="1"/>
      <c r="T297" s="1"/>
      <c r="U297" s="1"/>
      <c r="W297" s="1"/>
      <c r="X297" s="1"/>
      <c r="Z297" s="2" t="str">
        <f t="shared" si="27"/>
        <v/>
      </c>
      <c r="AA297" s="2" t="str">
        <f t="shared" si="28"/>
        <v/>
      </c>
    </row>
    <row r="298" spans="1:27" x14ac:dyDescent="0.2">
      <c r="A298" s="8">
        <f t="shared" si="26"/>
        <v>273</v>
      </c>
      <c r="B298" s="26" t="s">
        <v>195</v>
      </c>
      <c r="C298" s="25" t="s">
        <v>1060</v>
      </c>
      <c r="D298" s="27" t="s">
        <v>53</v>
      </c>
      <c r="E298" s="1" t="s">
        <v>41</v>
      </c>
      <c r="F298" s="25"/>
      <c r="I298" s="27" t="s">
        <v>78</v>
      </c>
      <c r="J298" s="27"/>
      <c r="K298" s="27"/>
      <c r="L298" s="27"/>
      <c r="M298" s="27"/>
      <c r="N298" s="27"/>
      <c r="O298" s="27"/>
      <c r="P298" s="27"/>
      <c r="Q298" s="1"/>
      <c r="R298" s="1"/>
      <c r="S298" s="1"/>
      <c r="T298" s="1"/>
      <c r="U298" s="1"/>
      <c r="W298" s="1"/>
      <c r="X298" s="1"/>
      <c r="Z298" s="2" t="str">
        <f t="shared" si="27"/>
        <v/>
      </c>
      <c r="AA298" s="2" t="str">
        <f t="shared" si="28"/>
        <v/>
      </c>
    </row>
    <row r="299" spans="1:27" x14ac:dyDescent="0.2">
      <c r="A299" s="8">
        <f t="shared" si="26"/>
        <v>274</v>
      </c>
      <c r="B299" s="26" t="s">
        <v>195</v>
      </c>
      <c r="C299" s="25" t="s">
        <v>440</v>
      </c>
      <c r="D299" s="27" t="s">
        <v>53</v>
      </c>
      <c r="E299" s="1" t="s">
        <v>41</v>
      </c>
      <c r="F299" s="25"/>
      <c r="I299" s="27" t="s">
        <v>78</v>
      </c>
      <c r="J299" s="27"/>
      <c r="K299" s="27"/>
      <c r="L299" s="27"/>
      <c r="M299" s="27"/>
      <c r="N299" s="27"/>
      <c r="O299" s="27"/>
      <c r="P299" s="27"/>
      <c r="Q299" s="1"/>
      <c r="R299" s="1"/>
      <c r="S299" s="1"/>
      <c r="T299" s="1"/>
      <c r="U299" s="1"/>
      <c r="W299" s="1"/>
      <c r="X299" s="1"/>
      <c r="Z299" s="2" t="str">
        <f t="shared" si="27"/>
        <v/>
      </c>
      <c r="AA299" s="2" t="str">
        <f t="shared" si="28"/>
        <v/>
      </c>
    </row>
    <row r="300" spans="1:27" x14ac:dyDescent="0.2">
      <c r="A300" s="8">
        <f t="shared" si="26"/>
        <v>275</v>
      </c>
      <c r="B300" s="26" t="s">
        <v>195</v>
      </c>
      <c r="C300" s="25" t="s">
        <v>441</v>
      </c>
      <c r="D300" s="27" t="s">
        <v>53</v>
      </c>
      <c r="E300" s="1" t="s">
        <v>41</v>
      </c>
      <c r="F300" s="25"/>
      <c r="I300" s="27" t="s">
        <v>78</v>
      </c>
      <c r="J300" s="27"/>
      <c r="K300" s="27"/>
      <c r="L300" s="27"/>
      <c r="M300" s="27"/>
      <c r="N300" s="27"/>
      <c r="O300" s="27"/>
      <c r="P300" s="27"/>
      <c r="Q300" s="1"/>
      <c r="R300" s="1"/>
      <c r="S300" s="1"/>
      <c r="T300" s="1"/>
      <c r="U300" s="1"/>
      <c r="W300" s="1"/>
      <c r="X300" s="1"/>
      <c r="Z300" s="2" t="str">
        <f t="shared" si="27"/>
        <v>//275</v>
      </c>
      <c r="AA300" s="2" t="str">
        <f t="shared" si="28"/>
        <v xml:space="preserve">//275 </v>
      </c>
    </row>
    <row r="301" spans="1:27" x14ac:dyDescent="0.2">
      <c r="A301" s="8">
        <f t="shared" si="26"/>
        <v>276</v>
      </c>
      <c r="B301" s="26" t="s">
        <v>443</v>
      </c>
      <c r="C301" s="25" t="s">
        <v>442</v>
      </c>
      <c r="D301" s="27" t="s">
        <v>53</v>
      </c>
      <c r="E301" s="1" t="s">
        <v>42</v>
      </c>
      <c r="F301" s="25"/>
      <c r="I301" s="27" t="s">
        <v>78</v>
      </c>
      <c r="J301" s="27"/>
      <c r="K301" s="27"/>
      <c r="L301" s="27"/>
      <c r="M301" s="27"/>
      <c r="N301" s="27"/>
      <c r="O301" s="27"/>
      <c r="P301" s="27"/>
      <c r="Q301" s="1"/>
      <c r="R301" s="1"/>
      <c r="S301" s="1"/>
      <c r="T301" s="1"/>
      <c r="U301" s="1"/>
      <c r="W301" s="1"/>
      <c r="X301" s="1"/>
      <c r="Z301" s="2" t="str">
        <f t="shared" si="27"/>
        <v/>
      </c>
      <c r="AA301" s="2" t="str">
        <f t="shared" si="28"/>
        <v/>
      </c>
    </row>
    <row r="302" spans="1:27" x14ac:dyDescent="0.2">
      <c r="A302" s="8">
        <f t="shared" si="26"/>
        <v>277</v>
      </c>
      <c r="B302" s="26" t="s">
        <v>445</v>
      </c>
      <c r="C302" s="25" t="s">
        <v>444</v>
      </c>
      <c r="D302" s="27" t="s">
        <v>53</v>
      </c>
      <c r="E302" s="1" t="s">
        <v>41</v>
      </c>
      <c r="F302" s="25"/>
      <c r="I302" s="27" t="s">
        <v>78</v>
      </c>
      <c r="J302" s="27"/>
      <c r="K302" s="27"/>
      <c r="L302" s="27"/>
      <c r="M302" s="27"/>
      <c r="N302" s="27"/>
      <c r="O302" s="27"/>
      <c r="P302" s="27"/>
      <c r="Q302" s="1"/>
      <c r="R302" s="1"/>
      <c r="S302" s="1"/>
      <c r="T302" s="1"/>
      <c r="U302" s="1"/>
      <c r="W302" s="1"/>
      <c r="X302" s="1"/>
      <c r="Z302" s="2" t="str">
        <f t="shared" si="27"/>
        <v/>
      </c>
      <c r="AA302" s="2" t="str">
        <f t="shared" si="28"/>
        <v/>
      </c>
    </row>
    <row r="303" spans="1:27" x14ac:dyDescent="0.2">
      <c r="A303" s="8">
        <f t="shared" si="26"/>
        <v>278</v>
      </c>
      <c r="B303" s="26" t="s">
        <v>447</v>
      </c>
      <c r="C303" s="25" t="s">
        <v>446</v>
      </c>
      <c r="D303" s="27" t="s">
        <v>53</v>
      </c>
      <c r="E303" s="1" t="s">
        <v>41</v>
      </c>
      <c r="F303" s="25"/>
      <c r="I303" s="27" t="s">
        <v>78</v>
      </c>
      <c r="J303" s="27"/>
      <c r="K303" s="27"/>
      <c r="L303" s="27"/>
      <c r="M303" s="27"/>
      <c r="N303" s="27"/>
      <c r="O303" s="27"/>
      <c r="P303" s="27"/>
      <c r="Q303" s="1"/>
      <c r="R303" s="1"/>
      <c r="S303" s="1"/>
      <c r="T303" s="1"/>
      <c r="U303" s="1"/>
      <c r="W303" s="1"/>
      <c r="X303" s="1"/>
      <c r="Z303" s="2" t="str">
        <f t="shared" si="27"/>
        <v/>
      </c>
      <c r="AA303" s="2" t="str">
        <f t="shared" si="28"/>
        <v/>
      </c>
    </row>
    <row r="304" spans="1:27" x14ac:dyDescent="0.2">
      <c r="A304" s="8">
        <f t="shared" si="26"/>
        <v>279</v>
      </c>
      <c r="B304" s="26" t="s">
        <v>449</v>
      </c>
      <c r="C304" s="25" t="s">
        <v>448</v>
      </c>
      <c r="D304" s="27" t="s">
        <v>53</v>
      </c>
      <c r="E304" s="1" t="s">
        <v>42</v>
      </c>
      <c r="F304" s="25"/>
      <c r="I304" s="27" t="s">
        <v>78</v>
      </c>
      <c r="J304" s="27"/>
      <c r="K304" s="27"/>
      <c r="L304" s="27"/>
      <c r="M304" s="27"/>
      <c r="N304" s="27"/>
      <c r="O304" s="27"/>
      <c r="P304" s="27"/>
      <c r="Q304" s="1"/>
      <c r="R304" s="1"/>
      <c r="S304" s="1"/>
      <c r="T304" s="1"/>
      <c r="U304" s="1"/>
      <c r="W304" s="1"/>
      <c r="X304" s="1"/>
      <c r="Z304" s="2" t="str">
        <f t="shared" si="27"/>
        <v/>
      </c>
      <c r="AA304" s="2" t="str">
        <f t="shared" si="28"/>
        <v/>
      </c>
    </row>
    <row r="305" spans="1:27" x14ac:dyDescent="0.2">
      <c r="A305" s="8">
        <f t="shared" si="26"/>
        <v>280</v>
      </c>
      <c r="B305" s="26"/>
      <c r="C305" s="25"/>
      <c r="D305" s="27" t="s">
        <v>53</v>
      </c>
      <c r="E305" s="1" t="s">
        <v>41</v>
      </c>
      <c r="F305" s="25"/>
      <c r="I305" s="27" t="s">
        <v>78</v>
      </c>
      <c r="J305" s="27">
        <v>-4</v>
      </c>
      <c r="K305" s="27"/>
      <c r="L305" s="27">
        <f>$A$306</f>
        <v>281</v>
      </c>
      <c r="M305" s="27">
        <f>$A$311</f>
        <v>286</v>
      </c>
      <c r="N305" s="27"/>
      <c r="O305" s="27"/>
      <c r="P305" s="27"/>
      <c r="Q305" s="1"/>
      <c r="R305" s="1"/>
      <c r="S305" s="1"/>
      <c r="T305" s="1"/>
      <c r="U305" s="1"/>
      <c r="W305" s="1"/>
      <c r="X305" s="1"/>
      <c r="Z305" s="2" t="str">
        <f t="shared" si="27"/>
        <v>//280</v>
      </c>
      <c r="AA305" s="2" t="str">
        <f t="shared" si="28"/>
        <v xml:space="preserve">//280 </v>
      </c>
    </row>
    <row r="306" spans="1:27" x14ac:dyDescent="0.2">
      <c r="A306" s="8">
        <f t="shared" si="26"/>
        <v>281</v>
      </c>
      <c r="B306" s="26"/>
      <c r="C306" s="25"/>
      <c r="D306" s="27" t="s">
        <v>53</v>
      </c>
      <c r="E306" s="1" t="s">
        <v>41</v>
      </c>
      <c r="F306" s="25"/>
      <c r="I306" s="27" t="s">
        <v>78</v>
      </c>
      <c r="J306" s="27">
        <v>-5</v>
      </c>
      <c r="K306" s="27"/>
      <c r="L306" s="27"/>
      <c r="M306" s="27"/>
      <c r="N306" s="27">
        <f>$A$307</f>
        <v>282</v>
      </c>
      <c r="O306" s="27">
        <f>A308</f>
        <v>283</v>
      </c>
      <c r="P306" s="27"/>
      <c r="Q306" s="1" t="s">
        <v>450</v>
      </c>
      <c r="R306" s="1" t="s">
        <v>451</v>
      </c>
      <c r="S306" s="1"/>
      <c r="T306" s="1"/>
      <c r="U306" s="1"/>
      <c r="W306" s="1"/>
      <c r="X306" s="1"/>
      <c r="Z306" s="2" t="str">
        <f t="shared" si="27"/>
        <v/>
      </c>
      <c r="AA306" s="2" t="str">
        <f t="shared" si="28"/>
        <v/>
      </c>
    </row>
    <row r="307" spans="1:27" x14ac:dyDescent="0.2">
      <c r="A307" s="8">
        <f t="shared" si="26"/>
        <v>282</v>
      </c>
      <c r="B307" s="26" t="s">
        <v>195</v>
      </c>
      <c r="C307" s="25" t="s">
        <v>452</v>
      </c>
      <c r="D307" s="27" t="s">
        <v>53</v>
      </c>
      <c r="E307" s="1" t="s">
        <v>42</v>
      </c>
      <c r="F307" s="25"/>
      <c r="I307" s="27" t="s">
        <v>78</v>
      </c>
      <c r="J307" s="27">
        <f>$A$317</f>
        <v>292</v>
      </c>
      <c r="K307" s="27"/>
      <c r="L307" s="27"/>
      <c r="M307" s="27"/>
      <c r="N307" s="27"/>
      <c r="O307" s="27"/>
      <c r="P307" s="27"/>
      <c r="Q307" s="1"/>
      <c r="R307" s="1"/>
      <c r="S307" s="1"/>
      <c r="T307" s="1">
        <v>5</v>
      </c>
      <c r="U307" s="1"/>
      <c r="W307" s="1"/>
      <c r="X307" s="1"/>
      <c r="Z307" s="2" t="str">
        <f t="shared" si="27"/>
        <v/>
      </c>
      <c r="AA307" s="2" t="str">
        <f t="shared" si="28"/>
        <v/>
      </c>
    </row>
    <row r="308" spans="1:27" x14ac:dyDescent="0.2">
      <c r="A308" s="8">
        <f t="shared" si="26"/>
        <v>283</v>
      </c>
      <c r="B308" s="26" t="s">
        <v>195</v>
      </c>
      <c r="C308" s="25" t="s">
        <v>454</v>
      </c>
      <c r="D308" s="27" t="s">
        <v>53</v>
      </c>
      <c r="E308" s="1" t="s">
        <v>45</v>
      </c>
      <c r="F308" s="25"/>
      <c r="I308" s="27" t="s">
        <v>78</v>
      </c>
      <c r="J308" s="27"/>
      <c r="K308" s="27"/>
      <c r="L308" s="27"/>
      <c r="M308" s="27"/>
      <c r="N308" s="27"/>
      <c r="O308" s="27"/>
      <c r="P308" s="27"/>
      <c r="Q308" s="1"/>
      <c r="R308" s="1"/>
      <c r="S308" s="1"/>
      <c r="T308" s="1">
        <v>-5</v>
      </c>
      <c r="U308" s="1"/>
      <c r="W308" s="1"/>
      <c r="X308" s="1"/>
      <c r="Z308" s="2" t="str">
        <f t="shared" si="27"/>
        <v/>
      </c>
      <c r="AA308" s="2" t="str">
        <f t="shared" si="28"/>
        <v/>
      </c>
    </row>
    <row r="309" spans="1:27" x14ac:dyDescent="0.2">
      <c r="A309" s="8">
        <f t="shared" si="26"/>
        <v>284</v>
      </c>
      <c r="B309" s="26" t="s">
        <v>455</v>
      </c>
      <c r="C309" s="25" t="s">
        <v>453</v>
      </c>
      <c r="D309" s="27" t="s">
        <v>53</v>
      </c>
      <c r="E309" s="1" t="s">
        <v>45</v>
      </c>
      <c r="F309" s="25"/>
      <c r="I309" s="27" t="s">
        <v>78</v>
      </c>
      <c r="J309" s="27"/>
      <c r="K309" s="27"/>
      <c r="L309" s="27"/>
      <c r="M309" s="27"/>
      <c r="N309" s="27"/>
      <c r="O309" s="27"/>
      <c r="P309" s="27"/>
      <c r="Q309" s="1"/>
      <c r="R309" s="1"/>
      <c r="S309" s="1"/>
      <c r="T309" s="1"/>
      <c r="U309" s="1"/>
      <c r="W309" s="1"/>
      <c r="X309" s="1"/>
      <c r="Z309" s="2" t="str">
        <f t="shared" si="27"/>
        <v/>
      </c>
      <c r="AA309" s="2" t="str">
        <f t="shared" si="28"/>
        <v/>
      </c>
    </row>
    <row r="310" spans="1:27" x14ac:dyDescent="0.2">
      <c r="A310" s="8">
        <f t="shared" si="26"/>
        <v>285</v>
      </c>
      <c r="B310" s="26" t="s">
        <v>195</v>
      </c>
      <c r="C310" s="25" t="s">
        <v>456</v>
      </c>
      <c r="D310" s="27" t="s">
        <v>53</v>
      </c>
      <c r="E310" s="1" t="s">
        <v>41</v>
      </c>
      <c r="F310" s="25"/>
      <c r="I310" s="27" t="s">
        <v>78</v>
      </c>
      <c r="J310" s="27">
        <f>$A$317</f>
        <v>292</v>
      </c>
      <c r="K310" s="27"/>
      <c r="L310" s="27"/>
      <c r="M310" s="27"/>
      <c r="N310" s="27"/>
      <c r="O310" s="27"/>
      <c r="P310" s="27"/>
      <c r="Q310" s="1"/>
      <c r="R310" s="1"/>
      <c r="S310" s="1"/>
      <c r="T310" s="1"/>
      <c r="U310" s="1"/>
      <c r="W310" s="1"/>
      <c r="X310" s="1"/>
      <c r="Z310" s="2" t="str">
        <f t="shared" si="27"/>
        <v>//285</v>
      </c>
      <c r="AA310" s="2" t="str">
        <f t="shared" si="28"/>
        <v xml:space="preserve">//285 </v>
      </c>
    </row>
    <row r="311" spans="1:27" x14ac:dyDescent="0.2">
      <c r="A311" s="8">
        <f t="shared" si="26"/>
        <v>286</v>
      </c>
      <c r="B311" s="26"/>
      <c r="C311" s="25"/>
      <c r="D311" s="27" t="s">
        <v>53</v>
      </c>
      <c r="E311" s="1" t="s">
        <v>41</v>
      </c>
      <c r="F311" s="25"/>
      <c r="I311" s="27" t="s">
        <v>78</v>
      </c>
      <c r="J311" s="27">
        <v>-5</v>
      </c>
      <c r="K311" s="27"/>
      <c r="L311" s="27"/>
      <c r="M311" s="27"/>
      <c r="N311" s="27">
        <f>$A$312</f>
        <v>287</v>
      </c>
      <c r="O311" s="27">
        <f>$A$314</f>
        <v>289</v>
      </c>
      <c r="P311" s="27"/>
      <c r="Q311" s="1" t="s">
        <v>457</v>
      </c>
      <c r="R311" s="1" t="s">
        <v>451</v>
      </c>
      <c r="S311" s="1"/>
      <c r="T311" s="1"/>
      <c r="U311" s="1"/>
      <c r="W311" s="1"/>
      <c r="X311" s="1"/>
      <c r="Z311" s="2" t="str">
        <f t="shared" si="27"/>
        <v/>
      </c>
      <c r="AA311" s="2" t="str">
        <f t="shared" si="28"/>
        <v/>
      </c>
    </row>
    <row r="312" spans="1:27" x14ac:dyDescent="0.2">
      <c r="A312" s="8">
        <f t="shared" si="26"/>
        <v>287</v>
      </c>
      <c r="B312" s="26" t="s">
        <v>459</v>
      </c>
      <c r="C312" s="25" t="s">
        <v>458</v>
      </c>
      <c r="D312" s="27" t="s">
        <v>53</v>
      </c>
      <c r="E312" s="1" t="s">
        <v>42</v>
      </c>
      <c r="F312" s="25"/>
      <c r="I312" s="27" t="s">
        <v>78</v>
      </c>
      <c r="J312" s="27"/>
      <c r="K312" s="27"/>
      <c r="L312" s="27"/>
      <c r="M312" s="27"/>
      <c r="N312" s="27"/>
      <c r="O312" s="27"/>
      <c r="P312" s="27"/>
      <c r="Q312" s="1"/>
      <c r="R312" s="1"/>
      <c r="S312" s="1"/>
      <c r="T312" s="1">
        <v>5</v>
      </c>
      <c r="U312" s="1"/>
      <c r="W312" s="1"/>
      <c r="X312" s="1"/>
      <c r="Z312" s="2" t="str">
        <f t="shared" si="27"/>
        <v/>
      </c>
      <c r="AA312" s="2" t="str">
        <f t="shared" si="28"/>
        <v/>
      </c>
    </row>
    <row r="313" spans="1:27" x14ac:dyDescent="0.2">
      <c r="A313" s="8">
        <f t="shared" si="26"/>
        <v>288</v>
      </c>
      <c r="B313" s="26" t="s">
        <v>195</v>
      </c>
      <c r="C313" s="25" t="s">
        <v>460</v>
      </c>
      <c r="D313" s="27" t="s">
        <v>53</v>
      </c>
      <c r="E313" s="1" t="s">
        <v>42</v>
      </c>
      <c r="F313" s="25"/>
      <c r="I313" s="27" t="s">
        <v>78</v>
      </c>
      <c r="J313" s="27">
        <f>$A$317</f>
        <v>292</v>
      </c>
      <c r="K313" s="27"/>
      <c r="L313" s="27"/>
      <c r="M313" s="27"/>
      <c r="N313" s="27"/>
      <c r="O313" s="27"/>
      <c r="P313" s="27"/>
      <c r="Q313" s="1"/>
      <c r="R313" s="1"/>
      <c r="S313" s="1"/>
      <c r="T313" s="1"/>
      <c r="U313" s="1"/>
      <c r="W313" s="1"/>
      <c r="X313" s="1"/>
      <c r="Z313" s="2" t="str">
        <f t="shared" si="27"/>
        <v/>
      </c>
      <c r="AA313" s="2" t="str">
        <f t="shared" si="28"/>
        <v/>
      </c>
    </row>
    <row r="314" spans="1:27" x14ac:dyDescent="0.2">
      <c r="A314" s="8">
        <f t="shared" si="26"/>
        <v>289</v>
      </c>
      <c r="B314" s="26" t="s">
        <v>195</v>
      </c>
      <c r="C314" s="25" t="s">
        <v>454</v>
      </c>
      <c r="D314" s="27" t="s">
        <v>53</v>
      </c>
      <c r="E314" s="1" t="s">
        <v>45</v>
      </c>
      <c r="F314" s="25"/>
      <c r="I314" s="27" t="s">
        <v>78</v>
      </c>
      <c r="J314" s="27"/>
      <c r="K314" s="27"/>
      <c r="L314" s="27"/>
      <c r="M314" s="27"/>
      <c r="N314" s="27"/>
      <c r="O314" s="27"/>
      <c r="P314" s="27"/>
      <c r="Q314" s="1"/>
      <c r="R314" s="1"/>
      <c r="S314" s="1"/>
      <c r="T314" s="1">
        <v>-5</v>
      </c>
      <c r="U314" s="1"/>
      <c r="W314" s="1"/>
      <c r="X314" s="1"/>
      <c r="Z314" s="2" t="str">
        <f t="shared" si="27"/>
        <v/>
      </c>
      <c r="AA314" s="2" t="str">
        <f t="shared" si="28"/>
        <v/>
      </c>
    </row>
    <row r="315" spans="1:27" x14ac:dyDescent="0.2">
      <c r="A315" s="8">
        <f t="shared" si="26"/>
        <v>290</v>
      </c>
      <c r="B315" s="26" t="s">
        <v>455</v>
      </c>
      <c r="C315" s="25" t="s">
        <v>453</v>
      </c>
      <c r="D315" s="27" t="s">
        <v>53</v>
      </c>
      <c r="E315" s="1" t="s">
        <v>45</v>
      </c>
      <c r="F315" s="25"/>
      <c r="I315" s="27" t="s">
        <v>78</v>
      </c>
      <c r="J315" s="27"/>
      <c r="K315" s="27"/>
      <c r="L315" s="27"/>
      <c r="M315" s="27"/>
      <c r="N315" s="27"/>
      <c r="O315" s="27"/>
      <c r="P315" s="27"/>
      <c r="Q315" s="1"/>
      <c r="R315" s="1"/>
      <c r="S315" s="1"/>
      <c r="T315" s="1"/>
      <c r="U315" s="1"/>
      <c r="W315" s="1"/>
      <c r="X315" s="1"/>
      <c r="Z315" s="2" t="str">
        <f t="shared" si="27"/>
        <v>//290</v>
      </c>
      <c r="AA315" s="2" t="str">
        <f t="shared" si="28"/>
        <v xml:space="preserve">//290 </v>
      </c>
    </row>
    <row r="316" spans="1:27" x14ac:dyDescent="0.2">
      <c r="A316" s="8">
        <f t="shared" si="26"/>
        <v>291</v>
      </c>
      <c r="B316" s="26" t="s">
        <v>195</v>
      </c>
      <c r="C316" s="25" t="s">
        <v>456</v>
      </c>
      <c r="D316" s="27" t="s">
        <v>53</v>
      </c>
      <c r="E316" s="1" t="s">
        <v>41</v>
      </c>
      <c r="F316" s="25"/>
      <c r="I316" s="27" t="s">
        <v>78</v>
      </c>
      <c r="J316" s="27">
        <f>$A$317</f>
        <v>292</v>
      </c>
      <c r="K316" s="27"/>
      <c r="L316" s="27"/>
      <c r="M316" s="27"/>
      <c r="N316" s="27"/>
      <c r="O316" s="27"/>
      <c r="P316" s="27"/>
      <c r="Q316" s="1"/>
      <c r="R316" s="1"/>
      <c r="S316" s="1"/>
      <c r="T316" s="1"/>
      <c r="U316" s="1"/>
      <c r="W316" s="1"/>
      <c r="X316" s="1"/>
      <c r="Z316" s="2" t="str">
        <f t="shared" si="27"/>
        <v/>
      </c>
      <c r="AA316" s="2" t="str">
        <f t="shared" si="28"/>
        <v/>
      </c>
    </row>
    <row r="317" spans="1:27" x14ac:dyDescent="0.2">
      <c r="A317" s="8">
        <f t="shared" si="26"/>
        <v>292</v>
      </c>
      <c r="B317" s="26"/>
      <c r="C317" s="25" t="s">
        <v>461</v>
      </c>
      <c r="D317" s="27" t="s">
        <v>53</v>
      </c>
      <c r="E317" s="1" t="s">
        <v>41</v>
      </c>
      <c r="F317" s="25"/>
      <c r="I317" s="27" t="s">
        <v>78</v>
      </c>
      <c r="J317" s="27">
        <v>-5</v>
      </c>
      <c r="K317" s="27"/>
      <c r="L317" s="27"/>
      <c r="M317" s="27"/>
      <c r="N317" s="27">
        <f>$A$318</f>
        <v>293</v>
      </c>
      <c r="O317" s="27">
        <f>$A$319</f>
        <v>294</v>
      </c>
      <c r="P317" s="27">
        <f>$A$321</f>
        <v>296</v>
      </c>
      <c r="Q317" s="1" t="s">
        <v>462</v>
      </c>
      <c r="R317" s="1" t="s">
        <v>463</v>
      </c>
      <c r="S317" s="1" t="s">
        <v>464</v>
      </c>
      <c r="T317" s="1"/>
      <c r="U317" s="1"/>
      <c r="W317" s="1"/>
      <c r="X317" s="1"/>
      <c r="Z317" s="2" t="str">
        <f t="shared" si="27"/>
        <v/>
      </c>
      <c r="AA317" s="2" t="str">
        <f t="shared" si="28"/>
        <v/>
      </c>
    </row>
    <row r="318" spans="1:27" x14ac:dyDescent="0.2">
      <c r="A318" s="8">
        <f t="shared" si="26"/>
        <v>293</v>
      </c>
      <c r="B318" s="26" t="s">
        <v>466</v>
      </c>
      <c r="C318" s="25" t="s">
        <v>465</v>
      </c>
      <c r="D318" s="27" t="s">
        <v>53</v>
      </c>
      <c r="E318" s="1" t="s">
        <v>42</v>
      </c>
      <c r="F318" s="25"/>
      <c r="I318" s="27" t="s">
        <v>78</v>
      </c>
      <c r="J318" s="27">
        <f>$A$322</f>
        <v>297</v>
      </c>
      <c r="K318" s="27"/>
      <c r="L318" s="27"/>
      <c r="M318" s="27"/>
      <c r="N318" s="27"/>
      <c r="O318" s="27"/>
      <c r="P318" s="27"/>
      <c r="Q318" s="1"/>
      <c r="R318" s="1"/>
      <c r="S318" s="1"/>
      <c r="T318" s="1">
        <v>0</v>
      </c>
      <c r="U318" s="1"/>
      <c r="W318" s="1"/>
      <c r="X318" s="1"/>
      <c r="Z318" s="2" t="str">
        <f t="shared" si="27"/>
        <v/>
      </c>
      <c r="AA318" s="2" t="str">
        <f t="shared" si="28"/>
        <v/>
      </c>
    </row>
    <row r="319" spans="1:27" x14ac:dyDescent="0.2">
      <c r="A319" s="8">
        <f t="shared" ref="A319:A382" si="29">1+A318</f>
        <v>294</v>
      </c>
      <c r="B319" s="26" t="s">
        <v>195</v>
      </c>
      <c r="C319" s="25" t="s">
        <v>467</v>
      </c>
      <c r="D319" s="27" t="s">
        <v>53</v>
      </c>
      <c r="E319" s="1" t="s">
        <v>45</v>
      </c>
      <c r="F319" s="25"/>
      <c r="I319" s="27" t="s">
        <v>78</v>
      </c>
      <c r="J319" s="27"/>
      <c r="K319" s="27"/>
      <c r="L319" s="27"/>
      <c r="M319" s="27"/>
      <c r="N319" s="27"/>
      <c r="O319" s="27"/>
      <c r="P319" s="27"/>
      <c r="Q319" s="1"/>
      <c r="R319" s="1"/>
      <c r="S319" s="1"/>
      <c r="T319" s="1">
        <v>-5</v>
      </c>
      <c r="U319" s="1"/>
      <c r="W319" s="1"/>
      <c r="X319" s="1"/>
      <c r="Z319" s="2" t="str">
        <f t="shared" si="27"/>
        <v/>
      </c>
      <c r="AA319" s="2" t="str">
        <f t="shared" si="28"/>
        <v/>
      </c>
    </row>
    <row r="320" spans="1:27" x14ac:dyDescent="0.2">
      <c r="A320" s="8">
        <f t="shared" si="29"/>
        <v>295</v>
      </c>
      <c r="B320" s="26" t="s">
        <v>469</v>
      </c>
      <c r="C320" s="25" t="s">
        <v>468</v>
      </c>
      <c r="D320" s="27" t="s">
        <v>53</v>
      </c>
      <c r="E320" s="1" t="s">
        <v>41</v>
      </c>
      <c r="F320" s="25"/>
      <c r="I320" s="27" t="s">
        <v>78</v>
      </c>
      <c r="J320" s="27">
        <f>$A$322</f>
        <v>297</v>
      </c>
      <c r="K320" s="27"/>
      <c r="L320" s="27"/>
      <c r="M320" s="27"/>
      <c r="N320" s="27"/>
      <c r="O320" s="27"/>
      <c r="P320" s="27"/>
      <c r="Q320" s="1"/>
      <c r="R320" s="1"/>
      <c r="S320" s="1"/>
      <c r="T320" s="1"/>
      <c r="U320" s="1"/>
      <c r="W320" s="1"/>
      <c r="X320" s="1"/>
      <c r="Z320" s="2" t="str">
        <f t="shared" si="27"/>
        <v>//295</v>
      </c>
      <c r="AA320" s="2" t="str">
        <f t="shared" si="28"/>
        <v xml:space="preserve">//295 </v>
      </c>
    </row>
    <row r="321" spans="1:27" x14ac:dyDescent="0.2">
      <c r="A321" s="8">
        <f t="shared" si="29"/>
        <v>296</v>
      </c>
      <c r="B321" s="26" t="s">
        <v>471</v>
      </c>
      <c r="C321" s="25" t="s">
        <v>470</v>
      </c>
      <c r="D321" s="27" t="s">
        <v>53</v>
      </c>
      <c r="E321" s="1" t="s">
        <v>42</v>
      </c>
      <c r="F321" s="25"/>
      <c r="I321" s="27" t="s">
        <v>78</v>
      </c>
      <c r="J321" s="27">
        <f>$A$322</f>
        <v>297</v>
      </c>
      <c r="K321" s="27"/>
      <c r="L321" s="27"/>
      <c r="M321" s="27"/>
      <c r="N321" s="27"/>
      <c r="O321" s="27"/>
      <c r="P321" s="27"/>
      <c r="Q321" s="1"/>
      <c r="R321" s="1"/>
      <c r="S321" s="1"/>
      <c r="T321" s="1">
        <v>5</v>
      </c>
      <c r="U321" s="1"/>
      <c r="W321" s="1"/>
      <c r="X321" s="1"/>
      <c r="Z321" s="2" t="str">
        <f t="shared" si="27"/>
        <v/>
      </c>
      <c r="AA321" s="2" t="str">
        <f t="shared" si="28"/>
        <v/>
      </c>
    </row>
    <row r="322" spans="1:27" x14ac:dyDescent="0.2">
      <c r="A322" s="8">
        <f t="shared" si="29"/>
        <v>297</v>
      </c>
      <c r="B322" s="26" t="s">
        <v>195</v>
      </c>
      <c r="C322" s="25" t="s">
        <v>472</v>
      </c>
      <c r="D322" s="27" t="s">
        <v>53</v>
      </c>
      <c r="E322" s="1" t="s">
        <v>41</v>
      </c>
      <c r="F322" s="25"/>
      <c r="I322" s="27" t="s">
        <v>78</v>
      </c>
      <c r="J322" s="27"/>
      <c r="K322" s="27"/>
      <c r="L322" s="27"/>
      <c r="M322" s="27"/>
      <c r="N322" s="27"/>
      <c r="O322" s="27"/>
      <c r="P322" s="27"/>
      <c r="Q322" s="1"/>
      <c r="R322" s="1"/>
      <c r="S322" s="1"/>
      <c r="T322" s="1"/>
      <c r="U322" s="1"/>
      <c r="W322" s="1"/>
      <c r="X322" s="1"/>
      <c r="Z322" s="2" t="str">
        <f t="shared" si="27"/>
        <v/>
      </c>
      <c r="AA322" s="2" t="str">
        <f t="shared" si="28"/>
        <v/>
      </c>
    </row>
    <row r="323" spans="1:27" x14ac:dyDescent="0.2">
      <c r="A323" s="8">
        <f t="shared" si="29"/>
        <v>298</v>
      </c>
      <c r="B323" s="26" t="s">
        <v>474</v>
      </c>
      <c r="C323" s="25" t="s">
        <v>473</v>
      </c>
      <c r="D323" s="27" t="s">
        <v>53</v>
      </c>
      <c r="E323" s="1" t="s">
        <v>41</v>
      </c>
      <c r="F323" s="25"/>
      <c r="I323" s="27" t="s">
        <v>78</v>
      </c>
      <c r="J323" s="27"/>
      <c r="K323" s="27"/>
      <c r="L323" s="27"/>
      <c r="M323" s="27"/>
      <c r="N323" s="27"/>
      <c r="O323" s="27"/>
      <c r="P323" s="27"/>
      <c r="Q323" s="1"/>
      <c r="R323" s="1"/>
      <c r="S323" s="1"/>
      <c r="T323" s="1"/>
      <c r="U323" s="1"/>
      <c r="W323" s="1"/>
      <c r="X323" s="1"/>
      <c r="Z323" s="2" t="str">
        <f t="shared" si="27"/>
        <v/>
      </c>
      <c r="AA323" s="2" t="str">
        <f t="shared" si="28"/>
        <v/>
      </c>
    </row>
    <row r="324" spans="1:27" x14ac:dyDescent="0.2">
      <c r="A324" s="8">
        <f t="shared" si="29"/>
        <v>299</v>
      </c>
      <c r="B324" s="25" t="s">
        <v>475</v>
      </c>
      <c r="C324" s="25"/>
      <c r="D324" s="27" t="s">
        <v>53</v>
      </c>
      <c r="E324" s="1" t="s">
        <v>41</v>
      </c>
      <c r="F324" s="25"/>
      <c r="I324" s="27" t="s">
        <v>78</v>
      </c>
      <c r="J324" s="27"/>
      <c r="K324" s="27"/>
      <c r="L324" s="27"/>
      <c r="M324" s="27"/>
      <c r="N324" s="27"/>
      <c r="O324" s="27"/>
      <c r="P324" s="27"/>
      <c r="Q324" s="1"/>
      <c r="R324" s="1"/>
      <c r="S324" s="1"/>
      <c r="T324" s="1"/>
      <c r="U324" s="1"/>
      <c r="W324" s="1"/>
      <c r="X324" s="1"/>
      <c r="Z324" s="2" t="str">
        <f t="shared" si="27"/>
        <v/>
      </c>
      <c r="AA324" s="2" t="str">
        <f t="shared" si="28"/>
        <v/>
      </c>
    </row>
    <row r="325" spans="1:27" x14ac:dyDescent="0.2">
      <c r="A325" s="8">
        <f t="shared" si="29"/>
        <v>300</v>
      </c>
      <c r="B325" s="26" t="s">
        <v>477</v>
      </c>
      <c r="C325" s="25" t="s">
        <v>476</v>
      </c>
      <c r="D325" s="27" t="s">
        <v>53</v>
      </c>
      <c r="E325" s="1" t="s">
        <v>46</v>
      </c>
      <c r="F325" s="25"/>
      <c r="I325" s="27" t="s">
        <v>78</v>
      </c>
      <c r="J325" s="27"/>
      <c r="K325" s="27"/>
      <c r="L325" s="27"/>
      <c r="M325" s="27"/>
      <c r="N325" s="27"/>
      <c r="O325" s="27"/>
      <c r="P325" s="27"/>
      <c r="Q325" s="1"/>
      <c r="R325" s="1"/>
      <c r="S325" s="1"/>
      <c r="T325" s="1"/>
      <c r="U325" s="1"/>
      <c r="W325" s="1"/>
      <c r="X325" s="1"/>
      <c r="Z325" s="2" t="str">
        <f t="shared" si="27"/>
        <v>//300</v>
      </c>
      <c r="AA325" s="2" t="str">
        <f t="shared" si="28"/>
        <v xml:space="preserve">//300 </v>
      </c>
    </row>
    <row r="326" spans="1:27" x14ac:dyDescent="0.2">
      <c r="A326" s="8">
        <f t="shared" si="29"/>
        <v>301</v>
      </c>
      <c r="B326" s="26" t="s">
        <v>478</v>
      </c>
      <c r="C326" s="25"/>
      <c r="D326" s="27" t="s">
        <v>53</v>
      </c>
      <c r="E326" s="1" t="s">
        <v>41</v>
      </c>
      <c r="F326" s="25"/>
      <c r="I326" s="27" t="s">
        <v>78</v>
      </c>
      <c r="J326" s="27"/>
      <c r="K326" s="27"/>
      <c r="L326" s="27"/>
      <c r="M326" s="27"/>
      <c r="N326" s="27"/>
      <c r="O326" s="27"/>
      <c r="P326" s="27"/>
      <c r="Q326" s="1"/>
      <c r="R326" s="1"/>
      <c r="S326" s="1"/>
      <c r="T326" s="1"/>
      <c r="U326" s="1"/>
      <c r="W326" s="1"/>
      <c r="X326" s="1"/>
      <c r="Z326" s="2" t="str">
        <f t="shared" ref="Z326:Z340" si="30">IF(MOD(A326,5)=0, "//"&amp;A326, "")</f>
        <v/>
      </c>
      <c r="AA326" s="2" t="str">
        <f t="shared" ref="AA326:AA340" si="31">IF(Z326&lt;&gt;"",
Z326&amp;" "&amp;Y326,
IF(Y326&lt;&gt;"", "//"&amp;A326&amp; " " &amp;Y326, ""))</f>
        <v/>
      </c>
    </row>
    <row r="327" spans="1:27" x14ac:dyDescent="0.2">
      <c r="A327" s="8">
        <f t="shared" si="29"/>
        <v>302</v>
      </c>
      <c r="B327" s="26" t="s">
        <v>480</v>
      </c>
      <c r="C327" s="25" t="s">
        <v>479</v>
      </c>
      <c r="D327" s="27" t="s">
        <v>53</v>
      </c>
      <c r="E327" s="1" t="s">
        <v>41</v>
      </c>
      <c r="F327" s="25"/>
      <c r="I327" s="27" t="s">
        <v>78</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9"/>
        <v>303</v>
      </c>
      <c r="B328" s="26"/>
      <c r="C328" s="25"/>
      <c r="D328" s="27"/>
      <c r="E328" s="1"/>
      <c r="F328" s="25"/>
      <c r="I328" s="27" t="s">
        <v>78</v>
      </c>
      <c r="J328" s="27">
        <v>-2</v>
      </c>
      <c r="K328" s="27" t="str">
        <f>I329</f>
        <v>class1</v>
      </c>
      <c r="L328" s="27"/>
      <c r="M328" s="27"/>
      <c r="N328" s="27"/>
      <c r="O328" s="27"/>
      <c r="P328" s="27"/>
      <c r="Q328" s="1"/>
      <c r="R328" s="1"/>
      <c r="S328" s="1"/>
      <c r="T328" s="1"/>
      <c r="U328" s="1"/>
      <c r="W328" s="1"/>
      <c r="X328" s="1"/>
      <c r="Z328" s="2" t="str">
        <f t="shared" si="30"/>
        <v/>
      </c>
      <c r="AA328" s="2" t="str">
        <f t="shared" si="31"/>
        <v/>
      </c>
    </row>
    <row r="329" spans="1:27" x14ac:dyDescent="0.2">
      <c r="A329" s="8">
        <f t="shared" si="29"/>
        <v>304</v>
      </c>
      <c r="B329" s="26" t="s">
        <v>482</v>
      </c>
      <c r="C329" s="25"/>
      <c r="D329" s="27" t="s">
        <v>54</v>
      </c>
      <c r="E329" s="1" t="s">
        <v>45</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9"/>
        <v>305</v>
      </c>
      <c r="B330" s="26" t="s">
        <v>483</v>
      </c>
      <c r="C330" s="25"/>
      <c r="D330" s="27" t="s">
        <v>54</v>
      </c>
      <c r="E330" s="1" t="s">
        <v>45</v>
      </c>
      <c r="F330" s="25"/>
      <c r="I330" s="27" t="s">
        <v>75</v>
      </c>
      <c r="J330" s="27"/>
      <c r="K330" s="27"/>
      <c r="L330" s="27"/>
      <c r="M330" s="27"/>
      <c r="N330" s="27"/>
      <c r="O330" s="27"/>
      <c r="P330" s="27"/>
      <c r="Q330" s="1"/>
      <c r="R330" s="1"/>
      <c r="S330" s="1"/>
      <c r="T330" s="1"/>
      <c r="U330" s="1"/>
      <c r="W330" s="1"/>
      <c r="X330" s="1"/>
      <c r="Z330" s="2" t="str">
        <f t="shared" si="30"/>
        <v>//305</v>
      </c>
      <c r="AA330" s="2" t="str">
        <f t="shared" si="31"/>
        <v xml:space="preserve">//305 </v>
      </c>
    </row>
    <row r="331" spans="1:27" x14ac:dyDescent="0.2">
      <c r="A331" s="8">
        <f t="shared" si="29"/>
        <v>306</v>
      </c>
      <c r="B331" s="26" t="s">
        <v>195</v>
      </c>
      <c r="C331" s="25" t="s">
        <v>484</v>
      </c>
      <c r="D331" s="27" t="s">
        <v>54</v>
      </c>
      <c r="E331" s="1" t="s">
        <v>46</v>
      </c>
      <c r="F331" s="25"/>
      <c r="I331" s="27" t="s">
        <v>75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9"/>
        <v>307</v>
      </c>
      <c r="B332" s="26" t="s">
        <v>195</v>
      </c>
      <c r="C332" s="25" t="s">
        <v>485</v>
      </c>
      <c r="D332" s="27" t="s">
        <v>54</v>
      </c>
      <c r="E332" s="1" t="s">
        <v>41</v>
      </c>
      <c r="F332" s="25"/>
      <c r="I332" s="27" t="s">
        <v>75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9"/>
        <v>308</v>
      </c>
      <c r="B333" s="26" t="s">
        <v>487</v>
      </c>
      <c r="C333" s="25" t="s">
        <v>486</v>
      </c>
      <c r="D333" s="27" t="s">
        <v>54</v>
      </c>
      <c r="E333" s="1" t="s">
        <v>41</v>
      </c>
      <c r="F333" s="25"/>
      <c r="I333" s="27" t="s">
        <v>75</v>
      </c>
      <c r="J333" s="27"/>
      <c r="K333" s="27"/>
      <c r="L333" s="27"/>
      <c r="M333" s="27"/>
      <c r="N333" s="27"/>
      <c r="O333" s="27"/>
      <c r="P333" s="27"/>
      <c r="Q333" s="1"/>
      <c r="R333" s="1"/>
      <c r="S333" s="1"/>
      <c r="T333" s="1"/>
      <c r="U333" s="1"/>
      <c r="W333" s="1"/>
      <c r="X333" s="1"/>
      <c r="Z333" s="2" t="str">
        <f t="shared" si="30"/>
        <v/>
      </c>
      <c r="AA333" s="2" t="str">
        <f t="shared" si="31"/>
        <v/>
      </c>
    </row>
    <row r="334" spans="1:27" x14ac:dyDescent="0.2">
      <c r="A334" s="8">
        <f t="shared" si="29"/>
        <v>309</v>
      </c>
      <c r="B334" s="26" t="s">
        <v>195</v>
      </c>
      <c r="C334" s="25" t="s">
        <v>488</v>
      </c>
      <c r="D334" s="27" t="s">
        <v>54</v>
      </c>
      <c r="E334" s="1" t="s">
        <v>46</v>
      </c>
      <c r="F334" s="25"/>
      <c r="I334" s="27" t="s">
        <v>75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9"/>
        <v>310</v>
      </c>
      <c r="B335" s="26" t="s">
        <v>489</v>
      </c>
      <c r="C335" s="25" t="s">
        <v>1061</v>
      </c>
      <c r="D335" s="27" t="s">
        <v>54</v>
      </c>
      <c r="E335" s="1" t="s">
        <v>41</v>
      </c>
      <c r="F335" s="25"/>
      <c r="I335" s="27" t="s">
        <v>75</v>
      </c>
      <c r="J335" s="27"/>
      <c r="K335" s="27"/>
      <c r="L335" s="27"/>
      <c r="M335" s="27"/>
      <c r="N335" s="27"/>
      <c r="O335" s="27"/>
      <c r="P335" s="27"/>
      <c r="Q335" s="1"/>
      <c r="R335" s="1"/>
      <c r="S335" s="1"/>
      <c r="T335" s="1"/>
      <c r="U335" s="1"/>
      <c r="W335" s="1"/>
      <c r="X335" s="1"/>
      <c r="Z335" s="2" t="str">
        <f t="shared" si="30"/>
        <v>//310</v>
      </c>
      <c r="AA335" s="2" t="str">
        <f t="shared" si="31"/>
        <v xml:space="preserve">//310 </v>
      </c>
    </row>
    <row r="336" spans="1:27" x14ac:dyDescent="0.2">
      <c r="A336" s="8">
        <f t="shared" si="29"/>
        <v>311</v>
      </c>
      <c r="B336" s="26"/>
      <c r="C336" s="25" t="s">
        <v>490</v>
      </c>
      <c r="D336" s="27" t="s">
        <v>54</v>
      </c>
      <c r="E336" s="1" t="s">
        <v>42</v>
      </c>
      <c r="F336" s="25"/>
      <c r="I336" s="27" t="s">
        <v>75</v>
      </c>
      <c r="J336" s="27">
        <v>-5</v>
      </c>
      <c r="K336" s="27"/>
      <c r="L336" s="27"/>
      <c r="M336" s="27"/>
      <c r="N336" s="27">
        <f>$A$337</f>
        <v>312</v>
      </c>
      <c r="O336" s="27">
        <f>$A$338</f>
        <v>313</v>
      </c>
      <c r="P336" s="27">
        <f>$A$339</f>
        <v>314</v>
      </c>
      <c r="Q336" s="1" t="s">
        <v>504</v>
      </c>
      <c r="R336" s="1" t="s">
        <v>505</v>
      </c>
      <c r="S336" s="1" t="s">
        <v>506</v>
      </c>
      <c r="T336" s="1"/>
      <c r="U336" s="1"/>
      <c r="W336" s="1"/>
      <c r="X336" s="1"/>
      <c r="Z336" s="2" t="str">
        <f t="shared" si="30"/>
        <v/>
      </c>
      <c r="AA336" s="2" t="str">
        <f t="shared" si="31"/>
        <v/>
      </c>
    </row>
    <row r="337" spans="1:27" x14ac:dyDescent="0.2">
      <c r="A337" s="8">
        <f t="shared" si="29"/>
        <v>312</v>
      </c>
      <c r="B337" s="26" t="s">
        <v>195</v>
      </c>
      <c r="C337" s="25" t="s">
        <v>507</v>
      </c>
      <c r="D337" s="27" t="s">
        <v>54</v>
      </c>
      <c r="E337" s="1" t="s">
        <v>42</v>
      </c>
      <c r="F337" s="25"/>
      <c r="I337" s="27" t="s">
        <v>75</v>
      </c>
      <c r="J337" s="27">
        <f>$A$341</f>
        <v>316</v>
      </c>
      <c r="K337" s="27"/>
      <c r="L337" s="27"/>
      <c r="M337" s="27"/>
      <c r="N337" s="27"/>
      <c r="O337" s="27"/>
      <c r="P337" s="27"/>
      <c r="Q337" s="1"/>
      <c r="R337" s="1"/>
      <c r="S337" s="1"/>
      <c r="T337" s="1">
        <v>0</v>
      </c>
      <c r="U337" s="1"/>
      <c r="W337" s="1"/>
      <c r="X337" s="1"/>
      <c r="Z337" s="2" t="str">
        <f t="shared" si="30"/>
        <v/>
      </c>
      <c r="AA337" s="2" t="str">
        <f t="shared" si="31"/>
        <v/>
      </c>
    </row>
    <row r="338" spans="1:27" x14ac:dyDescent="0.2">
      <c r="A338" s="8">
        <f t="shared" si="29"/>
        <v>313</v>
      </c>
      <c r="B338" s="26" t="s">
        <v>195</v>
      </c>
      <c r="C338" s="25" t="s">
        <v>508</v>
      </c>
      <c r="D338" s="27" t="s">
        <v>54</v>
      </c>
      <c r="E338" s="1" t="s">
        <v>41</v>
      </c>
      <c r="F338" s="25"/>
      <c r="I338" s="27" t="s">
        <v>75</v>
      </c>
      <c r="J338" s="27">
        <f>$A$341</f>
        <v>316</v>
      </c>
      <c r="K338" s="27"/>
      <c r="L338" s="27"/>
      <c r="M338" s="27"/>
      <c r="N338" s="27"/>
      <c r="O338" s="27"/>
      <c r="P338" s="27"/>
      <c r="Q338" s="1"/>
      <c r="R338" s="1"/>
      <c r="S338" s="1"/>
      <c r="T338" s="1">
        <v>-5</v>
      </c>
      <c r="U338" s="1"/>
      <c r="W338" s="1"/>
      <c r="X338" s="1"/>
      <c r="Z338" s="2" t="str">
        <f t="shared" si="30"/>
        <v/>
      </c>
      <c r="AA338" s="2" t="str">
        <f t="shared" si="31"/>
        <v/>
      </c>
    </row>
    <row r="339" spans="1:27" x14ac:dyDescent="0.2">
      <c r="A339" s="8">
        <f t="shared" si="29"/>
        <v>314</v>
      </c>
      <c r="B339" s="26" t="s">
        <v>195</v>
      </c>
      <c r="C339" s="25" t="s">
        <v>509</v>
      </c>
      <c r="D339" s="27" t="s">
        <v>54</v>
      </c>
      <c r="E339" s="1" t="s">
        <v>46</v>
      </c>
      <c r="F339" s="25"/>
      <c r="I339" s="27" t="s">
        <v>75</v>
      </c>
      <c r="J339" s="27"/>
      <c r="K339" s="27"/>
      <c r="L339" s="27"/>
      <c r="M339" s="27"/>
      <c r="N339" s="27"/>
      <c r="O339" s="27"/>
      <c r="P339" s="27"/>
      <c r="Q339" s="1"/>
      <c r="R339" s="1"/>
      <c r="S339" s="1"/>
      <c r="T339" s="1">
        <v>5</v>
      </c>
      <c r="U339" s="1"/>
      <c r="W339" s="1"/>
      <c r="X339" s="1"/>
      <c r="Z339" s="2" t="str">
        <f t="shared" si="30"/>
        <v/>
      </c>
      <c r="AA339" s="2" t="str">
        <f t="shared" si="31"/>
        <v/>
      </c>
    </row>
    <row r="340" spans="1:27" x14ac:dyDescent="0.2">
      <c r="A340" s="8">
        <f t="shared" si="29"/>
        <v>315</v>
      </c>
      <c r="B340" s="26" t="s">
        <v>195</v>
      </c>
      <c r="C340" s="25" t="s">
        <v>510</v>
      </c>
      <c r="D340" s="27" t="s">
        <v>54</v>
      </c>
      <c r="E340" s="1" t="s">
        <v>42</v>
      </c>
      <c r="F340" s="25"/>
      <c r="I340" s="27" t="s">
        <v>75</v>
      </c>
      <c r="J340" s="27">
        <f>$A$341</f>
        <v>316</v>
      </c>
      <c r="K340" s="27"/>
      <c r="L340" s="27"/>
      <c r="M340" s="27"/>
      <c r="N340" s="27"/>
      <c r="O340" s="27"/>
      <c r="P340" s="27"/>
      <c r="Q340" s="1"/>
      <c r="R340" s="1"/>
      <c r="S340" s="1"/>
      <c r="T340" s="1"/>
      <c r="U340" s="1"/>
      <c r="W340" s="1"/>
      <c r="X340" s="1"/>
      <c r="Z340" s="2" t="str">
        <f t="shared" si="30"/>
        <v>//315</v>
      </c>
      <c r="AA340" s="2" t="str">
        <f t="shared" si="31"/>
        <v xml:space="preserve">//315 </v>
      </c>
    </row>
    <row r="341" spans="1:27" x14ac:dyDescent="0.2">
      <c r="A341" s="8">
        <f t="shared" si="29"/>
        <v>316</v>
      </c>
      <c r="B341" s="26" t="s">
        <v>511</v>
      </c>
      <c r="C341" s="25"/>
      <c r="D341" s="27" t="s">
        <v>54</v>
      </c>
      <c r="E341" s="1" t="s">
        <v>41</v>
      </c>
      <c r="F341" s="25"/>
      <c r="I341" s="27" t="s">
        <v>75</v>
      </c>
      <c r="J341" s="27"/>
      <c r="K341" s="27"/>
      <c r="L341" s="27"/>
      <c r="M341" s="27"/>
      <c r="N341" s="27"/>
      <c r="O341" s="27"/>
      <c r="P341" s="27"/>
      <c r="Q341" s="1"/>
      <c r="R341" s="1"/>
      <c r="S341" s="1"/>
      <c r="T341" s="1"/>
      <c r="U341" s="1"/>
      <c r="W341" s="1"/>
      <c r="X341" s="1"/>
      <c r="Z341" s="2" t="str">
        <f t="shared" ref="Z341:Z404" si="32">IF(MOD(A341,5)=0, "//"&amp;A341, "")</f>
        <v/>
      </c>
      <c r="AA341" s="2" t="str">
        <f t="shared" ref="AA341:AA404" si="33">IF(Z341&lt;&gt;"",
Z341&amp;" "&amp;Y341,
IF(Y341&lt;&gt;"", "//"&amp;A341&amp; " " &amp;Y341, ""))</f>
        <v/>
      </c>
    </row>
    <row r="342" spans="1:27" x14ac:dyDescent="0.2">
      <c r="A342" s="8">
        <f t="shared" si="29"/>
        <v>317</v>
      </c>
      <c r="B342" s="26" t="s">
        <v>195</v>
      </c>
      <c r="C342" s="25" t="s">
        <v>512</v>
      </c>
      <c r="D342" s="27" t="s">
        <v>54</v>
      </c>
      <c r="E342" s="1" t="s">
        <v>41</v>
      </c>
      <c r="F342" s="25"/>
      <c r="I342" s="27" t="s">
        <v>75</v>
      </c>
      <c r="J342" s="27"/>
      <c r="K342" s="27"/>
      <c r="L342" s="27"/>
      <c r="M342" s="27"/>
      <c r="N342" s="27"/>
      <c r="O342" s="27"/>
      <c r="P342" s="27"/>
      <c r="Q342" s="1"/>
      <c r="R342" s="1"/>
      <c r="S342" s="1"/>
      <c r="T342" s="1"/>
      <c r="U342" s="1"/>
      <c r="W342" s="1"/>
      <c r="X342" s="1"/>
      <c r="Z342" s="2" t="str">
        <f t="shared" si="32"/>
        <v/>
      </c>
      <c r="AA342" s="2" t="str">
        <f t="shared" si="33"/>
        <v/>
      </c>
    </row>
    <row r="343" spans="1:27" x14ac:dyDescent="0.2">
      <c r="A343" s="8">
        <f t="shared" si="29"/>
        <v>318</v>
      </c>
      <c r="B343" s="26"/>
      <c r="C343" s="25" t="s">
        <v>513</v>
      </c>
      <c r="D343" s="27" t="s">
        <v>54</v>
      </c>
      <c r="E343" s="1" t="s">
        <v>41</v>
      </c>
      <c r="F343" s="25"/>
      <c r="I343" s="27" t="s">
        <v>75</v>
      </c>
      <c r="J343" s="27">
        <v>-5</v>
      </c>
      <c r="K343" s="27"/>
      <c r="L343" s="27"/>
      <c r="M343" s="27"/>
      <c r="N343" s="27">
        <f>$A$344</f>
        <v>319</v>
      </c>
      <c r="O343" s="27">
        <f>$A$348</f>
        <v>323</v>
      </c>
      <c r="P343" s="27"/>
      <c r="Q343" s="1" t="s">
        <v>514</v>
      </c>
      <c r="R343" s="1" t="s">
        <v>515</v>
      </c>
      <c r="S343" s="1"/>
      <c r="T343" s="1"/>
      <c r="U343" s="1"/>
      <c r="W343" s="1"/>
      <c r="X343" s="1"/>
      <c r="Z343" s="2" t="str">
        <f t="shared" si="32"/>
        <v/>
      </c>
      <c r="AA343" s="2" t="str">
        <f t="shared" si="33"/>
        <v/>
      </c>
    </row>
    <row r="344" spans="1:27" x14ac:dyDescent="0.2">
      <c r="A344" s="8">
        <f t="shared" si="29"/>
        <v>319</v>
      </c>
      <c r="B344" s="26" t="s">
        <v>517</v>
      </c>
      <c r="C344" s="25" t="s">
        <v>516</v>
      </c>
      <c r="D344" s="27" t="s">
        <v>54</v>
      </c>
      <c r="E344" s="1" t="s">
        <v>42</v>
      </c>
      <c r="F344" s="25"/>
      <c r="I344" s="27" t="s">
        <v>75</v>
      </c>
      <c r="J344" s="27"/>
      <c r="K344" s="27"/>
      <c r="L344" s="27"/>
      <c r="M344" s="27"/>
      <c r="N344" s="27"/>
      <c r="O344" s="27"/>
      <c r="P344" s="27"/>
      <c r="Q344" s="1"/>
      <c r="R344" s="1"/>
      <c r="S344" s="1"/>
      <c r="T344" s="1">
        <v>5</v>
      </c>
      <c r="U344" s="1"/>
      <c r="W344" s="1"/>
      <c r="X344" s="1"/>
      <c r="Z344" s="2" t="str">
        <f t="shared" si="32"/>
        <v/>
      </c>
      <c r="AA344" s="2" t="str">
        <f t="shared" si="33"/>
        <v/>
      </c>
    </row>
    <row r="345" spans="1:27" x14ac:dyDescent="0.2">
      <c r="A345" s="8">
        <f t="shared" si="29"/>
        <v>320</v>
      </c>
      <c r="B345" s="26" t="s">
        <v>195</v>
      </c>
      <c r="C345" s="25" t="s">
        <v>518</v>
      </c>
      <c r="D345" s="27" t="s">
        <v>54</v>
      </c>
      <c r="E345" s="1" t="s">
        <v>41</v>
      </c>
      <c r="F345" s="25"/>
      <c r="I345" s="27" t="s">
        <v>75</v>
      </c>
      <c r="J345" s="27"/>
      <c r="K345" s="27"/>
      <c r="L345" s="27"/>
      <c r="M345" s="27"/>
      <c r="N345" s="27"/>
      <c r="O345" s="27"/>
      <c r="P345" s="27"/>
      <c r="Q345" s="1"/>
      <c r="R345" s="1"/>
      <c r="S345" s="1"/>
      <c r="T345" s="1"/>
      <c r="U345" s="1"/>
      <c r="W345" s="1"/>
      <c r="X345" s="1"/>
      <c r="Z345" s="2" t="str">
        <f t="shared" si="32"/>
        <v>//320</v>
      </c>
      <c r="AA345" s="2" t="str">
        <f t="shared" si="33"/>
        <v xml:space="preserve">//320 </v>
      </c>
    </row>
    <row r="346" spans="1:27" x14ac:dyDescent="0.2">
      <c r="A346" s="8">
        <f t="shared" si="29"/>
        <v>321</v>
      </c>
      <c r="B346" s="26" t="s">
        <v>520</v>
      </c>
      <c r="C346" s="25" t="s">
        <v>519</v>
      </c>
      <c r="D346" s="27" t="s">
        <v>54</v>
      </c>
      <c r="E346" s="1" t="s">
        <v>41</v>
      </c>
      <c r="F346" s="25"/>
      <c r="I346" s="27" t="s">
        <v>75</v>
      </c>
      <c r="J346" s="27"/>
      <c r="K346" s="27"/>
      <c r="L346" s="27"/>
      <c r="M346" s="27"/>
      <c r="N346" s="27"/>
      <c r="O346" s="27"/>
      <c r="P346" s="27"/>
      <c r="Q346" s="1"/>
      <c r="R346" s="1"/>
      <c r="S346" s="1"/>
      <c r="T346" s="1"/>
      <c r="U346" s="1"/>
      <c r="W346" s="1"/>
      <c r="X346" s="1"/>
      <c r="Z346" s="2" t="str">
        <f t="shared" si="32"/>
        <v/>
      </c>
      <c r="AA346" s="2" t="str">
        <f t="shared" si="33"/>
        <v/>
      </c>
    </row>
    <row r="347" spans="1:27" x14ac:dyDescent="0.2">
      <c r="A347" s="8">
        <f t="shared" si="29"/>
        <v>322</v>
      </c>
      <c r="B347" s="26" t="s">
        <v>195</v>
      </c>
      <c r="C347" s="25" t="s">
        <v>521</v>
      </c>
      <c r="D347" s="27" t="s">
        <v>54</v>
      </c>
      <c r="E347" s="1" t="s">
        <v>42</v>
      </c>
      <c r="F347" s="25"/>
      <c r="I347" s="27" t="s">
        <v>75</v>
      </c>
      <c r="J347" s="27">
        <f>$A$351</f>
        <v>326</v>
      </c>
      <c r="K347" s="27"/>
      <c r="L347" s="27"/>
      <c r="M347" s="27"/>
      <c r="N347" s="27"/>
      <c r="O347" s="27"/>
      <c r="P347" s="27"/>
      <c r="Q347" s="1"/>
      <c r="R347" s="1"/>
      <c r="S347" s="1"/>
      <c r="T347" s="1"/>
      <c r="U347" s="1"/>
      <c r="W347" s="1"/>
      <c r="X347" s="1"/>
      <c r="Z347" s="2" t="str">
        <f t="shared" si="32"/>
        <v/>
      </c>
      <c r="AA347" s="2" t="str">
        <f t="shared" si="33"/>
        <v/>
      </c>
    </row>
    <row r="348" spans="1:27" x14ac:dyDescent="0.2">
      <c r="A348" s="8">
        <f t="shared" si="29"/>
        <v>323</v>
      </c>
      <c r="B348" s="26" t="s">
        <v>195</v>
      </c>
      <c r="C348" s="25" t="s">
        <v>522</v>
      </c>
      <c r="D348" s="27" t="s">
        <v>54</v>
      </c>
      <c r="E348" s="1" t="s">
        <v>41</v>
      </c>
      <c r="F348" s="25"/>
      <c r="I348" s="27" t="s">
        <v>75</v>
      </c>
      <c r="J348" s="27"/>
      <c r="K348" s="27"/>
      <c r="L348" s="27"/>
      <c r="M348" s="27"/>
      <c r="N348" s="27"/>
      <c r="O348" s="27"/>
      <c r="P348" s="27"/>
      <c r="Q348" s="1"/>
      <c r="R348" s="1"/>
      <c r="S348" s="1"/>
      <c r="T348" s="1">
        <v>0</v>
      </c>
      <c r="U348" s="1"/>
      <c r="W348" s="1"/>
      <c r="X348" s="1"/>
      <c r="Z348" s="2" t="str">
        <f t="shared" si="32"/>
        <v/>
      </c>
      <c r="AA348" s="2" t="str">
        <f t="shared" si="33"/>
        <v/>
      </c>
    </row>
    <row r="349" spans="1:27" x14ac:dyDescent="0.2">
      <c r="A349" s="8">
        <f t="shared" si="29"/>
        <v>324</v>
      </c>
      <c r="B349" s="26" t="s">
        <v>524</v>
      </c>
      <c r="C349" s="25" t="s">
        <v>523</v>
      </c>
      <c r="D349" s="27" t="s">
        <v>54</v>
      </c>
      <c r="E349" s="1" t="s">
        <v>41</v>
      </c>
      <c r="F349" s="25"/>
      <c r="I349" s="27" t="s">
        <v>75</v>
      </c>
      <c r="J349" s="27"/>
      <c r="K349" s="27"/>
      <c r="L349" s="27"/>
      <c r="M349" s="27"/>
      <c r="N349" s="27"/>
      <c r="O349" s="27"/>
      <c r="P349" s="27"/>
      <c r="Q349" s="1"/>
      <c r="R349" s="1"/>
      <c r="S349" s="1"/>
      <c r="T349" s="1"/>
      <c r="U349" s="1"/>
      <c r="W349" s="1"/>
      <c r="X349" s="1"/>
      <c r="Z349" s="2" t="str">
        <f t="shared" si="32"/>
        <v/>
      </c>
      <c r="AA349" s="2" t="str">
        <f t="shared" si="33"/>
        <v/>
      </c>
    </row>
    <row r="350" spans="1:27" x14ac:dyDescent="0.2">
      <c r="A350" s="8">
        <f t="shared" si="29"/>
        <v>325</v>
      </c>
      <c r="B350" s="26" t="s">
        <v>195</v>
      </c>
      <c r="C350" s="25" t="s">
        <v>525</v>
      </c>
      <c r="D350" s="27" t="s">
        <v>54</v>
      </c>
      <c r="E350" s="1" t="s">
        <v>41</v>
      </c>
      <c r="F350" s="25"/>
      <c r="I350" s="27" t="s">
        <v>75</v>
      </c>
      <c r="J350" s="27">
        <f>$A$351</f>
        <v>326</v>
      </c>
      <c r="K350" s="27"/>
      <c r="L350" s="27"/>
      <c r="M350" s="27"/>
      <c r="N350" s="27"/>
      <c r="O350" s="27"/>
      <c r="P350" s="27"/>
      <c r="Q350" s="1"/>
      <c r="R350" s="1"/>
      <c r="S350" s="1"/>
      <c r="T350" s="1"/>
      <c r="U350" s="1"/>
      <c r="W350" s="1"/>
      <c r="X350" s="1"/>
      <c r="Z350" s="2" t="str">
        <f t="shared" si="32"/>
        <v>//325</v>
      </c>
      <c r="AA350" s="2" t="str">
        <f t="shared" si="33"/>
        <v xml:space="preserve">//325 </v>
      </c>
    </row>
    <row r="351" spans="1:27" x14ac:dyDescent="0.2">
      <c r="A351" s="8">
        <f t="shared" si="29"/>
        <v>326</v>
      </c>
      <c r="B351" s="26" t="s">
        <v>527</v>
      </c>
      <c r="C351" s="25" t="s">
        <v>526</v>
      </c>
      <c r="D351" s="27" t="s">
        <v>54</v>
      </c>
      <c r="E351" s="1" t="s">
        <v>41</v>
      </c>
      <c r="F351" s="25"/>
      <c r="I351" s="27" t="s">
        <v>75</v>
      </c>
      <c r="J351" s="27"/>
      <c r="K351" s="27"/>
      <c r="L351" s="27"/>
      <c r="M351" s="27"/>
      <c r="N351" s="27"/>
      <c r="O351" s="27"/>
      <c r="P351" s="27"/>
      <c r="Q351" s="1"/>
      <c r="R351" s="1"/>
      <c r="S351" s="1"/>
      <c r="T351" s="1"/>
      <c r="U351" s="1"/>
      <c r="W351" s="1"/>
      <c r="X351" s="1"/>
      <c r="Z351" s="2" t="str">
        <f t="shared" si="32"/>
        <v/>
      </c>
      <c r="AA351" s="2" t="str">
        <f t="shared" si="33"/>
        <v/>
      </c>
    </row>
    <row r="352" spans="1:27" x14ac:dyDescent="0.2">
      <c r="A352" s="8">
        <f t="shared" si="29"/>
        <v>327</v>
      </c>
      <c r="B352" s="26"/>
      <c r="C352" s="25"/>
      <c r="D352" s="27"/>
      <c r="E352" s="1"/>
      <c r="F352" s="25"/>
      <c r="I352" s="27" t="s">
        <v>75</v>
      </c>
      <c r="J352" s="27">
        <v>-2</v>
      </c>
      <c r="K352" s="27" t="str">
        <f>I353</f>
        <v>dormBathroom</v>
      </c>
      <c r="L352" s="27"/>
      <c r="M352" s="27"/>
      <c r="N352" s="27"/>
      <c r="O352" s="27"/>
      <c r="P352" s="27"/>
      <c r="Q352" s="1"/>
      <c r="R352" s="1"/>
      <c r="S352" s="1"/>
      <c r="T352" s="1"/>
      <c r="U352" s="1"/>
      <c r="W352" s="1"/>
      <c r="X352" s="1"/>
      <c r="Z352" s="2" t="str">
        <f t="shared" si="32"/>
        <v/>
      </c>
      <c r="AA352" s="2" t="str">
        <f t="shared" si="33"/>
        <v/>
      </c>
    </row>
    <row r="353" spans="1:27" x14ac:dyDescent="0.2">
      <c r="A353" s="8">
        <f t="shared" si="29"/>
        <v>328</v>
      </c>
      <c r="B353" s="26" t="s">
        <v>528</v>
      </c>
      <c r="C353" s="25"/>
      <c r="D353" s="27"/>
      <c r="E353" s="1"/>
      <c r="F353" s="25"/>
      <c r="I353" s="27" t="s">
        <v>85</v>
      </c>
      <c r="J353" s="27"/>
      <c r="K353" s="27"/>
      <c r="L353" s="27"/>
      <c r="M353" s="27"/>
      <c r="N353" s="27"/>
      <c r="O353" s="27"/>
      <c r="P353" s="27"/>
      <c r="Q353" s="1"/>
      <c r="R353" s="1"/>
      <c r="S353" s="1"/>
      <c r="T353" s="1"/>
      <c r="U353" s="1"/>
      <c r="W353" s="1"/>
      <c r="X353" s="1"/>
      <c r="Z353" s="2" t="str">
        <f t="shared" si="32"/>
        <v/>
      </c>
      <c r="AA353" s="2" t="str">
        <f t="shared" si="33"/>
        <v/>
      </c>
    </row>
    <row r="354" spans="1:27" x14ac:dyDescent="0.2">
      <c r="A354" s="8">
        <f t="shared" si="29"/>
        <v>329</v>
      </c>
      <c r="B354" s="26" t="s">
        <v>529</v>
      </c>
      <c r="C354" s="25"/>
      <c r="D354" s="27"/>
      <c r="E354" s="1"/>
      <c r="F354" s="25"/>
      <c r="I354" s="27" t="s">
        <v>85</v>
      </c>
      <c r="J354" s="27"/>
      <c r="K354" s="27"/>
      <c r="L354" s="27"/>
      <c r="M354" s="27"/>
      <c r="N354" s="27"/>
      <c r="O354" s="27"/>
      <c r="P354" s="27"/>
      <c r="Q354" s="1"/>
      <c r="R354" s="1"/>
      <c r="S354" s="1"/>
      <c r="T354" s="1"/>
      <c r="U354" s="1"/>
      <c r="W354" s="1"/>
      <c r="X354" s="1"/>
      <c r="Z354" s="2" t="str">
        <f t="shared" si="32"/>
        <v/>
      </c>
      <c r="AA354" s="2" t="str">
        <f t="shared" si="33"/>
        <v/>
      </c>
    </row>
    <row r="355" spans="1:27" x14ac:dyDescent="0.2">
      <c r="A355" s="8">
        <f t="shared" si="29"/>
        <v>330</v>
      </c>
      <c r="B355" s="26" t="s">
        <v>530</v>
      </c>
      <c r="C355" s="25"/>
      <c r="D355" s="27"/>
      <c r="E355" s="1"/>
      <c r="F355" s="25"/>
      <c r="I355" s="27" t="s">
        <v>85</v>
      </c>
      <c r="J355" s="27"/>
      <c r="K355" s="27"/>
      <c r="L355" s="27"/>
      <c r="M355" s="27"/>
      <c r="N355" s="27"/>
      <c r="O355" s="27"/>
      <c r="P355" s="27"/>
      <c r="Q355" s="1"/>
      <c r="R355" s="1"/>
      <c r="S355" s="1"/>
      <c r="T355" s="1"/>
      <c r="U355" s="1"/>
      <c r="W355" s="1"/>
      <c r="X355" s="1"/>
      <c r="Z355" s="2" t="str">
        <f t="shared" si="32"/>
        <v>//330</v>
      </c>
      <c r="AA355" s="2" t="str">
        <f t="shared" si="33"/>
        <v xml:space="preserve">//330 </v>
      </c>
    </row>
    <row r="356" spans="1:27" x14ac:dyDescent="0.2">
      <c r="A356" s="8">
        <f t="shared" si="29"/>
        <v>331</v>
      </c>
      <c r="B356" s="26" t="s">
        <v>532</v>
      </c>
      <c r="C356" s="25" t="s">
        <v>531</v>
      </c>
      <c r="D356" s="27" t="s">
        <v>48</v>
      </c>
      <c r="E356" s="1" t="s">
        <v>45</v>
      </c>
      <c r="F356" s="25"/>
      <c r="I356" s="27" t="s">
        <v>85</v>
      </c>
      <c r="J356" s="27"/>
      <c r="K356" s="27"/>
      <c r="L356" s="27"/>
      <c r="M356" s="27"/>
      <c r="N356" s="27"/>
      <c r="O356" s="27"/>
      <c r="P356" s="27"/>
      <c r="Q356" s="1"/>
      <c r="R356" s="1"/>
      <c r="S356" s="1"/>
      <c r="T356" s="1"/>
      <c r="U356" s="1"/>
      <c r="W356" s="1"/>
      <c r="X356" s="1"/>
      <c r="Z356" s="2" t="str">
        <f t="shared" si="32"/>
        <v/>
      </c>
      <c r="AA356" s="2" t="str">
        <f t="shared" si="33"/>
        <v/>
      </c>
    </row>
    <row r="357" spans="1:27" x14ac:dyDescent="0.2">
      <c r="A357" s="8">
        <f t="shared" si="29"/>
        <v>332</v>
      </c>
      <c r="B357" s="26" t="s">
        <v>534</v>
      </c>
      <c r="C357" s="25" t="s">
        <v>533</v>
      </c>
      <c r="D357" s="27" t="s">
        <v>48</v>
      </c>
      <c r="E357" s="1" t="s">
        <v>45</v>
      </c>
      <c r="F357" s="25"/>
      <c r="I357" s="27" t="s">
        <v>85</v>
      </c>
      <c r="J357" s="27"/>
      <c r="K357" s="27"/>
      <c r="L357" s="27"/>
      <c r="M357" s="27"/>
      <c r="N357" s="27"/>
      <c r="O357" s="27"/>
      <c r="P357" s="27"/>
      <c r="Q357" s="1"/>
      <c r="R357" s="1"/>
      <c r="S357" s="1"/>
      <c r="T357" s="1"/>
      <c r="U357" s="1"/>
      <c r="W357" s="1"/>
      <c r="X357" s="1"/>
      <c r="Z357" s="2" t="str">
        <f t="shared" si="32"/>
        <v/>
      </c>
      <c r="AA357" s="2" t="str">
        <f t="shared" si="33"/>
        <v/>
      </c>
    </row>
    <row r="358" spans="1:27" x14ac:dyDescent="0.2">
      <c r="A358" s="8">
        <f t="shared" si="29"/>
        <v>333</v>
      </c>
      <c r="B358" s="26" t="s">
        <v>535</v>
      </c>
      <c r="C358" s="25"/>
      <c r="D358" s="27" t="s">
        <v>48</v>
      </c>
      <c r="E358" s="1" t="s">
        <v>45</v>
      </c>
      <c r="F358" s="25"/>
      <c r="I358" s="27" t="s">
        <v>85</v>
      </c>
      <c r="J358" s="27"/>
      <c r="K358" s="27"/>
      <c r="L358" s="27"/>
      <c r="M358" s="27"/>
      <c r="N358" s="27"/>
      <c r="O358" s="27"/>
      <c r="P358" s="27"/>
      <c r="Q358" s="1"/>
      <c r="R358" s="1"/>
      <c r="S358" s="1"/>
      <c r="T358" s="1"/>
      <c r="U358" s="1"/>
      <c r="W358" s="1"/>
      <c r="X358" s="1"/>
      <c r="Z358" s="2" t="str">
        <f t="shared" si="32"/>
        <v/>
      </c>
      <c r="AA358" s="2" t="str">
        <f t="shared" si="33"/>
        <v/>
      </c>
    </row>
    <row r="359" spans="1:27" x14ac:dyDescent="0.2">
      <c r="A359" s="8">
        <f t="shared" si="29"/>
        <v>334</v>
      </c>
      <c r="B359" s="26" t="s">
        <v>536</v>
      </c>
      <c r="C359" s="25"/>
      <c r="D359" s="27" t="s">
        <v>48</v>
      </c>
      <c r="E359" s="1" t="s">
        <v>45</v>
      </c>
      <c r="F359" s="25"/>
      <c r="I359" s="27" t="s">
        <v>85</v>
      </c>
      <c r="J359" s="27"/>
      <c r="K359" s="27"/>
      <c r="L359" s="27"/>
      <c r="M359" s="27"/>
      <c r="N359" s="27"/>
      <c r="O359" s="27"/>
      <c r="P359" s="27"/>
      <c r="Q359" s="1"/>
      <c r="R359" s="1"/>
      <c r="S359" s="1"/>
      <c r="T359" s="1"/>
      <c r="U359" s="1"/>
      <c r="W359" s="1"/>
      <c r="X359" s="1"/>
      <c r="Z359" s="2" t="str">
        <f t="shared" si="32"/>
        <v/>
      </c>
      <c r="AA359" s="2" t="str">
        <f t="shared" si="33"/>
        <v/>
      </c>
    </row>
    <row r="360" spans="1:27" x14ac:dyDescent="0.2">
      <c r="A360" s="8">
        <f t="shared" si="29"/>
        <v>335</v>
      </c>
      <c r="B360" s="26" t="s">
        <v>537</v>
      </c>
      <c r="C360" s="25"/>
      <c r="D360" s="27" t="s">
        <v>48</v>
      </c>
      <c r="E360" s="1" t="s">
        <v>41</v>
      </c>
      <c r="F360" s="25"/>
      <c r="I360" s="27" t="s">
        <v>85</v>
      </c>
      <c r="J360" s="27"/>
      <c r="K360" s="27"/>
      <c r="L360" s="27"/>
      <c r="M360" s="27"/>
      <c r="N360" s="27"/>
      <c r="O360" s="27"/>
      <c r="P360" s="27"/>
      <c r="Q360" s="1"/>
      <c r="R360" s="1"/>
      <c r="S360" s="1"/>
      <c r="T360" s="1"/>
      <c r="U360" s="1"/>
      <c r="W360" s="1"/>
      <c r="X360" s="1"/>
      <c r="Z360" s="2" t="str">
        <f t="shared" si="32"/>
        <v>//335</v>
      </c>
      <c r="AA360" s="2" t="str">
        <f t="shared" si="33"/>
        <v xml:space="preserve">//335 </v>
      </c>
    </row>
    <row r="361" spans="1:27" x14ac:dyDescent="0.2">
      <c r="A361" s="8">
        <f t="shared" si="29"/>
        <v>336</v>
      </c>
      <c r="B361" s="26" t="s">
        <v>539</v>
      </c>
      <c r="C361" s="25" t="s">
        <v>538</v>
      </c>
      <c r="D361" s="27" t="s">
        <v>48</v>
      </c>
      <c r="E361" s="1" t="s">
        <v>41</v>
      </c>
      <c r="F361" s="25"/>
      <c r="I361" s="27" t="s">
        <v>85</v>
      </c>
      <c r="J361" s="27"/>
      <c r="K361" s="27"/>
      <c r="L361" s="27"/>
      <c r="M361" s="27"/>
      <c r="N361" s="27"/>
      <c r="O361" s="27"/>
      <c r="P361" s="27"/>
      <c r="Q361" s="1"/>
      <c r="R361" s="1"/>
      <c r="S361" s="1"/>
      <c r="T361" s="1"/>
      <c r="U361" s="1"/>
      <c r="W361" s="1"/>
      <c r="X361" s="1"/>
      <c r="Z361" s="2" t="str">
        <f t="shared" si="32"/>
        <v/>
      </c>
      <c r="AA361" s="2" t="str">
        <f t="shared" si="33"/>
        <v/>
      </c>
    </row>
    <row r="362" spans="1:27" x14ac:dyDescent="0.2">
      <c r="A362" s="8">
        <f t="shared" si="29"/>
        <v>337</v>
      </c>
      <c r="B362" s="26" t="s">
        <v>540</v>
      </c>
      <c r="C362" s="25"/>
      <c r="D362" s="27" t="s">
        <v>48</v>
      </c>
      <c r="E362" s="1" t="s">
        <v>41</v>
      </c>
      <c r="F362" s="25"/>
      <c r="I362" s="27" t="s">
        <v>85</v>
      </c>
      <c r="J362" s="27"/>
      <c r="K362" s="27"/>
      <c r="L362" s="27"/>
      <c r="M362" s="27"/>
      <c r="N362" s="27"/>
      <c r="O362" s="27"/>
      <c r="P362" s="27"/>
      <c r="Q362" s="1"/>
      <c r="R362" s="1"/>
      <c r="S362" s="1"/>
      <c r="T362" s="1"/>
      <c r="U362" s="1"/>
      <c r="W362" s="1"/>
      <c r="X362" s="1"/>
      <c r="Z362" s="2" t="str">
        <f t="shared" si="32"/>
        <v/>
      </c>
      <c r="AA362" s="2" t="str">
        <f t="shared" si="33"/>
        <v/>
      </c>
    </row>
    <row r="363" spans="1:27" x14ac:dyDescent="0.2">
      <c r="A363" s="8">
        <f t="shared" si="29"/>
        <v>338</v>
      </c>
      <c r="B363" s="26" t="s">
        <v>541</v>
      </c>
      <c r="C363" s="25"/>
      <c r="D363" s="27" t="s">
        <v>48</v>
      </c>
      <c r="E363" s="1" t="s">
        <v>45</v>
      </c>
      <c r="F363" s="25"/>
      <c r="I363" s="27" t="s">
        <v>85</v>
      </c>
      <c r="J363" s="27"/>
      <c r="K363" s="27"/>
      <c r="L363" s="27"/>
      <c r="M363" s="27"/>
      <c r="N363" s="27"/>
      <c r="O363" s="27"/>
      <c r="P363" s="27"/>
      <c r="Q363" s="1"/>
      <c r="R363" s="1"/>
      <c r="S363" s="1"/>
      <c r="T363" s="1"/>
      <c r="U363" s="1"/>
      <c r="W363" s="1"/>
      <c r="X363" s="1"/>
      <c r="Z363" s="2" t="str">
        <f t="shared" si="32"/>
        <v/>
      </c>
      <c r="AA363" s="2" t="str">
        <f t="shared" si="33"/>
        <v/>
      </c>
    </row>
    <row r="364" spans="1:27" x14ac:dyDescent="0.2">
      <c r="A364" s="8">
        <f t="shared" si="29"/>
        <v>339</v>
      </c>
      <c r="B364" s="26" t="s">
        <v>195</v>
      </c>
      <c r="C364" s="25" t="s">
        <v>542</v>
      </c>
      <c r="D364" s="27" t="s">
        <v>48</v>
      </c>
      <c r="E364" s="1" t="s">
        <v>45</v>
      </c>
      <c r="F364" s="25"/>
      <c r="I364" s="27" t="s">
        <v>85</v>
      </c>
      <c r="J364" s="27"/>
      <c r="K364" s="27"/>
      <c r="L364" s="27"/>
      <c r="M364" s="27"/>
      <c r="N364" s="27"/>
      <c r="O364" s="27"/>
      <c r="P364" s="27"/>
      <c r="Q364" s="1"/>
      <c r="R364" s="1"/>
      <c r="S364" s="1"/>
      <c r="T364" s="1"/>
      <c r="U364" s="1"/>
      <c r="W364" s="1"/>
      <c r="X364" s="1"/>
      <c r="Z364" s="2" t="str">
        <f t="shared" si="32"/>
        <v/>
      </c>
      <c r="AA364" s="2" t="str">
        <f t="shared" si="33"/>
        <v/>
      </c>
    </row>
    <row r="365" spans="1:27" x14ac:dyDescent="0.2">
      <c r="A365" s="8">
        <f t="shared" si="29"/>
        <v>340</v>
      </c>
      <c r="B365" s="26" t="s">
        <v>195</v>
      </c>
      <c r="C365" s="25" t="s">
        <v>543</v>
      </c>
      <c r="D365" s="27" t="s">
        <v>48</v>
      </c>
      <c r="E365" s="1" t="s">
        <v>41</v>
      </c>
      <c r="F365" s="25"/>
      <c r="I365" s="27" t="s">
        <v>85</v>
      </c>
      <c r="J365" s="27"/>
      <c r="K365" s="27"/>
      <c r="L365" s="27"/>
      <c r="M365" s="27"/>
      <c r="N365" s="27"/>
      <c r="O365" s="27"/>
      <c r="P365" s="27"/>
      <c r="Q365" s="1"/>
      <c r="R365" s="1"/>
      <c r="S365" s="1"/>
      <c r="T365" s="1"/>
      <c r="U365" s="1"/>
      <c r="W365" s="1"/>
      <c r="X365" s="1"/>
      <c r="Z365" s="2" t="str">
        <f t="shared" si="32"/>
        <v>//340</v>
      </c>
      <c r="AA365" s="2" t="str">
        <f t="shared" si="33"/>
        <v xml:space="preserve">//340 </v>
      </c>
    </row>
    <row r="366" spans="1:27" x14ac:dyDescent="0.2">
      <c r="A366" s="8">
        <f t="shared" si="29"/>
        <v>341</v>
      </c>
      <c r="B366" s="26" t="s">
        <v>195</v>
      </c>
      <c r="C366" s="25" t="s">
        <v>544</v>
      </c>
      <c r="D366" s="27" t="s">
        <v>48</v>
      </c>
      <c r="E366" s="1" t="s">
        <v>44</v>
      </c>
      <c r="F366" s="25"/>
      <c r="I366" s="27" t="s">
        <v>85</v>
      </c>
      <c r="J366" s="27"/>
      <c r="K366" s="27"/>
      <c r="L366" s="27"/>
      <c r="M366" s="27"/>
      <c r="N366" s="27"/>
      <c r="O366" s="27"/>
      <c r="P366" s="27"/>
      <c r="Q366" s="1"/>
      <c r="R366" s="1"/>
      <c r="S366" s="1"/>
      <c r="T366" s="1"/>
      <c r="U366" s="1"/>
      <c r="W366" s="1"/>
      <c r="X366" s="1"/>
      <c r="Z366" s="2" t="str">
        <f t="shared" si="32"/>
        <v/>
      </c>
      <c r="AA366" s="2" t="str">
        <f t="shared" si="33"/>
        <v/>
      </c>
    </row>
    <row r="367" spans="1:27" x14ac:dyDescent="0.2">
      <c r="A367" s="8">
        <f t="shared" si="29"/>
        <v>342</v>
      </c>
      <c r="B367" s="26" t="s">
        <v>195</v>
      </c>
      <c r="C367" s="25" t="s">
        <v>1062</v>
      </c>
      <c r="D367" s="27" t="s">
        <v>48</v>
      </c>
      <c r="E367" s="1" t="s">
        <v>44</v>
      </c>
      <c r="F367" s="25"/>
      <c r="I367" s="27" t="s">
        <v>85</v>
      </c>
      <c r="J367" s="27"/>
      <c r="K367" s="27"/>
      <c r="L367" s="27"/>
      <c r="M367" s="27"/>
      <c r="N367" s="27"/>
      <c r="O367" s="27"/>
      <c r="P367" s="27"/>
      <c r="Q367" s="1"/>
      <c r="R367" s="1"/>
      <c r="S367" s="1"/>
      <c r="T367" s="1"/>
      <c r="U367" s="1"/>
      <c r="W367" s="1"/>
      <c r="X367" s="1"/>
      <c r="Z367" s="2" t="str">
        <f t="shared" si="32"/>
        <v/>
      </c>
      <c r="AA367" s="2" t="str">
        <f t="shared" si="33"/>
        <v/>
      </c>
    </row>
    <row r="368" spans="1:27" x14ac:dyDescent="0.2">
      <c r="A368" s="8">
        <f t="shared" si="29"/>
        <v>343</v>
      </c>
      <c r="B368" s="26" t="s">
        <v>546</v>
      </c>
      <c r="C368" s="25" t="s">
        <v>545</v>
      </c>
      <c r="D368" s="27" t="s">
        <v>48</v>
      </c>
      <c r="E368" s="1" t="s">
        <v>45</v>
      </c>
      <c r="F368" s="25"/>
      <c r="I368" s="27" t="s">
        <v>85</v>
      </c>
      <c r="J368" s="27"/>
      <c r="K368" s="27"/>
      <c r="L368" s="27"/>
      <c r="M368" s="27"/>
      <c r="N368" s="27"/>
      <c r="O368" s="27"/>
      <c r="P368" s="27"/>
      <c r="Q368" s="1"/>
      <c r="R368" s="1"/>
      <c r="S368" s="1"/>
      <c r="T368" s="1"/>
      <c r="U368" s="1"/>
      <c r="W368" s="1"/>
      <c r="X368" s="1"/>
      <c r="Z368" s="2" t="str">
        <f t="shared" si="32"/>
        <v/>
      </c>
      <c r="AA368" s="2" t="str">
        <f t="shared" si="33"/>
        <v/>
      </c>
    </row>
    <row r="369" spans="1:27" x14ac:dyDescent="0.2">
      <c r="A369" s="8">
        <f t="shared" si="29"/>
        <v>344</v>
      </c>
      <c r="B369" s="26" t="s">
        <v>547</v>
      </c>
      <c r="C369" s="25"/>
      <c r="D369" s="27" t="s">
        <v>48</v>
      </c>
      <c r="E369" s="1" t="s">
        <v>44</v>
      </c>
      <c r="F369" s="25"/>
      <c r="I369" s="27" t="s">
        <v>85</v>
      </c>
      <c r="J369" s="27"/>
      <c r="K369" s="27"/>
      <c r="L369" s="27"/>
      <c r="M369" s="27"/>
      <c r="N369" s="27"/>
      <c r="O369" s="27"/>
      <c r="P369" s="27"/>
      <c r="Q369" s="1"/>
      <c r="R369" s="1"/>
      <c r="S369" s="1"/>
      <c r="T369" s="1"/>
      <c r="U369" s="1"/>
      <c r="W369" s="1"/>
      <c r="X369" s="1"/>
      <c r="Z369" s="2" t="str">
        <f t="shared" si="32"/>
        <v/>
      </c>
      <c r="AA369" s="2" t="str">
        <f t="shared" si="33"/>
        <v/>
      </c>
    </row>
    <row r="370" spans="1:27" x14ac:dyDescent="0.2">
      <c r="A370" s="8">
        <f t="shared" si="29"/>
        <v>345</v>
      </c>
      <c r="B370" s="26" t="s">
        <v>548</v>
      </c>
      <c r="C370" s="25"/>
      <c r="D370" s="27" t="s">
        <v>48</v>
      </c>
      <c r="E370" s="1" t="s">
        <v>44</v>
      </c>
      <c r="F370" s="25"/>
      <c r="I370" s="27" t="s">
        <v>85</v>
      </c>
      <c r="J370" s="27"/>
      <c r="K370" s="27"/>
      <c r="L370" s="27"/>
      <c r="M370" s="27"/>
      <c r="N370" s="27"/>
      <c r="O370" s="27"/>
      <c r="P370" s="27"/>
      <c r="Q370" s="1"/>
      <c r="R370" s="1"/>
      <c r="S370" s="1"/>
      <c r="T370" s="1"/>
      <c r="U370" s="1"/>
      <c r="W370" s="1"/>
      <c r="X370" s="1"/>
      <c r="Z370" s="2" t="str">
        <f t="shared" si="32"/>
        <v>//345</v>
      </c>
      <c r="AA370" s="2" t="str">
        <f t="shared" si="33"/>
        <v xml:space="preserve">//345 </v>
      </c>
    </row>
    <row r="371" spans="1:27" x14ac:dyDescent="0.2">
      <c r="A371" s="8">
        <f t="shared" si="29"/>
        <v>346</v>
      </c>
      <c r="B371" s="26"/>
      <c r="C371" s="25"/>
      <c r="D371" s="27" t="s">
        <v>48</v>
      </c>
      <c r="E371" s="1" t="s">
        <v>44</v>
      </c>
      <c r="F371" s="25"/>
      <c r="I371" s="27" t="s">
        <v>85</v>
      </c>
      <c r="J371" s="27">
        <v>-5</v>
      </c>
      <c r="K371" s="27"/>
      <c r="L371" s="27"/>
      <c r="M371" s="27"/>
      <c r="N371" s="27">
        <f>$A$372</f>
        <v>347</v>
      </c>
      <c r="O371" s="27">
        <f>$A$377</f>
        <v>352</v>
      </c>
      <c r="P371" s="27"/>
      <c r="Q371" s="1" t="s">
        <v>549</v>
      </c>
      <c r="R371" s="1" t="s">
        <v>550</v>
      </c>
      <c r="S371" s="1"/>
      <c r="T371" s="1"/>
      <c r="U371" s="1"/>
      <c r="W371" s="1"/>
      <c r="X371" s="1"/>
      <c r="Z371" s="2" t="str">
        <f t="shared" si="32"/>
        <v/>
      </c>
      <c r="AA371" s="2" t="str">
        <f t="shared" si="33"/>
        <v/>
      </c>
    </row>
    <row r="372" spans="1:27" x14ac:dyDescent="0.2">
      <c r="A372" s="8">
        <f t="shared" si="29"/>
        <v>347</v>
      </c>
      <c r="B372" s="26" t="s">
        <v>551</v>
      </c>
      <c r="C372" s="25"/>
      <c r="D372" s="27" t="s">
        <v>48</v>
      </c>
      <c r="E372" s="1" t="s">
        <v>44</v>
      </c>
      <c r="F372" s="25"/>
      <c r="I372" s="27" t="s">
        <v>85</v>
      </c>
      <c r="J372" s="27"/>
      <c r="K372" s="27"/>
      <c r="L372" s="27"/>
      <c r="M372" s="27"/>
      <c r="N372" s="27"/>
      <c r="O372" s="27"/>
      <c r="P372" s="27"/>
      <c r="Q372" s="1"/>
      <c r="R372" s="1"/>
      <c r="S372" s="1"/>
      <c r="T372" s="1">
        <v>2</v>
      </c>
      <c r="U372" s="1"/>
      <c r="W372" s="1"/>
      <c r="X372" s="1"/>
      <c r="Z372" s="2" t="str">
        <f t="shared" si="32"/>
        <v/>
      </c>
      <c r="AA372" s="2" t="str">
        <f t="shared" si="33"/>
        <v/>
      </c>
    </row>
    <row r="373" spans="1:27" x14ac:dyDescent="0.2">
      <c r="A373" s="8">
        <f t="shared" si="29"/>
        <v>348</v>
      </c>
      <c r="B373" s="26" t="s">
        <v>552</v>
      </c>
      <c r="C373" s="25"/>
      <c r="D373" s="27" t="s">
        <v>48</v>
      </c>
      <c r="E373" s="1" t="s">
        <v>44</v>
      </c>
      <c r="F373" s="25"/>
      <c r="I373" s="27" t="s">
        <v>85</v>
      </c>
      <c r="J373" s="27"/>
      <c r="K373" s="27"/>
      <c r="L373" s="27"/>
      <c r="M373" s="27"/>
      <c r="N373" s="27"/>
      <c r="O373" s="27"/>
      <c r="P373" s="27"/>
      <c r="Q373" s="1"/>
      <c r="R373" s="1"/>
      <c r="S373" s="1"/>
      <c r="T373" s="1"/>
      <c r="U373" s="1"/>
      <c r="W373" s="1"/>
      <c r="X373" s="1"/>
      <c r="Z373" s="2" t="str">
        <f t="shared" si="32"/>
        <v/>
      </c>
      <c r="AA373" s="2" t="str">
        <f t="shared" si="33"/>
        <v/>
      </c>
    </row>
    <row r="374" spans="1:27" x14ac:dyDescent="0.2">
      <c r="A374" s="8">
        <f t="shared" si="29"/>
        <v>349</v>
      </c>
      <c r="B374" s="26" t="s">
        <v>553</v>
      </c>
      <c r="C374" s="25"/>
      <c r="D374" s="27" t="s">
        <v>48</v>
      </c>
      <c r="E374" s="1" t="s">
        <v>44</v>
      </c>
      <c r="F374" s="25"/>
      <c r="I374" s="27" t="s">
        <v>85</v>
      </c>
      <c r="J374" s="27"/>
      <c r="K374" s="27"/>
      <c r="L374" s="27"/>
      <c r="M374" s="27"/>
      <c r="N374" s="27"/>
      <c r="O374" s="27"/>
      <c r="P374" s="27"/>
      <c r="Q374" s="1"/>
      <c r="R374" s="1"/>
      <c r="S374" s="1"/>
      <c r="T374" s="1"/>
      <c r="U374" s="1"/>
      <c r="W374" s="1"/>
      <c r="X374" s="1"/>
      <c r="Z374" s="2" t="str">
        <f t="shared" si="32"/>
        <v/>
      </c>
      <c r="AA374" s="2" t="str">
        <f t="shared" si="33"/>
        <v/>
      </c>
    </row>
    <row r="375" spans="1:27" x14ac:dyDescent="0.2">
      <c r="A375" s="8">
        <f t="shared" si="29"/>
        <v>350</v>
      </c>
      <c r="B375" s="26" t="s">
        <v>195</v>
      </c>
      <c r="C375" s="25" t="s">
        <v>554</v>
      </c>
      <c r="D375" s="27" t="s">
        <v>48</v>
      </c>
      <c r="E375" s="1" t="s">
        <v>41</v>
      </c>
      <c r="F375" s="25"/>
      <c r="I375" s="27" t="s">
        <v>85</v>
      </c>
      <c r="J375" s="27"/>
      <c r="K375" s="27"/>
      <c r="L375" s="27"/>
      <c r="M375" s="27"/>
      <c r="N375" s="27"/>
      <c r="O375" s="27"/>
      <c r="P375" s="27"/>
      <c r="Q375" s="1"/>
      <c r="R375" s="1"/>
      <c r="S375" s="1"/>
      <c r="T375" s="1"/>
      <c r="U375" s="1"/>
      <c r="W375" s="1"/>
      <c r="X375" s="1"/>
      <c r="Z375" s="2" t="str">
        <f t="shared" si="32"/>
        <v>//350</v>
      </c>
      <c r="AA375" s="2" t="str">
        <f t="shared" si="33"/>
        <v xml:space="preserve">//350 </v>
      </c>
    </row>
    <row r="376" spans="1:27" x14ac:dyDescent="0.2">
      <c r="A376" s="8">
        <f t="shared" si="29"/>
        <v>351</v>
      </c>
      <c r="B376" s="26" t="s">
        <v>556</v>
      </c>
      <c r="C376" s="25" t="s">
        <v>555</v>
      </c>
      <c r="D376" s="27" t="s">
        <v>48</v>
      </c>
      <c r="E376" s="1" t="s">
        <v>44</v>
      </c>
      <c r="F376" s="25"/>
      <c r="I376" s="27" t="s">
        <v>85</v>
      </c>
      <c r="J376" s="27">
        <f>$A$381</f>
        <v>356</v>
      </c>
      <c r="K376" s="27"/>
      <c r="L376" s="27"/>
      <c r="M376" s="27"/>
      <c r="N376" s="27"/>
      <c r="O376" s="27"/>
      <c r="P376" s="27"/>
      <c r="Q376" s="1"/>
      <c r="R376" s="1"/>
      <c r="S376" s="1"/>
      <c r="T376" s="1"/>
      <c r="U376" s="1"/>
      <c r="W376" s="1"/>
      <c r="X376" s="1"/>
      <c r="Z376" s="2" t="str">
        <f t="shared" si="32"/>
        <v/>
      </c>
      <c r="AA376" s="2" t="str">
        <f t="shared" si="33"/>
        <v/>
      </c>
    </row>
    <row r="377" spans="1:27" x14ac:dyDescent="0.2">
      <c r="A377" s="8">
        <f t="shared" si="29"/>
        <v>352</v>
      </c>
      <c r="B377" s="26" t="s">
        <v>557</v>
      </c>
      <c r="C377" s="25"/>
      <c r="D377" s="27" t="s">
        <v>48</v>
      </c>
      <c r="E377" s="1" t="s">
        <v>44</v>
      </c>
      <c r="F377" s="25"/>
      <c r="I377" s="27" t="s">
        <v>85</v>
      </c>
      <c r="J377" s="27"/>
      <c r="K377" s="27"/>
      <c r="L377" s="27"/>
      <c r="M377" s="27"/>
      <c r="N377" s="27"/>
      <c r="O377" s="27"/>
      <c r="P377" s="27"/>
      <c r="Q377" s="1"/>
      <c r="R377" s="1"/>
      <c r="S377" s="1"/>
      <c r="T377" s="1">
        <v>-2</v>
      </c>
      <c r="U377" s="1"/>
      <c r="W377" s="1"/>
      <c r="X377" s="1"/>
      <c r="Z377" s="2" t="str">
        <f t="shared" si="32"/>
        <v/>
      </c>
      <c r="AA377" s="2" t="str">
        <f t="shared" si="33"/>
        <v/>
      </c>
    </row>
    <row r="378" spans="1:27" x14ac:dyDescent="0.2">
      <c r="A378" s="8">
        <f t="shared" si="29"/>
        <v>353</v>
      </c>
      <c r="B378" s="26" t="s">
        <v>558</v>
      </c>
      <c r="C378" s="25"/>
      <c r="D378" s="27" t="s">
        <v>48</v>
      </c>
      <c r="E378" s="1" t="s">
        <v>45</v>
      </c>
      <c r="F378" s="25"/>
      <c r="I378" s="27" t="s">
        <v>85</v>
      </c>
      <c r="J378" s="27"/>
      <c r="K378" s="27"/>
      <c r="L378" s="27"/>
      <c r="M378" s="27"/>
      <c r="N378" s="27"/>
      <c r="O378" s="27"/>
      <c r="P378" s="27"/>
      <c r="Q378" s="1"/>
      <c r="R378" s="1"/>
      <c r="S378" s="1"/>
      <c r="T378" s="1"/>
      <c r="U378" s="1"/>
      <c r="W378" s="1"/>
      <c r="X378" s="1"/>
      <c r="Z378" s="2" t="str">
        <f t="shared" si="32"/>
        <v/>
      </c>
      <c r="AA378" s="2" t="str">
        <f t="shared" si="33"/>
        <v/>
      </c>
    </row>
    <row r="379" spans="1:27" x14ac:dyDescent="0.2">
      <c r="A379" s="8">
        <f t="shared" si="29"/>
        <v>354</v>
      </c>
      <c r="B379" s="26" t="s">
        <v>195</v>
      </c>
      <c r="C379" s="25" t="s">
        <v>559</v>
      </c>
      <c r="D379" s="27" t="s">
        <v>48</v>
      </c>
      <c r="E379" s="1" t="s">
        <v>45</v>
      </c>
      <c r="F379" s="25"/>
      <c r="I379" s="27" t="s">
        <v>85</v>
      </c>
      <c r="J379" s="27"/>
      <c r="K379" s="27"/>
      <c r="L379" s="27"/>
      <c r="M379" s="27"/>
      <c r="N379" s="27"/>
      <c r="O379" s="27"/>
      <c r="P379" s="27"/>
      <c r="Q379" s="1"/>
      <c r="R379" s="1"/>
      <c r="S379" s="1"/>
      <c r="T379" s="1"/>
      <c r="U379" s="1"/>
      <c r="W379" s="1"/>
      <c r="X379" s="1"/>
      <c r="Z379" s="2" t="str">
        <f t="shared" si="32"/>
        <v/>
      </c>
      <c r="AA379" s="2" t="str">
        <f t="shared" si="33"/>
        <v/>
      </c>
    </row>
    <row r="380" spans="1:27" x14ac:dyDescent="0.2">
      <c r="A380" s="8">
        <f t="shared" si="29"/>
        <v>355</v>
      </c>
      <c r="B380" s="26" t="s">
        <v>556</v>
      </c>
      <c r="C380" s="25" t="s">
        <v>560</v>
      </c>
      <c r="D380" s="27" t="s">
        <v>48</v>
      </c>
      <c r="E380" s="1" t="s">
        <v>45</v>
      </c>
      <c r="F380" s="25"/>
      <c r="I380" s="27" t="s">
        <v>85</v>
      </c>
      <c r="J380" s="27">
        <f>$A$381</f>
        <v>356</v>
      </c>
      <c r="K380" s="27"/>
      <c r="L380" s="27"/>
      <c r="M380" s="27"/>
      <c r="N380" s="27"/>
      <c r="O380" s="27"/>
      <c r="P380" s="27"/>
      <c r="Q380" s="1"/>
      <c r="R380" s="1"/>
      <c r="S380" s="1"/>
      <c r="T380" s="1"/>
      <c r="U380" s="1"/>
      <c r="W380" s="1"/>
      <c r="X380" s="1"/>
      <c r="Z380" s="2" t="str">
        <f t="shared" si="32"/>
        <v>//355</v>
      </c>
      <c r="AA380" s="2" t="str">
        <f t="shared" si="33"/>
        <v xml:space="preserve">//355 </v>
      </c>
    </row>
    <row r="381" spans="1:27" x14ac:dyDescent="0.2">
      <c r="A381" s="8">
        <f t="shared" si="29"/>
        <v>356</v>
      </c>
      <c r="B381" s="26" t="s">
        <v>561</v>
      </c>
      <c r="C381" s="25"/>
      <c r="D381" s="27" t="s">
        <v>48</v>
      </c>
      <c r="E381" s="1" t="s">
        <v>44</v>
      </c>
      <c r="F381" s="25"/>
      <c r="I381" s="27" t="s">
        <v>85</v>
      </c>
      <c r="J381" s="27"/>
      <c r="K381" s="27"/>
      <c r="L381" s="27"/>
      <c r="M381" s="27"/>
      <c r="N381" s="27"/>
      <c r="O381" s="27"/>
      <c r="P381" s="27"/>
      <c r="Q381" s="1"/>
      <c r="R381" s="1"/>
      <c r="S381" s="1"/>
      <c r="T381" s="1"/>
      <c r="U381" s="1"/>
      <c r="W381" s="1"/>
      <c r="X381" s="1"/>
      <c r="Z381" s="2" t="str">
        <f t="shared" si="32"/>
        <v/>
      </c>
      <c r="AA381" s="2" t="str">
        <f t="shared" si="33"/>
        <v/>
      </c>
    </row>
    <row r="382" spans="1:27" x14ac:dyDescent="0.2">
      <c r="A382" s="8">
        <f t="shared" si="29"/>
        <v>357</v>
      </c>
      <c r="B382" s="26" t="s">
        <v>563</v>
      </c>
      <c r="C382" s="25" t="s">
        <v>562</v>
      </c>
      <c r="D382" s="27" t="s">
        <v>48</v>
      </c>
      <c r="E382" s="1" t="s">
        <v>44</v>
      </c>
      <c r="F382" s="25"/>
      <c r="I382" s="27" t="s">
        <v>85</v>
      </c>
      <c r="J382" s="27"/>
      <c r="K382" s="27"/>
      <c r="L382" s="27"/>
      <c r="M382" s="27"/>
      <c r="N382" s="27"/>
      <c r="O382" s="27"/>
      <c r="P382" s="27"/>
      <c r="Q382" s="1"/>
      <c r="R382" s="1"/>
      <c r="S382" s="1"/>
      <c r="T382" s="1"/>
      <c r="U382" s="1"/>
      <c r="W382" s="1"/>
      <c r="X382" s="1"/>
      <c r="Z382" s="2" t="str">
        <f t="shared" si="32"/>
        <v/>
      </c>
      <c r="AA382" s="2" t="str">
        <f t="shared" si="33"/>
        <v/>
      </c>
    </row>
    <row r="383" spans="1:27" x14ac:dyDescent="0.2">
      <c r="A383" s="8">
        <f t="shared" ref="A383:A447" si="34">1+A382</f>
        <v>358</v>
      </c>
      <c r="B383" s="26" t="s">
        <v>564</v>
      </c>
      <c r="C383" s="25"/>
      <c r="D383" s="27"/>
      <c r="E383" s="1"/>
      <c r="F383" s="25"/>
      <c r="I383" s="27" t="s">
        <v>85</v>
      </c>
      <c r="J383" s="27"/>
      <c r="K383" s="27"/>
      <c r="L383" s="27"/>
      <c r="M383" s="27"/>
      <c r="N383" s="27"/>
      <c r="O383" s="27"/>
      <c r="P383" s="27"/>
      <c r="Q383" s="1"/>
      <c r="R383" s="1"/>
      <c r="S383" s="1"/>
      <c r="T383" s="1"/>
      <c r="U383" s="1"/>
      <c r="W383" s="1"/>
      <c r="X383" s="1"/>
      <c r="Z383" s="2" t="str">
        <f t="shared" si="32"/>
        <v/>
      </c>
      <c r="AA383" s="2" t="str">
        <f t="shared" si="33"/>
        <v/>
      </c>
    </row>
    <row r="384" spans="1:27" x14ac:dyDescent="0.2">
      <c r="A384" s="8">
        <f t="shared" si="34"/>
        <v>359</v>
      </c>
      <c r="B384" s="26" t="s">
        <v>565</v>
      </c>
      <c r="C384" s="25"/>
      <c r="D384" s="27"/>
      <c r="E384" s="1"/>
      <c r="F384" s="25"/>
      <c r="I384" s="27" t="s">
        <v>85</v>
      </c>
      <c r="J384" s="27"/>
      <c r="K384" s="27"/>
      <c r="L384" s="27"/>
      <c r="M384" s="27"/>
      <c r="N384" s="27"/>
      <c r="O384" s="27"/>
      <c r="P384" s="27"/>
      <c r="Q384" s="1"/>
      <c r="R384" s="1"/>
      <c r="S384" s="1"/>
      <c r="T384" s="1"/>
      <c r="U384" s="1"/>
      <c r="W384" s="1"/>
      <c r="X384" s="1"/>
      <c r="Z384" s="2" t="str">
        <f t="shared" si="32"/>
        <v/>
      </c>
      <c r="AA384" s="2" t="str">
        <f t="shared" si="33"/>
        <v/>
      </c>
    </row>
    <row r="385" spans="1:27" x14ac:dyDescent="0.2">
      <c r="A385" s="8">
        <f t="shared" si="34"/>
        <v>360</v>
      </c>
      <c r="B385" s="26" t="s">
        <v>566</v>
      </c>
      <c r="C385" s="25"/>
      <c r="D385" s="27"/>
      <c r="E385" s="1"/>
      <c r="F385" s="25"/>
      <c r="I385" s="27" t="s">
        <v>85</v>
      </c>
      <c r="J385" s="27"/>
      <c r="K385" s="27"/>
      <c r="L385" s="27"/>
      <c r="M385" s="27"/>
      <c r="N385" s="27"/>
      <c r="O385" s="27"/>
      <c r="P385" s="27"/>
      <c r="Q385" s="1"/>
      <c r="R385" s="1"/>
      <c r="S385" s="1"/>
      <c r="T385" s="1"/>
      <c r="U385" s="1"/>
      <c r="W385" s="1"/>
      <c r="X385" s="1"/>
      <c r="Z385" s="2" t="str">
        <f t="shared" si="32"/>
        <v>//360</v>
      </c>
      <c r="AA385" s="2" t="str">
        <f t="shared" si="33"/>
        <v xml:space="preserve">//360 </v>
      </c>
    </row>
    <row r="386" spans="1:27" x14ac:dyDescent="0.2">
      <c r="A386" s="8">
        <f t="shared" si="34"/>
        <v>361</v>
      </c>
      <c r="B386" s="26" t="s">
        <v>567</v>
      </c>
      <c r="C386" s="25"/>
      <c r="D386" s="27"/>
      <c r="E386" s="1"/>
      <c r="F386" s="25"/>
      <c r="I386" s="27" t="s">
        <v>85</v>
      </c>
      <c r="J386" s="27"/>
      <c r="K386" s="27"/>
      <c r="L386" s="27"/>
      <c r="M386" s="27"/>
      <c r="N386" s="27"/>
      <c r="O386" s="27"/>
      <c r="P386" s="27"/>
      <c r="Q386" s="1"/>
      <c r="R386" s="1"/>
      <c r="S386" s="1"/>
      <c r="T386" s="1"/>
      <c r="U386" s="1"/>
      <c r="W386" s="1"/>
      <c r="X386" s="1"/>
      <c r="Z386" s="2" t="str">
        <f t="shared" si="32"/>
        <v/>
      </c>
      <c r="AA386" s="2" t="str">
        <f t="shared" si="33"/>
        <v/>
      </c>
    </row>
    <row r="387" spans="1:27" x14ac:dyDescent="0.2">
      <c r="A387" s="8">
        <f t="shared" si="34"/>
        <v>362</v>
      </c>
      <c r="B387" s="26" t="s">
        <v>135</v>
      </c>
      <c r="C387" s="25"/>
      <c r="D387" s="27"/>
      <c r="E387" s="1"/>
      <c r="F387" s="25"/>
      <c r="I387" s="27" t="s">
        <v>85</v>
      </c>
      <c r="J387" s="27"/>
      <c r="K387" s="27"/>
      <c r="L387" s="27"/>
      <c r="M387" s="27"/>
      <c r="N387" s="27"/>
      <c r="O387" s="27"/>
      <c r="P387" s="27"/>
      <c r="Q387" s="1"/>
      <c r="R387" s="1"/>
      <c r="S387" s="1"/>
      <c r="T387" s="1"/>
      <c r="U387" s="1"/>
      <c r="W387" s="1"/>
      <c r="X387" s="1"/>
      <c r="Z387" s="2" t="str">
        <f t="shared" si="32"/>
        <v/>
      </c>
      <c r="AA387" s="2" t="str">
        <f t="shared" si="33"/>
        <v/>
      </c>
    </row>
    <row r="388" spans="1:27" x14ac:dyDescent="0.2">
      <c r="A388" s="8">
        <f t="shared" si="34"/>
        <v>363</v>
      </c>
      <c r="B388" s="26"/>
      <c r="C388" s="25"/>
      <c r="D388" s="27"/>
      <c r="E388" s="1"/>
      <c r="F388" s="25"/>
      <c r="I388" s="27" t="s">
        <v>85</v>
      </c>
      <c r="J388" s="27">
        <v>-2</v>
      </c>
      <c r="K388" s="27" t="str">
        <f>I389</f>
        <v>hall2</v>
      </c>
      <c r="L388" s="27"/>
      <c r="M388" s="27"/>
      <c r="N388" s="27"/>
      <c r="O388" s="27"/>
      <c r="P388" s="27"/>
      <c r="Q388" s="1"/>
      <c r="R388" s="1"/>
      <c r="S388" s="1"/>
      <c r="T388" s="1"/>
      <c r="U388" s="1"/>
      <c r="W388" s="1"/>
      <c r="X388" s="1"/>
      <c r="Z388" s="2" t="str">
        <f t="shared" si="32"/>
        <v/>
      </c>
      <c r="AA388" s="2" t="str">
        <f t="shared" si="33"/>
        <v/>
      </c>
    </row>
    <row r="389" spans="1:27" x14ac:dyDescent="0.2">
      <c r="A389" s="8">
        <f t="shared" si="34"/>
        <v>364</v>
      </c>
      <c r="B389" s="26" t="s">
        <v>568</v>
      </c>
      <c r="C389" s="25"/>
      <c r="D389" s="27"/>
      <c r="E389" s="1"/>
      <c r="F389" s="25"/>
      <c r="I389" s="27" t="s">
        <v>77</v>
      </c>
      <c r="J389" s="27"/>
      <c r="K389" s="27"/>
      <c r="L389" s="27"/>
      <c r="M389" s="27"/>
      <c r="N389" s="27"/>
      <c r="O389" s="27"/>
      <c r="P389" s="27"/>
      <c r="Q389" s="1"/>
      <c r="R389" s="1"/>
      <c r="S389" s="1"/>
      <c r="T389" s="1"/>
      <c r="U389" s="1"/>
      <c r="W389" s="1"/>
      <c r="X389" s="1"/>
      <c r="Z389" s="2" t="str">
        <f t="shared" si="32"/>
        <v/>
      </c>
      <c r="AA389" s="2" t="str">
        <f t="shared" si="33"/>
        <v/>
      </c>
    </row>
    <row r="390" spans="1:27" x14ac:dyDescent="0.2">
      <c r="A390" s="8">
        <f t="shared" si="34"/>
        <v>365</v>
      </c>
      <c r="B390" s="26" t="s">
        <v>569</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32"/>
        <v>//365</v>
      </c>
      <c r="AA390" s="2" t="str">
        <f t="shared" si="33"/>
        <v xml:space="preserve">//365 </v>
      </c>
    </row>
    <row r="391" spans="1:27" x14ac:dyDescent="0.2">
      <c r="A391" s="8">
        <f t="shared" si="34"/>
        <v>366</v>
      </c>
      <c r="B391" s="26" t="s">
        <v>570</v>
      </c>
      <c r="C391" s="25"/>
      <c r="D391" s="27"/>
      <c r="E391" s="1"/>
      <c r="F391" s="25"/>
      <c r="I391" s="27" t="s">
        <v>77</v>
      </c>
      <c r="J391" s="27"/>
      <c r="K391" s="27"/>
      <c r="L391" s="27"/>
      <c r="M391" s="27"/>
      <c r="N391" s="27"/>
      <c r="O391" s="27"/>
      <c r="P391" s="27"/>
      <c r="Q391" s="1"/>
      <c r="R391" s="1"/>
      <c r="S391" s="1"/>
      <c r="T391" s="1"/>
      <c r="U391" s="1"/>
      <c r="W391" s="1"/>
      <c r="X391" s="1"/>
      <c r="Z391" s="2" t="str">
        <f t="shared" si="32"/>
        <v/>
      </c>
      <c r="AA391" s="2" t="str">
        <f t="shared" si="33"/>
        <v/>
      </c>
    </row>
    <row r="392" spans="1:27" x14ac:dyDescent="0.2">
      <c r="A392" s="8">
        <f t="shared" si="34"/>
        <v>367</v>
      </c>
      <c r="B392" s="26" t="s">
        <v>571</v>
      </c>
      <c r="C392" s="25"/>
      <c r="D392" s="27"/>
      <c r="E392" s="1"/>
      <c r="F392" s="25"/>
      <c r="I392" s="27" t="s">
        <v>77</v>
      </c>
      <c r="J392" s="27"/>
      <c r="K392" s="27"/>
      <c r="L392" s="27"/>
      <c r="M392" s="27"/>
      <c r="N392" s="27"/>
      <c r="O392" s="27"/>
      <c r="P392" s="27"/>
      <c r="Q392" s="1"/>
      <c r="R392" s="1"/>
      <c r="S392" s="1"/>
      <c r="T392" s="1"/>
      <c r="U392" s="1"/>
      <c r="W392" s="1"/>
      <c r="X392" s="1"/>
      <c r="Z392" s="2" t="str">
        <f t="shared" si="32"/>
        <v/>
      </c>
      <c r="AA392" s="2" t="str">
        <f t="shared" si="33"/>
        <v/>
      </c>
    </row>
    <row r="393" spans="1:27" x14ac:dyDescent="0.2">
      <c r="A393" s="8">
        <f t="shared" si="34"/>
        <v>368</v>
      </c>
      <c r="B393" s="26" t="s">
        <v>572</v>
      </c>
      <c r="C393" s="25"/>
      <c r="D393" s="27"/>
      <c r="E393" s="1"/>
      <c r="F393" s="25"/>
      <c r="I393" s="27" t="s">
        <v>77</v>
      </c>
      <c r="J393" s="27"/>
      <c r="K393" s="27"/>
      <c r="L393" s="27"/>
      <c r="M393" s="27"/>
      <c r="N393" s="27"/>
      <c r="O393" s="27"/>
      <c r="P393" s="27"/>
      <c r="Q393" s="1"/>
      <c r="R393" s="1"/>
      <c r="S393" s="1"/>
      <c r="T393" s="1"/>
      <c r="U393" s="1"/>
      <c r="W393" s="1"/>
      <c r="X393" s="1"/>
      <c r="Z393" s="2" t="str">
        <f t="shared" si="32"/>
        <v/>
      </c>
      <c r="AA393" s="2" t="str">
        <f t="shared" si="33"/>
        <v/>
      </c>
    </row>
    <row r="394" spans="1:27" x14ac:dyDescent="0.2">
      <c r="A394" s="8">
        <f t="shared" si="34"/>
        <v>369</v>
      </c>
      <c r="B394" s="26" t="s">
        <v>573</v>
      </c>
      <c r="C394" s="25"/>
      <c r="D394" s="27"/>
      <c r="E394" s="1"/>
      <c r="F394" s="25"/>
      <c r="I394" s="27" t="s">
        <v>77</v>
      </c>
      <c r="J394" s="27"/>
      <c r="K394" s="27"/>
      <c r="L394" s="27"/>
      <c r="M394" s="27"/>
      <c r="N394" s="27"/>
      <c r="O394" s="27"/>
      <c r="P394" s="27"/>
      <c r="Q394" s="1"/>
      <c r="R394" s="1"/>
      <c r="S394" s="1"/>
      <c r="T394" s="1"/>
      <c r="U394" s="1"/>
      <c r="W394" s="1"/>
      <c r="X394" s="1"/>
      <c r="Z394" s="2" t="str">
        <f t="shared" si="32"/>
        <v/>
      </c>
      <c r="AA394" s="2" t="str">
        <f t="shared" si="33"/>
        <v/>
      </c>
    </row>
    <row r="395" spans="1:27" x14ac:dyDescent="0.2">
      <c r="A395" s="8">
        <f t="shared" si="34"/>
        <v>370</v>
      </c>
      <c r="B395" s="26" t="s">
        <v>574</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32"/>
        <v>//370</v>
      </c>
      <c r="AA395" s="2" t="str">
        <f t="shared" si="33"/>
        <v xml:space="preserve">//370 </v>
      </c>
    </row>
    <row r="396" spans="1:27" x14ac:dyDescent="0.2">
      <c r="A396" s="8">
        <f t="shared" si="34"/>
        <v>371</v>
      </c>
      <c r="B396" s="26" t="s">
        <v>575</v>
      </c>
      <c r="C396" s="25"/>
      <c r="D396" s="27" t="s">
        <v>50</v>
      </c>
      <c r="E396" s="1" t="s">
        <v>46</v>
      </c>
      <c r="F396" s="25"/>
      <c r="I396" s="27" t="s">
        <v>77</v>
      </c>
      <c r="J396" s="27"/>
      <c r="K396" s="27"/>
      <c r="L396" s="27"/>
      <c r="M396" s="27"/>
      <c r="N396" s="27"/>
      <c r="O396" s="27"/>
      <c r="P396" s="27"/>
      <c r="Q396" s="1"/>
      <c r="R396" s="1"/>
      <c r="S396" s="1"/>
      <c r="T396" s="1"/>
      <c r="U396" s="1"/>
      <c r="W396" s="1"/>
      <c r="X396" s="1"/>
      <c r="Z396" s="2" t="str">
        <f t="shared" si="32"/>
        <v/>
      </c>
      <c r="AA396" s="2" t="str">
        <f t="shared" si="33"/>
        <v/>
      </c>
    </row>
    <row r="397" spans="1:27" x14ac:dyDescent="0.2">
      <c r="A397" s="8">
        <f t="shared" si="34"/>
        <v>372</v>
      </c>
      <c r="B397" s="26" t="s">
        <v>576</v>
      </c>
      <c r="C397" s="25" t="s">
        <v>1063</v>
      </c>
      <c r="D397" s="27" t="s">
        <v>50</v>
      </c>
      <c r="E397" s="1" t="s">
        <v>41</v>
      </c>
      <c r="F397" s="25"/>
      <c r="I397" s="27" t="s">
        <v>77</v>
      </c>
      <c r="J397" s="27"/>
      <c r="K397" s="27"/>
      <c r="L397" s="27"/>
      <c r="M397" s="27"/>
      <c r="N397" s="27"/>
      <c r="O397" s="27"/>
      <c r="P397" s="27"/>
      <c r="Q397" s="1"/>
      <c r="R397" s="1"/>
      <c r="S397" s="1"/>
      <c r="T397" s="1"/>
      <c r="U397" s="1"/>
      <c r="W397" s="1"/>
      <c r="X397" s="1"/>
      <c r="Z397" s="2" t="str">
        <f t="shared" si="32"/>
        <v/>
      </c>
      <c r="AA397" s="2" t="str">
        <f t="shared" si="33"/>
        <v/>
      </c>
    </row>
    <row r="398" spans="1:27" x14ac:dyDescent="0.2">
      <c r="A398" s="8">
        <f t="shared" si="34"/>
        <v>373</v>
      </c>
      <c r="B398" s="26" t="s">
        <v>577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2"/>
        <v/>
      </c>
      <c r="AA398" s="2" t="str">
        <f t="shared" si="33"/>
        <v/>
      </c>
    </row>
    <row r="399" spans="1:27" x14ac:dyDescent="0.2">
      <c r="A399" s="8">
        <f t="shared" si="34"/>
        <v>374</v>
      </c>
      <c r="B399" s="26" t="s">
        <v>485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2"/>
        <v/>
      </c>
      <c r="AA399" s="2" t="str">
        <f t="shared" si="33"/>
        <v/>
      </c>
    </row>
    <row r="400" spans="1:27" x14ac:dyDescent="0.2">
      <c r="A400" s="8">
        <f t="shared" si="34"/>
        <v>375</v>
      </c>
      <c r="B400" s="26" t="s">
        <v>578</v>
      </c>
      <c r="C400" s="25"/>
      <c r="D400" s="27" t="s">
        <v>50</v>
      </c>
      <c r="E400" s="1" t="s">
        <v>41</v>
      </c>
      <c r="F400" s="25"/>
      <c r="I400" s="27" t="s">
        <v>77</v>
      </c>
      <c r="J400" s="27"/>
      <c r="K400" s="27"/>
      <c r="L400" s="27"/>
      <c r="M400" s="27"/>
      <c r="N400" s="27"/>
      <c r="O400" s="27"/>
      <c r="P400" s="27"/>
      <c r="Q400" s="1"/>
      <c r="R400" s="1"/>
      <c r="S400" s="1"/>
      <c r="T400" s="1"/>
      <c r="U400" s="1"/>
      <c r="W400" s="1"/>
      <c r="X400" s="1"/>
      <c r="Z400" s="2" t="str">
        <f t="shared" si="32"/>
        <v>//375</v>
      </c>
      <c r="AA400" s="2" t="str">
        <f t="shared" si="33"/>
        <v xml:space="preserve">//375 </v>
      </c>
    </row>
    <row r="401" spans="1:27" x14ac:dyDescent="0.2">
      <c r="A401" s="8">
        <f t="shared" si="34"/>
        <v>376</v>
      </c>
      <c r="B401" s="26" t="s">
        <v>579</v>
      </c>
      <c r="C401" s="25"/>
      <c r="D401" s="27" t="s">
        <v>50</v>
      </c>
      <c r="E401" s="1" t="s">
        <v>41</v>
      </c>
      <c r="F401" s="25"/>
      <c r="I401" s="27" t="s">
        <v>77</v>
      </c>
      <c r="J401" s="27"/>
      <c r="K401" s="27"/>
      <c r="L401" s="27"/>
      <c r="M401" s="27"/>
      <c r="N401" s="27"/>
      <c r="O401" s="27"/>
      <c r="P401" s="27"/>
      <c r="Q401" s="1"/>
      <c r="R401" s="1"/>
      <c r="S401" s="1"/>
      <c r="T401" s="1"/>
      <c r="U401" s="1"/>
      <c r="W401" s="1"/>
      <c r="X401" s="1"/>
      <c r="Z401" s="2" t="str">
        <f t="shared" si="32"/>
        <v/>
      </c>
      <c r="AA401" s="2" t="str">
        <f t="shared" si="33"/>
        <v/>
      </c>
    </row>
    <row r="402" spans="1:27" x14ac:dyDescent="0.2">
      <c r="A402" s="8">
        <f t="shared" si="34"/>
        <v>377</v>
      </c>
      <c r="B402" s="26" t="s">
        <v>581</v>
      </c>
      <c r="C402" s="25" t="s">
        <v>580</v>
      </c>
      <c r="D402" s="27" t="s">
        <v>50</v>
      </c>
      <c r="E402" s="1" t="s">
        <v>41</v>
      </c>
      <c r="F402" s="25"/>
      <c r="I402" s="27" t="s">
        <v>77</v>
      </c>
      <c r="J402" s="27"/>
      <c r="K402" s="27"/>
      <c r="L402" s="27"/>
      <c r="M402" s="27"/>
      <c r="N402" s="27"/>
      <c r="O402" s="27"/>
      <c r="P402" s="27"/>
      <c r="Q402" s="1"/>
      <c r="R402" s="1"/>
      <c r="S402" s="1"/>
      <c r="T402" s="1"/>
      <c r="U402" s="1"/>
      <c r="W402" s="1"/>
      <c r="X402" s="1"/>
      <c r="Z402" s="2" t="str">
        <f t="shared" si="32"/>
        <v/>
      </c>
      <c r="AA402" s="2" t="str">
        <f t="shared" si="33"/>
        <v/>
      </c>
    </row>
    <row r="403" spans="1:27" x14ac:dyDescent="0.2">
      <c r="A403" s="8">
        <f t="shared" si="34"/>
        <v>378</v>
      </c>
      <c r="B403" s="26" t="s">
        <v>582</v>
      </c>
      <c r="C403" s="25"/>
      <c r="D403" s="27" t="s">
        <v>50</v>
      </c>
      <c r="E403" s="1" t="s">
        <v>41</v>
      </c>
      <c r="F403" s="25"/>
      <c r="I403" s="27" t="s">
        <v>77</v>
      </c>
      <c r="J403" s="27"/>
      <c r="K403" s="27"/>
      <c r="L403" s="27"/>
      <c r="M403" s="27"/>
      <c r="N403" s="27"/>
      <c r="O403" s="27"/>
      <c r="P403" s="27"/>
      <c r="Q403" s="1"/>
      <c r="R403" s="1"/>
      <c r="S403" s="1"/>
      <c r="T403" s="1"/>
      <c r="U403" s="1"/>
      <c r="W403" s="1"/>
      <c r="X403" s="1"/>
      <c r="Z403" s="2" t="str">
        <f t="shared" si="32"/>
        <v/>
      </c>
      <c r="AA403" s="2" t="str">
        <f t="shared" si="33"/>
        <v/>
      </c>
    </row>
    <row r="404" spans="1:27" x14ac:dyDescent="0.2">
      <c r="A404" s="8">
        <f t="shared" si="34"/>
        <v>379</v>
      </c>
      <c r="B404" s="26" t="s">
        <v>583</v>
      </c>
      <c r="C404" s="25"/>
      <c r="D404" s="27" t="s">
        <v>50</v>
      </c>
      <c r="E404" s="1" t="s">
        <v>46</v>
      </c>
      <c r="F404" s="25"/>
      <c r="I404" s="27" t="s">
        <v>77</v>
      </c>
      <c r="J404" s="27"/>
      <c r="K404" s="27"/>
      <c r="L404" s="27"/>
      <c r="M404" s="27"/>
      <c r="N404" s="27"/>
      <c r="O404" s="27"/>
      <c r="P404" s="27"/>
      <c r="Q404" s="1"/>
      <c r="R404" s="1"/>
      <c r="S404" s="1"/>
      <c r="T404" s="1"/>
      <c r="U404" s="1"/>
      <c r="W404" s="1"/>
      <c r="X404" s="1"/>
      <c r="Z404" s="2" t="str">
        <f t="shared" si="32"/>
        <v/>
      </c>
      <c r="AA404" s="2" t="str">
        <f t="shared" si="33"/>
        <v/>
      </c>
    </row>
    <row r="405" spans="1:27" x14ac:dyDescent="0.2">
      <c r="A405" s="8">
        <f t="shared" si="34"/>
        <v>380</v>
      </c>
      <c r="B405" s="26" t="s">
        <v>585</v>
      </c>
      <c r="C405" s="25" t="s">
        <v>584</v>
      </c>
      <c r="D405" s="27" t="s">
        <v>50</v>
      </c>
      <c r="E405" s="1" t="s">
        <v>41</v>
      </c>
      <c r="F405" s="25"/>
      <c r="I405" s="27" t="s">
        <v>77</v>
      </c>
      <c r="J405" s="27"/>
      <c r="K405" s="27"/>
      <c r="L405" s="27"/>
      <c r="M405" s="27"/>
      <c r="N405" s="27"/>
      <c r="O405" s="27"/>
      <c r="P405" s="27"/>
      <c r="Q405" s="1"/>
      <c r="R405" s="1"/>
      <c r="S405" s="1"/>
      <c r="T405" s="1"/>
      <c r="U405" s="1"/>
      <c r="W405" s="1"/>
      <c r="X405" s="1"/>
      <c r="Z405" s="2" t="str">
        <f t="shared" ref="Z405:Z469" si="35">IF(MOD(A405,5)=0, "//"&amp;A405, "")</f>
        <v>//380</v>
      </c>
      <c r="AA405" s="2" t="str">
        <f t="shared" ref="AA405:AA469" si="36">IF(Z405&lt;&gt;"",
Z405&amp;" "&amp;Y405,
IF(Y405&lt;&gt;"", "//"&amp;A405&amp; " " &amp;Y405, ""))</f>
        <v xml:space="preserve">//380 </v>
      </c>
    </row>
    <row r="406" spans="1:27" x14ac:dyDescent="0.2">
      <c r="A406" s="8">
        <f t="shared" si="34"/>
        <v>381</v>
      </c>
      <c r="B406" s="26" t="s">
        <v>586</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5"/>
        <v/>
      </c>
      <c r="AA406" s="2" t="str">
        <f t="shared" si="36"/>
        <v/>
      </c>
    </row>
    <row r="407" spans="1:27" x14ac:dyDescent="0.2">
      <c r="A407" s="8">
        <f t="shared" si="34"/>
        <v>382</v>
      </c>
      <c r="B407" s="26" t="s">
        <v>587</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35"/>
        <v/>
      </c>
      <c r="AA407" s="2" t="str">
        <f t="shared" si="36"/>
        <v/>
      </c>
    </row>
    <row r="408" spans="1:27" x14ac:dyDescent="0.2">
      <c r="A408" s="8">
        <f t="shared" si="34"/>
        <v>383</v>
      </c>
      <c r="B408" s="26" t="s">
        <v>195</v>
      </c>
      <c r="C408" s="25" t="s">
        <v>588</v>
      </c>
      <c r="D408" s="27" t="s">
        <v>50</v>
      </c>
      <c r="E408" s="1" t="s">
        <v>45</v>
      </c>
      <c r="F408" s="25"/>
      <c r="I408" s="27" t="s">
        <v>77</v>
      </c>
      <c r="J408" s="27"/>
      <c r="K408" s="27"/>
      <c r="L408" s="27"/>
      <c r="M408" s="27"/>
      <c r="N408" s="27"/>
      <c r="O408" s="27"/>
      <c r="P408" s="27"/>
      <c r="Q408" s="1"/>
      <c r="R408" s="1"/>
      <c r="S408" s="1"/>
      <c r="T408" s="1"/>
      <c r="U408" s="1"/>
      <c r="W408" s="1"/>
      <c r="X408" s="1"/>
      <c r="Z408" s="2" t="str">
        <f t="shared" si="35"/>
        <v/>
      </c>
      <c r="AA408" s="2" t="str">
        <f t="shared" si="36"/>
        <v/>
      </c>
    </row>
    <row r="409" spans="1:27" x14ac:dyDescent="0.2">
      <c r="A409" s="8">
        <f t="shared" si="34"/>
        <v>384</v>
      </c>
      <c r="B409" s="26" t="s">
        <v>195</v>
      </c>
      <c r="C409" s="25" t="s">
        <v>589</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4"/>
        <v>385</v>
      </c>
      <c r="B410" s="26" t="s">
        <v>195</v>
      </c>
      <c r="C410" s="25" t="s">
        <v>590</v>
      </c>
      <c r="D410" s="27" t="s">
        <v>50</v>
      </c>
      <c r="E410" s="1" t="s">
        <v>41</v>
      </c>
      <c r="F410" s="25"/>
      <c r="I410" s="27" t="s">
        <v>77</v>
      </c>
      <c r="J410" s="27"/>
      <c r="K410" s="27"/>
      <c r="L410" s="27"/>
      <c r="M410" s="27"/>
      <c r="N410" s="27"/>
      <c r="O410" s="27"/>
      <c r="P410" s="27"/>
      <c r="Q410" s="1"/>
      <c r="R410" s="1"/>
      <c r="S410" s="1"/>
      <c r="T410" s="1"/>
      <c r="U410" s="1"/>
      <c r="W410" s="1"/>
      <c r="X410" s="1"/>
      <c r="Z410" s="2" t="str">
        <f t="shared" si="35"/>
        <v>//385</v>
      </c>
      <c r="AA410" s="2" t="str">
        <f t="shared" si="36"/>
        <v xml:space="preserve">//385 </v>
      </c>
    </row>
    <row r="411" spans="1:27" x14ac:dyDescent="0.2">
      <c r="A411" s="8">
        <f t="shared" si="34"/>
        <v>386</v>
      </c>
      <c r="B411" s="26"/>
      <c r="C411" s="25" t="s">
        <v>591</v>
      </c>
      <c r="D411" s="27" t="s">
        <v>50</v>
      </c>
      <c r="E411" s="1" t="s">
        <v>41</v>
      </c>
      <c r="F411" s="25"/>
      <c r="I411" s="27" t="s">
        <v>77</v>
      </c>
      <c r="J411" s="27">
        <v>-5</v>
      </c>
      <c r="K411" s="27"/>
      <c r="L411" s="27"/>
      <c r="M411" s="27"/>
      <c r="N411" s="27">
        <f>$A$412</f>
        <v>387</v>
      </c>
      <c r="O411" s="27">
        <f>$A$418</f>
        <v>393</v>
      </c>
      <c r="P411" s="27">
        <f>$A$423</f>
        <v>398</v>
      </c>
      <c r="Q411" s="1" t="s">
        <v>592</v>
      </c>
      <c r="R411" s="1" t="s">
        <v>593</v>
      </c>
      <c r="S411" s="1" t="s">
        <v>594</v>
      </c>
      <c r="T411" s="1"/>
      <c r="U411" s="1"/>
      <c r="W411" s="1"/>
      <c r="X411" s="1"/>
      <c r="Z411" s="2" t="str">
        <f t="shared" si="35"/>
        <v/>
      </c>
      <c r="AA411" s="2" t="str">
        <f t="shared" si="36"/>
        <v/>
      </c>
    </row>
    <row r="412" spans="1:27" x14ac:dyDescent="0.2">
      <c r="A412" s="8">
        <f t="shared" si="34"/>
        <v>387</v>
      </c>
      <c r="B412" s="26" t="s">
        <v>195</v>
      </c>
      <c r="C412" s="25" t="s">
        <v>595</v>
      </c>
      <c r="D412" s="27" t="s">
        <v>50</v>
      </c>
      <c r="E412" s="1" t="s">
        <v>41</v>
      </c>
      <c r="F412" s="25"/>
      <c r="I412" s="27" t="s">
        <v>77</v>
      </c>
      <c r="J412" s="27"/>
      <c r="K412" s="27"/>
      <c r="L412" s="27"/>
      <c r="M412" s="27"/>
      <c r="N412" s="27"/>
      <c r="O412" s="27"/>
      <c r="P412" s="27"/>
      <c r="Q412" s="1"/>
      <c r="R412" s="1"/>
      <c r="S412" s="1"/>
      <c r="T412" s="1">
        <v>0</v>
      </c>
      <c r="U412" s="1"/>
      <c r="W412" s="1"/>
      <c r="X412" s="1"/>
      <c r="Z412" s="2" t="str">
        <f t="shared" si="35"/>
        <v/>
      </c>
      <c r="AA412" s="2" t="str">
        <f t="shared" si="36"/>
        <v/>
      </c>
    </row>
    <row r="413" spans="1:27" x14ac:dyDescent="0.2">
      <c r="A413" s="8">
        <f t="shared" si="34"/>
        <v>388</v>
      </c>
      <c r="B413" s="26" t="s">
        <v>596</v>
      </c>
      <c r="C413" s="25" t="s">
        <v>597</v>
      </c>
      <c r="D413" s="27" t="s">
        <v>50</v>
      </c>
      <c r="E413" s="1" t="s">
        <v>41</v>
      </c>
      <c r="F413" s="25"/>
      <c r="I413" s="27" t="s">
        <v>77</v>
      </c>
      <c r="J413" s="27"/>
      <c r="K413" s="27"/>
      <c r="L413" s="27"/>
      <c r="M413" s="27"/>
      <c r="N413" s="27"/>
      <c r="O413" s="27"/>
      <c r="P413" s="27"/>
      <c r="Q413" s="1"/>
      <c r="R413" s="1"/>
      <c r="S413" s="1"/>
      <c r="T413" s="1"/>
      <c r="U413" s="1"/>
      <c r="W413" s="1"/>
      <c r="X413" s="1"/>
      <c r="Z413" s="2" t="str">
        <f t="shared" si="35"/>
        <v/>
      </c>
      <c r="AA413" s="2" t="str">
        <f t="shared" si="36"/>
        <v/>
      </c>
    </row>
    <row r="414" spans="1:27" x14ac:dyDescent="0.2">
      <c r="A414" s="8">
        <f t="shared" si="34"/>
        <v>389</v>
      </c>
      <c r="B414" s="26" t="s">
        <v>598</v>
      </c>
      <c r="C414" s="25"/>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4"/>
        <v>390</v>
      </c>
      <c r="B415" s="26" t="s">
        <v>599</v>
      </c>
      <c r="C415" s="25"/>
      <c r="D415" s="27" t="s">
        <v>50</v>
      </c>
      <c r="E415" s="1" t="s">
        <v>41</v>
      </c>
      <c r="F415" s="25"/>
      <c r="I415" s="27" t="s">
        <v>77</v>
      </c>
      <c r="J415" s="27"/>
      <c r="K415" s="27"/>
      <c r="L415" s="27"/>
      <c r="M415" s="27"/>
      <c r="N415" s="27"/>
      <c r="O415" s="27"/>
      <c r="P415" s="27"/>
      <c r="Q415" s="1"/>
      <c r="R415" s="1"/>
      <c r="S415" s="1"/>
      <c r="T415" s="1"/>
      <c r="U415" s="1"/>
      <c r="W415" s="1"/>
      <c r="X415" s="1"/>
      <c r="Z415" s="2" t="str">
        <f t="shared" si="35"/>
        <v>//390</v>
      </c>
      <c r="AA415" s="2" t="str">
        <f t="shared" si="36"/>
        <v xml:space="preserve">//390 </v>
      </c>
    </row>
    <row r="416" spans="1:27" x14ac:dyDescent="0.2">
      <c r="A416" s="8">
        <f t="shared" si="34"/>
        <v>391</v>
      </c>
      <c r="B416" s="26" t="s">
        <v>601</v>
      </c>
      <c r="C416" s="25"/>
      <c r="D416" s="27" t="s">
        <v>50</v>
      </c>
      <c r="E416" s="1" t="s">
        <v>41</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4"/>
        <v>392</v>
      </c>
      <c r="B417" s="26" t="s">
        <v>600</v>
      </c>
      <c r="C417" s="25"/>
      <c r="D417" s="27" t="s">
        <v>50</v>
      </c>
      <c r="E417" s="1" t="s">
        <v>41</v>
      </c>
      <c r="F417" s="25"/>
      <c r="I417" s="27" t="s">
        <v>77</v>
      </c>
      <c r="J417" s="27">
        <f>$A$430</f>
        <v>405</v>
      </c>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4"/>
        <v>393</v>
      </c>
      <c r="B418" s="26" t="s">
        <v>195</v>
      </c>
      <c r="C418" s="25" t="s">
        <v>602</v>
      </c>
      <c r="D418" s="27" t="s">
        <v>50</v>
      </c>
      <c r="E418" s="1" t="s">
        <v>45</v>
      </c>
      <c r="F418" s="25"/>
      <c r="I418" s="27" t="s">
        <v>77</v>
      </c>
      <c r="J418" s="27"/>
      <c r="K418" s="27"/>
      <c r="L418" s="27"/>
      <c r="M418" s="27"/>
      <c r="N418" s="27"/>
      <c r="O418" s="27"/>
      <c r="P418" s="27"/>
      <c r="Q418" s="1"/>
      <c r="R418" s="1"/>
      <c r="S418" s="1"/>
      <c r="T418" s="1">
        <v>-3</v>
      </c>
      <c r="U418" s="1"/>
      <c r="W418" s="1"/>
      <c r="X418" s="1"/>
      <c r="Z418" s="2" t="str">
        <f t="shared" si="35"/>
        <v/>
      </c>
      <c r="AA418" s="2" t="str">
        <f t="shared" si="36"/>
        <v/>
      </c>
    </row>
    <row r="419" spans="1:27" x14ac:dyDescent="0.2">
      <c r="A419" s="8">
        <f t="shared" si="34"/>
        <v>394</v>
      </c>
      <c r="B419" s="26" t="s">
        <v>604</v>
      </c>
      <c r="C419" s="25" t="s">
        <v>603</v>
      </c>
      <c r="D419" s="27" t="s">
        <v>50</v>
      </c>
      <c r="E419" s="1" t="s">
        <v>41</v>
      </c>
      <c r="F419" s="25"/>
      <c r="I419" s="27" t="s">
        <v>77</v>
      </c>
      <c r="J419" s="27"/>
      <c r="K419" s="27"/>
      <c r="L419" s="27"/>
      <c r="M419" s="27"/>
      <c r="N419" s="27"/>
      <c r="O419" s="27"/>
      <c r="P419" s="27"/>
      <c r="Q419" s="1"/>
      <c r="R419" s="1"/>
      <c r="S419" s="1"/>
      <c r="T419" s="1"/>
      <c r="U419" s="1"/>
      <c r="W419" s="1"/>
      <c r="X419" s="1"/>
      <c r="Z419" s="2" t="str">
        <f t="shared" si="35"/>
        <v/>
      </c>
      <c r="AA419" s="2" t="str">
        <f t="shared" si="36"/>
        <v/>
      </c>
    </row>
    <row r="420" spans="1:27" x14ac:dyDescent="0.2">
      <c r="A420" s="8">
        <f t="shared" si="34"/>
        <v>395</v>
      </c>
      <c r="B420" s="26" t="s">
        <v>605</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5"/>
        <v>//395</v>
      </c>
      <c r="AA420" s="2" t="str">
        <f t="shared" si="36"/>
        <v xml:space="preserve">//395 </v>
      </c>
    </row>
    <row r="421" spans="1:27" x14ac:dyDescent="0.2">
      <c r="A421" s="8">
        <f t="shared" si="34"/>
        <v>396</v>
      </c>
      <c r="B421" s="26" t="s">
        <v>135</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5"/>
        <v/>
      </c>
      <c r="AA421" s="2" t="str">
        <f t="shared" si="36"/>
        <v/>
      </c>
    </row>
    <row r="422" spans="1:27" x14ac:dyDescent="0.2">
      <c r="A422" s="8">
        <f t="shared" si="34"/>
        <v>397</v>
      </c>
      <c r="B422" s="26" t="s">
        <v>1064</v>
      </c>
      <c r="C422" s="25"/>
      <c r="D422" s="27" t="s">
        <v>50</v>
      </c>
      <c r="E422" s="1" t="s">
        <v>41</v>
      </c>
      <c r="F422" s="25"/>
      <c r="I422" s="27" t="s">
        <v>77</v>
      </c>
      <c r="J422" s="27">
        <f>$A$430</f>
        <v>405</v>
      </c>
      <c r="K422" s="27"/>
      <c r="L422" s="27"/>
      <c r="M422" s="27"/>
      <c r="N422" s="27"/>
      <c r="O422" s="27"/>
      <c r="P422" s="27"/>
      <c r="Q422" s="1"/>
      <c r="R422" s="1"/>
      <c r="S422" s="1"/>
      <c r="T422" s="1"/>
      <c r="U422" s="1"/>
      <c r="W422" s="1"/>
      <c r="X422" s="1"/>
      <c r="Z422" s="2" t="str">
        <f t="shared" si="35"/>
        <v/>
      </c>
      <c r="AA422" s="2" t="str">
        <f t="shared" si="36"/>
        <v/>
      </c>
    </row>
    <row r="423" spans="1:27" x14ac:dyDescent="0.2">
      <c r="A423" s="8">
        <f t="shared" si="34"/>
        <v>398</v>
      </c>
      <c r="B423" s="26" t="s">
        <v>195</v>
      </c>
      <c r="C423" s="25" t="s">
        <v>606</v>
      </c>
      <c r="D423" s="27" t="s">
        <v>50</v>
      </c>
      <c r="E423" s="1" t="s">
        <v>41</v>
      </c>
      <c r="F423" s="25"/>
      <c r="I423" s="27" t="s">
        <v>77</v>
      </c>
      <c r="J423" s="27"/>
      <c r="K423" s="27"/>
      <c r="L423" s="27"/>
      <c r="M423" s="27"/>
      <c r="N423" s="27"/>
      <c r="O423" s="27"/>
      <c r="P423" s="27"/>
      <c r="Q423" s="1"/>
      <c r="R423" s="1"/>
      <c r="S423" s="1"/>
      <c r="T423" s="1">
        <v>3</v>
      </c>
      <c r="U423" s="1"/>
      <c r="W423" s="1"/>
      <c r="X423" s="1"/>
      <c r="Z423" s="2" t="str">
        <f t="shared" si="35"/>
        <v/>
      </c>
      <c r="AA423" s="2" t="str">
        <f t="shared" si="36"/>
        <v/>
      </c>
    </row>
    <row r="424" spans="1:27" x14ac:dyDescent="0.2">
      <c r="A424" s="8">
        <f t="shared" si="34"/>
        <v>399</v>
      </c>
      <c r="B424" s="26" t="s">
        <v>195</v>
      </c>
      <c r="C424" s="25" t="s">
        <v>607</v>
      </c>
      <c r="D424" s="27" t="s">
        <v>50</v>
      </c>
      <c r="E424" s="1" t="s">
        <v>41</v>
      </c>
      <c r="F424" s="25"/>
      <c r="I424" s="27" t="s">
        <v>77</v>
      </c>
      <c r="J424" s="27"/>
      <c r="K424" s="27"/>
      <c r="L424" s="27"/>
      <c r="M424" s="27"/>
      <c r="N424" s="27"/>
      <c r="O424" s="27"/>
      <c r="P424" s="27"/>
      <c r="Q424" s="1"/>
      <c r="R424" s="1"/>
      <c r="S424" s="1"/>
      <c r="T424" s="1"/>
      <c r="U424" s="1"/>
      <c r="W424" s="1"/>
      <c r="X424" s="1"/>
      <c r="Z424" s="2" t="str">
        <f t="shared" si="35"/>
        <v/>
      </c>
      <c r="AA424" s="2" t="str">
        <f t="shared" si="36"/>
        <v/>
      </c>
    </row>
    <row r="425" spans="1:27" x14ac:dyDescent="0.2">
      <c r="A425" s="8">
        <f t="shared" si="34"/>
        <v>400</v>
      </c>
      <c r="B425" s="26" t="s">
        <v>596</v>
      </c>
      <c r="C425" s="25" t="s">
        <v>608</v>
      </c>
      <c r="D425" s="27" t="s">
        <v>50</v>
      </c>
      <c r="E425" s="1" t="s">
        <v>41</v>
      </c>
      <c r="F425" s="25"/>
      <c r="I425" s="27" t="s">
        <v>77</v>
      </c>
      <c r="J425" s="27"/>
      <c r="K425" s="27"/>
      <c r="L425" s="27"/>
      <c r="M425" s="27"/>
      <c r="N425" s="27"/>
      <c r="O425" s="27"/>
      <c r="P425" s="27"/>
      <c r="Q425" s="1"/>
      <c r="R425" s="1"/>
      <c r="S425" s="1"/>
      <c r="T425" s="1"/>
      <c r="U425" s="1"/>
      <c r="W425" s="1"/>
      <c r="X425" s="1"/>
      <c r="Z425" s="2" t="str">
        <f t="shared" si="35"/>
        <v>//400</v>
      </c>
      <c r="AA425" s="2" t="str">
        <f t="shared" si="36"/>
        <v xml:space="preserve">//400 </v>
      </c>
    </row>
    <row r="426" spans="1:27" x14ac:dyDescent="0.2">
      <c r="A426" s="8">
        <f t="shared" si="34"/>
        <v>401</v>
      </c>
      <c r="B426" s="26" t="s">
        <v>598</v>
      </c>
      <c r="C426" s="25"/>
      <c r="D426" s="27" t="s">
        <v>50</v>
      </c>
      <c r="E426" s="1" t="s">
        <v>41</v>
      </c>
      <c r="F426" s="25"/>
      <c r="I426" s="27" t="s">
        <v>77</v>
      </c>
      <c r="J426" s="27"/>
      <c r="K426" s="27"/>
      <c r="L426" s="27"/>
      <c r="M426" s="27"/>
      <c r="N426" s="27"/>
      <c r="O426" s="27"/>
      <c r="P426" s="27"/>
      <c r="Q426" s="1"/>
      <c r="R426" s="1"/>
      <c r="S426" s="1"/>
      <c r="T426" s="1"/>
      <c r="U426" s="1"/>
      <c r="W426" s="1"/>
      <c r="X426" s="1"/>
      <c r="Z426" s="2" t="str">
        <f t="shared" si="35"/>
        <v/>
      </c>
      <c r="AA426" s="2" t="str">
        <f t="shared" si="36"/>
        <v/>
      </c>
    </row>
    <row r="427" spans="1:27" x14ac:dyDescent="0.2">
      <c r="A427" s="8">
        <f t="shared" si="34"/>
        <v>402</v>
      </c>
      <c r="B427" s="26" t="s">
        <v>599</v>
      </c>
      <c r="C427" s="25"/>
      <c r="D427" s="27" t="s">
        <v>50</v>
      </c>
      <c r="E427" s="1" t="s">
        <v>41</v>
      </c>
      <c r="F427" s="25"/>
      <c r="I427" s="27" t="s">
        <v>77</v>
      </c>
      <c r="J427" s="27"/>
      <c r="K427" s="27"/>
      <c r="L427" s="27"/>
      <c r="M427" s="27"/>
      <c r="N427" s="27"/>
      <c r="O427" s="27"/>
      <c r="P427" s="27"/>
      <c r="Q427" s="1"/>
      <c r="R427" s="1"/>
      <c r="S427" s="1"/>
      <c r="T427" s="1"/>
      <c r="U427" s="1"/>
      <c r="W427" s="1"/>
      <c r="X427" s="1"/>
      <c r="Z427" s="2" t="str">
        <f t="shared" si="35"/>
        <v/>
      </c>
      <c r="AA427" s="2" t="str">
        <f t="shared" si="36"/>
        <v/>
      </c>
    </row>
    <row r="428" spans="1:27" x14ac:dyDescent="0.2">
      <c r="A428" s="8">
        <f t="shared" si="34"/>
        <v>403</v>
      </c>
      <c r="B428" s="26" t="s">
        <v>601</v>
      </c>
      <c r="C428" s="25"/>
      <c r="D428" s="27" t="s">
        <v>50</v>
      </c>
      <c r="E428" s="1" t="s">
        <v>41</v>
      </c>
      <c r="F428" s="25"/>
      <c r="I428" s="27" t="s">
        <v>77</v>
      </c>
      <c r="J428" s="27"/>
      <c r="K428" s="27"/>
      <c r="L428" s="27"/>
      <c r="M428" s="27"/>
      <c r="N428" s="27"/>
      <c r="O428" s="27"/>
      <c r="P428" s="27"/>
      <c r="Q428" s="1"/>
      <c r="R428" s="1"/>
      <c r="S428" s="1"/>
      <c r="T428" s="1"/>
      <c r="U428" s="1"/>
      <c r="W428" s="1"/>
      <c r="X428" s="1"/>
      <c r="Z428" s="2" t="str">
        <f t="shared" si="35"/>
        <v/>
      </c>
      <c r="AA428" s="2" t="str">
        <f t="shared" si="36"/>
        <v/>
      </c>
    </row>
    <row r="429" spans="1:27" x14ac:dyDescent="0.2">
      <c r="A429" s="8">
        <f t="shared" si="34"/>
        <v>404</v>
      </c>
      <c r="B429" s="26" t="s">
        <v>609</v>
      </c>
      <c r="C429" s="25"/>
      <c r="D429" s="27" t="s">
        <v>50</v>
      </c>
      <c r="E429" s="1" t="s">
        <v>41</v>
      </c>
      <c r="F429" s="25"/>
      <c r="I429" s="27" t="s">
        <v>77</v>
      </c>
      <c r="J429" s="27">
        <f>$A$430</f>
        <v>405</v>
      </c>
      <c r="K429" s="27"/>
      <c r="L429" s="27"/>
      <c r="M429" s="27"/>
      <c r="N429" s="27"/>
      <c r="O429" s="27"/>
      <c r="P429" s="27"/>
      <c r="Q429" s="1"/>
      <c r="R429" s="1"/>
      <c r="S429" s="1"/>
      <c r="T429" s="1"/>
      <c r="U429" s="1"/>
      <c r="W429" s="1"/>
      <c r="X429" s="1"/>
      <c r="Z429" s="2" t="str">
        <f t="shared" si="35"/>
        <v/>
      </c>
      <c r="AA429" s="2" t="str">
        <f t="shared" si="36"/>
        <v/>
      </c>
    </row>
    <row r="430" spans="1:27" x14ac:dyDescent="0.2">
      <c r="A430" s="8">
        <f t="shared" si="34"/>
        <v>405</v>
      </c>
      <c r="B430" s="26" t="s">
        <v>195</v>
      </c>
      <c r="C430" s="25" t="s">
        <v>610</v>
      </c>
      <c r="D430" s="27" t="s">
        <v>50</v>
      </c>
      <c r="E430" s="1" t="s">
        <v>46</v>
      </c>
      <c r="F430" s="25"/>
      <c r="I430" s="27" t="s">
        <v>77</v>
      </c>
      <c r="J430" s="27"/>
      <c r="K430" s="27"/>
      <c r="L430" s="27"/>
      <c r="M430" s="27"/>
      <c r="N430" s="27"/>
      <c r="O430" s="27"/>
      <c r="P430" s="27"/>
      <c r="Q430" s="1"/>
      <c r="R430" s="1"/>
      <c r="S430" s="1"/>
      <c r="T430" s="1"/>
      <c r="U430" s="1"/>
      <c r="W430" s="1"/>
      <c r="X430" s="1"/>
      <c r="Z430" s="2" t="str">
        <f t="shared" ref="Z430:Z439" si="37">IF(MOD(A430,5)=0, "//"&amp;A430, "")</f>
        <v>//405</v>
      </c>
      <c r="AA430" s="2" t="str">
        <f t="shared" ref="AA430:AA439" si="38">IF(Z430&lt;&gt;"",
Z430&amp;" "&amp;Y430,
IF(Y430&lt;&gt;"", "//"&amp;A430&amp; " " &amp;Y430, ""))</f>
        <v xml:space="preserve">//405 </v>
      </c>
    </row>
    <row r="431" spans="1:27" x14ac:dyDescent="0.2">
      <c r="A431" s="8">
        <f t="shared" si="34"/>
        <v>406</v>
      </c>
      <c r="B431" s="26" t="s">
        <v>195</v>
      </c>
      <c r="C431" s="25" t="s">
        <v>611</v>
      </c>
      <c r="D431" s="27" t="s">
        <v>50</v>
      </c>
      <c r="E431" s="1" t="s">
        <v>41</v>
      </c>
      <c r="F431" s="25"/>
      <c r="I431" s="27" t="s">
        <v>77</v>
      </c>
      <c r="J431" s="27"/>
      <c r="K431" s="27"/>
      <c r="L431" s="27"/>
      <c r="M431" s="27"/>
      <c r="N431" s="27"/>
      <c r="O431" s="27"/>
      <c r="P431" s="27"/>
      <c r="Q431" s="1"/>
      <c r="R431" s="1"/>
      <c r="S431" s="1"/>
      <c r="T431" s="1"/>
      <c r="U431" s="1"/>
      <c r="W431" s="1"/>
      <c r="X431" s="1"/>
      <c r="Z431" s="2" t="str">
        <f t="shared" si="37"/>
        <v/>
      </c>
      <c r="AA431" s="2" t="str">
        <f t="shared" si="38"/>
        <v/>
      </c>
    </row>
    <row r="432" spans="1:27" x14ac:dyDescent="0.2">
      <c r="A432" s="8">
        <f t="shared" si="34"/>
        <v>407</v>
      </c>
      <c r="B432" s="26"/>
      <c r="C432" s="25"/>
      <c r="D432" s="27"/>
      <c r="E432" s="1"/>
      <c r="F432" s="25"/>
      <c r="I432" s="27" t="s">
        <v>77</v>
      </c>
      <c r="J432" s="27">
        <v>-11</v>
      </c>
      <c r="K432" s="27"/>
      <c r="L432" s="27"/>
      <c r="M432" s="27"/>
      <c r="N432" s="27">
        <v>1</v>
      </c>
      <c r="O432" s="27"/>
      <c r="P432" s="27"/>
      <c r="Q432" s="1"/>
      <c r="R432" s="1"/>
      <c r="S432" s="1"/>
      <c r="T432" s="1"/>
      <c r="U432" s="1"/>
      <c r="W432" s="1">
        <v>209</v>
      </c>
      <c r="X432" s="1">
        <f>$A$434</f>
        <v>409</v>
      </c>
      <c r="Z432" s="2" t="str">
        <f t="shared" si="37"/>
        <v/>
      </c>
      <c r="AA432" s="2" t="str">
        <f t="shared" si="38"/>
        <v/>
      </c>
    </row>
    <row r="433" spans="1:27" x14ac:dyDescent="0.2">
      <c r="A433" s="8">
        <f t="shared" si="34"/>
        <v>408</v>
      </c>
      <c r="B433" s="26"/>
      <c r="C433" s="25"/>
      <c r="D433" s="27"/>
      <c r="E433" s="1"/>
      <c r="F433" s="25"/>
      <c r="I433" s="27" t="s">
        <v>77</v>
      </c>
      <c r="J433" s="27">
        <v>-13</v>
      </c>
      <c r="K433" s="27"/>
      <c r="L433" s="27"/>
      <c r="M433" s="27"/>
      <c r="N433" s="27"/>
      <c r="O433" s="27"/>
      <c r="P433" s="27"/>
      <c r="Q433" s="1"/>
      <c r="R433" s="1"/>
      <c r="S433" s="1"/>
      <c r="T433" s="1"/>
      <c r="U433" s="1"/>
      <c r="W433" s="1"/>
      <c r="X433" s="1">
        <f>$A$436</f>
        <v>411</v>
      </c>
      <c r="Z433" s="2" t="str">
        <f t="shared" si="37"/>
        <v/>
      </c>
      <c r="AA433" s="2" t="str">
        <f t="shared" si="38"/>
        <v/>
      </c>
    </row>
    <row r="434" spans="1:27" x14ac:dyDescent="0.2">
      <c r="A434" s="8">
        <f t="shared" si="34"/>
        <v>409</v>
      </c>
      <c r="B434" s="26" t="s">
        <v>195</v>
      </c>
      <c r="C434" s="25" t="s">
        <v>612</v>
      </c>
      <c r="D434" s="27" t="s">
        <v>50</v>
      </c>
      <c r="E434" s="1" t="s">
        <v>41</v>
      </c>
      <c r="F434" s="25"/>
      <c r="I434" s="27" t="s">
        <v>77</v>
      </c>
      <c r="J434" s="27"/>
      <c r="K434" s="27"/>
      <c r="L434" s="27"/>
      <c r="M434" s="27"/>
      <c r="N434" s="27"/>
      <c r="O434" s="27"/>
      <c r="P434" s="27"/>
      <c r="Q434" s="1"/>
      <c r="R434" s="1"/>
      <c r="S434" s="1"/>
      <c r="T434" s="1"/>
      <c r="U434" s="1"/>
      <c r="W434" s="1"/>
      <c r="X434" s="1"/>
      <c r="Z434" s="2" t="str">
        <f t="shared" si="37"/>
        <v/>
      </c>
      <c r="AA434" s="2" t="str">
        <f t="shared" si="38"/>
        <v/>
      </c>
    </row>
    <row r="435" spans="1:27" x14ac:dyDescent="0.2">
      <c r="A435" s="8">
        <f t="shared" si="34"/>
        <v>410</v>
      </c>
      <c r="B435" s="26" t="s">
        <v>195</v>
      </c>
      <c r="C435" s="25" t="s">
        <v>613</v>
      </c>
      <c r="D435" s="27" t="s">
        <v>50</v>
      </c>
      <c r="E435" s="1" t="s">
        <v>42</v>
      </c>
      <c r="F435" s="25"/>
      <c r="I435" s="27" t="s">
        <v>77</v>
      </c>
      <c r="J435" s="27"/>
      <c r="K435" s="27"/>
      <c r="L435" s="27"/>
      <c r="M435" s="27"/>
      <c r="N435" s="27"/>
      <c r="O435" s="27"/>
      <c r="P435" s="27"/>
      <c r="Q435" s="1"/>
      <c r="R435" s="1"/>
      <c r="S435" s="1"/>
      <c r="T435" s="1"/>
      <c r="U435" s="1"/>
      <c r="W435" s="1"/>
      <c r="X435" s="1"/>
      <c r="Z435" s="2" t="str">
        <f t="shared" si="37"/>
        <v>//410</v>
      </c>
      <c r="AA435" s="2" t="str">
        <f t="shared" si="38"/>
        <v xml:space="preserve">//410 </v>
      </c>
    </row>
    <row r="436" spans="1:27" x14ac:dyDescent="0.2">
      <c r="A436" s="8">
        <f t="shared" si="34"/>
        <v>411</v>
      </c>
      <c r="B436" s="26" t="s">
        <v>195</v>
      </c>
      <c r="C436" s="25" t="s">
        <v>614</v>
      </c>
      <c r="D436" s="27" t="s">
        <v>50</v>
      </c>
      <c r="E436" s="1" t="s">
        <v>41</v>
      </c>
      <c r="F436" s="25"/>
      <c r="I436" s="27" t="s">
        <v>77</v>
      </c>
      <c r="J436" s="27"/>
      <c r="K436" s="27"/>
      <c r="L436" s="27"/>
      <c r="M436" s="27"/>
      <c r="N436" s="27"/>
      <c r="O436" s="27"/>
      <c r="P436" s="27"/>
      <c r="Q436" s="1"/>
      <c r="R436" s="1"/>
      <c r="S436" s="1"/>
      <c r="T436" s="1"/>
      <c r="U436" s="1"/>
      <c r="W436" s="1"/>
      <c r="X436" s="1"/>
      <c r="Z436" s="2" t="str">
        <f t="shared" si="37"/>
        <v/>
      </c>
      <c r="AA436" s="2" t="str">
        <f t="shared" si="38"/>
        <v/>
      </c>
    </row>
    <row r="437" spans="1:27" x14ac:dyDescent="0.2">
      <c r="A437" s="8">
        <f t="shared" si="34"/>
        <v>412</v>
      </c>
      <c r="B437" s="26" t="s">
        <v>616</v>
      </c>
      <c r="C437" s="25" t="s">
        <v>615</v>
      </c>
      <c r="D437" s="27" t="s">
        <v>50</v>
      </c>
      <c r="E437" s="1" t="s">
        <v>41</v>
      </c>
      <c r="F437" s="25"/>
      <c r="I437" s="27" t="s">
        <v>77</v>
      </c>
      <c r="J437" s="27"/>
      <c r="K437" s="27"/>
      <c r="L437" s="27"/>
      <c r="M437" s="27"/>
      <c r="N437" s="27"/>
      <c r="O437" s="27"/>
      <c r="P437" s="27"/>
      <c r="Q437" s="1"/>
      <c r="R437" s="1"/>
      <c r="S437" s="1"/>
      <c r="T437" s="1"/>
      <c r="U437" s="1"/>
      <c r="W437" s="1"/>
      <c r="X437" s="1"/>
      <c r="Z437" s="2" t="str">
        <f t="shared" si="37"/>
        <v/>
      </c>
      <c r="AA437" s="2" t="str">
        <f t="shared" si="38"/>
        <v/>
      </c>
    </row>
    <row r="438" spans="1:27" x14ac:dyDescent="0.2">
      <c r="A438" s="8">
        <f t="shared" si="34"/>
        <v>413</v>
      </c>
      <c r="B438" s="26" t="s">
        <v>618</v>
      </c>
      <c r="C438" s="25" t="s">
        <v>617</v>
      </c>
      <c r="D438" s="27" t="s">
        <v>50</v>
      </c>
      <c r="E438" s="1" t="s">
        <v>45</v>
      </c>
      <c r="F438" s="25"/>
      <c r="I438" s="27" t="s">
        <v>77</v>
      </c>
      <c r="J438" s="27"/>
      <c r="K438" s="27"/>
      <c r="L438" s="27"/>
      <c r="M438" s="27"/>
      <c r="N438" s="27"/>
      <c r="O438" s="27"/>
      <c r="P438" s="27"/>
      <c r="Q438" s="1"/>
      <c r="R438" s="1"/>
      <c r="S438" s="1"/>
      <c r="T438" s="1"/>
      <c r="U438" s="1"/>
      <c r="W438" s="1"/>
      <c r="X438" s="1"/>
      <c r="Z438" s="2" t="str">
        <f t="shared" si="37"/>
        <v/>
      </c>
      <c r="AA438" s="2" t="str">
        <f t="shared" si="38"/>
        <v/>
      </c>
    </row>
    <row r="439" spans="1:27" x14ac:dyDescent="0.2">
      <c r="A439" s="8">
        <f t="shared" si="34"/>
        <v>414</v>
      </c>
      <c r="B439" s="26" t="s">
        <v>619</v>
      </c>
      <c r="C439" s="25"/>
      <c r="D439" s="27"/>
      <c r="E439" s="1"/>
      <c r="F439" s="25"/>
      <c r="I439" s="27" t="s">
        <v>77</v>
      </c>
      <c r="J439" s="27"/>
      <c r="K439" s="27"/>
      <c r="L439" s="27"/>
      <c r="M439" s="27"/>
      <c r="N439" s="27"/>
      <c r="O439" s="27"/>
      <c r="P439" s="27"/>
      <c r="Q439" s="1"/>
      <c r="R439" s="1"/>
      <c r="S439" s="1"/>
      <c r="T439" s="1"/>
      <c r="U439" s="1"/>
      <c r="W439" s="1"/>
      <c r="X439" s="1"/>
      <c r="Z439" s="2" t="str">
        <f t="shared" si="37"/>
        <v/>
      </c>
      <c r="AA439" s="2" t="str">
        <f t="shared" si="38"/>
        <v/>
      </c>
    </row>
    <row r="440" spans="1:27" x14ac:dyDescent="0.2">
      <c r="A440" s="8">
        <f t="shared" si="34"/>
        <v>415</v>
      </c>
      <c r="B440" s="26" t="s">
        <v>620</v>
      </c>
      <c r="C440" s="25"/>
      <c r="D440" s="27"/>
      <c r="E440" s="1"/>
      <c r="F440" s="25"/>
      <c r="I440" s="27" t="s">
        <v>77</v>
      </c>
      <c r="J440" s="27"/>
      <c r="K440" s="27"/>
      <c r="L440" s="27"/>
      <c r="M440" s="27"/>
      <c r="N440" s="27"/>
      <c r="O440" s="27"/>
      <c r="P440" s="27"/>
      <c r="Q440" s="1"/>
      <c r="R440" s="1"/>
      <c r="S440" s="1"/>
      <c r="T440" s="1"/>
      <c r="U440" s="1"/>
      <c r="W440" s="1"/>
      <c r="X440" s="1"/>
      <c r="Z440" s="2" t="str">
        <f t="shared" si="35"/>
        <v>//415</v>
      </c>
      <c r="AA440" s="2" t="str">
        <f t="shared" si="36"/>
        <v xml:space="preserve">//415 </v>
      </c>
    </row>
    <row r="441" spans="1:27" x14ac:dyDescent="0.2">
      <c r="A441" s="8">
        <f t="shared" si="34"/>
        <v>416</v>
      </c>
      <c r="B441" s="26" t="s">
        <v>621</v>
      </c>
      <c r="C441" s="25"/>
      <c r="D441" s="27" t="s">
        <v>50</v>
      </c>
      <c r="E441" s="1" t="s">
        <v>41</v>
      </c>
      <c r="F441" s="25"/>
      <c r="I441" s="27" t="s">
        <v>77</v>
      </c>
      <c r="J441" s="27"/>
      <c r="K441" s="27"/>
      <c r="L441" s="27"/>
      <c r="M441" s="27"/>
      <c r="N441" s="27"/>
      <c r="O441" s="27"/>
      <c r="P441" s="27"/>
      <c r="Q441" s="1"/>
      <c r="R441" s="1"/>
      <c r="S441" s="1"/>
      <c r="T441" s="1"/>
      <c r="U441" s="1"/>
      <c r="W441" s="1"/>
      <c r="X441" s="1"/>
      <c r="Z441" s="2" t="str">
        <f t="shared" si="35"/>
        <v/>
      </c>
      <c r="AA441" s="2" t="str">
        <f t="shared" si="36"/>
        <v/>
      </c>
    </row>
    <row r="442" spans="1:27" x14ac:dyDescent="0.2">
      <c r="A442" s="8">
        <f t="shared" si="34"/>
        <v>417</v>
      </c>
      <c r="B442" s="26" t="s">
        <v>622</v>
      </c>
      <c r="C442" s="25"/>
      <c r="D442" s="27" t="s">
        <v>50</v>
      </c>
      <c r="E442" s="1" t="s">
        <v>41</v>
      </c>
      <c r="F442" s="25"/>
      <c r="I442" s="27" t="s">
        <v>77</v>
      </c>
      <c r="J442" s="27"/>
      <c r="K442" s="27"/>
      <c r="L442" s="27"/>
      <c r="M442" s="27"/>
      <c r="N442" s="27"/>
      <c r="O442" s="27"/>
      <c r="P442" s="27"/>
      <c r="Q442" s="1"/>
      <c r="R442" s="1"/>
      <c r="S442" s="1"/>
      <c r="T442" s="1"/>
      <c r="U442" s="1"/>
      <c r="W442" s="1"/>
      <c r="X442" s="1"/>
      <c r="Z442" s="2" t="str">
        <f t="shared" si="35"/>
        <v/>
      </c>
      <c r="AA442" s="2" t="str">
        <f t="shared" si="36"/>
        <v/>
      </c>
    </row>
    <row r="443" spans="1:27" x14ac:dyDescent="0.2">
      <c r="A443" s="8">
        <f t="shared" si="34"/>
        <v>418</v>
      </c>
      <c r="B443" s="26" t="s">
        <v>623</v>
      </c>
      <c r="C443" s="25"/>
      <c r="D443" s="27" t="s">
        <v>50</v>
      </c>
      <c r="E443" s="1" t="s">
        <v>41</v>
      </c>
      <c r="F443" s="25"/>
      <c r="I443" s="27" t="s">
        <v>77</v>
      </c>
      <c r="J443" s="27"/>
      <c r="K443" s="27"/>
      <c r="L443" s="27"/>
      <c r="M443" s="27"/>
      <c r="N443" s="27"/>
      <c r="O443" s="27"/>
      <c r="P443" s="27"/>
      <c r="Q443" s="1"/>
      <c r="R443" s="1"/>
      <c r="S443" s="1"/>
      <c r="T443" s="1"/>
      <c r="U443" s="1"/>
      <c r="W443" s="1"/>
      <c r="X443" s="1"/>
      <c r="Z443" s="2" t="str">
        <f t="shared" si="35"/>
        <v/>
      </c>
      <c r="AA443" s="2" t="str">
        <f t="shared" si="36"/>
        <v/>
      </c>
    </row>
    <row r="444" spans="1:27" x14ac:dyDescent="0.2">
      <c r="A444" s="8">
        <f t="shared" si="34"/>
        <v>419</v>
      </c>
      <c r="B444" s="26" t="s">
        <v>195</v>
      </c>
      <c r="C444" s="25" t="s">
        <v>624</v>
      </c>
      <c r="D444" s="27" t="s">
        <v>50</v>
      </c>
      <c r="E444" s="1" t="s">
        <v>41</v>
      </c>
      <c r="F444" s="25"/>
      <c r="I444" s="27" t="s">
        <v>77</v>
      </c>
      <c r="J444" s="27"/>
      <c r="K444" s="27"/>
      <c r="L444" s="27"/>
      <c r="M444" s="27"/>
      <c r="N444" s="27"/>
      <c r="O444" s="27"/>
      <c r="P444" s="27"/>
      <c r="Q444" s="1"/>
      <c r="R444" s="1"/>
      <c r="S444" s="1"/>
      <c r="T444" s="1"/>
      <c r="U444" s="1"/>
      <c r="W444" s="1"/>
      <c r="X444" s="1"/>
      <c r="Z444" s="2" t="str">
        <f t="shared" si="35"/>
        <v/>
      </c>
      <c r="AA444" s="2" t="str">
        <f t="shared" si="36"/>
        <v/>
      </c>
    </row>
    <row r="445" spans="1:27" x14ac:dyDescent="0.2">
      <c r="A445" s="8">
        <f t="shared" si="34"/>
        <v>420</v>
      </c>
      <c r="B445" s="26" t="s">
        <v>195</v>
      </c>
      <c r="C445" s="25" t="s">
        <v>625</v>
      </c>
      <c r="D445" s="27" t="s">
        <v>50</v>
      </c>
      <c r="E445" s="1" t="s">
        <v>41</v>
      </c>
      <c r="F445" s="25"/>
      <c r="I445" s="27" t="s">
        <v>77</v>
      </c>
      <c r="J445" s="27"/>
      <c r="K445" s="27"/>
      <c r="L445" s="27"/>
      <c r="M445" s="27"/>
      <c r="N445" s="27"/>
      <c r="O445" s="27"/>
      <c r="P445" s="27"/>
      <c r="Q445" s="1"/>
      <c r="R445" s="1"/>
      <c r="S445" s="1"/>
      <c r="T445" s="1"/>
      <c r="U445" s="1"/>
      <c r="W445" s="1"/>
      <c r="X445" s="1"/>
      <c r="Z445" s="2" t="str">
        <f t="shared" si="35"/>
        <v>//420</v>
      </c>
      <c r="AA445" s="2" t="str">
        <f t="shared" si="36"/>
        <v xml:space="preserve">//420 </v>
      </c>
    </row>
    <row r="446" spans="1:27" x14ac:dyDescent="0.2">
      <c r="A446" s="8">
        <f t="shared" si="34"/>
        <v>421</v>
      </c>
      <c r="B446" s="26" t="s">
        <v>627</v>
      </c>
      <c r="C446" s="25" t="s">
        <v>626</v>
      </c>
      <c r="D446" s="27" t="s">
        <v>50</v>
      </c>
      <c r="E446" s="1" t="s">
        <v>41</v>
      </c>
      <c r="F446" s="25"/>
      <c r="I446" s="27" t="s">
        <v>77</v>
      </c>
      <c r="J446" s="27"/>
      <c r="K446" s="27"/>
      <c r="L446" s="27"/>
      <c r="M446" s="27"/>
      <c r="N446" s="27"/>
      <c r="O446" s="27"/>
      <c r="P446" s="27"/>
      <c r="Q446" s="1"/>
      <c r="R446" s="1"/>
      <c r="S446" s="1"/>
      <c r="T446" s="1"/>
      <c r="U446" s="1"/>
      <c r="W446" s="1"/>
      <c r="X446" s="1"/>
      <c r="Z446" s="2" t="str">
        <f t="shared" si="35"/>
        <v/>
      </c>
      <c r="AA446" s="2" t="str">
        <f t="shared" si="36"/>
        <v/>
      </c>
    </row>
    <row r="447" spans="1:27" x14ac:dyDescent="0.2">
      <c r="A447" s="8">
        <f t="shared" si="34"/>
        <v>422</v>
      </c>
      <c r="B447" s="26" t="s">
        <v>628</v>
      </c>
      <c r="C447" s="25"/>
      <c r="D447" s="27" t="s">
        <v>50</v>
      </c>
      <c r="E447" s="1" t="s">
        <v>41</v>
      </c>
      <c r="F447" s="25"/>
      <c r="I447" s="27" t="s">
        <v>77</v>
      </c>
      <c r="J447" s="27"/>
      <c r="K447" s="27"/>
      <c r="L447" s="27"/>
      <c r="M447" s="27"/>
      <c r="N447" s="27"/>
      <c r="O447" s="27"/>
      <c r="P447" s="27"/>
      <c r="Q447" s="1"/>
      <c r="R447" s="1"/>
      <c r="S447" s="1"/>
      <c r="T447" s="1"/>
      <c r="U447" s="1"/>
      <c r="W447" s="1"/>
      <c r="X447" s="1"/>
      <c r="Z447" s="2" t="str">
        <f t="shared" si="35"/>
        <v/>
      </c>
      <c r="AA447" s="2" t="str">
        <f t="shared" si="36"/>
        <v/>
      </c>
    </row>
    <row r="448" spans="1:27" x14ac:dyDescent="0.2">
      <c r="A448" s="8">
        <f t="shared" ref="A448:A511" si="39">1+A447</f>
        <v>423</v>
      </c>
      <c r="B448" s="26" t="s">
        <v>631</v>
      </c>
      <c r="C448" s="25" t="s">
        <v>629</v>
      </c>
      <c r="D448" s="27" t="s">
        <v>50</v>
      </c>
      <c r="E448" s="1" t="s">
        <v>42</v>
      </c>
      <c r="F448" s="25"/>
      <c r="I448" s="27" t="s">
        <v>77</v>
      </c>
      <c r="J448" s="27"/>
      <c r="K448" s="27"/>
      <c r="L448" s="27"/>
      <c r="M448" s="27"/>
      <c r="N448" s="27"/>
      <c r="O448" s="27"/>
      <c r="P448" s="27"/>
      <c r="Q448" s="1"/>
      <c r="R448" s="1"/>
      <c r="S448" s="1"/>
      <c r="T448" s="1"/>
      <c r="U448" s="1"/>
      <c r="W448" s="1"/>
      <c r="X448" s="1"/>
      <c r="Z448" s="2" t="str">
        <f t="shared" si="35"/>
        <v/>
      </c>
      <c r="AA448" s="2" t="str">
        <f t="shared" si="36"/>
        <v/>
      </c>
    </row>
    <row r="449" spans="1:27" x14ac:dyDescent="0.2">
      <c r="A449" s="8">
        <f t="shared" si="39"/>
        <v>424</v>
      </c>
      <c r="B449" s="26" t="s">
        <v>195</v>
      </c>
      <c r="C449" s="25" t="s">
        <v>630</v>
      </c>
      <c r="D449" s="27" t="s">
        <v>50</v>
      </c>
      <c r="E449" s="1" t="s">
        <v>41</v>
      </c>
      <c r="F449" s="25"/>
      <c r="I449" s="27" t="s">
        <v>77</v>
      </c>
      <c r="J449" s="27"/>
      <c r="K449" s="27"/>
      <c r="L449" s="27"/>
      <c r="M449" s="27"/>
      <c r="N449" s="27"/>
      <c r="O449" s="27"/>
      <c r="P449" s="27"/>
      <c r="Q449" s="1"/>
      <c r="R449" s="1"/>
      <c r="S449" s="1"/>
      <c r="T449" s="1"/>
      <c r="U449" s="1"/>
      <c r="W449" s="1"/>
      <c r="X449" s="1"/>
      <c r="Z449" s="2" t="str">
        <f t="shared" si="35"/>
        <v/>
      </c>
      <c r="AA449" s="2" t="str">
        <f t="shared" si="36"/>
        <v/>
      </c>
    </row>
    <row r="450" spans="1:27" x14ac:dyDescent="0.2">
      <c r="A450" s="8">
        <f t="shared" si="39"/>
        <v>425</v>
      </c>
      <c r="B450" s="26" t="s">
        <v>633</v>
      </c>
      <c r="C450" s="25" t="s">
        <v>632</v>
      </c>
      <c r="D450" s="27" t="s">
        <v>50</v>
      </c>
      <c r="E450" s="1" t="s">
        <v>41</v>
      </c>
      <c r="F450" s="25"/>
      <c r="I450" s="27" t="s">
        <v>77</v>
      </c>
      <c r="J450" s="27"/>
      <c r="K450" s="27"/>
      <c r="L450" s="27"/>
      <c r="M450" s="27"/>
      <c r="N450" s="27"/>
      <c r="O450" s="27"/>
      <c r="P450" s="27"/>
      <c r="Q450" s="1"/>
      <c r="R450" s="1"/>
      <c r="S450" s="1"/>
      <c r="T450" s="1"/>
      <c r="U450" s="1"/>
      <c r="W450" s="1"/>
      <c r="X450" s="1"/>
      <c r="Z450" s="2" t="str">
        <f t="shared" si="35"/>
        <v>//425</v>
      </c>
      <c r="AA450" s="2" t="str">
        <f t="shared" si="36"/>
        <v xml:space="preserve">//425 </v>
      </c>
    </row>
    <row r="451" spans="1:27" x14ac:dyDescent="0.2">
      <c r="A451" s="8">
        <f t="shared" si="39"/>
        <v>426</v>
      </c>
      <c r="B451" s="26" t="s">
        <v>195</v>
      </c>
      <c r="C451" s="25" t="s">
        <v>634</v>
      </c>
      <c r="D451" s="27" t="s">
        <v>50</v>
      </c>
      <c r="E451" s="1" t="s">
        <v>44</v>
      </c>
      <c r="F451" s="25"/>
      <c r="I451" s="27" t="s">
        <v>77</v>
      </c>
      <c r="J451" s="27"/>
      <c r="K451" s="27"/>
      <c r="L451" s="27"/>
      <c r="M451" s="27"/>
      <c r="N451" s="27"/>
      <c r="O451" s="27"/>
      <c r="P451" s="27"/>
      <c r="Q451" s="1"/>
      <c r="R451" s="1"/>
      <c r="S451" s="1"/>
      <c r="T451" s="1"/>
      <c r="U451" s="1"/>
      <c r="W451" s="1"/>
      <c r="X451" s="1"/>
      <c r="Z451" s="2" t="str">
        <f t="shared" si="35"/>
        <v/>
      </c>
      <c r="AA451" s="2" t="str">
        <f t="shared" si="36"/>
        <v/>
      </c>
    </row>
    <row r="452" spans="1:27" x14ac:dyDescent="0.2">
      <c r="A452" s="8">
        <f t="shared" si="39"/>
        <v>427</v>
      </c>
      <c r="B452" s="26" t="s">
        <v>636</v>
      </c>
      <c r="C452" s="25" t="s">
        <v>635</v>
      </c>
      <c r="D452" s="27" t="s">
        <v>50</v>
      </c>
      <c r="E452" s="1" t="s">
        <v>44</v>
      </c>
      <c r="F452" s="25"/>
      <c r="I452" s="27" t="s">
        <v>77</v>
      </c>
      <c r="J452" s="27"/>
      <c r="K452" s="27"/>
      <c r="L452" s="27"/>
      <c r="M452" s="27"/>
      <c r="N452" s="27"/>
      <c r="O452" s="27"/>
      <c r="P452" s="27"/>
      <c r="Q452" s="1"/>
      <c r="R452" s="1"/>
      <c r="S452" s="1"/>
      <c r="T452" s="1"/>
      <c r="U452" s="1"/>
      <c r="W452" s="1"/>
      <c r="X452" s="1"/>
      <c r="Z452" s="2" t="str">
        <f t="shared" si="35"/>
        <v/>
      </c>
      <c r="AA452" s="2" t="str">
        <f t="shared" si="36"/>
        <v/>
      </c>
    </row>
    <row r="453" spans="1:27" x14ac:dyDescent="0.2">
      <c r="A453" s="8">
        <f t="shared" si="39"/>
        <v>428</v>
      </c>
      <c r="B453" s="26" t="s">
        <v>637</v>
      </c>
      <c r="C453" s="25"/>
      <c r="D453" s="27" t="s">
        <v>50</v>
      </c>
      <c r="E453" s="1" t="s">
        <v>41</v>
      </c>
      <c r="F453" s="25"/>
      <c r="I453" s="27" t="s">
        <v>77</v>
      </c>
      <c r="J453" s="27"/>
      <c r="K453" s="27"/>
      <c r="L453" s="27"/>
      <c r="M453" s="27"/>
      <c r="N453" s="27"/>
      <c r="O453" s="27"/>
      <c r="P453" s="27"/>
      <c r="Q453" s="1"/>
      <c r="R453" s="1"/>
      <c r="S453" s="1"/>
      <c r="T453" s="1"/>
      <c r="U453" s="1"/>
      <c r="W453" s="1"/>
      <c r="X453" s="1"/>
      <c r="Z453" s="2" t="str">
        <f t="shared" si="35"/>
        <v/>
      </c>
      <c r="AA453" s="2" t="str">
        <f t="shared" si="36"/>
        <v/>
      </c>
    </row>
    <row r="454" spans="1:27" x14ac:dyDescent="0.2">
      <c r="A454" s="8">
        <f t="shared" si="39"/>
        <v>429</v>
      </c>
      <c r="B454" s="26"/>
      <c r="C454" s="25"/>
      <c r="D454" s="27"/>
      <c r="E454" s="1"/>
      <c r="F454" s="25"/>
      <c r="I454" s="27" t="s">
        <v>77</v>
      </c>
      <c r="J454" s="27">
        <v>-2</v>
      </c>
      <c r="K454" s="27" t="str">
        <f>I455</f>
        <v>class2</v>
      </c>
      <c r="L454" s="27"/>
      <c r="M454" s="27"/>
      <c r="N454" s="27"/>
      <c r="O454" s="27"/>
      <c r="P454" s="27"/>
      <c r="Q454" s="1"/>
      <c r="R454" s="1"/>
      <c r="S454" s="1"/>
      <c r="T454" s="1"/>
      <c r="U454" s="1"/>
      <c r="W454" s="1"/>
      <c r="X454" s="1"/>
      <c r="Z454" s="2" t="str">
        <f t="shared" si="35"/>
        <v/>
      </c>
      <c r="AA454" s="2" t="str">
        <f t="shared" si="36"/>
        <v/>
      </c>
    </row>
    <row r="455" spans="1:27" x14ac:dyDescent="0.2">
      <c r="A455" s="8">
        <f t="shared" si="39"/>
        <v>430</v>
      </c>
      <c r="B455" s="26" t="s">
        <v>638</v>
      </c>
      <c r="C455" s="25"/>
      <c r="D455" s="27"/>
      <c r="E455" s="1"/>
      <c r="F455" s="25"/>
      <c r="I455" s="27" t="s">
        <v>76</v>
      </c>
      <c r="J455" s="27"/>
      <c r="K455" s="27"/>
      <c r="L455" s="27"/>
      <c r="M455" s="27"/>
      <c r="N455" s="27"/>
      <c r="O455" s="27"/>
      <c r="P455" s="27"/>
      <c r="Q455" s="1"/>
      <c r="R455" s="1"/>
      <c r="S455" s="1"/>
      <c r="T455" s="1"/>
      <c r="U455" s="1"/>
      <c r="W455" s="1"/>
      <c r="X455" s="1"/>
      <c r="Z455" s="2" t="str">
        <f t="shared" si="35"/>
        <v>//430</v>
      </c>
      <c r="AA455" s="2" t="str">
        <f t="shared" si="36"/>
        <v xml:space="preserve">//430 </v>
      </c>
    </row>
    <row r="456" spans="1:27" x14ac:dyDescent="0.2">
      <c r="A456" s="8">
        <f t="shared" si="39"/>
        <v>431</v>
      </c>
      <c r="B456" s="26" t="s">
        <v>639</v>
      </c>
      <c r="C456" s="25"/>
      <c r="D456" s="27"/>
      <c r="E456" s="1"/>
      <c r="F456" s="25"/>
      <c r="I456" s="27" t="s">
        <v>76</v>
      </c>
      <c r="J456" s="27"/>
      <c r="K456" s="27"/>
      <c r="L456" s="27"/>
      <c r="M456" s="27"/>
      <c r="N456" s="27"/>
      <c r="O456" s="27"/>
      <c r="P456" s="27"/>
      <c r="Q456" s="1"/>
      <c r="R456" s="1"/>
      <c r="S456" s="1"/>
      <c r="T456" s="1"/>
      <c r="U456" s="1"/>
      <c r="W456" s="1"/>
      <c r="X456" s="1"/>
      <c r="Z456" s="2" t="str">
        <f t="shared" si="35"/>
        <v/>
      </c>
      <c r="AA456" s="2" t="str">
        <f t="shared" si="36"/>
        <v/>
      </c>
    </row>
    <row r="457" spans="1:27" x14ac:dyDescent="0.2">
      <c r="A457" s="8">
        <f t="shared" si="39"/>
        <v>432</v>
      </c>
      <c r="B457" s="26" t="s">
        <v>641</v>
      </c>
      <c r="C457" s="25" t="s">
        <v>640</v>
      </c>
      <c r="D457" s="27" t="s">
        <v>55</v>
      </c>
      <c r="E457" s="1" t="s">
        <v>41</v>
      </c>
      <c r="F457" s="25"/>
      <c r="I457" s="27" t="s">
        <v>76</v>
      </c>
      <c r="J457" s="27"/>
      <c r="K457" s="27"/>
      <c r="L457" s="27"/>
      <c r="M457" s="27"/>
      <c r="N457" s="27"/>
      <c r="O457" s="27"/>
      <c r="P457" s="27"/>
      <c r="Q457" s="1"/>
      <c r="R457" s="1"/>
      <c r="S457" s="1"/>
      <c r="T457" s="1"/>
      <c r="U457" s="1"/>
      <c r="W457" s="1"/>
      <c r="X457" s="1"/>
      <c r="Z457" s="2" t="str">
        <f t="shared" si="35"/>
        <v/>
      </c>
      <c r="AA457" s="2" t="str">
        <f t="shared" si="36"/>
        <v/>
      </c>
    </row>
    <row r="458" spans="1:27" x14ac:dyDescent="0.2">
      <c r="A458" s="8">
        <f t="shared" si="39"/>
        <v>433</v>
      </c>
      <c r="B458" s="26" t="s">
        <v>642</v>
      </c>
      <c r="C458" s="25"/>
      <c r="D458" s="27" t="s">
        <v>55</v>
      </c>
      <c r="E458" s="1" t="s">
        <v>41</v>
      </c>
      <c r="F458" s="25"/>
      <c r="I458" s="27" t="s">
        <v>76</v>
      </c>
      <c r="J458" s="27"/>
      <c r="K458" s="27"/>
      <c r="L458" s="27"/>
      <c r="M458" s="27"/>
      <c r="N458" s="27"/>
      <c r="O458" s="27"/>
      <c r="P458" s="27"/>
      <c r="Q458" s="1"/>
      <c r="R458" s="1"/>
      <c r="S458" s="1"/>
      <c r="T458" s="1"/>
      <c r="U458" s="1"/>
      <c r="W458" s="1"/>
      <c r="X458" s="1"/>
      <c r="Z458" s="2" t="str">
        <f t="shared" si="35"/>
        <v/>
      </c>
      <c r="AA458" s="2" t="str">
        <f t="shared" si="36"/>
        <v/>
      </c>
    </row>
    <row r="459" spans="1:27" x14ac:dyDescent="0.2">
      <c r="A459" s="8">
        <f t="shared" si="39"/>
        <v>434</v>
      </c>
      <c r="B459" s="26" t="s">
        <v>644</v>
      </c>
      <c r="C459" s="25" t="s">
        <v>643</v>
      </c>
      <c r="D459" s="27" t="s">
        <v>55</v>
      </c>
      <c r="E459" s="1" t="s">
        <v>41</v>
      </c>
      <c r="F459" s="25"/>
      <c r="I459" s="27" t="s">
        <v>76</v>
      </c>
      <c r="J459" s="27"/>
      <c r="K459" s="27"/>
      <c r="L459" s="27"/>
      <c r="M459" s="27"/>
      <c r="N459" s="27"/>
      <c r="O459" s="27"/>
      <c r="P459" s="27"/>
      <c r="Q459" s="1"/>
      <c r="R459" s="1"/>
      <c r="S459" s="1"/>
      <c r="T459" s="1"/>
      <c r="U459" s="1"/>
      <c r="W459" s="1"/>
      <c r="X459" s="1"/>
      <c r="Z459" s="2" t="str">
        <f t="shared" si="35"/>
        <v/>
      </c>
      <c r="AA459" s="2" t="str">
        <f t="shared" si="36"/>
        <v/>
      </c>
    </row>
    <row r="460" spans="1:27" x14ac:dyDescent="0.2">
      <c r="A460" s="8">
        <f t="shared" si="39"/>
        <v>435</v>
      </c>
      <c r="B460" s="26" t="s">
        <v>195</v>
      </c>
      <c r="C460" s="25" t="s">
        <v>474</v>
      </c>
      <c r="D460" s="27" t="s">
        <v>55</v>
      </c>
      <c r="E460" s="1" t="s">
        <v>42</v>
      </c>
      <c r="F460" s="25"/>
      <c r="I460" s="27" t="s">
        <v>76</v>
      </c>
      <c r="J460" s="27"/>
      <c r="K460" s="27"/>
      <c r="L460" s="27"/>
      <c r="M460" s="27"/>
      <c r="N460" s="27"/>
      <c r="O460" s="27"/>
      <c r="P460" s="27"/>
      <c r="Q460" s="1"/>
      <c r="R460" s="1"/>
      <c r="S460" s="1"/>
      <c r="T460" s="1"/>
      <c r="U460" s="1"/>
      <c r="W460" s="1"/>
      <c r="X460" s="1"/>
      <c r="Z460" s="2" t="str">
        <f t="shared" si="35"/>
        <v>//435</v>
      </c>
      <c r="AA460" s="2" t="str">
        <f t="shared" si="36"/>
        <v xml:space="preserve">//435 </v>
      </c>
    </row>
    <row r="461" spans="1:27" x14ac:dyDescent="0.2">
      <c r="A461" s="8">
        <f t="shared" si="39"/>
        <v>436</v>
      </c>
      <c r="B461" s="26" t="s">
        <v>195</v>
      </c>
      <c r="C461" s="25" t="s">
        <v>645</v>
      </c>
      <c r="D461" s="27" t="s">
        <v>55</v>
      </c>
      <c r="E461" s="1" t="s">
        <v>41</v>
      </c>
      <c r="F461" s="25"/>
      <c r="I461" s="27" t="s">
        <v>76</v>
      </c>
      <c r="J461" s="27"/>
      <c r="K461" s="27"/>
      <c r="L461" s="27"/>
      <c r="M461" s="27"/>
      <c r="N461" s="27"/>
      <c r="O461" s="27"/>
      <c r="P461" s="27"/>
      <c r="Q461" s="1"/>
      <c r="R461" s="1"/>
      <c r="S461" s="1"/>
      <c r="T461" s="1"/>
      <c r="U461" s="1"/>
      <c r="W461" s="1"/>
      <c r="X461" s="1"/>
      <c r="Z461" s="2" t="str">
        <f t="shared" si="35"/>
        <v/>
      </c>
      <c r="AA461" s="2" t="str">
        <f t="shared" si="36"/>
        <v/>
      </c>
    </row>
    <row r="462" spans="1:27" x14ac:dyDescent="0.2">
      <c r="A462" s="8">
        <f t="shared" si="39"/>
        <v>437</v>
      </c>
      <c r="B462" s="26" t="s">
        <v>195</v>
      </c>
      <c r="C462" s="25" t="s">
        <v>646</v>
      </c>
      <c r="D462" s="27" t="s">
        <v>55</v>
      </c>
      <c r="E462" s="1" t="s">
        <v>41</v>
      </c>
      <c r="F462" s="25"/>
      <c r="I462" s="27" t="s">
        <v>76</v>
      </c>
      <c r="J462" s="27"/>
      <c r="K462" s="27"/>
      <c r="L462" s="27"/>
      <c r="M462" s="27"/>
      <c r="N462" s="27"/>
      <c r="O462" s="27"/>
      <c r="P462" s="27"/>
      <c r="Q462" s="1"/>
      <c r="R462" s="1"/>
      <c r="S462" s="1"/>
      <c r="T462" s="1"/>
      <c r="U462" s="1"/>
      <c r="W462" s="1"/>
      <c r="X462" s="1"/>
      <c r="Z462" s="2" t="str">
        <f t="shared" si="35"/>
        <v/>
      </c>
      <c r="AA462" s="2" t="str">
        <f t="shared" si="36"/>
        <v/>
      </c>
    </row>
    <row r="463" spans="1:27" x14ac:dyDescent="0.2">
      <c r="A463" s="8">
        <f t="shared" si="39"/>
        <v>438</v>
      </c>
      <c r="B463" s="26" t="s">
        <v>648</v>
      </c>
      <c r="C463" s="25" t="s">
        <v>647</v>
      </c>
      <c r="D463" s="27" t="s">
        <v>55</v>
      </c>
      <c r="E463" s="1" t="s">
        <v>42</v>
      </c>
      <c r="F463" s="25"/>
      <c r="I463" s="27" t="s">
        <v>76</v>
      </c>
      <c r="J463" s="27"/>
      <c r="K463" s="27"/>
      <c r="L463" s="27"/>
      <c r="M463" s="27"/>
      <c r="N463" s="27"/>
      <c r="O463" s="27"/>
      <c r="P463" s="27"/>
      <c r="Q463" s="1"/>
      <c r="R463" s="1"/>
      <c r="S463" s="1"/>
      <c r="T463" s="1"/>
      <c r="U463" s="1"/>
      <c r="W463" s="1"/>
      <c r="X463" s="1"/>
      <c r="Z463" s="2" t="str">
        <f t="shared" si="35"/>
        <v/>
      </c>
      <c r="AA463" s="2" t="str">
        <f t="shared" si="36"/>
        <v/>
      </c>
    </row>
    <row r="464" spans="1:27" x14ac:dyDescent="0.2">
      <c r="A464" s="8">
        <f t="shared" si="39"/>
        <v>439</v>
      </c>
      <c r="B464" s="26" t="s">
        <v>650</v>
      </c>
      <c r="C464" s="25" t="s">
        <v>649</v>
      </c>
      <c r="D464" s="27" t="s">
        <v>55</v>
      </c>
      <c r="E464" s="1" t="s">
        <v>41</v>
      </c>
      <c r="F464" s="25"/>
      <c r="I464" s="27" t="s">
        <v>76</v>
      </c>
      <c r="J464" s="27"/>
      <c r="K464" s="27"/>
      <c r="L464" s="27"/>
      <c r="M464" s="27"/>
      <c r="N464" s="27"/>
      <c r="O464" s="27"/>
      <c r="P464" s="27"/>
      <c r="Q464" s="1"/>
      <c r="R464" s="1"/>
      <c r="S464" s="1"/>
      <c r="T464" s="1"/>
      <c r="U464" s="1"/>
      <c r="W464" s="1"/>
      <c r="X464" s="1"/>
      <c r="Z464" s="2" t="str">
        <f t="shared" si="35"/>
        <v/>
      </c>
      <c r="AA464" s="2" t="str">
        <f t="shared" si="36"/>
        <v/>
      </c>
    </row>
    <row r="465" spans="1:27" x14ac:dyDescent="0.2">
      <c r="A465" s="8">
        <f t="shared" si="39"/>
        <v>440</v>
      </c>
      <c r="B465" s="26" t="s">
        <v>195</v>
      </c>
      <c r="C465" s="25" t="s">
        <v>651</v>
      </c>
      <c r="D465" s="27" t="s">
        <v>55</v>
      </c>
      <c r="E465" s="1" t="s">
        <v>42</v>
      </c>
      <c r="F465" s="25"/>
      <c r="I465" s="27" t="s">
        <v>76</v>
      </c>
      <c r="J465" s="27"/>
      <c r="K465" s="27"/>
      <c r="L465" s="27"/>
      <c r="M465" s="27"/>
      <c r="N465" s="27"/>
      <c r="O465" s="27"/>
      <c r="P465" s="27"/>
      <c r="Q465" s="1"/>
      <c r="R465" s="1"/>
      <c r="S465" s="1"/>
      <c r="T465" s="1"/>
      <c r="U465" s="1"/>
      <c r="W465" s="1"/>
      <c r="X465" s="1"/>
      <c r="Z465" s="2" t="str">
        <f t="shared" si="35"/>
        <v>//440</v>
      </c>
      <c r="AA465" s="2" t="str">
        <f t="shared" si="36"/>
        <v xml:space="preserve">//440 </v>
      </c>
    </row>
    <row r="466" spans="1:27" x14ac:dyDescent="0.2">
      <c r="A466" s="8">
        <f t="shared" si="39"/>
        <v>441</v>
      </c>
      <c r="B466" s="26" t="s">
        <v>195</v>
      </c>
      <c r="C466" s="25" t="s">
        <v>652</v>
      </c>
      <c r="D466" s="27" t="s">
        <v>55</v>
      </c>
      <c r="E466" s="1" t="s">
        <v>42</v>
      </c>
      <c r="F466" s="25"/>
      <c r="I466" s="27" t="s">
        <v>76</v>
      </c>
      <c r="J466" s="27"/>
      <c r="K466" s="27"/>
      <c r="L466" s="27"/>
      <c r="M466" s="27"/>
      <c r="N466" s="27"/>
      <c r="O466" s="27"/>
      <c r="P466" s="27"/>
      <c r="Q466" s="1"/>
      <c r="R466" s="1"/>
      <c r="S466" s="1"/>
      <c r="T466" s="1"/>
      <c r="U466" s="1"/>
      <c r="W466" s="1"/>
      <c r="X466" s="1"/>
      <c r="Z466" s="2" t="str">
        <f t="shared" si="35"/>
        <v/>
      </c>
      <c r="AA466" s="2" t="str">
        <f t="shared" si="36"/>
        <v/>
      </c>
    </row>
    <row r="467" spans="1:27" x14ac:dyDescent="0.2">
      <c r="A467" s="8">
        <f t="shared" si="39"/>
        <v>442</v>
      </c>
      <c r="B467" s="26"/>
      <c r="C467" s="25"/>
      <c r="D467" s="27"/>
      <c r="E467" s="1"/>
      <c r="F467" s="25"/>
      <c r="I467" s="27" t="s">
        <v>76</v>
      </c>
      <c r="J467" s="27">
        <v>-4</v>
      </c>
      <c r="K467" s="27"/>
      <c r="L467" s="27">
        <f>$A$468</f>
        <v>443</v>
      </c>
      <c r="M467" s="27">
        <f>$A$482</f>
        <v>457</v>
      </c>
      <c r="N467" s="27"/>
      <c r="O467" s="27"/>
      <c r="P467" s="27"/>
      <c r="Q467" s="1"/>
      <c r="R467" s="1"/>
      <c r="S467" s="1"/>
      <c r="T467" s="1"/>
      <c r="U467" s="1"/>
      <c r="W467" s="1"/>
      <c r="X467" s="1"/>
      <c r="Z467" s="2" t="str">
        <f t="shared" si="35"/>
        <v/>
      </c>
      <c r="AA467" s="2" t="str">
        <f t="shared" si="36"/>
        <v/>
      </c>
    </row>
    <row r="468" spans="1:27" x14ac:dyDescent="0.2">
      <c r="A468" s="8">
        <f t="shared" si="39"/>
        <v>443</v>
      </c>
      <c r="B468" s="26"/>
      <c r="C468" s="25"/>
      <c r="D468" s="27" t="s">
        <v>55</v>
      </c>
      <c r="E468" s="1" t="s">
        <v>41</v>
      </c>
      <c r="F468" s="25"/>
      <c r="I468" s="27" t="s">
        <v>76</v>
      </c>
      <c r="J468" s="27">
        <v>-5</v>
      </c>
      <c r="K468" s="27"/>
      <c r="L468" s="27"/>
      <c r="M468" s="27"/>
      <c r="N468" s="27">
        <f>$A$469</f>
        <v>444</v>
      </c>
      <c r="O468" s="27">
        <f>$A$476</f>
        <v>451</v>
      </c>
      <c r="P468" s="27">
        <f>$A$479</f>
        <v>454</v>
      </c>
      <c r="Q468" s="1" t="s">
        <v>653</v>
      </c>
      <c r="R468" s="1" t="s">
        <v>654</v>
      </c>
      <c r="S468" s="1" t="s">
        <v>655</v>
      </c>
      <c r="T468" s="1"/>
      <c r="U468" s="1"/>
      <c r="W468" s="1"/>
      <c r="X468" s="1"/>
      <c r="Z468" s="2" t="str">
        <f t="shared" si="35"/>
        <v/>
      </c>
      <c r="AA468" s="2" t="str">
        <f t="shared" si="36"/>
        <v/>
      </c>
    </row>
    <row r="469" spans="1:27" x14ac:dyDescent="0.2">
      <c r="A469" s="8">
        <f t="shared" si="39"/>
        <v>444</v>
      </c>
      <c r="B469" s="26" t="s">
        <v>657</v>
      </c>
      <c r="C469" s="25" t="s">
        <v>656</v>
      </c>
      <c r="D469" s="27" t="s">
        <v>55</v>
      </c>
      <c r="E469" s="1" t="s">
        <v>42</v>
      </c>
      <c r="F469" s="25"/>
      <c r="I469" s="27" t="s">
        <v>76</v>
      </c>
      <c r="J469" s="27"/>
      <c r="K469" s="27"/>
      <c r="L469" s="27"/>
      <c r="M469" s="27"/>
      <c r="N469" s="27"/>
      <c r="O469" s="27"/>
      <c r="P469" s="27"/>
      <c r="Q469" s="1"/>
      <c r="R469" s="1"/>
      <c r="S469" s="1"/>
      <c r="T469" s="1">
        <v>5</v>
      </c>
      <c r="U469" s="1"/>
      <c r="W469" s="1"/>
      <c r="X469" s="1"/>
      <c r="Z469" s="2" t="str">
        <f t="shared" si="35"/>
        <v/>
      </c>
      <c r="AA469" s="2" t="str">
        <f t="shared" si="36"/>
        <v/>
      </c>
    </row>
    <row r="470" spans="1:27" x14ac:dyDescent="0.2">
      <c r="A470" s="8">
        <f t="shared" si="39"/>
        <v>445</v>
      </c>
      <c r="B470" s="26" t="s">
        <v>195</v>
      </c>
      <c r="C470" s="25" t="s">
        <v>354</v>
      </c>
      <c r="D470" s="27" t="s">
        <v>55</v>
      </c>
      <c r="E470" s="1" t="s">
        <v>41</v>
      </c>
      <c r="F470" s="25"/>
      <c r="I470" s="27" t="s">
        <v>76</v>
      </c>
      <c r="J470" s="27"/>
      <c r="K470" s="27"/>
      <c r="L470" s="27"/>
      <c r="M470" s="27"/>
      <c r="N470" s="27"/>
      <c r="O470" s="27"/>
      <c r="P470" s="27"/>
      <c r="Q470" s="1"/>
      <c r="R470" s="1"/>
      <c r="S470" s="1"/>
      <c r="T470" s="1"/>
      <c r="U470" s="1"/>
      <c r="W470" s="1"/>
      <c r="X470" s="1"/>
      <c r="Z470" s="2" t="str">
        <f t="shared" ref="Z470:Z533" si="40">IF(MOD(A470,5)=0, "//"&amp;A470, "")</f>
        <v>//445</v>
      </c>
      <c r="AA470" s="2" t="str">
        <f t="shared" ref="AA470:AA533" si="41">IF(Z470&lt;&gt;"",
Z470&amp;" "&amp;Y470,
IF(Y470&lt;&gt;"", "//"&amp;A470&amp; " " &amp;Y470, ""))</f>
        <v xml:space="preserve">//445 </v>
      </c>
    </row>
    <row r="471" spans="1:27" x14ac:dyDescent="0.2">
      <c r="A471" s="8">
        <f t="shared" si="39"/>
        <v>446</v>
      </c>
      <c r="B471" s="26" t="s">
        <v>195</v>
      </c>
      <c r="C471" s="25" t="s">
        <v>660</v>
      </c>
      <c r="D471" s="27" t="s">
        <v>55</v>
      </c>
      <c r="E471" s="1" t="s">
        <v>41</v>
      </c>
      <c r="F471" s="25"/>
      <c r="I471" s="27" t="s">
        <v>76</v>
      </c>
      <c r="J471" s="27"/>
      <c r="K471" s="27"/>
      <c r="L471" s="27"/>
      <c r="M471" s="27"/>
      <c r="N471" s="27"/>
      <c r="O471" s="27"/>
      <c r="P471" s="27"/>
      <c r="Q471" s="1"/>
      <c r="R471" s="1"/>
      <c r="S471" s="1"/>
      <c r="T471" s="1"/>
      <c r="U471" s="1"/>
      <c r="W471" s="1"/>
      <c r="X471" s="1"/>
      <c r="Z471" s="2" t="str">
        <f t="shared" si="40"/>
        <v/>
      </c>
      <c r="AA471" s="2" t="str">
        <f t="shared" si="41"/>
        <v/>
      </c>
    </row>
    <row r="472" spans="1:27" x14ac:dyDescent="0.2">
      <c r="A472" s="8">
        <f t="shared" si="39"/>
        <v>447</v>
      </c>
      <c r="B472" s="26" t="s">
        <v>195</v>
      </c>
      <c r="C472" s="25" t="s">
        <v>662</v>
      </c>
      <c r="D472" s="27" t="s">
        <v>55</v>
      </c>
      <c r="E472" s="1" t="s">
        <v>41</v>
      </c>
      <c r="F472" s="25"/>
      <c r="I472" s="27" t="s">
        <v>76</v>
      </c>
      <c r="J472" s="27"/>
      <c r="K472" s="27"/>
      <c r="L472" s="27"/>
      <c r="M472" s="27"/>
      <c r="N472" s="27"/>
      <c r="O472" s="27"/>
      <c r="P472" s="27"/>
      <c r="Q472" s="1"/>
      <c r="R472" s="1"/>
      <c r="S472" s="1"/>
      <c r="T472" s="1"/>
      <c r="U472" s="1"/>
      <c r="W472" s="1"/>
      <c r="X472" s="1"/>
      <c r="Z472" s="2" t="str">
        <f t="shared" si="40"/>
        <v/>
      </c>
      <c r="AA472" s="2" t="str">
        <f t="shared" si="41"/>
        <v/>
      </c>
    </row>
    <row r="473" spans="1:27" x14ac:dyDescent="0.2">
      <c r="A473" s="8">
        <f t="shared" si="39"/>
        <v>448</v>
      </c>
      <c r="B473" s="26" t="s">
        <v>664</v>
      </c>
      <c r="C473" s="25" t="s">
        <v>663</v>
      </c>
      <c r="D473" s="27" t="s">
        <v>55</v>
      </c>
      <c r="E473" s="1" t="s">
        <v>41</v>
      </c>
      <c r="F473" s="25"/>
      <c r="I473" s="27" t="s">
        <v>76</v>
      </c>
      <c r="J473" s="27"/>
      <c r="K473" s="27"/>
      <c r="L473" s="27"/>
      <c r="M473" s="27"/>
      <c r="N473" s="27"/>
      <c r="O473" s="27"/>
      <c r="P473" s="27"/>
      <c r="Q473" s="1"/>
      <c r="R473" s="1"/>
      <c r="S473" s="1"/>
      <c r="T473" s="1"/>
      <c r="U473" s="1"/>
      <c r="W473" s="1"/>
      <c r="X473" s="1"/>
      <c r="Z473" s="2" t="str">
        <f t="shared" si="40"/>
        <v/>
      </c>
      <c r="AA473" s="2" t="str">
        <f t="shared" si="41"/>
        <v/>
      </c>
    </row>
    <row r="474" spans="1:27" x14ac:dyDescent="0.2">
      <c r="A474" s="8">
        <f t="shared" si="39"/>
        <v>449</v>
      </c>
      <c r="B474" s="26" t="s">
        <v>665</v>
      </c>
      <c r="C474" s="25" t="s">
        <v>666</v>
      </c>
      <c r="D474" s="27" t="s">
        <v>55</v>
      </c>
      <c r="E474" s="1" t="s">
        <v>42</v>
      </c>
      <c r="F474" s="25"/>
      <c r="I474" s="27" t="s">
        <v>76</v>
      </c>
      <c r="J474" s="27"/>
      <c r="K474" s="27"/>
      <c r="L474" s="27"/>
      <c r="M474" s="27"/>
      <c r="N474" s="27"/>
      <c r="O474" s="27"/>
      <c r="P474" s="27"/>
      <c r="Q474" s="1"/>
      <c r="R474" s="1"/>
      <c r="S474" s="1"/>
      <c r="T474" s="1"/>
      <c r="U474" s="1"/>
      <c r="W474" s="1"/>
      <c r="X474" s="1"/>
      <c r="Z474" s="2" t="str">
        <f t="shared" si="40"/>
        <v/>
      </c>
      <c r="AA474" s="2" t="str">
        <f t="shared" si="41"/>
        <v/>
      </c>
    </row>
    <row r="475" spans="1:27" x14ac:dyDescent="0.2">
      <c r="A475" s="8">
        <f t="shared" si="39"/>
        <v>450</v>
      </c>
      <c r="B475" s="26" t="s">
        <v>195</v>
      </c>
      <c r="C475" s="25" t="s">
        <v>667</v>
      </c>
      <c r="D475" s="27" t="s">
        <v>55</v>
      </c>
      <c r="E475" s="1" t="s">
        <v>41</v>
      </c>
      <c r="F475" s="25"/>
      <c r="I475" s="27" t="s">
        <v>76</v>
      </c>
      <c r="J475" s="27">
        <f>$A$497</f>
        <v>472</v>
      </c>
      <c r="K475" s="27"/>
      <c r="L475" s="27"/>
      <c r="M475" s="27"/>
      <c r="N475" s="27"/>
      <c r="O475" s="27"/>
      <c r="P475" s="27"/>
      <c r="Q475" s="1"/>
      <c r="R475" s="1"/>
      <c r="S475" s="1"/>
      <c r="T475" s="1"/>
      <c r="U475" s="1"/>
      <c r="W475" s="1"/>
      <c r="X475" s="1"/>
      <c r="Z475" s="2" t="str">
        <f t="shared" si="40"/>
        <v>//450</v>
      </c>
      <c r="AA475" s="2" t="str">
        <f t="shared" si="41"/>
        <v xml:space="preserve">//450 </v>
      </c>
    </row>
    <row r="476" spans="1:27" x14ac:dyDescent="0.2">
      <c r="A476" s="8">
        <f t="shared" si="39"/>
        <v>451</v>
      </c>
      <c r="B476" s="26" t="s">
        <v>195</v>
      </c>
      <c r="C476" s="25" t="s">
        <v>668</v>
      </c>
      <c r="D476" s="27" t="s">
        <v>55</v>
      </c>
      <c r="E476" s="1" t="s">
        <v>44</v>
      </c>
      <c r="F476" s="25"/>
      <c r="I476" s="27" t="s">
        <v>76</v>
      </c>
      <c r="J476" s="27"/>
      <c r="K476" s="27"/>
      <c r="L476" s="27"/>
      <c r="M476" s="27"/>
      <c r="N476" s="27"/>
      <c r="O476" s="27"/>
      <c r="P476" s="27"/>
      <c r="Q476" s="1"/>
      <c r="R476" s="1"/>
      <c r="S476" s="1"/>
      <c r="T476" s="1">
        <v>-5</v>
      </c>
      <c r="U476" s="1"/>
      <c r="W476" s="1"/>
      <c r="X476" s="1"/>
      <c r="Z476" s="2" t="str">
        <f t="shared" si="40"/>
        <v/>
      </c>
      <c r="AA476" s="2" t="str">
        <f t="shared" si="41"/>
        <v/>
      </c>
    </row>
    <row r="477" spans="1:27" x14ac:dyDescent="0.2">
      <c r="A477" s="8">
        <f t="shared" si="39"/>
        <v>452</v>
      </c>
      <c r="B477" s="26" t="s">
        <v>670</v>
      </c>
      <c r="C477" s="25" t="s">
        <v>669</v>
      </c>
      <c r="D477" s="27" t="s">
        <v>55</v>
      </c>
      <c r="E477" s="1" t="s">
        <v>41</v>
      </c>
      <c r="F477" s="25"/>
      <c r="I477" s="27" t="s">
        <v>76</v>
      </c>
      <c r="J477" s="27"/>
      <c r="K477" s="27"/>
      <c r="L477" s="27"/>
      <c r="M477" s="27"/>
      <c r="N477" s="27"/>
      <c r="O477" s="27"/>
      <c r="P477" s="27"/>
      <c r="Q477" s="1"/>
      <c r="R477" s="1"/>
      <c r="S477" s="1"/>
      <c r="T477" s="1"/>
      <c r="U477" s="1"/>
      <c r="W477" s="1"/>
      <c r="X477" s="1"/>
      <c r="Z477" s="2" t="str">
        <f t="shared" si="40"/>
        <v/>
      </c>
      <c r="AA477" s="2" t="str">
        <f t="shared" si="41"/>
        <v/>
      </c>
    </row>
    <row r="478" spans="1:27" x14ac:dyDescent="0.2">
      <c r="A478" s="8">
        <f t="shared" si="39"/>
        <v>453</v>
      </c>
      <c r="B478" s="26" t="s">
        <v>195</v>
      </c>
      <c r="C478" s="25" t="s">
        <v>671</v>
      </c>
      <c r="D478" s="27" t="s">
        <v>55</v>
      </c>
      <c r="E478" s="1" t="s">
        <v>41</v>
      </c>
      <c r="F478" s="25"/>
      <c r="I478" s="27" t="s">
        <v>76</v>
      </c>
      <c r="J478" s="27">
        <f>$A$497</f>
        <v>472</v>
      </c>
      <c r="K478" s="27"/>
      <c r="L478" s="27"/>
      <c r="M478" s="27"/>
      <c r="N478" s="27"/>
      <c r="O478" s="27"/>
      <c r="P478" s="27"/>
      <c r="Q478" s="1"/>
      <c r="R478" s="1"/>
      <c r="S478" s="1"/>
      <c r="T478" s="1"/>
      <c r="U478" s="1"/>
      <c r="W478" s="1"/>
      <c r="X478" s="1"/>
      <c r="Z478" s="2" t="str">
        <f t="shared" si="40"/>
        <v/>
      </c>
      <c r="AA478" s="2" t="str">
        <f t="shared" si="41"/>
        <v/>
      </c>
    </row>
    <row r="479" spans="1:27" x14ac:dyDescent="0.2">
      <c r="A479" s="8">
        <f t="shared" si="39"/>
        <v>454</v>
      </c>
      <c r="B479" s="26" t="s">
        <v>195</v>
      </c>
      <c r="C479" s="25" t="s">
        <v>672</v>
      </c>
      <c r="D479" s="27" t="s">
        <v>55</v>
      </c>
      <c r="E479" s="1" t="s">
        <v>41</v>
      </c>
      <c r="F479" s="25"/>
      <c r="I479" s="27" t="s">
        <v>76</v>
      </c>
      <c r="J479" s="27"/>
      <c r="K479" s="27"/>
      <c r="L479" s="27"/>
      <c r="M479" s="27"/>
      <c r="N479" s="27"/>
      <c r="O479" s="27"/>
      <c r="P479" s="27"/>
      <c r="Q479" s="1"/>
      <c r="R479" s="1"/>
      <c r="S479" s="1"/>
      <c r="T479" s="1">
        <v>0</v>
      </c>
      <c r="U479" s="1"/>
      <c r="W479" s="1"/>
      <c r="X479" s="1"/>
      <c r="Z479" s="2" t="str">
        <f t="shared" si="40"/>
        <v/>
      </c>
      <c r="AA479" s="2" t="str">
        <f t="shared" si="41"/>
        <v/>
      </c>
    </row>
    <row r="480" spans="1:27" x14ac:dyDescent="0.2">
      <c r="A480" s="8">
        <f t="shared" si="39"/>
        <v>455</v>
      </c>
      <c r="B480" s="26" t="s">
        <v>674</v>
      </c>
      <c r="C480" s="25" t="s">
        <v>673</v>
      </c>
      <c r="D480" s="27" t="s">
        <v>55</v>
      </c>
      <c r="E480" s="1" t="s">
        <v>41</v>
      </c>
      <c r="F480" s="25"/>
      <c r="I480" s="27" t="s">
        <v>76</v>
      </c>
      <c r="J480" s="27"/>
      <c r="K480" s="27"/>
      <c r="L480" s="27"/>
      <c r="M480" s="27"/>
      <c r="N480" s="27"/>
      <c r="O480" s="27"/>
      <c r="P480" s="27"/>
      <c r="Q480" s="1"/>
      <c r="R480" s="1"/>
      <c r="S480" s="1"/>
      <c r="T480" s="1"/>
      <c r="U480" s="1"/>
      <c r="W480" s="1"/>
      <c r="X480" s="1"/>
      <c r="Z480" s="2" t="str">
        <f t="shared" si="40"/>
        <v>//455</v>
      </c>
      <c r="AA480" s="2" t="str">
        <f t="shared" si="41"/>
        <v xml:space="preserve">//455 </v>
      </c>
    </row>
    <row r="481" spans="1:27" x14ac:dyDescent="0.2">
      <c r="A481" s="8">
        <f t="shared" si="39"/>
        <v>456</v>
      </c>
      <c r="B481" s="26" t="s">
        <v>195</v>
      </c>
      <c r="C481" s="25" t="s">
        <v>675</v>
      </c>
      <c r="D481" s="27" t="s">
        <v>55</v>
      </c>
      <c r="E481" s="1" t="s">
        <v>41</v>
      </c>
      <c r="F481" s="25"/>
      <c r="I481" s="27" t="s">
        <v>76</v>
      </c>
      <c r="J481" s="27">
        <f>$A$497</f>
        <v>472</v>
      </c>
      <c r="K481" s="27"/>
      <c r="L481" s="27"/>
      <c r="M481" s="27"/>
      <c r="N481" s="27"/>
      <c r="O481" s="27"/>
      <c r="P481" s="27"/>
      <c r="Q481" s="1"/>
      <c r="R481" s="1"/>
      <c r="S481" s="1"/>
      <c r="T481" s="1"/>
      <c r="U481" s="1"/>
      <c r="W481" s="1"/>
      <c r="X481" s="1"/>
      <c r="Z481" s="2" t="str">
        <f t="shared" si="40"/>
        <v/>
      </c>
      <c r="AA481" s="2" t="str">
        <f t="shared" si="41"/>
        <v/>
      </c>
    </row>
    <row r="482" spans="1:27" x14ac:dyDescent="0.2">
      <c r="A482" s="8">
        <f t="shared" si="39"/>
        <v>457</v>
      </c>
      <c r="B482" s="26" t="s">
        <v>195</v>
      </c>
      <c r="C482" s="25"/>
      <c r="D482" s="27" t="s">
        <v>55</v>
      </c>
      <c r="E482" s="1" t="s">
        <v>41</v>
      </c>
      <c r="F482" s="25"/>
      <c r="I482" s="27" t="s">
        <v>76</v>
      </c>
      <c r="J482" s="27">
        <v>-5</v>
      </c>
      <c r="K482" s="27"/>
      <c r="L482" s="27"/>
      <c r="M482" s="27"/>
      <c r="N482" s="27">
        <f>$A$483</f>
        <v>458</v>
      </c>
      <c r="O482" s="27">
        <f>$A$492</f>
        <v>467</v>
      </c>
      <c r="P482" s="27">
        <f>$A$494</f>
        <v>469</v>
      </c>
      <c r="Q482" s="1" t="s">
        <v>658</v>
      </c>
      <c r="R482" s="1" t="s">
        <v>659</v>
      </c>
      <c r="S482" s="1" t="s">
        <v>655</v>
      </c>
      <c r="T482" s="1"/>
      <c r="U482" s="1"/>
      <c r="W482" s="1"/>
      <c r="X482" s="1"/>
      <c r="Z482" s="2" t="str">
        <f t="shared" si="40"/>
        <v/>
      </c>
      <c r="AA482" s="2" t="str">
        <f t="shared" si="41"/>
        <v/>
      </c>
    </row>
    <row r="483" spans="1:27" x14ac:dyDescent="0.2">
      <c r="A483" s="8">
        <f t="shared" si="39"/>
        <v>458</v>
      </c>
      <c r="B483" s="26" t="s">
        <v>195</v>
      </c>
      <c r="C483" s="25" t="s">
        <v>676</v>
      </c>
      <c r="D483" s="27" t="s">
        <v>55</v>
      </c>
      <c r="E483" s="1" t="s">
        <v>41</v>
      </c>
      <c r="F483" s="25"/>
      <c r="I483" s="27" t="s">
        <v>76</v>
      </c>
      <c r="J483" s="27"/>
      <c r="K483" s="27"/>
      <c r="L483" s="27"/>
      <c r="M483" s="27"/>
      <c r="N483" s="27"/>
      <c r="O483" s="27"/>
      <c r="P483" s="27"/>
      <c r="Q483" s="1"/>
      <c r="R483" s="1"/>
      <c r="S483" s="1"/>
      <c r="T483" s="1">
        <v>5</v>
      </c>
      <c r="U483" s="1"/>
      <c r="W483" s="1"/>
      <c r="X483" s="1"/>
      <c r="Z483" s="2" t="str">
        <f t="shared" si="40"/>
        <v/>
      </c>
      <c r="AA483" s="2" t="str">
        <f t="shared" si="41"/>
        <v/>
      </c>
    </row>
    <row r="484" spans="1:27" x14ac:dyDescent="0.2">
      <c r="A484" s="8">
        <f t="shared" si="39"/>
        <v>459</v>
      </c>
      <c r="B484" s="26" t="s">
        <v>678</v>
      </c>
      <c r="C484" s="25" t="s">
        <v>677</v>
      </c>
      <c r="D484" s="27" t="s">
        <v>55</v>
      </c>
      <c r="E484" s="1" t="s">
        <v>42</v>
      </c>
      <c r="F484" s="25"/>
      <c r="I484" s="27" t="s">
        <v>76</v>
      </c>
      <c r="J484" s="27"/>
      <c r="K484" s="27"/>
      <c r="L484" s="27"/>
      <c r="M484" s="27"/>
      <c r="N484" s="27"/>
      <c r="O484" s="27"/>
      <c r="P484" s="27"/>
      <c r="Q484" s="1"/>
      <c r="R484" s="1"/>
      <c r="S484" s="1"/>
      <c r="T484" s="1"/>
      <c r="U484" s="1"/>
      <c r="W484" s="1"/>
      <c r="X484" s="1"/>
      <c r="Z484" s="2" t="str">
        <f t="shared" si="40"/>
        <v/>
      </c>
      <c r="AA484" s="2" t="str">
        <f t="shared" si="41"/>
        <v/>
      </c>
    </row>
    <row r="485" spans="1:27" x14ac:dyDescent="0.2">
      <c r="A485" s="8">
        <f t="shared" si="39"/>
        <v>460</v>
      </c>
      <c r="B485" s="26" t="s">
        <v>680</v>
      </c>
      <c r="C485" s="25" t="s">
        <v>679</v>
      </c>
      <c r="D485" s="27" t="s">
        <v>55</v>
      </c>
      <c r="E485" s="1" t="s">
        <v>42</v>
      </c>
      <c r="F485" s="25"/>
      <c r="I485" s="27" t="s">
        <v>76</v>
      </c>
      <c r="J485" s="27"/>
      <c r="K485" s="27"/>
      <c r="L485" s="27"/>
      <c r="M485" s="27"/>
      <c r="N485" s="27"/>
      <c r="O485" s="27"/>
      <c r="P485" s="27"/>
      <c r="Q485" s="1"/>
      <c r="R485" s="1"/>
      <c r="S485" s="1"/>
      <c r="T485" s="1"/>
      <c r="U485" s="1"/>
      <c r="W485" s="1"/>
      <c r="X485" s="1"/>
      <c r="Z485" s="2" t="str">
        <f t="shared" si="40"/>
        <v>//460</v>
      </c>
      <c r="AA485" s="2" t="str">
        <f t="shared" si="41"/>
        <v xml:space="preserve">//460 </v>
      </c>
    </row>
    <row r="486" spans="1:27" x14ac:dyDescent="0.2">
      <c r="A486" s="8">
        <f t="shared" si="39"/>
        <v>461</v>
      </c>
      <c r="B486" s="26" t="s">
        <v>195</v>
      </c>
      <c r="C486" s="25" t="s">
        <v>354</v>
      </c>
      <c r="D486" s="27" t="s">
        <v>55</v>
      </c>
      <c r="E486" s="1" t="s">
        <v>42</v>
      </c>
      <c r="F486" s="25"/>
      <c r="I486" s="27" t="s">
        <v>76</v>
      </c>
      <c r="J486" s="27"/>
      <c r="K486" s="27"/>
      <c r="L486" s="27"/>
      <c r="M486" s="27"/>
      <c r="N486" s="27"/>
      <c r="O486" s="27"/>
      <c r="P486" s="27"/>
      <c r="Q486" s="1"/>
      <c r="R486" s="1"/>
      <c r="S486" s="1"/>
      <c r="T486" s="1"/>
      <c r="U486" s="1"/>
      <c r="W486" s="1"/>
      <c r="X486" s="1"/>
      <c r="Z486" s="2" t="str">
        <f t="shared" si="40"/>
        <v/>
      </c>
      <c r="AA486" s="2" t="str">
        <f t="shared" si="41"/>
        <v/>
      </c>
    </row>
    <row r="487" spans="1:27" x14ac:dyDescent="0.2">
      <c r="A487" s="8">
        <f t="shared" si="39"/>
        <v>462</v>
      </c>
      <c r="B487" s="26" t="s">
        <v>195</v>
      </c>
      <c r="C487" s="25" t="s">
        <v>660</v>
      </c>
      <c r="D487" s="27" t="s">
        <v>55</v>
      </c>
      <c r="E487" s="1" t="s">
        <v>41</v>
      </c>
      <c r="F487" s="25"/>
      <c r="I487" s="27" t="s">
        <v>76</v>
      </c>
      <c r="J487" s="27"/>
      <c r="K487" s="27"/>
      <c r="L487" s="27"/>
      <c r="M487" s="27"/>
      <c r="N487" s="27"/>
      <c r="O487" s="27"/>
      <c r="P487" s="27"/>
      <c r="Q487" s="1"/>
      <c r="R487" s="1"/>
      <c r="S487" s="1"/>
      <c r="T487" s="1"/>
      <c r="U487" s="1"/>
      <c r="W487" s="1"/>
      <c r="X487" s="1"/>
      <c r="Z487" s="2" t="str">
        <f t="shared" si="40"/>
        <v/>
      </c>
      <c r="AA487" s="2" t="str">
        <f t="shared" si="41"/>
        <v/>
      </c>
    </row>
    <row r="488" spans="1:27" x14ac:dyDescent="0.2">
      <c r="A488" s="8">
        <f t="shared" si="39"/>
        <v>463</v>
      </c>
      <c r="B488" s="26" t="s">
        <v>195</v>
      </c>
      <c r="C488" s="25" t="s">
        <v>661</v>
      </c>
      <c r="D488" s="27" t="s">
        <v>55</v>
      </c>
      <c r="E488" s="1" t="s">
        <v>41</v>
      </c>
      <c r="F488" s="25"/>
      <c r="I488" s="27" t="s">
        <v>76</v>
      </c>
      <c r="J488" s="27"/>
      <c r="K488" s="27"/>
      <c r="L488" s="27"/>
      <c r="M488" s="27"/>
      <c r="N488" s="27"/>
      <c r="O488" s="27"/>
      <c r="P488" s="27"/>
      <c r="Q488" s="1"/>
      <c r="R488" s="1"/>
      <c r="S488" s="1"/>
      <c r="T488" s="1"/>
      <c r="U488" s="1"/>
      <c r="W488" s="1"/>
      <c r="X488" s="1"/>
      <c r="Z488" s="2" t="str">
        <f t="shared" si="40"/>
        <v/>
      </c>
      <c r="AA488" s="2" t="str">
        <f t="shared" si="41"/>
        <v/>
      </c>
    </row>
    <row r="489" spans="1:27" x14ac:dyDescent="0.2">
      <c r="A489" s="8">
        <f t="shared" si="39"/>
        <v>464</v>
      </c>
      <c r="B489" s="26" t="s">
        <v>682</v>
      </c>
      <c r="C489" s="25" t="s">
        <v>681</v>
      </c>
      <c r="D489" s="27" t="s">
        <v>55</v>
      </c>
      <c r="E489" s="1" t="s">
        <v>41</v>
      </c>
      <c r="F489" s="25"/>
      <c r="I489" s="27" t="s">
        <v>76</v>
      </c>
      <c r="J489" s="27"/>
      <c r="K489" s="27"/>
      <c r="L489" s="27"/>
      <c r="M489" s="27"/>
      <c r="N489" s="27"/>
      <c r="O489" s="27"/>
      <c r="P489" s="27"/>
      <c r="Q489" s="1"/>
      <c r="R489" s="1"/>
      <c r="S489" s="1"/>
      <c r="T489" s="1"/>
      <c r="U489" s="1"/>
      <c r="W489" s="1"/>
      <c r="X489" s="1"/>
      <c r="Z489" s="2" t="str">
        <f t="shared" si="40"/>
        <v/>
      </c>
      <c r="AA489" s="2" t="str">
        <f t="shared" si="41"/>
        <v/>
      </c>
    </row>
    <row r="490" spans="1:27" x14ac:dyDescent="0.2">
      <c r="A490" s="8">
        <f t="shared" si="39"/>
        <v>465</v>
      </c>
      <c r="B490" s="26" t="s">
        <v>665</v>
      </c>
      <c r="C490" s="25" t="s">
        <v>666</v>
      </c>
      <c r="D490" s="27" t="s">
        <v>55</v>
      </c>
      <c r="E490" s="1" t="s">
        <v>42</v>
      </c>
      <c r="F490" s="25"/>
      <c r="I490" s="27" t="s">
        <v>76</v>
      </c>
      <c r="J490" s="27"/>
      <c r="K490" s="27"/>
      <c r="L490" s="27"/>
      <c r="M490" s="27"/>
      <c r="N490" s="27"/>
      <c r="O490" s="27"/>
      <c r="P490" s="27"/>
      <c r="Q490" s="1"/>
      <c r="R490" s="1"/>
      <c r="S490" s="1"/>
      <c r="T490" s="1"/>
      <c r="U490" s="1"/>
      <c r="W490" s="1"/>
      <c r="X490" s="1"/>
      <c r="Z490" s="2" t="str">
        <f t="shared" si="40"/>
        <v>//465</v>
      </c>
      <c r="AA490" s="2" t="str">
        <f t="shared" si="41"/>
        <v xml:space="preserve">//465 </v>
      </c>
    </row>
    <row r="491" spans="1:27" x14ac:dyDescent="0.2">
      <c r="A491" s="8">
        <f t="shared" si="39"/>
        <v>466</v>
      </c>
      <c r="B491" s="26" t="s">
        <v>195</v>
      </c>
      <c r="C491" s="25" t="s">
        <v>667</v>
      </c>
      <c r="D491" s="27" t="s">
        <v>55</v>
      </c>
      <c r="E491" s="1" t="s">
        <v>41</v>
      </c>
      <c r="F491" s="25"/>
      <c r="I491" s="27" t="s">
        <v>76</v>
      </c>
      <c r="J491" s="27">
        <f>$A$497</f>
        <v>472</v>
      </c>
      <c r="K491" s="27"/>
      <c r="L491" s="27"/>
      <c r="M491" s="27"/>
      <c r="N491" s="27"/>
      <c r="O491" s="27"/>
      <c r="P491" s="27"/>
      <c r="Q491" s="1"/>
      <c r="R491" s="1"/>
      <c r="S491" s="1"/>
      <c r="T491" s="1"/>
      <c r="U491" s="1"/>
      <c r="W491" s="1"/>
      <c r="X491" s="1"/>
      <c r="Z491" s="2" t="str">
        <f t="shared" si="40"/>
        <v/>
      </c>
      <c r="AA491" s="2" t="str">
        <f t="shared" si="41"/>
        <v/>
      </c>
    </row>
    <row r="492" spans="1:27" x14ac:dyDescent="0.2">
      <c r="A492" s="8">
        <f t="shared" si="39"/>
        <v>467</v>
      </c>
      <c r="B492" s="26" t="s">
        <v>195</v>
      </c>
      <c r="C492" s="25" t="s">
        <v>683</v>
      </c>
      <c r="D492" s="27" t="s">
        <v>55</v>
      </c>
      <c r="E492" s="1" t="s">
        <v>44</v>
      </c>
      <c r="F492" s="25"/>
      <c r="I492" s="27" t="s">
        <v>76</v>
      </c>
      <c r="J492" s="27"/>
      <c r="K492" s="27"/>
      <c r="L492" s="27"/>
      <c r="M492" s="27"/>
      <c r="N492" s="27"/>
      <c r="O492" s="27"/>
      <c r="P492" s="27"/>
      <c r="Q492" s="1"/>
      <c r="R492" s="1"/>
      <c r="S492" s="1"/>
      <c r="T492" s="1">
        <v>-5</v>
      </c>
      <c r="U492" s="1"/>
      <c r="W492" s="1"/>
      <c r="X492" s="1"/>
      <c r="Z492" s="2" t="str">
        <f t="shared" si="40"/>
        <v/>
      </c>
      <c r="AA492" s="2" t="str">
        <f t="shared" si="41"/>
        <v/>
      </c>
    </row>
    <row r="493" spans="1:27" x14ac:dyDescent="0.2">
      <c r="A493" s="8">
        <f t="shared" si="39"/>
        <v>468</v>
      </c>
      <c r="B493" s="26" t="s">
        <v>685</v>
      </c>
      <c r="C493" s="25" t="s">
        <v>684</v>
      </c>
      <c r="D493" s="27" t="s">
        <v>55</v>
      </c>
      <c r="E493" s="1" t="s">
        <v>41</v>
      </c>
      <c r="F493" s="25"/>
      <c r="I493" s="27" t="s">
        <v>76</v>
      </c>
      <c r="J493" s="27">
        <f>$A$497</f>
        <v>472</v>
      </c>
      <c r="K493" s="27"/>
      <c r="L493" s="27"/>
      <c r="M493" s="27"/>
      <c r="N493" s="27"/>
      <c r="O493" s="27"/>
      <c r="P493" s="27"/>
      <c r="Q493" s="1"/>
      <c r="R493" s="1"/>
      <c r="S493" s="1"/>
      <c r="T493" s="1"/>
      <c r="U493" s="1"/>
      <c r="W493" s="1"/>
      <c r="X493" s="1"/>
      <c r="Z493" s="2" t="str">
        <f t="shared" si="40"/>
        <v/>
      </c>
      <c r="AA493" s="2" t="str">
        <f t="shared" si="41"/>
        <v/>
      </c>
    </row>
    <row r="494" spans="1:27" x14ac:dyDescent="0.2">
      <c r="A494" s="8">
        <f t="shared" si="39"/>
        <v>469</v>
      </c>
      <c r="B494" s="26" t="s">
        <v>195</v>
      </c>
      <c r="C494" s="25" t="s">
        <v>672</v>
      </c>
      <c r="D494" s="27" t="s">
        <v>55</v>
      </c>
      <c r="E494" s="1" t="s">
        <v>41</v>
      </c>
      <c r="F494" s="25"/>
      <c r="I494" s="27" t="s">
        <v>76</v>
      </c>
      <c r="J494" s="27"/>
      <c r="K494" s="27"/>
      <c r="L494" s="27"/>
      <c r="M494" s="27"/>
      <c r="N494" s="27"/>
      <c r="O494" s="27"/>
      <c r="P494" s="27"/>
      <c r="Q494" s="1"/>
      <c r="R494" s="1"/>
      <c r="S494" s="1"/>
      <c r="T494" s="1">
        <v>0</v>
      </c>
      <c r="U494" s="1"/>
      <c r="W494" s="1"/>
      <c r="X494" s="1"/>
      <c r="Z494" s="2" t="str">
        <f t="shared" si="40"/>
        <v/>
      </c>
      <c r="AA494" s="2" t="str">
        <f t="shared" si="41"/>
        <v/>
      </c>
    </row>
    <row r="495" spans="1:27" x14ac:dyDescent="0.2">
      <c r="A495" s="8">
        <f t="shared" si="39"/>
        <v>470</v>
      </c>
      <c r="B495" s="26" t="s">
        <v>674</v>
      </c>
      <c r="C495" s="25" t="s">
        <v>686</v>
      </c>
      <c r="D495" s="27" t="s">
        <v>55</v>
      </c>
      <c r="E495" s="1" t="s">
        <v>41</v>
      </c>
      <c r="F495" s="25"/>
      <c r="I495" s="27" t="s">
        <v>76</v>
      </c>
      <c r="J495" s="27"/>
      <c r="K495" s="27"/>
      <c r="L495" s="27"/>
      <c r="M495" s="27"/>
      <c r="N495" s="27"/>
      <c r="O495" s="27"/>
      <c r="P495" s="27"/>
      <c r="Q495" s="1"/>
      <c r="R495" s="1"/>
      <c r="S495" s="1"/>
      <c r="T495" s="1"/>
      <c r="U495" s="1"/>
      <c r="W495" s="1"/>
      <c r="X495" s="1"/>
      <c r="Z495" s="2" t="str">
        <f t="shared" si="40"/>
        <v>//470</v>
      </c>
      <c r="AA495" s="2" t="str">
        <f t="shared" si="41"/>
        <v xml:space="preserve">//470 </v>
      </c>
    </row>
    <row r="496" spans="1:27" x14ac:dyDescent="0.2">
      <c r="A496" s="8">
        <f t="shared" si="39"/>
        <v>471</v>
      </c>
      <c r="B496" s="26" t="s">
        <v>195</v>
      </c>
      <c r="C496" s="25" t="s">
        <v>687</v>
      </c>
      <c r="D496" s="27" t="s">
        <v>55</v>
      </c>
      <c r="E496" s="1" t="s">
        <v>41</v>
      </c>
      <c r="F496" s="25"/>
      <c r="I496" s="27" t="s">
        <v>76</v>
      </c>
      <c r="J496" s="27">
        <f>$A$497</f>
        <v>472</v>
      </c>
      <c r="K496" s="27"/>
      <c r="L496" s="27"/>
      <c r="M496" s="27"/>
      <c r="N496" s="27"/>
      <c r="O496" s="27"/>
      <c r="P496" s="27"/>
      <c r="Q496" s="1"/>
      <c r="R496" s="1"/>
      <c r="S496" s="1"/>
      <c r="T496" s="1"/>
      <c r="U496" s="1"/>
      <c r="W496" s="1"/>
      <c r="X496" s="1"/>
      <c r="Z496" s="2" t="str">
        <f t="shared" si="40"/>
        <v/>
      </c>
      <c r="AA496" s="2" t="str">
        <f t="shared" si="41"/>
        <v/>
      </c>
    </row>
    <row r="497" spans="1:27" x14ac:dyDescent="0.2">
      <c r="A497" s="8">
        <f t="shared" si="39"/>
        <v>472</v>
      </c>
      <c r="B497" s="26" t="s">
        <v>195</v>
      </c>
      <c r="C497" s="25" t="s">
        <v>688</v>
      </c>
      <c r="D497" s="27" t="s">
        <v>55</v>
      </c>
      <c r="E497" s="1" t="s">
        <v>41</v>
      </c>
      <c r="F497" s="25"/>
      <c r="I497" s="27" t="s">
        <v>76</v>
      </c>
      <c r="J497" s="27"/>
      <c r="K497" s="27"/>
      <c r="L497" s="27"/>
      <c r="M497" s="27"/>
      <c r="N497" s="27"/>
      <c r="O497" s="27"/>
      <c r="P497" s="27"/>
      <c r="Q497" s="1"/>
      <c r="R497" s="1"/>
      <c r="S497" s="1"/>
      <c r="T497" s="1"/>
      <c r="U497" s="1"/>
      <c r="W497" s="1"/>
      <c r="X497" s="1"/>
      <c r="Z497" s="2" t="str">
        <f t="shared" si="40"/>
        <v/>
      </c>
      <c r="AA497" s="2" t="str">
        <f t="shared" si="41"/>
        <v/>
      </c>
    </row>
    <row r="498" spans="1:27" x14ac:dyDescent="0.2">
      <c r="A498" s="8">
        <f t="shared" si="39"/>
        <v>473</v>
      </c>
      <c r="B498" s="26" t="s">
        <v>690</v>
      </c>
      <c r="C498" s="25" t="s">
        <v>689</v>
      </c>
      <c r="D498" s="27" t="s">
        <v>55</v>
      </c>
      <c r="E498" s="1" t="s">
        <v>41</v>
      </c>
      <c r="F498" s="25"/>
      <c r="I498" s="27" t="s">
        <v>76</v>
      </c>
      <c r="J498" s="27"/>
      <c r="K498" s="27"/>
      <c r="L498" s="27"/>
      <c r="M498" s="27"/>
      <c r="N498" s="27"/>
      <c r="O498" s="27"/>
      <c r="P498" s="27"/>
      <c r="Q498" s="1"/>
      <c r="R498" s="1"/>
      <c r="S498" s="1"/>
      <c r="T498" s="1"/>
      <c r="U498" s="1"/>
      <c r="W498" s="1"/>
      <c r="X498" s="1"/>
      <c r="Z498" s="2" t="str">
        <f t="shared" si="40"/>
        <v/>
      </c>
      <c r="AA498" s="2" t="str">
        <f t="shared" si="41"/>
        <v/>
      </c>
    </row>
    <row r="499" spans="1:27" x14ac:dyDescent="0.2">
      <c r="A499" s="8">
        <f t="shared" si="39"/>
        <v>474</v>
      </c>
      <c r="B499" s="26" t="s">
        <v>691</v>
      </c>
      <c r="C499" s="25"/>
      <c r="D499" s="27" t="s">
        <v>55</v>
      </c>
      <c r="E499" s="1" t="s">
        <v>41</v>
      </c>
      <c r="F499" s="25"/>
      <c r="I499" s="27" t="s">
        <v>76</v>
      </c>
      <c r="J499" s="27"/>
      <c r="K499" s="27"/>
      <c r="L499" s="27"/>
      <c r="M499" s="27"/>
      <c r="N499" s="27"/>
      <c r="O499" s="27"/>
      <c r="P499" s="27"/>
      <c r="Q499" s="1"/>
      <c r="R499" s="1"/>
      <c r="S499" s="1"/>
      <c r="T499" s="1"/>
      <c r="U499" s="1"/>
      <c r="W499" s="1"/>
      <c r="X499" s="1"/>
      <c r="Z499" s="2" t="str">
        <f t="shared" si="40"/>
        <v/>
      </c>
      <c r="AA499" s="2" t="str">
        <f t="shared" si="41"/>
        <v/>
      </c>
    </row>
    <row r="500" spans="1:27" x14ac:dyDescent="0.2">
      <c r="A500" s="8">
        <f t="shared" si="39"/>
        <v>475</v>
      </c>
      <c r="B500" s="26" t="s">
        <v>692</v>
      </c>
      <c r="C500" s="25"/>
      <c r="D500" s="27" t="s">
        <v>55</v>
      </c>
      <c r="E500" s="1" t="s">
        <v>41</v>
      </c>
      <c r="F500" s="25"/>
      <c r="I500" s="27" t="s">
        <v>76</v>
      </c>
      <c r="J500" s="27"/>
      <c r="K500" s="27"/>
      <c r="L500" s="27"/>
      <c r="M500" s="27"/>
      <c r="N500" s="27"/>
      <c r="O500" s="27"/>
      <c r="P500" s="27"/>
      <c r="Q500" s="1"/>
      <c r="R500" s="1"/>
      <c r="S500" s="1"/>
      <c r="T500" s="1"/>
      <c r="U500" s="1"/>
      <c r="W500" s="1"/>
      <c r="X500" s="1"/>
      <c r="Z500" s="2" t="str">
        <f t="shared" si="40"/>
        <v>//475</v>
      </c>
      <c r="AA500" s="2" t="str">
        <f t="shared" si="41"/>
        <v xml:space="preserve">//475 </v>
      </c>
    </row>
    <row r="501" spans="1:27" x14ac:dyDescent="0.2">
      <c r="A501" s="8">
        <f t="shared" si="39"/>
        <v>476</v>
      </c>
      <c r="B501" s="26" t="s">
        <v>195</v>
      </c>
      <c r="C501" s="25" t="s">
        <v>693</v>
      </c>
      <c r="D501" s="27" t="s">
        <v>55</v>
      </c>
      <c r="E501" s="1" t="s">
        <v>42</v>
      </c>
      <c r="F501" s="25"/>
      <c r="I501" s="27" t="s">
        <v>76</v>
      </c>
      <c r="J501" s="27"/>
      <c r="K501" s="27"/>
      <c r="L501" s="27"/>
      <c r="M501" s="27"/>
      <c r="N501" s="27"/>
      <c r="O501" s="27"/>
      <c r="P501" s="27"/>
      <c r="Q501" s="1"/>
      <c r="R501" s="1"/>
      <c r="S501" s="1"/>
      <c r="T501" s="1"/>
      <c r="U501" s="1"/>
      <c r="W501" s="1"/>
      <c r="X501" s="1"/>
      <c r="Z501" s="2" t="str">
        <f t="shared" si="40"/>
        <v/>
      </c>
      <c r="AA501" s="2" t="str">
        <f t="shared" si="41"/>
        <v/>
      </c>
    </row>
    <row r="502" spans="1:27" x14ac:dyDescent="0.2">
      <c r="A502" s="8">
        <f t="shared" si="39"/>
        <v>477</v>
      </c>
      <c r="B502" s="26" t="s">
        <v>195</v>
      </c>
      <c r="C502" s="25" t="s">
        <v>479</v>
      </c>
      <c r="D502" s="27" t="s">
        <v>55</v>
      </c>
      <c r="E502" s="1" t="s">
        <v>41</v>
      </c>
      <c r="F502" s="25"/>
      <c r="I502" s="27" t="s">
        <v>76</v>
      </c>
      <c r="J502" s="27"/>
      <c r="K502" s="27"/>
      <c r="L502" s="27"/>
      <c r="M502" s="27"/>
      <c r="N502" s="27"/>
      <c r="O502" s="27"/>
      <c r="P502" s="27"/>
      <c r="Q502" s="1"/>
      <c r="R502" s="1"/>
      <c r="S502" s="1"/>
      <c r="T502" s="1"/>
      <c r="U502" s="1"/>
      <c r="W502" s="1"/>
      <c r="X502" s="1"/>
      <c r="Z502" s="2" t="str">
        <f t="shared" si="40"/>
        <v/>
      </c>
      <c r="AA502" s="2" t="str">
        <f t="shared" si="41"/>
        <v/>
      </c>
    </row>
    <row r="503" spans="1:27" x14ac:dyDescent="0.2">
      <c r="A503" s="8">
        <f t="shared" si="39"/>
        <v>478</v>
      </c>
      <c r="B503" s="26"/>
      <c r="C503" s="25"/>
      <c r="D503" s="27"/>
      <c r="E503" s="1"/>
      <c r="F503" s="25"/>
      <c r="I503" s="27" t="s">
        <v>76</v>
      </c>
      <c r="J503" s="27">
        <v>-2</v>
      </c>
      <c r="K503" s="27" t="str">
        <f>I504</f>
        <v>hall1</v>
      </c>
      <c r="L503" s="27"/>
      <c r="M503" s="27"/>
      <c r="N503" s="27"/>
      <c r="O503" s="27"/>
      <c r="P503" s="27"/>
      <c r="Q503" s="1"/>
      <c r="R503" s="1"/>
      <c r="S503" s="1"/>
      <c r="T503" s="1"/>
      <c r="U503" s="1"/>
      <c r="W503" s="1"/>
      <c r="X503" s="1"/>
      <c r="Z503" s="2" t="str">
        <f t="shared" si="40"/>
        <v/>
      </c>
      <c r="AA503" s="2" t="str">
        <f t="shared" si="41"/>
        <v/>
      </c>
    </row>
    <row r="504" spans="1:27" x14ac:dyDescent="0.2">
      <c r="A504" s="8">
        <f t="shared" si="39"/>
        <v>479</v>
      </c>
      <c r="B504" s="26" t="s">
        <v>694</v>
      </c>
      <c r="C504" s="25"/>
      <c r="D504" s="27"/>
      <c r="E504" s="1"/>
      <c r="F504" s="25"/>
      <c r="I504" s="27" t="s">
        <v>72</v>
      </c>
      <c r="J504" s="27"/>
      <c r="K504" s="27"/>
      <c r="L504" s="27"/>
      <c r="M504" s="27"/>
      <c r="N504" s="27"/>
      <c r="O504" s="27"/>
      <c r="P504" s="27"/>
      <c r="Q504" s="1"/>
      <c r="R504" s="1"/>
      <c r="S504" s="1"/>
      <c r="T504" s="1"/>
      <c r="U504" s="1"/>
      <c r="W504" s="1"/>
      <c r="X504" s="1"/>
      <c r="Z504" s="2" t="str">
        <f t="shared" si="40"/>
        <v/>
      </c>
      <c r="AA504" s="2" t="str">
        <f t="shared" si="41"/>
        <v/>
      </c>
    </row>
    <row r="505" spans="1:27" x14ac:dyDescent="0.2">
      <c r="A505" s="8">
        <f t="shared" si="39"/>
        <v>480</v>
      </c>
      <c r="B505" s="26" t="s">
        <v>695</v>
      </c>
      <c r="C505" s="25"/>
      <c r="D505" s="27"/>
      <c r="E505" s="1"/>
      <c r="F505" s="25"/>
      <c r="I505" s="27" t="s">
        <v>72</v>
      </c>
      <c r="J505" s="27"/>
      <c r="K505" s="27"/>
      <c r="L505" s="27"/>
      <c r="M505" s="27"/>
      <c r="N505" s="27"/>
      <c r="O505" s="27"/>
      <c r="P505" s="27"/>
      <c r="Q505" s="1"/>
      <c r="R505" s="1"/>
      <c r="S505" s="1"/>
      <c r="T505" s="1"/>
      <c r="U505" s="1"/>
      <c r="W505" s="1"/>
      <c r="X505" s="1"/>
      <c r="Z505" s="2" t="str">
        <f t="shared" si="40"/>
        <v>//480</v>
      </c>
      <c r="AA505" s="2" t="str">
        <f t="shared" si="41"/>
        <v xml:space="preserve">//480 </v>
      </c>
    </row>
    <row r="506" spans="1:27" x14ac:dyDescent="0.2">
      <c r="A506" s="8">
        <f t="shared" si="39"/>
        <v>481</v>
      </c>
      <c r="B506" s="26" t="s">
        <v>696</v>
      </c>
      <c r="C506" s="25"/>
      <c r="D506" s="27"/>
      <c r="E506" s="1"/>
      <c r="F506" s="25"/>
      <c r="I506" s="27" t="s">
        <v>72</v>
      </c>
      <c r="J506" s="27"/>
      <c r="K506" s="27"/>
      <c r="L506" s="27"/>
      <c r="M506" s="27"/>
      <c r="N506" s="27"/>
      <c r="O506" s="27"/>
      <c r="P506" s="27"/>
      <c r="Q506" s="1"/>
      <c r="R506" s="1"/>
      <c r="S506" s="1"/>
      <c r="T506" s="1"/>
      <c r="U506" s="1"/>
      <c r="W506" s="1"/>
      <c r="X506" s="1"/>
      <c r="Z506" s="2" t="str">
        <f t="shared" si="40"/>
        <v/>
      </c>
      <c r="AA506" s="2" t="str">
        <f t="shared" si="41"/>
        <v/>
      </c>
    </row>
    <row r="507" spans="1:27" x14ac:dyDescent="0.2">
      <c r="A507" s="8">
        <f t="shared" si="39"/>
        <v>482</v>
      </c>
      <c r="B507" s="26" t="s">
        <v>698</v>
      </c>
      <c r="C507" s="25" t="s">
        <v>697</v>
      </c>
      <c r="D507" s="27" t="s">
        <v>51</v>
      </c>
      <c r="E507" s="1" t="s">
        <v>45</v>
      </c>
      <c r="F507" s="25"/>
      <c r="I507" s="27" t="s">
        <v>72</v>
      </c>
      <c r="J507" s="27"/>
      <c r="K507" s="27"/>
      <c r="L507" s="27"/>
      <c r="M507" s="27"/>
      <c r="N507" s="27"/>
      <c r="O507" s="27"/>
      <c r="P507" s="27"/>
      <c r="Q507" s="1"/>
      <c r="R507" s="1"/>
      <c r="S507" s="1"/>
      <c r="T507" s="1"/>
      <c r="U507" s="1"/>
      <c r="W507" s="1"/>
      <c r="X507" s="1"/>
      <c r="Z507" s="2" t="str">
        <f t="shared" si="40"/>
        <v/>
      </c>
      <c r="AA507" s="2" t="str">
        <f t="shared" si="41"/>
        <v/>
      </c>
    </row>
    <row r="508" spans="1:27" x14ac:dyDescent="0.2">
      <c r="A508" s="8">
        <f t="shared" si="39"/>
        <v>483</v>
      </c>
      <c r="B508" s="26" t="s">
        <v>700</v>
      </c>
      <c r="C508" s="25"/>
      <c r="D508" s="27"/>
      <c r="E508" s="1"/>
      <c r="F508" s="25" t="s">
        <v>699</v>
      </c>
      <c r="G508" s="27" t="s">
        <v>52</v>
      </c>
      <c r="H508" s="2" t="s">
        <v>44</v>
      </c>
      <c r="I508" s="27" t="s">
        <v>72</v>
      </c>
      <c r="J508" s="27"/>
      <c r="K508" s="27"/>
      <c r="L508" s="27"/>
      <c r="M508" s="27"/>
      <c r="N508" s="27"/>
      <c r="O508" s="27"/>
      <c r="P508" s="27"/>
      <c r="Q508" s="1"/>
      <c r="R508" s="1"/>
      <c r="S508" s="1"/>
      <c r="T508" s="1"/>
      <c r="U508" s="1"/>
      <c r="W508" s="1"/>
      <c r="X508" s="1"/>
      <c r="Z508" s="2" t="str">
        <f t="shared" si="40"/>
        <v/>
      </c>
      <c r="AA508" s="2" t="str">
        <f t="shared" si="41"/>
        <v/>
      </c>
    </row>
    <row r="509" spans="1:27" x14ac:dyDescent="0.2">
      <c r="A509" s="8">
        <f t="shared" si="39"/>
        <v>484</v>
      </c>
      <c r="B509" s="26" t="s">
        <v>195</v>
      </c>
      <c r="C509" s="25" t="s">
        <v>701</v>
      </c>
      <c r="D509" s="27" t="s">
        <v>51</v>
      </c>
      <c r="E509" s="1" t="s">
        <v>44</v>
      </c>
      <c r="F509" s="25"/>
      <c r="I509" s="27" t="s">
        <v>72</v>
      </c>
      <c r="J509" s="27"/>
      <c r="K509" s="27"/>
      <c r="L509" s="27"/>
      <c r="M509" s="27"/>
      <c r="N509" s="27"/>
      <c r="O509" s="27"/>
      <c r="P509" s="27"/>
      <c r="Q509" s="1"/>
      <c r="R509" s="1"/>
      <c r="S509" s="1"/>
      <c r="T509" s="1"/>
      <c r="U509" s="1"/>
      <c r="W509" s="1"/>
      <c r="X509" s="1"/>
      <c r="Z509" s="2" t="str">
        <f t="shared" si="40"/>
        <v/>
      </c>
      <c r="AA509" s="2" t="str">
        <f t="shared" si="41"/>
        <v/>
      </c>
    </row>
    <row r="510" spans="1:27" x14ac:dyDescent="0.2">
      <c r="A510" s="8">
        <f t="shared" si="39"/>
        <v>485</v>
      </c>
      <c r="B510" s="26" t="s">
        <v>195</v>
      </c>
      <c r="C510" s="25" t="s">
        <v>702</v>
      </c>
      <c r="D510" s="27" t="s">
        <v>51</v>
      </c>
      <c r="E510" s="1" t="s">
        <v>44</v>
      </c>
      <c r="F510" s="25"/>
      <c r="I510" s="27" t="s">
        <v>72</v>
      </c>
      <c r="J510" s="27"/>
      <c r="K510" s="27"/>
      <c r="L510" s="27"/>
      <c r="M510" s="27"/>
      <c r="N510" s="27"/>
      <c r="O510" s="27"/>
      <c r="P510" s="27"/>
      <c r="Q510" s="1"/>
      <c r="R510" s="1"/>
      <c r="S510" s="1"/>
      <c r="T510" s="1"/>
      <c r="U510" s="1"/>
      <c r="W510" s="1"/>
      <c r="X510" s="1"/>
      <c r="Z510" s="2" t="str">
        <f t="shared" si="40"/>
        <v>//485</v>
      </c>
      <c r="AA510" s="2" t="str">
        <f t="shared" si="41"/>
        <v xml:space="preserve">//485 </v>
      </c>
    </row>
    <row r="511" spans="1:27" x14ac:dyDescent="0.2">
      <c r="A511" s="8">
        <f t="shared" si="39"/>
        <v>486</v>
      </c>
      <c r="B511" s="26" t="s">
        <v>195</v>
      </c>
      <c r="C511" s="25"/>
      <c r="D511" s="27"/>
      <c r="E511" s="1"/>
      <c r="F511" s="25" t="s">
        <v>1065</v>
      </c>
      <c r="G511" s="27" t="s">
        <v>52</v>
      </c>
      <c r="H511" s="2" t="s">
        <v>41</v>
      </c>
      <c r="I511" s="27" t="s">
        <v>72</v>
      </c>
      <c r="J511" s="27"/>
      <c r="K511" s="27"/>
      <c r="L511" s="27"/>
      <c r="M511" s="27"/>
      <c r="N511" s="27"/>
      <c r="O511" s="27"/>
      <c r="P511" s="27"/>
      <c r="Q511" s="1"/>
      <c r="R511" s="1"/>
      <c r="S511" s="1"/>
      <c r="T511" s="1"/>
      <c r="U511" s="1"/>
      <c r="W511" s="1"/>
      <c r="X511" s="1"/>
      <c r="Z511" s="2" t="str">
        <f t="shared" si="40"/>
        <v/>
      </c>
      <c r="AA511" s="2" t="str">
        <f t="shared" si="41"/>
        <v/>
      </c>
    </row>
    <row r="512" spans="1:27" x14ac:dyDescent="0.2">
      <c r="A512" s="8">
        <f t="shared" ref="A512:A575" si="42">1+A511</f>
        <v>487</v>
      </c>
      <c r="B512" s="26" t="s">
        <v>704</v>
      </c>
      <c r="C512" s="25"/>
      <c r="D512" s="27"/>
      <c r="E512" s="1"/>
      <c r="F512" s="25" t="s">
        <v>703</v>
      </c>
      <c r="G512" s="27" t="s">
        <v>52</v>
      </c>
      <c r="H512" s="2" t="s">
        <v>41</v>
      </c>
      <c r="I512" s="27" t="s">
        <v>72</v>
      </c>
      <c r="J512" s="27"/>
      <c r="K512" s="27"/>
      <c r="L512" s="27"/>
      <c r="M512" s="27"/>
      <c r="N512" s="27"/>
      <c r="O512" s="27"/>
      <c r="P512" s="27"/>
      <c r="Q512" s="1"/>
      <c r="R512" s="1"/>
      <c r="S512" s="1"/>
      <c r="T512" s="1"/>
      <c r="U512" s="1"/>
      <c r="W512" s="1"/>
      <c r="X512" s="1"/>
      <c r="Z512" s="2" t="str">
        <f t="shared" si="40"/>
        <v/>
      </c>
      <c r="AA512" s="2" t="str">
        <f t="shared" si="41"/>
        <v/>
      </c>
    </row>
    <row r="513" spans="1:27" x14ac:dyDescent="0.2">
      <c r="A513" s="8">
        <f t="shared" si="42"/>
        <v>488</v>
      </c>
      <c r="B513" s="26" t="s">
        <v>195</v>
      </c>
      <c r="C513" s="25" t="s">
        <v>705</v>
      </c>
      <c r="D513" s="27" t="s">
        <v>51</v>
      </c>
      <c r="E513" s="1" t="s">
        <v>44</v>
      </c>
      <c r="F513" s="25"/>
      <c r="I513" s="27" t="s">
        <v>72</v>
      </c>
      <c r="J513" s="27"/>
      <c r="K513" s="27"/>
      <c r="L513" s="27"/>
      <c r="M513" s="27"/>
      <c r="N513" s="27"/>
      <c r="O513" s="27"/>
      <c r="P513" s="27"/>
      <c r="Q513" s="1"/>
      <c r="R513" s="1"/>
      <c r="S513" s="1"/>
      <c r="T513" s="1"/>
      <c r="U513" s="1"/>
      <c r="W513" s="1"/>
      <c r="X513" s="1"/>
      <c r="Z513" s="2" t="str">
        <f t="shared" si="40"/>
        <v/>
      </c>
      <c r="AA513" s="2" t="str">
        <f t="shared" si="41"/>
        <v/>
      </c>
    </row>
    <row r="514" spans="1:27" x14ac:dyDescent="0.2">
      <c r="A514" s="8">
        <f t="shared" si="42"/>
        <v>489</v>
      </c>
      <c r="B514" s="26" t="s">
        <v>195</v>
      </c>
      <c r="C514" s="25" t="s">
        <v>706</v>
      </c>
      <c r="D514" s="27" t="s">
        <v>51</v>
      </c>
      <c r="E514" s="1" t="s">
        <v>44</v>
      </c>
      <c r="F514" s="25"/>
      <c r="I514" s="27" t="s">
        <v>72</v>
      </c>
      <c r="J514" s="27"/>
      <c r="K514" s="27"/>
      <c r="L514" s="27"/>
      <c r="M514" s="27"/>
      <c r="N514" s="27"/>
      <c r="O514" s="27"/>
      <c r="P514" s="27"/>
      <c r="Q514" s="1"/>
      <c r="R514" s="1"/>
      <c r="S514" s="1"/>
      <c r="T514" s="1"/>
      <c r="U514" s="1"/>
      <c r="W514" s="1"/>
      <c r="X514" s="1"/>
      <c r="Z514" s="2" t="str">
        <f t="shared" si="40"/>
        <v/>
      </c>
      <c r="AA514" s="2" t="str">
        <f t="shared" si="41"/>
        <v/>
      </c>
    </row>
    <row r="515" spans="1:27" x14ac:dyDescent="0.2">
      <c r="A515" s="8">
        <f t="shared" si="42"/>
        <v>490</v>
      </c>
      <c r="B515" s="26" t="s">
        <v>195</v>
      </c>
      <c r="C515" s="25" t="s">
        <v>707</v>
      </c>
      <c r="D515" s="27" t="s">
        <v>51</v>
      </c>
      <c r="E515" s="1" t="s">
        <v>44</v>
      </c>
      <c r="F515" s="25"/>
      <c r="I515" s="27" t="s">
        <v>72</v>
      </c>
      <c r="J515" s="27"/>
      <c r="K515" s="27"/>
      <c r="L515" s="27"/>
      <c r="M515" s="27"/>
      <c r="N515" s="27"/>
      <c r="O515" s="27"/>
      <c r="P515" s="27"/>
      <c r="Q515" s="1"/>
      <c r="R515" s="1"/>
      <c r="S515" s="1"/>
      <c r="T515" s="1"/>
      <c r="U515" s="1"/>
      <c r="W515" s="1"/>
      <c r="X515" s="1"/>
      <c r="Z515" s="2" t="str">
        <f t="shared" si="40"/>
        <v>//490</v>
      </c>
      <c r="AA515" s="2" t="str">
        <f t="shared" si="41"/>
        <v xml:space="preserve">//490 </v>
      </c>
    </row>
    <row r="516" spans="1:27" x14ac:dyDescent="0.2">
      <c r="A516" s="8">
        <f t="shared" si="42"/>
        <v>491</v>
      </c>
      <c r="B516" s="26" t="s">
        <v>709</v>
      </c>
      <c r="C516" s="25" t="s">
        <v>708</v>
      </c>
      <c r="D516" s="27" t="s">
        <v>51</v>
      </c>
      <c r="E516" s="1" t="s">
        <v>45</v>
      </c>
      <c r="F516" s="25"/>
      <c r="I516" s="27" t="s">
        <v>72</v>
      </c>
      <c r="J516" s="27"/>
      <c r="K516" s="27"/>
      <c r="L516" s="27"/>
      <c r="M516" s="27"/>
      <c r="N516" s="27"/>
      <c r="O516" s="27"/>
      <c r="P516" s="27"/>
      <c r="Q516" s="1"/>
      <c r="R516" s="1"/>
      <c r="S516" s="1"/>
      <c r="T516" s="1"/>
      <c r="U516" s="1"/>
      <c r="W516" s="1"/>
      <c r="X516" s="1"/>
      <c r="Z516" s="2" t="str">
        <f t="shared" si="40"/>
        <v/>
      </c>
      <c r="AA516" s="2" t="str">
        <f t="shared" si="41"/>
        <v/>
      </c>
    </row>
    <row r="517" spans="1:27" x14ac:dyDescent="0.2">
      <c r="A517" s="8">
        <f t="shared" si="42"/>
        <v>492</v>
      </c>
      <c r="B517" s="26" t="s">
        <v>1066</v>
      </c>
      <c r="C517" s="25"/>
      <c r="D517" s="27"/>
      <c r="E517" s="1"/>
      <c r="F517" s="25"/>
      <c r="I517" s="27" t="s">
        <v>72</v>
      </c>
      <c r="J517" s="27"/>
      <c r="K517" s="27"/>
      <c r="L517" s="27"/>
      <c r="M517" s="27"/>
      <c r="N517" s="27"/>
      <c r="O517" s="27"/>
      <c r="P517" s="27"/>
      <c r="Q517" s="1"/>
      <c r="R517" s="1"/>
      <c r="S517" s="1"/>
      <c r="T517" s="1"/>
      <c r="U517" s="1"/>
      <c r="W517" s="1"/>
      <c r="X517" s="1"/>
      <c r="Y517" s="7" t="s">
        <v>710</v>
      </c>
      <c r="Z517" s="2" t="str">
        <f t="shared" si="40"/>
        <v/>
      </c>
      <c r="AA517" s="2" t="str">
        <f t="shared" si="41"/>
        <v>//492 Special Background</v>
      </c>
    </row>
    <row r="518" spans="1:27" x14ac:dyDescent="0.2">
      <c r="A518" s="8">
        <f t="shared" si="42"/>
        <v>493</v>
      </c>
      <c r="B518" s="26" t="s">
        <v>711</v>
      </c>
      <c r="C518" s="25"/>
      <c r="D518" s="27"/>
      <c r="E518" s="1"/>
      <c r="F518" s="25"/>
      <c r="G518" s="27" t="s">
        <v>52</v>
      </c>
      <c r="H518" s="2" t="s">
        <v>44</v>
      </c>
      <c r="I518" s="27" t="s">
        <v>72</v>
      </c>
      <c r="J518" s="27"/>
      <c r="K518" s="27"/>
      <c r="L518" s="27"/>
      <c r="M518" s="27"/>
      <c r="N518" s="27"/>
      <c r="O518" s="27"/>
      <c r="P518" s="27"/>
      <c r="Q518" s="1"/>
      <c r="R518" s="1"/>
      <c r="S518" s="1"/>
      <c r="T518" s="1"/>
      <c r="U518" s="1"/>
      <c r="W518" s="1"/>
      <c r="X518" s="1"/>
      <c r="Z518" s="2" t="str">
        <f t="shared" si="40"/>
        <v/>
      </c>
      <c r="AA518" s="2" t="str">
        <f t="shared" si="41"/>
        <v/>
      </c>
    </row>
    <row r="519" spans="1:27" x14ac:dyDescent="0.2">
      <c r="A519" s="8">
        <f t="shared" si="42"/>
        <v>494</v>
      </c>
      <c r="B519" s="26" t="s">
        <v>195</v>
      </c>
      <c r="C519" s="25"/>
      <c r="D519" s="27"/>
      <c r="E519" s="1"/>
      <c r="F519" s="25" t="s">
        <v>712</v>
      </c>
      <c r="G519" s="27" t="s">
        <v>52</v>
      </c>
      <c r="H519" s="2" t="s">
        <v>44</v>
      </c>
      <c r="I519" s="27" t="s">
        <v>72</v>
      </c>
      <c r="J519" s="27"/>
      <c r="K519" s="27"/>
      <c r="L519" s="27"/>
      <c r="M519" s="27"/>
      <c r="N519" s="27"/>
      <c r="O519" s="27"/>
      <c r="P519" s="27"/>
      <c r="Q519" s="1"/>
      <c r="R519" s="1"/>
      <c r="S519" s="1"/>
      <c r="T519" s="1"/>
      <c r="U519" s="1"/>
      <c r="W519" s="1"/>
      <c r="X519" s="1"/>
      <c r="Z519" s="2" t="str">
        <f t="shared" si="40"/>
        <v/>
      </c>
      <c r="AA519" s="2" t="str">
        <f t="shared" si="41"/>
        <v/>
      </c>
    </row>
    <row r="520" spans="1:27" x14ac:dyDescent="0.2">
      <c r="A520" s="8">
        <f t="shared" si="42"/>
        <v>495</v>
      </c>
      <c r="B520" s="26" t="s">
        <v>195</v>
      </c>
      <c r="C520" s="25" t="s">
        <v>713</v>
      </c>
      <c r="D520" s="27" t="s">
        <v>51</v>
      </c>
      <c r="E520" s="1" t="s">
        <v>45</v>
      </c>
      <c r="F520" s="25"/>
      <c r="I520" s="27" t="s">
        <v>72</v>
      </c>
      <c r="J520" s="27"/>
      <c r="K520" s="27"/>
      <c r="L520" s="27"/>
      <c r="M520" s="27"/>
      <c r="N520" s="27"/>
      <c r="O520" s="27"/>
      <c r="P520" s="27"/>
      <c r="Q520" s="1"/>
      <c r="R520" s="1"/>
      <c r="S520" s="1"/>
      <c r="T520" s="1"/>
      <c r="U520" s="1"/>
      <c r="W520" s="1"/>
      <c r="X520" s="1"/>
      <c r="Z520" s="2" t="str">
        <f t="shared" si="40"/>
        <v>//495</v>
      </c>
      <c r="AA520" s="2" t="str">
        <f t="shared" si="41"/>
        <v xml:space="preserve">//495 </v>
      </c>
    </row>
    <row r="521" spans="1:27" x14ac:dyDescent="0.2">
      <c r="A521" s="8">
        <f t="shared" si="42"/>
        <v>496</v>
      </c>
      <c r="B521" s="26" t="s">
        <v>195</v>
      </c>
      <c r="C521" s="25"/>
      <c r="D521" s="27"/>
      <c r="E521" s="1"/>
      <c r="F521" s="25" t="s">
        <v>714</v>
      </c>
      <c r="G521" s="27" t="s">
        <v>52</v>
      </c>
      <c r="H521" s="2" t="s">
        <v>44</v>
      </c>
      <c r="I521" s="27" t="s">
        <v>72</v>
      </c>
      <c r="J521" s="27"/>
      <c r="K521" s="27"/>
      <c r="L521" s="27"/>
      <c r="M521" s="27"/>
      <c r="N521" s="27"/>
      <c r="O521" s="27"/>
      <c r="P521" s="27"/>
      <c r="Q521" s="1"/>
      <c r="R521" s="1"/>
      <c r="S521" s="1"/>
      <c r="T521" s="1"/>
      <c r="U521" s="1"/>
      <c r="W521" s="1"/>
      <c r="X521" s="1"/>
      <c r="Z521" s="2" t="str">
        <f t="shared" si="40"/>
        <v/>
      </c>
      <c r="AA521" s="2" t="str">
        <f t="shared" si="41"/>
        <v/>
      </c>
    </row>
    <row r="522" spans="1:27" x14ac:dyDescent="0.2">
      <c r="A522" s="8">
        <f t="shared" si="42"/>
        <v>497</v>
      </c>
      <c r="B522" s="26" t="s">
        <v>195</v>
      </c>
      <c r="C522" s="25"/>
      <c r="D522" s="27"/>
      <c r="E522" s="1"/>
      <c r="F522" s="25" t="s">
        <v>715</v>
      </c>
      <c r="G522" s="27" t="s">
        <v>52</v>
      </c>
      <c r="H522" s="2" t="s">
        <v>44</v>
      </c>
      <c r="I522" s="27" t="s">
        <v>72</v>
      </c>
      <c r="J522" s="27"/>
      <c r="K522" s="27"/>
      <c r="L522" s="27"/>
      <c r="M522" s="27"/>
      <c r="N522" s="27"/>
      <c r="O522" s="27"/>
      <c r="P522" s="27"/>
      <c r="Q522" s="1"/>
      <c r="R522" s="1"/>
      <c r="S522" s="1"/>
      <c r="T522" s="1"/>
      <c r="U522" s="1"/>
      <c r="W522" s="1"/>
      <c r="X522" s="1"/>
      <c r="Z522" s="2" t="str">
        <f t="shared" si="40"/>
        <v/>
      </c>
      <c r="AA522" s="2" t="str">
        <f t="shared" si="41"/>
        <v/>
      </c>
    </row>
    <row r="523" spans="1:27" x14ac:dyDescent="0.2">
      <c r="A523" s="8">
        <f t="shared" si="42"/>
        <v>498</v>
      </c>
      <c r="B523" s="26" t="s">
        <v>195</v>
      </c>
      <c r="C523" s="25"/>
      <c r="D523" s="27"/>
      <c r="E523" s="1"/>
      <c r="F523" s="25" t="s">
        <v>716</v>
      </c>
      <c r="G523" s="27" t="s">
        <v>52</v>
      </c>
      <c r="H523" s="2" t="s">
        <v>44</v>
      </c>
      <c r="I523" s="27" t="s">
        <v>72</v>
      </c>
      <c r="J523" s="27"/>
      <c r="K523" s="27"/>
      <c r="L523" s="27"/>
      <c r="M523" s="27"/>
      <c r="N523" s="27"/>
      <c r="O523" s="27"/>
      <c r="P523" s="27"/>
      <c r="Q523" s="1"/>
      <c r="R523" s="1"/>
      <c r="S523" s="1"/>
      <c r="T523" s="1"/>
      <c r="U523" s="1"/>
      <c r="W523" s="1"/>
      <c r="X523" s="1"/>
      <c r="Z523" s="2" t="str">
        <f t="shared" si="40"/>
        <v/>
      </c>
      <c r="AA523" s="2" t="str">
        <f t="shared" si="41"/>
        <v/>
      </c>
    </row>
    <row r="524" spans="1:27" x14ac:dyDescent="0.2">
      <c r="A524" s="8">
        <f t="shared" si="42"/>
        <v>499</v>
      </c>
      <c r="B524" s="26" t="s">
        <v>195</v>
      </c>
      <c r="C524" s="25"/>
      <c r="D524" s="27"/>
      <c r="E524" s="1"/>
      <c r="F524" s="25" t="s">
        <v>717</v>
      </c>
      <c r="G524" s="27" t="s">
        <v>52</v>
      </c>
      <c r="H524" s="2" t="s">
        <v>45</v>
      </c>
      <c r="I524" s="27" t="s">
        <v>72</v>
      </c>
      <c r="J524" s="27"/>
      <c r="K524" s="27"/>
      <c r="L524" s="27"/>
      <c r="M524" s="27"/>
      <c r="N524" s="27"/>
      <c r="O524" s="27"/>
      <c r="P524" s="27"/>
      <c r="Q524" s="1"/>
      <c r="R524" s="1"/>
      <c r="S524" s="1"/>
      <c r="T524" s="1"/>
      <c r="U524" s="1"/>
      <c r="W524" s="1"/>
      <c r="X524" s="1"/>
      <c r="Z524" s="2" t="str">
        <f t="shared" si="40"/>
        <v/>
      </c>
      <c r="AA524" s="2" t="str">
        <f t="shared" si="41"/>
        <v/>
      </c>
    </row>
    <row r="525" spans="1:27" x14ac:dyDescent="0.2">
      <c r="A525" s="8">
        <f t="shared" si="42"/>
        <v>500</v>
      </c>
      <c r="B525" s="26" t="s">
        <v>195</v>
      </c>
      <c r="C525" s="25" t="s">
        <v>718</v>
      </c>
      <c r="D525" s="27" t="s">
        <v>51</v>
      </c>
      <c r="E525" s="1" t="s">
        <v>41</v>
      </c>
      <c r="F525" s="25"/>
      <c r="I525" s="27" t="s">
        <v>72</v>
      </c>
      <c r="J525" s="27"/>
      <c r="K525" s="27"/>
      <c r="L525" s="27"/>
      <c r="M525" s="27"/>
      <c r="N525" s="27"/>
      <c r="O525" s="27"/>
      <c r="P525" s="27"/>
      <c r="Q525" s="1"/>
      <c r="R525" s="1"/>
      <c r="S525" s="1"/>
      <c r="T525" s="1"/>
      <c r="U525" s="1"/>
      <c r="W525" s="1"/>
      <c r="X525" s="1"/>
      <c r="Z525" s="2" t="str">
        <f t="shared" si="40"/>
        <v>//500</v>
      </c>
      <c r="AA525" s="2" t="str">
        <f t="shared" si="41"/>
        <v xml:space="preserve">//500 </v>
      </c>
    </row>
    <row r="526" spans="1:27" x14ac:dyDescent="0.2">
      <c r="A526" s="8">
        <f t="shared" si="42"/>
        <v>501</v>
      </c>
      <c r="B526" s="26" t="s">
        <v>195</v>
      </c>
      <c r="C526" s="25" t="s">
        <v>719</v>
      </c>
      <c r="D526" s="27" t="s">
        <v>51</v>
      </c>
      <c r="E526" s="1" t="s">
        <v>44</v>
      </c>
      <c r="F526" s="25"/>
      <c r="I526" s="27" t="s">
        <v>72</v>
      </c>
      <c r="J526" s="27"/>
      <c r="K526" s="27"/>
      <c r="L526" s="27"/>
      <c r="M526" s="27"/>
      <c r="N526" s="27"/>
      <c r="O526" s="27"/>
      <c r="P526" s="27"/>
      <c r="Q526" s="1"/>
      <c r="R526" s="1"/>
      <c r="S526" s="1"/>
      <c r="T526" s="1"/>
      <c r="U526" s="1"/>
      <c r="W526" s="1"/>
      <c r="X526" s="1"/>
      <c r="Z526" s="2" t="str">
        <f t="shared" si="40"/>
        <v/>
      </c>
      <c r="AA526" s="2" t="str">
        <f t="shared" si="41"/>
        <v/>
      </c>
    </row>
    <row r="527" spans="1:27" x14ac:dyDescent="0.2">
      <c r="A527" s="8">
        <f t="shared" si="42"/>
        <v>502</v>
      </c>
      <c r="B527" s="26" t="s">
        <v>195</v>
      </c>
      <c r="C527" s="25" t="s">
        <v>720</v>
      </c>
      <c r="D527" s="27" t="s">
        <v>51</v>
      </c>
      <c r="E527" s="1" t="s">
        <v>45</v>
      </c>
      <c r="F527" s="25"/>
      <c r="I527" s="27" t="s">
        <v>72</v>
      </c>
      <c r="J527" s="27"/>
      <c r="K527" s="27"/>
      <c r="L527" s="27"/>
      <c r="M527" s="27"/>
      <c r="N527" s="27"/>
      <c r="O527" s="27"/>
      <c r="P527" s="27"/>
      <c r="Q527" s="1"/>
      <c r="R527" s="1"/>
      <c r="S527" s="1"/>
      <c r="T527" s="1"/>
      <c r="U527" s="1"/>
      <c r="W527" s="1"/>
      <c r="X527" s="1"/>
      <c r="Z527" s="2" t="str">
        <f t="shared" si="40"/>
        <v/>
      </c>
      <c r="AA527" s="2" t="str">
        <f t="shared" si="41"/>
        <v/>
      </c>
    </row>
    <row r="528" spans="1:27" x14ac:dyDescent="0.2">
      <c r="A528" s="8">
        <f t="shared" si="42"/>
        <v>503</v>
      </c>
      <c r="B528" s="26" t="s">
        <v>721</v>
      </c>
      <c r="C528" s="25"/>
      <c r="D528" s="27"/>
      <c r="E528" s="1"/>
      <c r="F528" s="25"/>
      <c r="I528" s="27" t="s">
        <v>72</v>
      </c>
      <c r="J528" s="27"/>
      <c r="K528" s="27"/>
      <c r="L528" s="27"/>
      <c r="M528" s="27"/>
      <c r="N528" s="27"/>
      <c r="O528" s="27"/>
      <c r="P528" s="27"/>
      <c r="Q528" s="1"/>
      <c r="R528" s="1"/>
      <c r="S528" s="1"/>
      <c r="T528" s="1"/>
      <c r="U528" s="1"/>
      <c r="W528" s="1"/>
      <c r="X528" s="1"/>
      <c r="Z528" s="2" t="str">
        <f t="shared" si="40"/>
        <v/>
      </c>
      <c r="AA528" s="2" t="str">
        <f t="shared" si="41"/>
        <v/>
      </c>
    </row>
    <row r="529" spans="1:27" x14ac:dyDescent="0.2">
      <c r="A529" s="8">
        <f t="shared" si="42"/>
        <v>504</v>
      </c>
      <c r="B529" s="26" t="s">
        <v>722</v>
      </c>
      <c r="C529" s="25"/>
      <c r="D529" s="27"/>
      <c r="E529" s="1"/>
      <c r="F529" s="25"/>
      <c r="I529" s="27" t="s">
        <v>72</v>
      </c>
      <c r="J529" s="27"/>
      <c r="K529" s="27"/>
      <c r="L529" s="27"/>
      <c r="M529" s="27"/>
      <c r="N529" s="27"/>
      <c r="O529" s="27"/>
      <c r="P529" s="27"/>
      <c r="Q529" s="1"/>
      <c r="R529" s="1"/>
      <c r="S529" s="1"/>
      <c r="T529" s="1"/>
      <c r="U529" s="1"/>
      <c r="W529" s="1"/>
      <c r="X529" s="1"/>
      <c r="Z529" s="2" t="str">
        <f t="shared" si="40"/>
        <v/>
      </c>
      <c r="AA529" s="2" t="str">
        <f t="shared" si="41"/>
        <v/>
      </c>
    </row>
    <row r="530" spans="1:27" x14ac:dyDescent="0.2">
      <c r="A530" s="8">
        <f t="shared" si="42"/>
        <v>505</v>
      </c>
      <c r="B530" s="26" t="s">
        <v>723</v>
      </c>
      <c r="C530" s="25"/>
      <c r="D530" s="27"/>
      <c r="E530" s="1"/>
      <c r="F530" s="25"/>
      <c r="G530" s="27" t="s">
        <v>48</v>
      </c>
      <c r="H530" s="2" t="s">
        <v>44</v>
      </c>
      <c r="I530" s="27" t="s">
        <v>72</v>
      </c>
      <c r="J530" s="27"/>
      <c r="K530" s="27"/>
      <c r="L530" s="27"/>
      <c r="M530" s="27"/>
      <c r="N530" s="27"/>
      <c r="O530" s="27"/>
      <c r="P530" s="27"/>
      <c r="Q530" s="1"/>
      <c r="R530" s="1"/>
      <c r="S530" s="1"/>
      <c r="T530" s="1"/>
      <c r="U530" s="1"/>
      <c r="W530" s="1"/>
      <c r="X530" s="1"/>
      <c r="Z530" s="2" t="str">
        <f t="shared" si="40"/>
        <v>//505</v>
      </c>
      <c r="AA530" s="2" t="str">
        <f t="shared" si="41"/>
        <v xml:space="preserve">//505 </v>
      </c>
    </row>
    <row r="531" spans="1:27" x14ac:dyDescent="0.2">
      <c r="A531" s="8">
        <f t="shared" si="42"/>
        <v>506</v>
      </c>
      <c r="B531" s="26" t="s">
        <v>724</v>
      </c>
      <c r="C531" s="25"/>
      <c r="D531" s="27"/>
      <c r="E531" s="1"/>
      <c r="F531" s="25"/>
      <c r="I531" s="27" t="s">
        <v>72</v>
      </c>
      <c r="J531" s="27"/>
      <c r="K531" s="27"/>
      <c r="L531" s="27"/>
      <c r="M531" s="27"/>
      <c r="N531" s="27"/>
      <c r="O531" s="27"/>
      <c r="P531" s="27"/>
      <c r="Q531" s="1"/>
      <c r="R531" s="1"/>
      <c r="S531" s="1"/>
      <c r="T531" s="1"/>
      <c r="U531" s="1"/>
      <c r="W531" s="1"/>
      <c r="X531" s="1"/>
      <c r="Z531" s="2" t="str">
        <f t="shared" si="40"/>
        <v/>
      </c>
      <c r="AA531" s="2" t="str">
        <f t="shared" si="41"/>
        <v/>
      </c>
    </row>
    <row r="532" spans="1:27" x14ac:dyDescent="0.2">
      <c r="A532" s="8">
        <f t="shared" si="42"/>
        <v>507</v>
      </c>
      <c r="B532" s="26"/>
      <c r="C532" s="25"/>
      <c r="D532" s="27"/>
      <c r="E532" s="1"/>
      <c r="F532" s="25"/>
      <c r="I532" s="27" t="s">
        <v>72</v>
      </c>
      <c r="J532" s="27">
        <v>-5</v>
      </c>
      <c r="K532" s="27"/>
      <c r="L532" s="27"/>
      <c r="M532" s="27"/>
      <c r="N532" s="27">
        <f>$A$533</f>
        <v>508</v>
      </c>
      <c r="O532" s="27">
        <f>$A$560</f>
        <v>535</v>
      </c>
      <c r="P532" s="27">
        <f>$A$589</f>
        <v>564</v>
      </c>
      <c r="Q532" s="1" t="s">
        <v>725</v>
      </c>
      <c r="R532" s="1" t="s">
        <v>726</v>
      </c>
      <c r="S532" s="1" t="s">
        <v>727</v>
      </c>
      <c r="T532" s="1"/>
      <c r="U532" s="1"/>
      <c r="W532" s="1"/>
      <c r="X532" s="1"/>
      <c r="Z532" s="2" t="str">
        <f t="shared" si="40"/>
        <v/>
      </c>
      <c r="AA532" s="2" t="str">
        <f t="shared" si="41"/>
        <v/>
      </c>
    </row>
    <row r="533" spans="1:27" x14ac:dyDescent="0.2">
      <c r="A533" s="8">
        <f t="shared" si="42"/>
        <v>508</v>
      </c>
      <c r="B533" s="26" t="s">
        <v>728</v>
      </c>
      <c r="C533" s="25"/>
      <c r="D533" s="27"/>
      <c r="E533" s="1"/>
      <c r="F533" s="25"/>
      <c r="I533" s="27" t="s">
        <v>72</v>
      </c>
      <c r="J533" s="27"/>
      <c r="K533" s="27"/>
      <c r="L533" s="27"/>
      <c r="M533" s="27"/>
      <c r="N533" s="27"/>
      <c r="O533" s="27"/>
      <c r="P533" s="27"/>
      <c r="Q533" s="1"/>
      <c r="R533" s="1"/>
      <c r="S533" s="1"/>
      <c r="T533" s="1"/>
      <c r="U533" s="1"/>
      <c r="W533" s="1"/>
      <c r="X533" s="1"/>
      <c r="Z533" s="2" t="str">
        <f t="shared" si="40"/>
        <v/>
      </c>
      <c r="AA533" s="2" t="str">
        <f t="shared" si="41"/>
        <v/>
      </c>
    </row>
    <row r="534" spans="1:27" x14ac:dyDescent="0.2">
      <c r="A534" s="8">
        <f t="shared" si="42"/>
        <v>509</v>
      </c>
      <c r="B534" s="26" t="s">
        <v>729</v>
      </c>
      <c r="C534" s="25"/>
      <c r="D534" s="27"/>
      <c r="E534" s="1"/>
      <c r="F534" s="25"/>
      <c r="G534" s="27" t="s">
        <v>52</v>
      </c>
      <c r="H534" s="2" t="s">
        <v>44</v>
      </c>
      <c r="I534" s="27" t="s">
        <v>72</v>
      </c>
      <c r="J534" s="27"/>
      <c r="K534" s="27"/>
      <c r="L534" s="27"/>
      <c r="M534" s="27"/>
      <c r="N534" s="27"/>
      <c r="O534" s="27"/>
      <c r="P534" s="27"/>
      <c r="Q534" s="1"/>
      <c r="R534" s="1"/>
      <c r="S534" s="1"/>
      <c r="T534" s="1"/>
      <c r="U534" s="1"/>
      <c r="W534" s="1"/>
      <c r="X534" s="1"/>
      <c r="Z534" s="2" t="str">
        <f t="shared" ref="Z534:Z597" si="43">IF(MOD(A534,5)=0, "//"&amp;A534, "")</f>
        <v/>
      </c>
      <c r="AA534" s="2" t="str">
        <f t="shared" ref="AA534:AA597" si="44">IF(Z534&lt;&gt;"",
Z534&amp;" "&amp;Y534,
IF(Y534&lt;&gt;"", "//"&amp;A534&amp; " " &amp;Y534, ""))</f>
        <v/>
      </c>
    </row>
    <row r="535" spans="1:27" x14ac:dyDescent="0.2">
      <c r="A535" s="8">
        <f t="shared" si="42"/>
        <v>510</v>
      </c>
      <c r="B535" s="26" t="s">
        <v>730</v>
      </c>
      <c r="C535" s="25"/>
      <c r="D535" s="27"/>
      <c r="E535" s="1"/>
      <c r="F535" s="25"/>
      <c r="G535" s="27" t="s">
        <v>52</v>
      </c>
      <c r="H535" s="2" t="s">
        <v>44</v>
      </c>
      <c r="I535" s="27" t="s">
        <v>72</v>
      </c>
      <c r="J535" s="27"/>
      <c r="K535" s="27"/>
      <c r="L535" s="27"/>
      <c r="M535" s="27"/>
      <c r="N535" s="27"/>
      <c r="O535" s="27"/>
      <c r="P535" s="27"/>
      <c r="Q535" s="1"/>
      <c r="R535" s="1"/>
      <c r="S535" s="1"/>
      <c r="T535" s="1"/>
      <c r="U535" s="1"/>
      <c r="W535" s="1"/>
      <c r="X535" s="1"/>
      <c r="Z535" s="2" t="str">
        <f t="shared" si="43"/>
        <v>//510</v>
      </c>
      <c r="AA535" s="2" t="str">
        <f t="shared" si="44"/>
        <v xml:space="preserve">//510 </v>
      </c>
    </row>
    <row r="536" spans="1:27" x14ac:dyDescent="0.2">
      <c r="A536" s="8">
        <f t="shared" si="42"/>
        <v>511</v>
      </c>
      <c r="B536" s="26" t="s">
        <v>731</v>
      </c>
      <c r="C536" s="25"/>
      <c r="D536" s="27"/>
      <c r="E536" s="1"/>
      <c r="F536" s="25"/>
      <c r="G536" s="27" t="s">
        <v>52</v>
      </c>
      <c r="H536" s="2" t="s">
        <v>44</v>
      </c>
      <c r="I536" s="27" t="s">
        <v>72</v>
      </c>
      <c r="J536" s="27"/>
      <c r="K536" s="27"/>
      <c r="L536" s="27"/>
      <c r="M536" s="27"/>
      <c r="N536" s="27"/>
      <c r="O536" s="27"/>
      <c r="P536" s="27"/>
      <c r="Q536" s="1"/>
      <c r="R536" s="1"/>
      <c r="S536" s="1"/>
      <c r="T536" s="1"/>
      <c r="U536" s="1"/>
      <c r="W536" s="1"/>
      <c r="X536" s="1"/>
      <c r="Z536" s="2" t="str">
        <f t="shared" si="43"/>
        <v/>
      </c>
      <c r="AA536" s="2" t="str">
        <f t="shared" si="44"/>
        <v/>
      </c>
    </row>
    <row r="537" spans="1:27" x14ac:dyDescent="0.2">
      <c r="A537" s="8">
        <f t="shared" si="42"/>
        <v>512</v>
      </c>
      <c r="B537" s="26" t="s">
        <v>732</v>
      </c>
      <c r="C537" s="25"/>
      <c r="D537" s="27"/>
      <c r="E537" s="1"/>
      <c r="F537" s="25"/>
      <c r="G537" s="27" t="s">
        <v>52</v>
      </c>
      <c r="H537" s="2" t="s">
        <v>45</v>
      </c>
      <c r="I537" s="27" t="s">
        <v>72</v>
      </c>
      <c r="J537" s="27"/>
      <c r="K537" s="27"/>
      <c r="L537" s="27"/>
      <c r="M537" s="27"/>
      <c r="N537" s="27"/>
      <c r="O537" s="27"/>
      <c r="P537" s="27"/>
      <c r="Q537" s="1"/>
      <c r="R537" s="1"/>
      <c r="S537" s="1"/>
      <c r="T537" s="1"/>
      <c r="U537" s="1">
        <v>-5</v>
      </c>
      <c r="W537" s="1"/>
      <c r="X537" s="1"/>
      <c r="Z537" s="2" t="str">
        <f t="shared" si="43"/>
        <v/>
      </c>
      <c r="AA537" s="2" t="str">
        <f t="shared" si="44"/>
        <v/>
      </c>
    </row>
    <row r="538" spans="1:27" x14ac:dyDescent="0.2">
      <c r="A538" s="8">
        <f t="shared" si="42"/>
        <v>513</v>
      </c>
      <c r="B538" s="26" t="s">
        <v>733</v>
      </c>
      <c r="C538" s="25"/>
      <c r="D538" s="27"/>
      <c r="E538" s="1"/>
      <c r="F538" s="25"/>
      <c r="G538" s="27" t="s">
        <v>52</v>
      </c>
      <c r="H538" s="2" t="s">
        <v>44</v>
      </c>
      <c r="I538" s="27" t="s">
        <v>72</v>
      </c>
      <c r="J538" s="27"/>
      <c r="K538" s="27"/>
      <c r="L538" s="27"/>
      <c r="M538" s="27"/>
      <c r="N538" s="27"/>
      <c r="O538" s="27"/>
      <c r="P538" s="27"/>
      <c r="Q538" s="1"/>
      <c r="R538" s="1"/>
      <c r="S538" s="1"/>
      <c r="T538" s="1"/>
      <c r="U538" s="1"/>
      <c r="W538" s="1"/>
      <c r="X538" s="1"/>
      <c r="Z538" s="2" t="str">
        <f t="shared" si="43"/>
        <v/>
      </c>
      <c r="AA538" s="2" t="str">
        <f t="shared" si="44"/>
        <v/>
      </c>
    </row>
    <row r="539" spans="1:27" x14ac:dyDescent="0.2">
      <c r="A539" s="8">
        <f t="shared" si="42"/>
        <v>514</v>
      </c>
      <c r="B539" s="26" t="s">
        <v>195</v>
      </c>
      <c r="C539" s="25"/>
      <c r="D539" s="27"/>
      <c r="E539" s="1"/>
      <c r="F539" s="25" t="s">
        <v>734</v>
      </c>
      <c r="G539" s="27" t="s">
        <v>52</v>
      </c>
      <c r="H539" s="2" t="s">
        <v>44</v>
      </c>
      <c r="I539" s="27" t="s">
        <v>72</v>
      </c>
      <c r="J539" s="27"/>
      <c r="K539" s="27"/>
      <c r="L539" s="27"/>
      <c r="M539" s="27"/>
      <c r="N539" s="27"/>
      <c r="O539" s="27"/>
      <c r="P539" s="27"/>
      <c r="Q539" s="1"/>
      <c r="R539" s="1"/>
      <c r="S539" s="1"/>
      <c r="T539" s="1"/>
      <c r="U539" s="1"/>
      <c r="W539" s="1"/>
      <c r="X539" s="1"/>
      <c r="Z539" s="2" t="str">
        <f t="shared" si="43"/>
        <v/>
      </c>
      <c r="AA539" s="2" t="str">
        <f t="shared" si="44"/>
        <v/>
      </c>
    </row>
    <row r="540" spans="1:27" x14ac:dyDescent="0.2">
      <c r="A540" s="8">
        <f t="shared" si="42"/>
        <v>515</v>
      </c>
      <c r="B540" s="26" t="s">
        <v>195</v>
      </c>
      <c r="C540" s="25" t="s">
        <v>1079</v>
      </c>
      <c r="D540" s="27" t="s">
        <v>51</v>
      </c>
      <c r="E540" s="1" t="s">
        <v>44</v>
      </c>
      <c r="F540" s="25"/>
      <c r="I540" s="27" t="s">
        <v>72</v>
      </c>
      <c r="J540" s="27"/>
      <c r="K540" s="27"/>
      <c r="L540" s="27"/>
      <c r="M540" s="27"/>
      <c r="N540" s="27"/>
      <c r="O540" s="27"/>
      <c r="P540" s="27"/>
      <c r="Q540" s="1"/>
      <c r="R540" s="1"/>
      <c r="S540" s="1"/>
      <c r="T540" s="1">
        <v>5</v>
      </c>
      <c r="U540" s="1"/>
      <c r="W540" s="1"/>
      <c r="X540" s="1"/>
      <c r="Z540" s="2" t="str">
        <f t="shared" si="43"/>
        <v>//515</v>
      </c>
      <c r="AA540" s="2" t="str">
        <f t="shared" si="44"/>
        <v xml:space="preserve">//515 </v>
      </c>
    </row>
    <row r="541" spans="1:27" x14ac:dyDescent="0.2">
      <c r="A541" s="8">
        <f t="shared" si="42"/>
        <v>516</v>
      </c>
      <c r="B541" s="26" t="s">
        <v>195</v>
      </c>
      <c r="C541" s="25" t="s">
        <v>736</v>
      </c>
      <c r="D541" s="27" t="s">
        <v>51</v>
      </c>
      <c r="E541" s="1" t="s">
        <v>41</v>
      </c>
      <c r="F541" s="25"/>
      <c r="I541" s="27" t="s">
        <v>72</v>
      </c>
      <c r="J541" s="27"/>
      <c r="K541" s="27"/>
      <c r="L541" s="27"/>
      <c r="M541" s="27"/>
      <c r="N541" s="27"/>
      <c r="O541" s="27"/>
      <c r="P541" s="27"/>
      <c r="Q541" s="1"/>
      <c r="R541" s="1"/>
      <c r="S541" s="1"/>
      <c r="T541" s="1"/>
      <c r="U541" s="1"/>
      <c r="W541" s="1"/>
      <c r="X541" s="1"/>
      <c r="Z541" s="2" t="str">
        <f t="shared" si="43"/>
        <v/>
      </c>
      <c r="AA541" s="2" t="str">
        <f t="shared" si="44"/>
        <v/>
      </c>
    </row>
    <row r="542" spans="1:27" x14ac:dyDescent="0.2">
      <c r="A542" s="8">
        <f t="shared" si="42"/>
        <v>517</v>
      </c>
      <c r="B542" s="26" t="s">
        <v>735</v>
      </c>
      <c r="C542" s="25"/>
      <c r="D542" s="27"/>
      <c r="E542" s="1"/>
      <c r="F542" s="25"/>
      <c r="G542" s="27" t="s">
        <v>52</v>
      </c>
      <c r="H542" s="2" t="s">
        <v>44</v>
      </c>
      <c r="I542" s="27" t="s">
        <v>72</v>
      </c>
      <c r="J542" s="27"/>
      <c r="K542" s="27"/>
      <c r="L542" s="27"/>
      <c r="M542" s="27"/>
      <c r="N542" s="27"/>
      <c r="O542" s="27"/>
      <c r="P542" s="27"/>
      <c r="Q542" s="1"/>
      <c r="R542" s="1"/>
      <c r="S542" s="1"/>
      <c r="T542" s="1"/>
      <c r="U542" s="1"/>
      <c r="W542" s="1"/>
      <c r="X542" s="1"/>
      <c r="Z542" s="2" t="str">
        <f t="shared" si="43"/>
        <v/>
      </c>
      <c r="AA542" s="2" t="str">
        <f t="shared" si="44"/>
        <v/>
      </c>
    </row>
    <row r="543" spans="1:27" x14ac:dyDescent="0.2">
      <c r="A543" s="8">
        <f t="shared" si="42"/>
        <v>518</v>
      </c>
      <c r="B543" s="26" t="s">
        <v>195</v>
      </c>
      <c r="C543" s="25"/>
      <c r="D543" s="27"/>
      <c r="E543" s="1"/>
      <c r="F543" s="25" t="s">
        <v>737</v>
      </c>
      <c r="G543" s="27" t="s">
        <v>52</v>
      </c>
      <c r="H543" s="2" t="s">
        <v>44</v>
      </c>
      <c r="I543" s="27" t="s">
        <v>72</v>
      </c>
      <c r="J543" s="27"/>
      <c r="K543" s="27"/>
      <c r="L543" s="27"/>
      <c r="M543" s="27"/>
      <c r="N543" s="27"/>
      <c r="O543" s="27"/>
      <c r="P543" s="27"/>
      <c r="Q543" s="1"/>
      <c r="R543" s="1"/>
      <c r="S543" s="1"/>
      <c r="T543" s="1"/>
      <c r="U543" s="1"/>
      <c r="W543" s="1"/>
      <c r="X543" s="1"/>
      <c r="Z543" s="2" t="str">
        <f t="shared" si="43"/>
        <v/>
      </c>
      <c r="AA543" s="2" t="str">
        <f t="shared" si="44"/>
        <v/>
      </c>
    </row>
    <row r="544" spans="1:27" x14ac:dyDescent="0.2">
      <c r="A544" s="8">
        <f t="shared" si="42"/>
        <v>519</v>
      </c>
      <c r="B544" s="26" t="s">
        <v>195</v>
      </c>
      <c r="C544" s="25"/>
      <c r="D544" s="27"/>
      <c r="E544" s="1"/>
      <c r="F544" s="25" t="s">
        <v>738</v>
      </c>
      <c r="G544" s="27" t="s">
        <v>52</v>
      </c>
      <c r="H544" s="2" t="s">
        <v>41</v>
      </c>
      <c r="I544" s="27" t="s">
        <v>72</v>
      </c>
      <c r="J544" s="27"/>
      <c r="K544" s="27"/>
      <c r="L544" s="27"/>
      <c r="M544" s="27"/>
      <c r="N544" s="27"/>
      <c r="O544" s="27"/>
      <c r="P544" s="27"/>
      <c r="Q544" s="1"/>
      <c r="R544" s="1"/>
      <c r="S544" s="1"/>
      <c r="T544" s="1"/>
      <c r="U544" s="1"/>
      <c r="W544" s="1"/>
      <c r="X544" s="1"/>
      <c r="Z544" s="2" t="str">
        <f t="shared" si="43"/>
        <v/>
      </c>
      <c r="AA544" s="2" t="str">
        <f t="shared" si="44"/>
        <v/>
      </c>
    </row>
    <row r="545" spans="1:27" x14ac:dyDescent="0.2">
      <c r="A545" s="8">
        <f t="shared" si="42"/>
        <v>520</v>
      </c>
      <c r="B545" s="26" t="s">
        <v>195</v>
      </c>
      <c r="C545" s="25" t="s">
        <v>739</v>
      </c>
      <c r="D545" s="27" t="s">
        <v>51</v>
      </c>
      <c r="E545" s="1" t="s">
        <v>41</v>
      </c>
      <c r="F545" s="25"/>
      <c r="I545" s="27" t="s">
        <v>72</v>
      </c>
      <c r="J545" s="27"/>
      <c r="K545" s="27"/>
      <c r="L545" s="27"/>
      <c r="M545" s="27"/>
      <c r="N545" s="27"/>
      <c r="O545" s="27"/>
      <c r="P545" s="27"/>
      <c r="Q545" s="1"/>
      <c r="R545" s="1"/>
      <c r="S545" s="1"/>
      <c r="T545" s="1"/>
      <c r="U545" s="1"/>
      <c r="W545" s="1"/>
      <c r="X545" s="1"/>
      <c r="Z545" s="2" t="str">
        <f t="shared" si="43"/>
        <v>//520</v>
      </c>
      <c r="AA545" s="2" t="str">
        <f t="shared" si="44"/>
        <v xml:space="preserve">//520 </v>
      </c>
    </row>
    <row r="546" spans="1:27" x14ac:dyDescent="0.2">
      <c r="A546" s="8">
        <f t="shared" si="42"/>
        <v>521</v>
      </c>
      <c r="B546" s="26" t="s">
        <v>741</v>
      </c>
      <c r="C546" s="25"/>
      <c r="D546" s="27"/>
      <c r="E546" s="1"/>
      <c r="F546" s="25" t="s">
        <v>740</v>
      </c>
      <c r="G546" s="27" t="s">
        <v>52</v>
      </c>
      <c r="H546" s="2" t="s">
        <v>42</v>
      </c>
      <c r="I546" s="27" t="s">
        <v>72</v>
      </c>
      <c r="J546" s="27"/>
      <c r="K546" s="27"/>
      <c r="L546" s="27"/>
      <c r="M546" s="27"/>
      <c r="N546" s="27"/>
      <c r="O546" s="27"/>
      <c r="P546" s="27"/>
      <c r="Q546" s="1"/>
      <c r="R546" s="1"/>
      <c r="S546" s="1"/>
      <c r="T546" s="1"/>
      <c r="U546" s="1"/>
      <c r="W546" s="1"/>
      <c r="X546" s="1"/>
      <c r="Z546" s="2" t="str">
        <f t="shared" si="43"/>
        <v/>
      </c>
      <c r="AA546" s="2" t="str">
        <f t="shared" si="44"/>
        <v/>
      </c>
    </row>
    <row r="547" spans="1:27" x14ac:dyDescent="0.2">
      <c r="A547" s="8">
        <f t="shared" si="42"/>
        <v>522</v>
      </c>
      <c r="B547" s="26" t="s">
        <v>742</v>
      </c>
      <c r="C547" s="25"/>
      <c r="D547" s="27" t="s">
        <v>51</v>
      </c>
      <c r="E547" s="1" t="s">
        <v>44</v>
      </c>
      <c r="F547" s="25"/>
      <c r="I547" s="27" t="s">
        <v>72</v>
      </c>
      <c r="J547" s="27"/>
      <c r="K547" s="27"/>
      <c r="L547" s="27"/>
      <c r="M547" s="27"/>
      <c r="N547" s="27"/>
      <c r="O547" s="27"/>
      <c r="P547" s="27"/>
      <c r="Q547" s="1"/>
      <c r="R547" s="1"/>
      <c r="S547" s="1"/>
      <c r="T547" s="1"/>
      <c r="U547" s="1"/>
      <c r="W547" s="1"/>
      <c r="X547" s="1"/>
      <c r="Z547" s="2" t="str">
        <f t="shared" si="43"/>
        <v/>
      </c>
      <c r="AA547" s="2" t="str">
        <f t="shared" si="44"/>
        <v/>
      </c>
    </row>
    <row r="548" spans="1:27" x14ac:dyDescent="0.2">
      <c r="A548" s="8">
        <f t="shared" si="42"/>
        <v>523</v>
      </c>
      <c r="B548" s="26" t="s">
        <v>195</v>
      </c>
      <c r="C548" s="25"/>
      <c r="D548" s="27"/>
      <c r="E548" s="1"/>
      <c r="F548" s="25" t="s">
        <v>1080</v>
      </c>
      <c r="G548" s="27" t="s">
        <v>52</v>
      </c>
      <c r="H548" s="2" t="s">
        <v>46</v>
      </c>
      <c r="I548" s="27" t="s">
        <v>72</v>
      </c>
      <c r="J548" s="27"/>
      <c r="K548" s="27"/>
      <c r="L548" s="27"/>
      <c r="M548" s="27"/>
      <c r="N548" s="27"/>
      <c r="O548" s="27"/>
      <c r="P548" s="27"/>
      <c r="Q548" s="1"/>
      <c r="R548" s="1"/>
      <c r="S548" s="1"/>
      <c r="T548" s="1"/>
      <c r="U548" s="1"/>
      <c r="W548" s="1"/>
      <c r="X548" s="1"/>
      <c r="Z548" s="2" t="str">
        <f t="shared" si="43"/>
        <v/>
      </c>
      <c r="AA548" s="2" t="str">
        <f t="shared" si="44"/>
        <v/>
      </c>
    </row>
    <row r="549" spans="1:27" x14ac:dyDescent="0.2">
      <c r="A549" s="8">
        <f t="shared" si="42"/>
        <v>524</v>
      </c>
      <c r="B549" s="26" t="s">
        <v>195</v>
      </c>
      <c r="C549" s="25"/>
      <c r="D549" s="27"/>
      <c r="E549" s="1"/>
      <c r="F549" s="25" t="s">
        <v>1081</v>
      </c>
      <c r="G549" s="27" t="s">
        <v>52</v>
      </c>
      <c r="H549" s="2" t="s">
        <v>41</v>
      </c>
      <c r="I549" s="27" t="s">
        <v>72</v>
      </c>
      <c r="J549" s="27"/>
      <c r="K549" s="27"/>
      <c r="L549" s="27"/>
      <c r="M549" s="27"/>
      <c r="N549" s="27"/>
      <c r="O549" s="27"/>
      <c r="P549" s="27"/>
      <c r="Q549" s="1"/>
      <c r="R549" s="1"/>
      <c r="S549" s="1"/>
      <c r="T549" s="1"/>
      <c r="U549" s="1"/>
      <c r="W549" s="1"/>
      <c r="X549" s="1"/>
      <c r="Z549" s="2" t="str">
        <f t="shared" si="43"/>
        <v/>
      </c>
      <c r="AA549" s="2" t="str">
        <f t="shared" si="44"/>
        <v/>
      </c>
    </row>
    <row r="550" spans="1:27" x14ac:dyDescent="0.2">
      <c r="A550" s="8">
        <f t="shared" si="42"/>
        <v>525</v>
      </c>
      <c r="B550" s="26" t="s">
        <v>195</v>
      </c>
      <c r="C550" s="25" t="s">
        <v>1082</v>
      </c>
      <c r="D550" s="27" t="s">
        <v>51</v>
      </c>
      <c r="E550" s="1" t="s">
        <v>44</v>
      </c>
      <c r="F550" s="25"/>
      <c r="I550" s="27" t="s">
        <v>72</v>
      </c>
      <c r="J550" s="27"/>
      <c r="K550" s="27"/>
      <c r="L550" s="27"/>
      <c r="M550" s="27"/>
      <c r="N550" s="27"/>
      <c r="O550" s="27"/>
      <c r="P550" s="27"/>
      <c r="Q550" s="1"/>
      <c r="R550" s="1"/>
      <c r="S550" s="1"/>
      <c r="T550" s="1"/>
      <c r="U550" s="1"/>
      <c r="W550" s="1"/>
      <c r="X550" s="1"/>
      <c r="Z550" s="2" t="str">
        <f t="shared" si="43"/>
        <v>//525</v>
      </c>
      <c r="AA550" s="2" t="str">
        <f t="shared" si="44"/>
        <v xml:space="preserve">//525 </v>
      </c>
    </row>
    <row r="551" spans="1:27" x14ac:dyDescent="0.2">
      <c r="A551" s="8">
        <f t="shared" si="42"/>
        <v>526</v>
      </c>
      <c r="B551" s="26" t="s">
        <v>745</v>
      </c>
      <c r="C551" s="25"/>
      <c r="D551" s="27"/>
      <c r="E551" s="1"/>
      <c r="F551" s="25"/>
      <c r="I551" s="27" t="s">
        <v>72</v>
      </c>
      <c r="J551" s="27"/>
      <c r="K551" s="27"/>
      <c r="L551" s="27"/>
      <c r="M551" s="27"/>
      <c r="N551" s="27"/>
      <c r="O551" s="27"/>
      <c r="P551" s="27"/>
      <c r="Q551" s="1"/>
      <c r="R551" s="1"/>
      <c r="S551" s="1"/>
      <c r="T551" s="1"/>
      <c r="U551" s="1"/>
      <c r="W551" s="1"/>
      <c r="X551" s="1"/>
      <c r="Z551" s="2" t="str">
        <f t="shared" si="43"/>
        <v/>
      </c>
      <c r="AA551" s="2" t="str">
        <f t="shared" si="44"/>
        <v/>
      </c>
    </row>
    <row r="552" spans="1:27" x14ac:dyDescent="0.2">
      <c r="A552" s="8">
        <f t="shared" si="42"/>
        <v>527</v>
      </c>
      <c r="B552" s="26" t="s">
        <v>746</v>
      </c>
      <c r="C552" s="25"/>
      <c r="D552" s="27" t="s">
        <v>51</v>
      </c>
      <c r="E552" s="1" t="s">
        <v>44</v>
      </c>
      <c r="F552" s="25"/>
      <c r="I552" s="27" t="s">
        <v>72</v>
      </c>
      <c r="J552" s="27"/>
      <c r="K552" s="27"/>
      <c r="L552" s="27"/>
      <c r="M552" s="27"/>
      <c r="N552" s="27"/>
      <c r="O552" s="27"/>
      <c r="P552" s="27"/>
      <c r="Q552" s="1"/>
      <c r="R552" s="1"/>
      <c r="S552" s="1"/>
      <c r="T552" s="1"/>
      <c r="U552" s="1"/>
      <c r="W552" s="1"/>
      <c r="X552" s="1"/>
      <c r="Z552" s="2" t="str">
        <f t="shared" si="43"/>
        <v/>
      </c>
      <c r="AA552" s="2" t="str">
        <f t="shared" si="44"/>
        <v/>
      </c>
    </row>
    <row r="553" spans="1:27" x14ac:dyDescent="0.2">
      <c r="A553" s="8">
        <f t="shared" si="42"/>
        <v>528</v>
      </c>
      <c r="B553" s="26" t="s">
        <v>195</v>
      </c>
      <c r="C553" s="25" t="s">
        <v>485</v>
      </c>
      <c r="D553" s="27" t="s">
        <v>51</v>
      </c>
      <c r="E553" s="1" t="s">
        <v>41</v>
      </c>
      <c r="F553" s="25"/>
      <c r="I553" s="27" t="s">
        <v>72</v>
      </c>
      <c r="J553" s="27"/>
      <c r="K553" s="27"/>
      <c r="L553" s="27"/>
      <c r="M553" s="27"/>
      <c r="N553" s="27"/>
      <c r="O553" s="27"/>
      <c r="P553" s="27"/>
      <c r="Q553" s="1"/>
      <c r="R553" s="1"/>
      <c r="S553" s="1"/>
      <c r="T553" s="1"/>
      <c r="U553" s="1"/>
      <c r="W553" s="1"/>
      <c r="X553" s="1"/>
      <c r="Z553" s="2" t="str">
        <f t="shared" si="43"/>
        <v/>
      </c>
      <c r="AA553" s="2" t="str">
        <f t="shared" si="44"/>
        <v/>
      </c>
    </row>
    <row r="554" spans="1:27" x14ac:dyDescent="0.2">
      <c r="A554" s="8">
        <f t="shared" si="42"/>
        <v>529</v>
      </c>
      <c r="B554" s="26" t="s">
        <v>195</v>
      </c>
      <c r="C554" s="25" t="s">
        <v>747</v>
      </c>
      <c r="D554" s="27" t="s">
        <v>51</v>
      </c>
      <c r="E554" s="1" t="s">
        <v>41</v>
      </c>
      <c r="F554" s="25"/>
      <c r="I554" s="27" t="s">
        <v>72</v>
      </c>
      <c r="J554" s="27"/>
      <c r="K554" s="27"/>
      <c r="L554" s="27"/>
      <c r="M554" s="27"/>
      <c r="N554" s="27"/>
      <c r="O554" s="27"/>
      <c r="P554" s="27"/>
      <c r="Q554" s="1"/>
      <c r="R554" s="1"/>
      <c r="S554" s="1"/>
      <c r="T554" s="1"/>
      <c r="U554" s="1"/>
      <c r="W554" s="1"/>
      <c r="X554" s="1"/>
      <c r="Z554" s="2" t="str">
        <f t="shared" si="43"/>
        <v/>
      </c>
      <c r="AA554" s="2" t="str">
        <f t="shared" si="44"/>
        <v/>
      </c>
    </row>
    <row r="555" spans="1:27" x14ac:dyDescent="0.2">
      <c r="A555" s="8">
        <f t="shared" si="42"/>
        <v>530</v>
      </c>
      <c r="B555" s="26" t="s">
        <v>195</v>
      </c>
      <c r="C555" s="25" t="s">
        <v>748</v>
      </c>
      <c r="D555" s="27" t="s">
        <v>51</v>
      </c>
      <c r="E555" s="1" t="s">
        <v>42</v>
      </c>
      <c r="F555" s="25"/>
      <c r="I555" s="27" t="s">
        <v>72</v>
      </c>
      <c r="J555" s="27"/>
      <c r="K555" s="27"/>
      <c r="L555" s="27"/>
      <c r="M555" s="27"/>
      <c r="N555" s="27"/>
      <c r="O555" s="27"/>
      <c r="P555" s="27"/>
      <c r="Q555" s="1"/>
      <c r="R555" s="1"/>
      <c r="S555" s="1"/>
      <c r="T555" s="1"/>
      <c r="U555" s="1"/>
      <c r="W555" s="1"/>
      <c r="X555" s="1"/>
      <c r="Z555" s="2" t="str">
        <f t="shared" si="43"/>
        <v>//530</v>
      </c>
      <c r="AA555" s="2" t="str">
        <f t="shared" si="44"/>
        <v xml:space="preserve">//530 </v>
      </c>
    </row>
    <row r="556" spans="1:27" x14ac:dyDescent="0.2">
      <c r="A556" s="8">
        <f t="shared" si="42"/>
        <v>531</v>
      </c>
      <c r="B556" s="26" t="s">
        <v>750</v>
      </c>
      <c r="C556" s="25" t="s">
        <v>749</v>
      </c>
      <c r="D556" s="27" t="s">
        <v>51</v>
      </c>
      <c r="E556" s="1" t="s">
        <v>42</v>
      </c>
      <c r="F556" s="25"/>
      <c r="I556" s="27" t="s">
        <v>72</v>
      </c>
      <c r="J556" s="27"/>
      <c r="K556" s="27"/>
      <c r="L556" s="27"/>
      <c r="M556" s="27"/>
      <c r="N556" s="27"/>
      <c r="O556" s="27"/>
      <c r="P556" s="27"/>
      <c r="Q556" s="1"/>
      <c r="R556" s="1"/>
      <c r="S556" s="1"/>
      <c r="T556" s="1"/>
      <c r="U556" s="1"/>
      <c r="W556" s="1"/>
      <c r="X556" s="1"/>
      <c r="Z556" s="2" t="str">
        <f t="shared" si="43"/>
        <v/>
      </c>
      <c r="AA556" s="2" t="str">
        <f t="shared" si="44"/>
        <v/>
      </c>
    </row>
    <row r="557" spans="1:27" x14ac:dyDescent="0.2">
      <c r="A557" s="8">
        <f t="shared" si="42"/>
        <v>532</v>
      </c>
      <c r="B557" s="26" t="s">
        <v>751</v>
      </c>
      <c r="C557" s="25"/>
      <c r="D557" s="27"/>
      <c r="E557" s="1"/>
      <c r="F557" s="25"/>
      <c r="G557" s="27" t="s">
        <v>48</v>
      </c>
      <c r="H557" s="2" t="s">
        <v>44</v>
      </c>
      <c r="I557" s="27" t="s">
        <v>72</v>
      </c>
      <c r="J557" s="27"/>
      <c r="K557" s="27"/>
      <c r="L557" s="27"/>
      <c r="M557" s="27"/>
      <c r="N557" s="27"/>
      <c r="O557" s="27"/>
      <c r="P557" s="27"/>
      <c r="Q557" s="1"/>
      <c r="R557" s="1"/>
      <c r="S557" s="1"/>
      <c r="T557" s="1"/>
      <c r="U557" s="1"/>
      <c r="W557" s="1"/>
      <c r="X557" s="1"/>
      <c r="Z557" s="2" t="str">
        <f t="shared" si="43"/>
        <v/>
      </c>
      <c r="AA557" s="2" t="str">
        <f t="shared" si="44"/>
        <v/>
      </c>
    </row>
    <row r="558" spans="1:27" x14ac:dyDescent="0.2">
      <c r="A558" s="8">
        <f t="shared" si="42"/>
        <v>533</v>
      </c>
      <c r="B558" s="26" t="s">
        <v>752</v>
      </c>
      <c r="C558" s="25"/>
      <c r="D558" s="27"/>
      <c r="E558" s="1"/>
      <c r="F558" s="25"/>
      <c r="G558" s="27" t="s">
        <v>48</v>
      </c>
      <c r="H558" s="2" t="s">
        <v>44</v>
      </c>
      <c r="I558" s="27" t="s">
        <v>72</v>
      </c>
      <c r="J558" s="27"/>
      <c r="K558" s="27"/>
      <c r="L558" s="27"/>
      <c r="M558" s="27"/>
      <c r="N558" s="27"/>
      <c r="O558" s="27"/>
      <c r="P558" s="27"/>
      <c r="Q558" s="1"/>
      <c r="R558" s="1"/>
      <c r="S558" s="1"/>
      <c r="T558" s="1"/>
      <c r="U558" s="1">
        <v>-5</v>
      </c>
      <c r="W558" s="1"/>
      <c r="X558" s="1"/>
      <c r="Z558" s="2" t="str">
        <f t="shared" si="43"/>
        <v/>
      </c>
      <c r="AA558" s="2" t="str">
        <f t="shared" si="44"/>
        <v/>
      </c>
    </row>
    <row r="559" spans="1:27" x14ac:dyDescent="0.2">
      <c r="A559" s="8">
        <f t="shared" si="42"/>
        <v>534</v>
      </c>
      <c r="B559" s="26" t="s">
        <v>753</v>
      </c>
      <c r="C559" s="25"/>
      <c r="D559" s="27"/>
      <c r="E559" s="1"/>
      <c r="F559" s="25"/>
      <c r="I559" s="27" t="s">
        <v>72</v>
      </c>
      <c r="J559" s="27">
        <f>$A$616</f>
        <v>591</v>
      </c>
      <c r="K559" s="27"/>
      <c r="L559" s="27"/>
      <c r="M559" s="27"/>
      <c r="N559" s="27"/>
      <c r="O559" s="27"/>
      <c r="P559" s="27"/>
      <c r="Q559" s="1"/>
      <c r="R559" s="1"/>
      <c r="S559" s="1"/>
      <c r="T559" s="1"/>
      <c r="U559" s="1"/>
      <c r="W559" s="1"/>
      <c r="X559" s="1"/>
      <c r="Z559" s="2" t="str">
        <f t="shared" si="43"/>
        <v/>
      </c>
      <c r="AA559" s="2" t="str">
        <f t="shared" si="44"/>
        <v/>
      </c>
    </row>
    <row r="560" spans="1:27" x14ac:dyDescent="0.2">
      <c r="A560" s="8">
        <f t="shared" si="42"/>
        <v>535</v>
      </c>
      <c r="B560" s="26" t="s">
        <v>728</v>
      </c>
      <c r="C560" s="25"/>
      <c r="D560" s="27"/>
      <c r="E560" s="1"/>
      <c r="F560" s="25"/>
      <c r="I560" s="27" t="s">
        <v>72</v>
      </c>
      <c r="J560" s="27"/>
      <c r="K560" s="27"/>
      <c r="L560" s="27"/>
      <c r="M560" s="27"/>
      <c r="N560" s="27"/>
      <c r="O560" s="27"/>
      <c r="P560" s="27"/>
      <c r="Q560" s="1"/>
      <c r="R560" s="1"/>
      <c r="S560" s="1"/>
      <c r="T560" s="1"/>
      <c r="U560" s="1"/>
      <c r="W560" s="1"/>
      <c r="X560" s="1"/>
      <c r="Z560" s="2" t="str">
        <f t="shared" si="43"/>
        <v>//535</v>
      </c>
      <c r="AA560" s="2" t="str">
        <f t="shared" si="44"/>
        <v xml:space="preserve">//535 </v>
      </c>
    </row>
    <row r="561" spans="1:27" x14ac:dyDescent="0.2">
      <c r="A561" s="8">
        <f t="shared" si="42"/>
        <v>536</v>
      </c>
      <c r="B561" s="26" t="s">
        <v>754</v>
      </c>
      <c r="C561" s="25"/>
      <c r="D561" s="27" t="s">
        <v>51</v>
      </c>
      <c r="E561" s="1" t="s">
        <v>44</v>
      </c>
      <c r="F561" s="25"/>
      <c r="I561" s="27" t="s">
        <v>72</v>
      </c>
      <c r="J561" s="27"/>
      <c r="K561" s="27"/>
      <c r="L561" s="27"/>
      <c r="M561" s="27"/>
      <c r="N561" s="27"/>
      <c r="O561" s="27"/>
      <c r="P561" s="27"/>
      <c r="Q561" s="1"/>
      <c r="R561" s="1"/>
      <c r="S561" s="1"/>
      <c r="T561" s="1"/>
      <c r="U561" s="1"/>
      <c r="W561" s="1"/>
      <c r="X561" s="1"/>
      <c r="Z561" s="2" t="str">
        <f t="shared" si="43"/>
        <v/>
      </c>
      <c r="AA561" s="2" t="str">
        <f t="shared" si="44"/>
        <v/>
      </c>
    </row>
    <row r="562" spans="1:27" x14ac:dyDescent="0.2">
      <c r="A562" s="8">
        <f t="shared" si="42"/>
        <v>537</v>
      </c>
      <c r="B562" s="26" t="s">
        <v>755</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3"/>
        <v/>
      </c>
      <c r="AA562" s="2" t="str">
        <f t="shared" si="44"/>
        <v/>
      </c>
    </row>
    <row r="563" spans="1:27" x14ac:dyDescent="0.2">
      <c r="A563" s="8">
        <f t="shared" si="42"/>
        <v>538</v>
      </c>
      <c r="B563" s="26" t="s">
        <v>195</v>
      </c>
      <c r="C563" s="25"/>
      <c r="D563" s="27"/>
      <c r="E563" s="1"/>
      <c r="F563" s="25" t="s">
        <v>756</v>
      </c>
      <c r="G563" s="27" t="s">
        <v>52</v>
      </c>
      <c r="H563" s="2" t="s">
        <v>42</v>
      </c>
      <c r="I563" s="27" t="s">
        <v>72</v>
      </c>
      <c r="J563" s="27"/>
      <c r="K563" s="27"/>
      <c r="L563" s="27"/>
      <c r="M563" s="27"/>
      <c r="N563" s="27"/>
      <c r="O563" s="27"/>
      <c r="P563" s="27"/>
      <c r="Q563" s="1"/>
      <c r="R563" s="1"/>
      <c r="S563" s="1"/>
      <c r="T563" s="1"/>
      <c r="U563" s="1">
        <v>5</v>
      </c>
      <c r="W563" s="1"/>
      <c r="X563" s="1"/>
      <c r="Z563" s="2" t="str">
        <f t="shared" si="43"/>
        <v/>
      </c>
      <c r="AA563" s="2" t="str">
        <f t="shared" si="44"/>
        <v/>
      </c>
    </row>
    <row r="564" spans="1:27" x14ac:dyDescent="0.2">
      <c r="A564" s="8">
        <f t="shared" si="42"/>
        <v>539</v>
      </c>
      <c r="B564" s="26" t="s">
        <v>758</v>
      </c>
      <c r="C564" s="25" t="s">
        <v>757</v>
      </c>
      <c r="D564" s="27" t="s">
        <v>51</v>
      </c>
      <c r="E564" s="1" t="s">
        <v>45</v>
      </c>
      <c r="F564" s="25"/>
      <c r="I564" s="27" t="s">
        <v>72</v>
      </c>
      <c r="J564" s="27"/>
      <c r="K564" s="27"/>
      <c r="L564" s="27"/>
      <c r="M564" s="27"/>
      <c r="N564" s="27"/>
      <c r="O564" s="27"/>
      <c r="P564" s="27"/>
      <c r="Q564" s="1"/>
      <c r="R564" s="1"/>
      <c r="S564" s="1"/>
      <c r="T564" s="1">
        <v>-5</v>
      </c>
      <c r="U564" s="1"/>
      <c r="W564" s="1"/>
      <c r="X564" s="1"/>
      <c r="Z564" s="2" t="str">
        <f t="shared" si="43"/>
        <v/>
      </c>
      <c r="AA564" s="2" t="str">
        <f t="shared" si="44"/>
        <v/>
      </c>
    </row>
    <row r="565" spans="1:27" x14ac:dyDescent="0.2">
      <c r="A565" s="8">
        <f t="shared" si="42"/>
        <v>540</v>
      </c>
      <c r="B565" s="26" t="s">
        <v>759</v>
      </c>
      <c r="C565" s="25"/>
      <c r="D565" s="27" t="s">
        <v>51</v>
      </c>
      <c r="E565" s="1" t="s">
        <v>44</v>
      </c>
      <c r="F565" s="25"/>
      <c r="G565" s="27" t="s">
        <v>52</v>
      </c>
      <c r="H565" s="2" t="s">
        <v>41</v>
      </c>
      <c r="I565" s="27" t="s">
        <v>72</v>
      </c>
      <c r="J565" s="27"/>
      <c r="K565" s="27"/>
      <c r="L565" s="27"/>
      <c r="M565" s="27"/>
      <c r="N565" s="27"/>
      <c r="O565" s="27"/>
      <c r="P565" s="27"/>
      <c r="Q565" s="1"/>
      <c r="R565" s="1"/>
      <c r="S565" s="1"/>
      <c r="T565" s="1"/>
      <c r="U565" s="1"/>
      <c r="W565" s="1"/>
      <c r="X565" s="1"/>
      <c r="Z565" s="2" t="str">
        <f t="shared" si="43"/>
        <v>//540</v>
      </c>
      <c r="AA565" s="2" t="str">
        <f t="shared" si="44"/>
        <v xml:space="preserve">//540 </v>
      </c>
    </row>
    <row r="566" spans="1:27" x14ac:dyDescent="0.2">
      <c r="A566" s="8">
        <f t="shared" si="42"/>
        <v>541</v>
      </c>
      <c r="B566" s="26" t="s">
        <v>760</v>
      </c>
      <c r="C566" s="25"/>
      <c r="D566" s="27" t="s">
        <v>51</v>
      </c>
      <c r="E566" s="1" t="s">
        <v>44</v>
      </c>
      <c r="F566" s="25"/>
      <c r="G566" s="27" t="s">
        <v>52</v>
      </c>
      <c r="H566" s="2" t="s">
        <v>41</v>
      </c>
      <c r="I566" s="27" t="s">
        <v>72</v>
      </c>
      <c r="J566" s="27"/>
      <c r="K566" s="27"/>
      <c r="L566" s="27"/>
      <c r="M566" s="27"/>
      <c r="N566" s="27"/>
      <c r="O566" s="27"/>
      <c r="P566" s="27"/>
      <c r="Q566" s="1"/>
      <c r="R566" s="1"/>
      <c r="S566" s="1"/>
      <c r="T566" s="1"/>
      <c r="U566" s="1"/>
      <c r="W566" s="1"/>
      <c r="X566" s="1"/>
      <c r="Z566" s="2" t="str">
        <f t="shared" si="43"/>
        <v/>
      </c>
      <c r="AA566" s="2" t="str">
        <f t="shared" si="44"/>
        <v/>
      </c>
    </row>
    <row r="567" spans="1:27" x14ac:dyDescent="0.2">
      <c r="A567" s="8">
        <f t="shared" si="42"/>
        <v>542</v>
      </c>
      <c r="B567" s="26" t="s">
        <v>761</v>
      </c>
      <c r="C567" s="25"/>
      <c r="D567" s="27" t="s">
        <v>51</v>
      </c>
      <c r="E567" s="1" t="s">
        <v>44</v>
      </c>
      <c r="F567" s="25"/>
      <c r="G567" s="27" t="s">
        <v>52</v>
      </c>
      <c r="H567" s="2" t="s">
        <v>41</v>
      </c>
      <c r="I567" s="27" t="s">
        <v>72</v>
      </c>
      <c r="J567" s="27"/>
      <c r="K567" s="27"/>
      <c r="L567" s="27"/>
      <c r="M567" s="27"/>
      <c r="N567" s="27"/>
      <c r="O567" s="27"/>
      <c r="P567" s="27"/>
      <c r="Q567" s="1"/>
      <c r="R567" s="1"/>
      <c r="S567" s="1"/>
      <c r="T567" s="1"/>
      <c r="U567" s="1"/>
      <c r="W567" s="1"/>
      <c r="X567" s="1"/>
      <c r="Z567" s="2" t="str">
        <f t="shared" si="43"/>
        <v/>
      </c>
      <c r="AA567" s="2" t="str">
        <f t="shared" si="44"/>
        <v/>
      </c>
    </row>
    <row r="568" spans="1:27" x14ac:dyDescent="0.2">
      <c r="A568" s="8">
        <f t="shared" si="42"/>
        <v>543</v>
      </c>
      <c r="B568" s="26" t="s">
        <v>195</v>
      </c>
      <c r="C568" s="25" t="s">
        <v>762</v>
      </c>
      <c r="D568" s="27" t="s">
        <v>51</v>
      </c>
      <c r="E568" s="1" t="s">
        <v>44</v>
      </c>
      <c r="F568" s="25"/>
      <c r="I568" s="27" t="s">
        <v>72</v>
      </c>
      <c r="J568" s="27"/>
      <c r="K568" s="27"/>
      <c r="L568" s="27"/>
      <c r="M568" s="27"/>
      <c r="N568" s="27"/>
      <c r="O568" s="27"/>
      <c r="P568" s="27"/>
      <c r="Q568" s="1"/>
      <c r="R568" s="1"/>
      <c r="S568" s="1"/>
      <c r="T568" s="1"/>
      <c r="U568" s="1"/>
      <c r="W568" s="1"/>
      <c r="X568" s="1"/>
      <c r="Z568" s="2" t="str">
        <f t="shared" si="43"/>
        <v/>
      </c>
      <c r="AA568" s="2" t="str">
        <f t="shared" si="44"/>
        <v/>
      </c>
    </row>
    <row r="569" spans="1:27" x14ac:dyDescent="0.2">
      <c r="A569" s="8">
        <f t="shared" si="42"/>
        <v>544</v>
      </c>
      <c r="B569" s="26" t="s">
        <v>195</v>
      </c>
      <c r="C569" s="25" t="s">
        <v>1067</v>
      </c>
      <c r="D569" s="27" t="s">
        <v>51</v>
      </c>
      <c r="E569" s="1" t="s">
        <v>44</v>
      </c>
      <c r="F569" s="25"/>
      <c r="I569" s="27" t="s">
        <v>72</v>
      </c>
      <c r="J569" s="27"/>
      <c r="K569" s="27"/>
      <c r="L569" s="27"/>
      <c r="M569" s="27"/>
      <c r="N569" s="27"/>
      <c r="O569" s="27"/>
      <c r="P569" s="27"/>
      <c r="Q569" s="1"/>
      <c r="R569" s="1"/>
      <c r="S569" s="1"/>
      <c r="T569" s="1"/>
      <c r="U569" s="1"/>
      <c r="W569" s="1"/>
      <c r="X569" s="1"/>
      <c r="Z569" s="2" t="str">
        <f t="shared" si="43"/>
        <v/>
      </c>
      <c r="AA569" s="2" t="str">
        <f t="shared" si="44"/>
        <v/>
      </c>
    </row>
    <row r="570" spans="1:27" x14ac:dyDescent="0.2">
      <c r="A570" s="8">
        <f t="shared" si="42"/>
        <v>545</v>
      </c>
      <c r="B570" s="26" t="s">
        <v>195</v>
      </c>
      <c r="C570" s="25" t="s">
        <v>763</v>
      </c>
      <c r="D570" s="27" t="s">
        <v>51</v>
      </c>
      <c r="E570" s="1" t="s">
        <v>44</v>
      </c>
      <c r="F570" s="25"/>
      <c r="I570" s="27" t="s">
        <v>72</v>
      </c>
      <c r="J570" s="27"/>
      <c r="K570" s="27"/>
      <c r="L570" s="27"/>
      <c r="M570" s="27"/>
      <c r="N570" s="27"/>
      <c r="O570" s="27"/>
      <c r="P570" s="27"/>
      <c r="Q570" s="1"/>
      <c r="R570" s="1"/>
      <c r="S570" s="1"/>
      <c r="T570" s="1"/>
      <c r="U570" s="1"/>
      <c r="W570" s="1"/>
      <c r="X570" s="1"/>
      <c r="Z570" s="2" t="str">
        <f t="shared" si="43"/>
        <v>//545</v>
      </c>
      <c r="AA570" s="2" t="str">
        <f t="shared" si="44"/>
        <v xml:space="preserve">//545 </v>
      </c>
    </row>
    <row r="571" spans="1:27" x14ac:dyDescent="0.2">
      <c r="A571" s="8">
        <f t="shared" si="42"/>
        <v>546</v>
      </c>
      <c r="B571" s="26" t="s">
        <v>195</v>
      </c>
      <c r="C571" s="25"/>
      <c r="D571" s="27"/>
      <c r="E571" s="1"/>
      <c r="F571" s="25" t="s">
        <v>1068</v>
      </c>
      <c r="G571" s="27" t="s">
        <v>52</v>
      </c>
      <c r="H571" s="2" t="s">
        <v>45</v>
      </c>
      <c r="I571" s="27" t="s">
        <v>72</v>
      </c>
      <c r="J571" s="27"/>
      <c r="K571" s="27"/>
      <c r="L571" s="27"/>
      <c r="M571" s="27"/>
      <c r="N571" s="27"/>
      <c r="O571" s="27"/>
      <c r="P571" s="27"/>
      <c r="Q571" s="1"/>
      <c r="R571" s="1"/>
      <c r="S571" s="1"/>
      <c r="T571" s="1"/>
      <c r="U571" s="1"/>
      <c r="W571" s="1"/>
      <c r="X571" s="1"/>
      <c r="Z571" s="2" t="str">
        <f t="shared" si="43"/>
        <v/>
      </c>
      <c r="AA571" s="2" t="str">
        <f t="shared" si="44"/>
        <v/>
      </c>
    </row>
    <row r="572" spans="1:27" x14ac:dyDescent="0.2">
      <c r="A572" s="8">
        <f t="shared" si="42"/>
        <v>547</v>
      </c>
      <c r="B572" s="26" t="s">
        <v>764</v>
      </c>
      <c r="C572" s="25"/>
      <c r="D572" s="27" t="s">
        <v>51</v>
      </c>
      <c r="E572" s="1" t="s">
        <v>44</v>
      </c>
      <c r="F572" s="25"/>
      <c r="I572" s="27" t="s">
        <v>72</v>
      </c>
      <c r="J572" s="27"/>
      <c r="K572" s="27"/>
      <c r="L572" s="27"/>
      <c r="M572" s="27"/>
      <c r="N572" s="27"/>
      <c r="O572" s="27"/>
      <c r="P572" s="27"/>
      <c r="Q572" s="1"/>
      <c r="R572" s="1"/>
      <c r="S572" s="1"/>
      <c r="T572" s="1"/>
      <c r="U572" s="1"/>
      <c r="W572" s="1"/>
      <c r="X572" s="1"/>
      <c r="Z572" s="2" t="str">
        <f t="shared" si="43"/>
        <v/>
      </c>
      <c r="AA572" s="2" t="str">
        <f t="shared" si="44"/>
        <v/>
      </c>
    </row>
    <row r="573" spans="1:27" x14ac:dyDescent="0.2">
      <c r="A573" s="8">
        <f t="shared" si="42"/>
        <v>548</v>
      </c>
      <c r="B573" s="26" t="s">
        <v>195</v>
      </c>
      <c r="C573" s="25" t="s">
        <v>765</v>
      </c>
      <c r="D573" s="27" t="s">
        <v>51</v>
      </c>
      <c r="E573" s="1" t="s">
        <v>44</v>
      </c>
      <c r="F573" s="25"/>
      <c r="I573" s="27" t="s">
        <v>72</v>
      </c>
      <c r="J573" s="27"/>
      <c r="K573" s="27"/>
      <c r="L573" s="27"/>
      <c r="M573" s="27"/>
      <c r="N573" s="27"/>
      <c r="O573" s="27"/>
      <c r="P573" s="27"/>
      <c r="Q573" s="1"/>
      <c r="R573" s="1"/>
      <c r="S573" s="1"/>
      <c r="T573" s="1"/>
      <c r="U573" s="1"/>
      <c r="W573" s="1"/>
      <c r="X573" s="1"/>
      <c r="Z573" s="2" t="str">
        <f t="shared" si="43"/>
        <v/>
      </c>
      <c r="AA573" s="2" t="str">
        <f t="shared" si="44"/>
        <v/>
      </c>
    </row>
    <row r="574" spans="1:27" x14ac:dyDescent="0.2">
      <c r="A574" s="8">
        <f t="shared" si="42"/>
        <v>549</v>
      </c>
      <c r="B574" s="26" t="s">
        <v>195</v>
      </c>
      <c r="C574" s="25" t="s">
        <v>766</v>
      </c>
      <c r="D574" s="27" t="s">
        <v>51</v>
      </c>
      <c r="E574" s="1" t="s">
        <v>45</v>
      </c>
      <c r="F574" s="25"/>
      <c r="I574" s="27" t="s">
        <v>72</v>
      </c>
      <c r="J574" s="27"/>
      <c r="K574" s="27"/>
      <c r="L574" s="27"/>
      <c r="M574" s="27"/>
      <c r="N574" s="27"/>
      <c r="O574" s="27"/>
      <c r="P574" s="27"/>
      <c r="Q574" s="1"/>
      <c r="R574" s="1"/>
      <c r="S574" s="1"/>
      <c r="T574" s="1"/>
      <c r="U574" s="1"/>
      <c r="W574" s="1"/>
      <c r="X574" s="1"/>
      <c r="Z574" s="2" t="str">
        <f t="shared" si="43"/>
        <v/>
      </c>
      <c r="AA574" s="2" t="str">
        <f t="shared" si="44"/>
        <v/>
      </c>
    </row>
    <row r="575" spans="1:27" x14ac:dyDescent="0.2">
      <c r="A575" s="8">
        <f t="shared" si="42"/>
        <v>550</v>
      </c>
      <c r="B575" s="26" t="s">
        <v>767</v>
      </c>
      <c r="C575" s="25"/>
      <c r="D575" s="27"/>
      <c r="E575" s="1"/>
      <c r="F575" s="25" t="s">
        <v>485</v>
      </c>
      <c r="G575" s="27" t="s">
        <v>52</v>
      </c>
      <c r="H575" s="2" t="s">
        <v>41</v>
      </c>
      <c r="I575" s="27" t="s">
        <v>72</v>
      </c>
      <c r="J575" s="27"/>
      <c r="K575" s="27"/>
      <c r="L575" s="27"/>
      <c r="M575" s="27"/>
      <c r="N575" s="27"/>
      <c r="O575" s="27"/>
      <c r="P575" s="27"/>
      <c r="Q575" s="1"/>
      <c r="R575" s="1"/>
      <c r="S575" s="1"/>
      <c r="T575" s="1"/>
      <c r="U575" s="1"/>
      <c r="W575" s="1"/>
      <c r="X575" s="1"/>
      <c r="Z575" s="2" t="str">
        <f t="shared" si="43"/>
        <v>//550</v>
      </c>
      <c r="AA575" s="2" t="str">
        <f t="shared" si="44"/>
        <v xml:space="preserve">//550 </v>
      </c>
    </row>
    <row r="576" spans="1:27" x14ac:dyDescent="0.2">
      <c r="A576" s="8">
        <f t="shared" ref="A576:A644" si="45">1+A575</f>
        <v>551</v>
      </c>
      <c r="B576" s="26" t="s">
        <v>768</v>
      </c>
      <c r="C576" s="25"/>
      <c r="D576" s="27"/>
      <c r="E576" s="1"/>
      <c r="F576" s="25"/>
      <c r="G576" s="27" t="s">
        <v>52</v>
      </c>
      <c r="H576" s="2" t="s">
        <v>41</v>
      </c>
      <c r="I576" s="27" t="s">
        <v>72</v>
      </c>
      <c r="J576" s="27"/>
      <c r="K576" s="27"/>
      <c r="L576" s="27"/>
      <c r="M576" s="27"/>
      <c r="N576" s="27"/>
      <c r="O576" s="27"/>
      <c r="P576" s="27"/>
      <c r="Q576" s="1"/>
      <c r="R576" s="1"/>
      <c r="S576" s="1"/>
      <c r="T576" s="1"/>
      <c r="U576" s="1"/>
      <c r="W576" s="1"/>
      <c r="X576" s="1"/>
      <c r="Z576" s="2" t="str">
        <f t="shared" si="43"/>
        <v/>
      </c>
      <c r="AA576" s="2" t="str">
        <f t="shared" si="44"/>
        <v/>
      </c>
    </row>
    <row r="577" spans="1:27" x14ac:dyDescent="0.2">
      <c r="A577" s="8">
        <f t="shared" si="45"/>
        <v>552</v>
      </c>
      <c r="B577" s="26" t="s">
        <v>195</v>
      </c>
      <c r="C577" s="25"/>
      <c r="D577" s="27"/>
      <c r="E577" s="1"/>
      <c r="F577" s="25" t="s">
        <v>769</v>
      </c>
      <c r="G577" s="27" t="s">
        <v>52</v>
      </c>
      <c r="H577" s="2" t="s">
        <v>41</v>
      </c>
      <c r="I577" s="27" t="s">
        <v>72</v>
      </c>
      <c r="J577" s="27"/>
      <c r="K577" s="27"/>
      <c r="L577" s="27"/>
      <c r="M577" s="27"/>
      <c r="N577" s="27"/>
      <c r="O577" s="27"/>
      <c r="P577" s="27"/>
      <c r="Q577" s="1"/>
      <c r="R577" s="1"/>
      <c r="S577" s="1"/>
      <c r="T577" s="1"/>
      <c r="U577" s="1"/>
      <c r="W577" s="1"/>
      <c r="X577" s="1"/>
      <c r="Z577" s="2" t="str">
        <f t="shared" si="43"/>
        <v/>
      </c>
      <c r="AA577" s="2" t="str">
        <f t="shared" si="44"/>
        <v/>
      </c>
    </row>
    <row r="578" spans="1:27" x14ac:dyDescent="0.2">
      <c r="A578" s="8">
        <f t="shared" si="45"/>
        <v>553</v>
      </c>
      <c r="B578" s="26" t="s">
        <v>195</v>
      </c>
      <c r="C578" s="25"/>
      <c r="D578" s="27"/>
      <c r="E578" s="1"/>
      <c r="F578" s="25" t="s">
        <v>770</v>
      </c>
      <c r="G578" s="27" t="s">
        <v>52</v>
      </c>
      <c r="H578" s="2" t="s">
        <v>45</v>
      </c>
      <c r="I578" s="27" t="s">
        <v>72</v>
      </c>
      <c r="J578" s="27"/>
      <c r="K578" s="27"/>
      <c r="L578" s="27"/>
      <c r="M578" s="27"/>
      <c r="N578" s="27"/>
      <c r="O578" s="27"/>
      <c r="P578" s="27"/>
      <c r="Q578" s="1"/>
      <c r="R578" s="1"/>
      <c r="S578" s="1"/>
      <c r="T578" s="1"/>
      <c r="U578" s="1"/>
      <c r="W578" s="1"/>
      <c r="X578" s="1"/>
      <c r="Z578" s="2" t="str">
        <f t="shared" si="43"/>
        <v/>
      </c>
      <c r="AA578" s="2" t="str">
        <f t="shared" si="44"/>
        <v/>
      </c>
    </row>
    <row r="579" spans="1:27" x14ac:dyDescent="0.2">
      <c r="A579" s="8">
        <f t="shared" si="45"/>
        <v>554</v>
      </c>
      <c r="B579" s="26" t="s">
        <v>772</v>
      </c>
      <c r="C579" s="25" t="s">
        <v>771</v>
      </c>
      <c r="D579" s="27" t="s">
        <v>51</v>
      </c>
      <c r="E579" s="1" t="s">
        <v>45</v>
      </c>
      <c r="F579" s="25"/>
      <c r="I579" s="27" t="s">
        <v>72</v>
      </c>
      <c r="J579" s="27"/>
      <c r="K579" s="27"/>
      <c r="L579" s="27"/>
      <c r="M579" s="27"/>
      <c r="N579" s="27"/>
      <c r="O579" s="27"/>
      <c r="P579" s="27"/>
      <c r="Q579" s="1"/>
      <c r="R579" s="1"/>
      <c r="S579" s="1"/>
      <c r="T579" s="1"/>
      <c r="U579" s="1"/>
      <c r="W579" s="1"/>
      <c r="X579" s="1"/>
      <c r="Z579" s="2" t="str">
        <f t="shared" si="43"/>
        <v/>
      </c>
      <c r="AA579" s="2" t="str">
        <f t="shared" si="44"/>
        <v/>
      </c>
    </row>
    <row r="580" spans="1:27" x14ac:dyDescent="0.2">
      <c r="A580" s="8">
        <f t="shared" si="45"/>
        <v>555</v>
      </c>
      <c r="B580" s="26" t="s">
        <v>195</v>
      </c>
      <c r="C580" s="25"/>
      <c r="D580" s="27"/>
      <c r="E580" s="1"/>
      <c r="F580" s="25" t="s">
        <v>1069</v>
      </c>
      <c r="G580" s="27" t="s">
        <v>52</v>
      </c>
      <c r="H580" s="2" t="s">
        <v>46</v>
      </c>
      <c r="I580" s="27" t="s">
        <v>72</v>
      </c>
      <c r="J580" s="27"/>
      <c r="K580" s="27"/>
      <c r="L580" s="27"/>
      <c r="M580" s="27"/>
      <c r="N580" s="27"/>
      <c r="O580" s="27"/>
      <c r="P580" s="27"/>
      <c r="Q580" s="1"/>
      <c r="R580" s="1"/>
      <c r="S580" s="1"/>
      <c r="T580" s="1"/>
      <c r="U580" s="1"/>
      <c r="W580" s="1"/>
      <c r="X580" s="1"/>
      <c r="Z580" s="2" t="str">
        <f t="shared" si="43"/>
        <v>//555</v>
      </c>
      <c r="AA580" s="2" t="str">
        <f t="shared" si="44"/>
        <v xml:space="preserve">//555 </v>
      </c>
    </row>
    <row r="581" spans="1:27" x14ac:dyDescent="0.2">
      <c r="A581" s="8">
        <f t="shared" si="45"/>
        <v>556</v>
      </c>
      <c r="B581" s="26" t="s">
        <v>195</v>
      </c>
      <c r="C581" s="25"/>
      <c r="D581" s="27"/>
      <c r="E581" s="1"/>
      <c r="F581" s="25" t="s">
        <v>743</v>
      </c>
      <c r="G581" s="27" t="s">
        <v>52</v>
      </c>
      <c r="H581" s="2" t="s">
        <v>41</v>
      </c>
      <c r="I581" s="27" t="s">
        <v>72</v>
      </c>
      <c r="J581" s="27"/>
      <c r="K581" s="27"/>
      <c r="L581" s="27"/>
      <c r="M581" s="27"/>
      <c r="N581" s="27"/>
      <c r="O581" s="27"/>
      <c r="P581" s="27"/>
      <c r="Q581" s="1"/>
      <c r="R581" s="1"/>
      <c r="S581" s="1"/>
      <c r="T581" s="1"/>
      <c r="U581" s="1"/>
      <c r="W581" s="1"/>
      <c r="X581" s="1"/>
      <c r="Z581" s="2" t="str">
        <f t="shared" si="43"/>
        <v/>
      </c>
      <c r="AA581" s="2" t="str">
        <f t="shared" si="44"/>
        <v/>
      </c>
    </row>
    <row r="582" spans="1:27" x14ac:dyDescent="0.2">
      <c r="A582" s="8">
        <f t="shared" si="45"/>
        <v>557</v>
      </c>
      <c r="B582" s="26" t="s">
        <v>195</v>
      </c>
      <c r="C582" s="25" t="s">
        <v>744</v>
      </c>
      <c r="D582" s="27" t="s">
        <v>51</v>
      </c>
      <c r="E582" s="1" t="s">
        <v>44</v>
      </c>
      <c r="F582" s="25"/>
      <c r="I582" s="27" t="s">
        <v>72</v>
      </c>
      <c r="J582" s="27"/>
      <c r="K582" s="27"/>
      <c r="L582" s="27"/>
      <c r="M582" s="27"/>
      <c r="N582" s="27"/>
      <c r="O582" s="27"/>
      <c r="P582" s="27"/>
      <c r="Q582" s="1"/>
      <c r="R582" s="1"/>
      <c r="S582" s="1"/>
      <c r="T582" s="1"/>
      <c r="U582" s="1"/>
      <c r="W582" s="1"/>
      <c r="X582" s="1"/>
      <c r="Z582" s="2" t="str">
        <f t="shared" si="43"/>
        <v/>
      </c>
      <c r="AA582" s="2" t="str">
        <f t="shared" si="44"/>
        <v/>
      </c>
    </row>
    <row r="583" spans="1:27" x14ac:dyDescent="0.2">
      <c r="A583" s="8">
        <f t="shared" si="45"/>
        <v>558</v>
      </c>
      <c r="B583" s="26" t="s">
        <v>745</v>
      </c>
      <c r="C583" s="25"/>
      <c r="D583" s="27"/>
      <c r="E583" s="1"/>
      <c r="F583" s="25"/>
      <c r="I583" s="27" t="s">
        <v>72</v>
      </c>
      <c r="J583" s="27"/>
      <c r="K583" s="27"/>
      <c r="L583" s="27"/>
      <c r="M583" s="27"/>
      <c r="N583" s="27"/>
      <c r="O583" s="27"/>
      <c r="P583" s="27"/>
      <c r="Q583" s="1"/>
      <c r="R583" s="1"/>
      <c r="S583" s="1"/>
      <c r="T583" s="1"/>
      <c r="U583" s="1"/>
      <c r="W583" s="1"/>
      <c r="X583" s="1"/>
      <c r="Z583" s="2" t="str">
        <f t="shared" si="43"/>
        <v/>
      </c>
      <c r="AA583" s="2" t="str">
        <f t="shared" si="44"/>
        <v/>
      </c>
    </row>
    <row r="584" spans="1:27" x14ac:dyDescent="0.2">
      <c r="A584" s="8">
        <f t="shared" si="45"/>
        <v>559</v>
      </c>
      <c r="B584" s="26" t="s">
        <v>746</v>
      </c>
      <c r="C584" s="25"/>
      <c r="D584" s="27" t="s">
        <v>51</v>
      </c>
      <c r="E584" s="1" t="s">
        <v>44</v>
      </c>
      <c r="F584" s="25"/>
      <c r="I584" s="27" t="s">
        <v>72</v>
      </c>
      <c r="J584" s="27"/>
      <c r="K584" s="27"/>
      <c r="L584" s="27"/>
      <c r="M584" s="27"/>
      <c r="N584" s="27"/>
      <c r="O584" s="27"/>
      <c r="P584" s="27"/>
      <c r="Q584" s="1"/>
      <c r="R584" s="1"/>
      <c r="S584" s="1"/>
      <c r="T584" s="1"/>
      <c r="U584" s="1"/>
      <c r="W584" s="1"/>
      <c r="X584" s="1"/>
      <c r="Z584" s="2" t="str">
        <f t="shared" si="43"/>
        <v/>
      </c>
      <c r="AA584" s="2" t="str">
        <f t="shared" si="44"/>
        <v/>
      </c>
    </row>
    <row r="585" spans="1:27" x14ac:dyDescent="0.2">
      <c r="A585" s="8">
        <f t="shared" si="45"/>
        <v>560</v>
      </c>
      <c r="B585" s="26" t="s">
        <v>485</v>
      </c>
      <c r="C585" s="25"/>
      <c r="D585" s="27" t="s">
        <v>51</v>
      </c>
      <c r="E585" s="1" t="s">
        <v>44</v>
      </c>
      <c r="F585" s="25"/>
      <c r="I585" s="27" t="s">
        <v>72</v>
      </c>
      <c r="J585" s="27"/>
      <c r="K585" s="27"/>
      <c r="L585" s="27"/>
      <c r="M585" s="27"/>
      <c r="N585" s="27"/>
      <c r="O585" s="27"/>
      <c r="P585" s="27"/>
      <c r="Q585" s="1"/>
      <c r="R585" s="1"/>
      <c r="S585" s="1"/>
      <c r="T585" s="1"/>
      <c r="U585" s="1"/>
      <c r="W585" s="1"/>
      <c r="X585" s="1"/>
      <c r="Z585" s="2" t="str">
        <f t="shared" si="43"/>
        <v>//560</v>
      </c>
      <c r="AA585" s="2" t="str">
        <f t="shared" si="44"/>
        <v xml:space="preserve">//560 </v>
      </c>
    </row>
    <row r="586" spans="1:27" x14ac:dyDescent="0.2">
      <c r="A586" s="8">
        <f t="shared" si="45"/>
        <v>561</v>
      </c>
      <c r="B586" s="26" t="s">
        <v>773</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3"/>
        <v/>
      </c>
      <c r="AA586" s="2" t="str">
        <f t="shared" si="44"/>
        <v/>
      </c>
    </row>
    <row r="587" spans="1:27" x14ac:dyDescent="0.2">
      <c r="A587" s="8">
        <f t="shared" si="45"/>
        <v>562</v>
      </c>
      <c r="B587" s="26" t="s">
        <v>195</v>
      </c>
      <c r="C587" s="25" t="s">
        <v>774</v>
      </c>
      <c r="D587" s="27" t="s">
        <v>51</v>
      </c>
      <c r="E587" s="1" t="s">
        <v>41</v>
      </c>
      <c r="F587" s="25"/>
      <c r="I587" s="27" t="s">
        <v>72</v>
      </c>
      <c r="J587" s="27"/>
      <c r="K587" s="27"/>
      <c r="L587" s="27"/>
      <c r="M587" s="27"/>
      <c r="N587" s="27"/>
      <c r="O587" s="27"/>
      <c r="P587" s="27"/>
      <c r="Q587" s="1"/>
      <c r="R587" s="1"/>
      <c r="S587" s="1"/>
      <c r="T587" s="1"/>
      <c r="U587" s="1"/>
      <c r="W587" s="1"/>
      <c r="X587" s="1"/>
      <c r="Z587" s="2" t="str">
        <f t="shared" si="43"/>
        <v/>
      </c>
      <c r="AA587" s="2" t="str">
        <f t="shared" si="44"/>
        <v/>
      </c>
    </row>
    <row r="588" spans="1:27" x14ac:dyDescent="0.2">
      <c r="A588" s="8">
        <f t="shared" si="45"/>
        <v>563</v>
      </c>
      <c r="B588" s="26" t="s">
        <v>195</v>
      </c>
      <c r="C588" s="25" t="s">
        <v>775</v>
      </c>
      <c r="D588" s="27" t="s">
        <v>51</v>
      </c>
      <c r="E588" s="1" t="s">
        <v>41</v>
      </c>
      <c r="F588" s="25"/>
      <c r="I588" s="27" t="s">
        <v>72</v>
      </c>
      <c r="J588" s="27">
        <f>$A$616</f>
        <v>591</v>
      </c>
      <c r="K588" s="27"/>
      <c r="L588" s="27"/>
      <c r="M588" s="27"/>
      <c r="N588" s="27"/>
      <c r="O588" s="27"/>
      <c r="P588" s="27"/>
      <c r="Q588" s="1"/>
      <c r="R588" s="1"/>
      <c r="S588" s="1"/>
      <c r="T588" s="1"/>
      <c r="U588" s="1"/>
      <c r="W588" s="1"/>
      <c r="X588" s="1"/>
      <c r="Z588" s="2" t="str">
        <f t="shared" si="43"/>
        <v/>
      </c>
      <c r="AA588" s="2" t="str">
        <f t="shared" si="44"/>
        <v/>
      </c>
    </row>
    <row r="589" spans="1:27" x14ac:dyDescent="0.2">
      <c r="A589" s="8">
        <f t="shared" si="45"/>
        <v>564</v>
      </c>
      <c r="B589" s="26" t="s">
        <v>728</v>
      </c>
      <c r="C589" s="25"/>
      <c r="D589" s="27"/>
      <c r="E589" s="1"/>
      <c r="F589" s="25"/>
      <c r="I589" s="27" t="s">
        <v>72</v>
      </c>
      <c r="J589" s="27"/>
      <c r="K589" s="27"/>
      <c r="L589" s="27"/>
      <c r="M589" s="27"/>
      <c r="N589" s="27"/>
      <c r="O589" s="27"/>
      <c r="P589" s="27"/>
      <c r="Q589" s="1"/>
      <c r="R589" s="1"/>
      <c r="S589" s="1"/>
      <c r="T589" s="1"/>
      <c r="U589" s="1"/>
      <c r="W589" s="1"/>
      <c r="X589" s="1"/>
      <c r="Z589" s="2" t="str">
        <f t="shared" si="43"/>
        <v/>
      </c>
      <c r="AA589" s="2" t="str">
        <f t="shared" si="44"/>
        <v/>
      </c>
    </row>
    <row r="590" spans="1:27" x14ac:dyDescent="0.2">
      <c r="A590" s="8">
        <f t="shared" si="45"/>
        <v>565</v>
      </c>
      <c r="B590" s="26" t="s">
        <v>776</v>
      </c>
      <c r="C590" s="25"/>
      <c r="D590" s="27" t="s">
        <v>51</v>
      </c>
      <c r="E590" s="1" t="s">
        <v>44</v>
      </c>
      <c r="F590" s="25"/>
      <c r="G590" s="27" t="s">
        <v>52</v>
      </c>
      <c r="H590" s="2" t="s">
        <v>44</v>
      </c>
      <c r="I590" s="27" t="s">
        <v>72</v>
      </c>
      <c r="J590" s="27"/>
      <c r="K590" s="27"/>
      <c r="L590" s="27"/>
      <c r="M590" s="27"/>
      <c r="N590" s="27"/>
      <c r="O590" s="27"/>
      <c r="P590" s="27"/>
      <c r="Q590" s="1"/>
      <c r="R590" s="1"/>
      <c r="S590" s="1"/>
      <c r="T590" s="1"/>
      <c r="U590" s="1"/>
      <c r="W590" s="1"/>
      <c r="X590" s="1"/>
      <c r="Z590" s="2" t="str">
        <f t="shared" si="43"/>
        <v>//565</v>
      </c>
      <c r="AA590" s="2" t="str">
        <f t="shared" si="44"/>
        <v xml:space="preserve">//565 </v>
      </c>
    </row>
    <row r="591" spans="1:27" x14ac:dyDescent="0.2">
      <c r="A591" s="8">
        <f t="shared" si="45"/>
        <v>566</v>
      </c>
      <c r="B591" s="26" t="s">
        <v>777</v>
      </c>
      <c r="C591" s="25"/>
      <c r="D591" s="27" t="s">
        <v>51</v>
      </c>
      <c r="E591" s="1" t="s">
        <v>44</v>
      </c>
      <c r="F591" s="25"/>
      <c r="I591" s="27" t="s">
        <v>72</v>
      </c>
      <c r="J591" s="27"/>
      <c r="K591" s="27"/>
      <c r="L591" s="27"/>
      <c r="M591" s="27"/>
      <c r="N591" s="27"/>
      <c r="O591" s="27"/>
      <c r="P591" s="27"/>
      <c r="Q591" s="1"/>
      <c r="R591" s="1"/>
      <c r="S591" s="1"/>
      <c r="T591" s="1"/>
      <c r="U591" s="1"/>
      <c r="W591" s="1"/>
      <c r="X591" s="1"/>
      <c r="Z591" s="2" t="str">
        <f t="shared" si="43"/>
        <v/>
      </c>
      <c r="AA591" s="2" t="str">
        <f t="shared" si="44"/>
        <v/>
      </c>
    </row>
    <row r="592" spans="1:27" x14ac:dyDescent="0.2">
      <c r="A592" s="8">
        <f t="shared" si="45"/>
        <v>567</v>
      </c>
      <c r="B592" s="26" t="s">
        <v>778</v>
      </c>
      <c r="C592" s="25"/>
      <c r="D592" s="27" t="s">
        <v>51</v>
      </c>
      <c r="E592" s="1" t="s">
        <v>44</v>
      </c>
      <c r="F592" s="25"/>
      <c r="I592" s="27" t="s">
        <v>72</v>
      </c>
      <c r="J592" s="27"/>
      <c r="K592" s="27"/>
      <c r="L592" s="27"/>
      <c r="M592" s="27"/>
      <c r="N592" s="27"/>
      <c r="O592" s="27"/>
      <c r="P592" s="27"/>
      <c r="Q592" s="1"/>
      <c r="R592" s="1"/>
      <c r="S592" s="1"/>
      <c r="T592" s="1"/>
      <c r="U592" s="1"/>
      <c r="W592" s="1"/>
      <c r="X592" s="1"/>
      <c r="Z592" s="2" t="str">
        <f t="shared" si="43"/>
        <v/>
      </c>
      <c r="AA592" s="2" t="str">
        <f t="shared" si="44"/>
        <v/>
      </c>
    </row>
    <row r="593" spans="1:27" x14ac:dyDescent="0.2">
      <c r="A593" s="8">
        <f t="shared" si="45"/>
        <v>568</v>
      </c>
      <c r="B593" s="26" t="s">
        <v>779</v>
      </c>
      <c r="C593" s="25"/>
      <c r="D593" s="27"/>
      <c r="E593" s="1"/>
      <c r="F593" s="25"/>
      <c r="G593" s="27" t="s">
        <v>52</v>
      </c>
      <c r="H593" s="2" t="s">
        <v>44</v>
      </c>
      <c r="I593" s="27" t="s">
        <v>72</v>
      </c>
      <c r="J593" s="27"/>
      <c r="K593" s="27"/>
      <c r="L593" s="27"/>
      <c r="M593" s="27"/>
      <c r="N593" s="27"/>
      <c r="O593" s="27"/>
      <c r="P593" s="27"/>
      <c r="Q593" s="1"/>
      <c r="R593" s="1"/>
      <c r="S593" s="1"/>
      <c r="T593" s="1"/>
      <c r="U593" s="1"/>
      <c r="W593" s="1"/>
      <c r="X593" s="1"/>
      <c r="Z593" s="2" t="str">
        <f t="shared" si="43"/>
        <v/>
      </c>
      <c r="AA593" s="2" t="str">
        <f t="shared" si="44"/>
        <v/>
      </c>
    </row>
    <row r="594" spans="1:27" x14ac:dyDescent="0.2">
      <c r="A594" s="8">
        <f t="shared" si="45"/>
        <v>569</v>
      </c>
      <c r="B594" s="26" t="s">
        <v>780</v>
      </c>
      <c r="C594" s="25"/>
      <c r="D594" s="27"/>
      <c r="E594" s="1"/>
      <c r="F594" s="25"/>
      <c r="G594" s="27" t="s">
        <v>52</v>
      </c>
      <c r="H594" s="2" t="s">
        <v>44</v>
      </c>
      <c r="I594" s="27" t="s">
        <v>72</v>
      </c>
      <c r="J594" s="27"/>
      <c r="K594" s="27"/>
      <c r="L594" s="27"/>
      <c r="M594" s="27"/>
      <c r="N594" s="27"/>
      <c r="O594" s="27"/>
      <c r="P594" s="27"/>
      <c r="Q594" s="1"/>
      <c r="R594" s="1"/>
      <c r="S594" s="1"/>
      <c r="T594" s="1"/>
      <c r="U594" s="1"/>
      <c r="W594" s="1"/>
      <c r="X594" s="1"/>
      <c r="Z594" s="2" t="str">
        <f t="shared" si="43"/>
        <v/>
      </c>
      <c r="AA594" s="2" t="str">
        <f t="shared" si="44"/>
        <v/>
      </c>
    </row>
    <row r="595" spans="1:27" x14ac:dyDescent="0.2">
      <c r="A595" s="8">
        <f t="shared" si="45"/>
        <v>570</v>
      </c>
      <c r="B595" s="26" t="s">
        <v>781</v>
      </c>
      <c r="C595" s="25"/>
      <c r="D595" s="27"/>
      <c r="E595" s="1"/>
      <c r="F595" s="25"/>
      <c r="G595" s="27" t="s">
        <v>52</v>
      </c>
      <c r="H595" s="2" t="s">
        <v>44</v>
      </c>
      <c r="I595" s="27" t="s">
        <v>72</v>
      </c>
      <c r="J595" s="27"/>
      <c r="K595" s="27"/>
      <c r="L595" s="27"/>
      <c r="M595" s="27"/>
      <c r="N595" s="27"/>
      <c r="O595" s="27"/>
      <c r="P595" s="27"/>
      <c r="Q595" s="1"/>
      <c r="R595" s="1"/>
      <c r="S595" s="1"/>
      <c r="T595" s="1"/>
      <c r="U595" s="1"/>
      <c r="W595" s="1"/>
      <c r="X595" s="1"/>
      <c r="Z595" s="2" t="str">
        <f t="shared" si="43"/>
        <v>//570</v>
      </c>
      <c r="AA595" s="2" t="str">
        <f t="shared" si="44"/>
        <v xml:space="preserve">//570 </v>
      </c>
    </row>
    <row r="596" spans="1:27" x14ac:dyDescent="0.2">
      <c r="A596" s="8">
        <f t="shared" si="45"/>
        <v>571</v>
      </c>
      <c r="B596" s="26" t="s">
        <v>782</v>
      </c>
      <c r="C596" s="25"/>
      <c r="D596" s="27"/>
      <c r="E596" s="1"/>
      <c r="F596" s="25"/>
      <c r="G596" s="27" t="s">
        <v>52</v>
      </c>
      <c r="H596" s="2" t="s">
        <v>44</v>
      </c>
      <c r="I596" s="27" t="s">
        <v>72</v>
      </c>
      <c r="J596" s="27"/>
      <c r="K596" s="27"/>
      <c r="L596" s="27"/>
      <c r="M596" s="27"/>
      <c r="N596" s="27"/>
      <c r="O596" s="27"/>
      <c r="P596" s="27"/>
      <c r="Q596" s="1"/>
      <c r="R596" s="1"/>
      <c r="S596" s="1"/>
      <c r="T596" s="1"/>
      <c r="U596" s="1"/>
      <c r="W596" s="1"/>
      <c r="X596" s="1"/>
      <c r="Z596" s="2" t="str">
        <f t="shared" si="43"/>
        <v/>
      </c>
      <c r="AA596" s="2" t="str">
        <f t="shared" si="44"/>
        <v/>
      </c>
    </row>
    <row r="597" spans="1:27" x14ac:dyDescent="0.2">
      <c r="A597" s="8">
        <f t="shared" si="45"/>
        <v>572</v>
      </c>
      <c r="B597" s="26" t="s">
        <v>783</v>
      </c>
      <c r="C597" s="25"/>
      <c r="D597" s="27" t="s">
        <v>51</v>
      </c>
      <c r="E597" s="1" t="s">
        <v>46</v>
      </c>
      <c r="F597" s="25"/>
      <c r="G597" s="27" t="s">
        <v>52</v>
      </c>
      <c r="H597" s="2" t="s">
        <v>46</v>
      </c>
      <c r="I597" s="27" t="s">
        <v>72</v>
      </c>
      <c r="J597" s="27"/>
      <c r="K597" s="27"/>
      <c r="L597" s="27"/>
      <c r="M597" s="27"/>
      <c r="N597" s="27"/>
      <c r="O597" s="27"/>
      <c r="P597" s="27"/>
      <c r="Q597" s="1"/>
      <c r="R597" s="1"/>
      <c r="S597" s="1"/>
      <c r="T597" s="1"/>
      <c r="U597" s="1"/>
      <c r="W597" s="1"/>
      <c r="X597" s="1"/>
      <c r="Z597" s="2" t="str">
        <f t="shared" si="43"/>
        <v/>
      </c>
      <c r="AA597" s="2" t="str">
        <f t="shared" si="44"/>
        <v/>
      </c>
    </row>
    <row r="598" spans="1:27" x14ac:dyDescent="0.2">
      <c r="A598" s="8">
        <f t="shared" si="45"/>
        <v>573</v>
      </c>
      <c r="B598" s="26" t="s">
        <v>784</v>
      </c>
      <c r="C598" s="25"/>
      <c r="D598" s="27"/>
      <c r="E598" s="1"/>
      <c r="F598" s="25"/>
      <c r="I598" s="27" t="s">
        <v>72</v>
      </c>
      <c r="J598" s="27"/>
      <c r="K598" s="27"/>
      <c r="L598" s="27"/>
      <c r="M598" s="27"/>
      <c r="N598" s="27"/>
      <c r="O598" s="27"/>
      <c r="P598" s="27"/>
      <c r="Q598" s="1"/>
      <c r="R598" s="1"/>
      <c r="S598" s="1"/>
      <c r="T598" s="1"/>
      <c r="U598" s="1"/>
      <c r="W598" s="1"/>
      <c r="X598" s="1"/>
      <c r="Z598" s="2" t="str">
        <f t="shared" ref="Z598:Z668" si="46">IF(MOD(A598,5)=0, "//"&amp;A598, "")</f>
        <v/>
      </c>
      <c r="AA598" s="2" t="str">
        <f t="shared" ref="AA598:AA668" si="47">IF(Z598&lt;&gt;"",
Z598&amp;" "&amp;Y598,
IF(Y598&lt;&gt;"", "//"&amp;A598&amp; " " &amp;Y598, ""))</f>
        <v/>
      </c>
    </row>
    <row r="599" spans="1:27" x14ac:dyDescent="0.2">
      <c r="A599" s="8">
        <f t="shared" si="45"/>
        <v>574</v>
      </c>
      <c r="B599" s="26" t="s">
        <v>195</v>
      </c>
      <c r="C599" s="25"/>
      <c r="D599" s="27"/>
      <c r="E599" s="1"/>
      <c r="F599" s="25" t="s">
        <v>485</v>
      </c>
      <c r="G599" s="27" t="s">
        <v>52</v>
      </c>
      <c r="H599" s="2" t="s">
        <v>44</v>
      </c>
      <c r="I599" s="27" t="s">
        <v>72</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5"/>
        <v>575</v>
      </c>
      <c r="B600" s="26" t="s">
        <v>195</v>
      </c>
      <c r="C600" s="25"/>
      <c r="D600" s="27"/>
      <c r="E600" s="1"/>
      <c r="F600" s="25" t="s">
        <v>785</v>
      </c>
      <c r="G600" s="27" t="s">
        <v>52</v>
      </c>
      <c r="H600" s="2" t="s">
        <v>41</v>
      </c>
      <c r="I600" s="27" t="s">
        <v>72</v>
      </c>
      <c r="J600" s="27"/>
      <c r="K600" s="27"/>
      <c r="L600" s="27"/>
      <c r="M600" s="27"/>
      <c r="N600" s="27"/>
      <c r="O600" s="27"/>
      <c r="P600" s="27"/>
      <c r="Q600" s="1"/>
      <c r="R600" s="1"/>
      <c r="S600" s="1"/>
      <c r="T600" s="1"/>
      <c r="U600" s="1"/>
      <c r="W600" s="1"/>
      <c r="X600" s="1"/>
      <c r="Z600" s="2" t="str">
        <f t="shared" si="46"/>
        <v>//575</v>
      </c>
      <c r="AA600" s="2" t="str">
        <f t="shared" si="47"/>
        <v xml:space="preserve">//575 </v>
      </c>
    </row>
    <row r="601" spans="1:27" x14ac:dyDescent="0.2">
      <c r="A601" s="8">
        <f t="shared" si="45"/>
        <v>576</v>
      </c>
      <c r="B601" s="26" t="s">
        <v>195</v>
      </c>
      <c r="C601" s="25"/>
      <c r="D601" s="27"/>
      <c r="E601" s="1"/>
      <c r="F601" s="25" t="s">
        <v>786</v>
      </c>
      <c r="G601" s="27" t="s">
        <v>52</v>
      </c>
      <c r="H601" s="2" t="s">
        <v>41</v>
      </c>
      <c r="I601" s="27" t="s">
        <v>72</v>
      </c>
      <c r="J601" s="27"/>
      <c r="K601" s="27"/>
      <c r="L601" s="27"/>
      <c r="M601" s="27"/>
      <c r="N601" s="27"/>
      <c r="O601" s="27"/>
      <c r="P601" s="27"/>
      <c r="Q601" s="1"/>
      <c r="R601" s="1"/>
      <c r="S601" s="1"/>
      <c r="T601" s="1"/>
      <c r="U601" s="1"/>
      <c r="W601" s="1"/>
      <c r="X601" s="1"/>
      <c r="Z601" s="2" t="str">
        <f t="shared" si="46"/>
        <v/>
      </c>
      <c r="AA601" s="2" t="str">
        <f t="shared" si="47"/>
        <v/>
      </c>
    </row>
    <row r="602" spans="1:27" x14ac:dyDescent="0.2">
      <c r="A602" s="8">
        <f t="shared" si="45"/>
        <v>577</v>
      </c>
      <c r="B602" s="26" t="s">
        <v>195</v>
      </c>
      <c r="C602" s="25" t="s">
        <v>787</v>
      </c>
      <c r="D602" s="27" t="s">
        <v>51</v>
      </c>
      <c r="E602" s="1" t="s">
        <v>44</v>
      </c>
      <c r="F602" s="25"/>
      <c r="I602" s="27" t="s">
        <v>72</v>
      </c>
      <c r="J602" s="27"/>
      <c r="K602" s="27"/>
      <c r="L602" s="27"/>
      <c r="M602" s="27"/>
      <c r="N602" s="27"/>
      <c r="O602" s="27"/>
      <c r="P602" s="27"/>
      <c r="Q602" s="1"/>
      <c r="R602" s="1"/>
      <c r="S602" s="1"/>
      <c r="T602" s="1"/>
      <c r="U602" s="1"/>
      <c r="W602" s="1"/>
      <c r="X602" s="1"/>
      <c r="Z602" s="2" t="str">
        <f t="shared" si="46"/>
        <v/>
      </c>
      <c r="AA602" s="2" t="str">
        <f t="shared" si="47"/>
        <v/>
      </c>
    </row>
    <row r="603" spans="1:27" x14ac:dyDescent="0.2">
      <c r="A603" s="8">
        <f t="shared" si="45"/>
        <v>578</v>
      </c>
      <c r="B603" s="26" t="s">
        <v>789</v>
      </c>
      <c r="C603" s="25"/>
      <c r="D603" s="27"/>
      <c r="E603" s="1"/>
      <c r="F603" s="25" t="s">
        <v>788</v>
      </c>
      <c r="G603" s="27" t="s">
        <v>52</v>
      </c>
      <c r="H603" s="2" t="s">
        <v>44</v>
      </c>
      <c r="I603" s="27" t="s">
        <v>72</v>
      </c>
      <c r="J603" s="27"/>
      <c r="K603" s="27"/>
      <c r="L603" s="27"/>
      <c r="M603" s="27"/>
      <c r="N603" s="27"/>
      <c r="O603" s="27"/>
      <c r="P603" s="27"/>
      <c r="Q603" s="1"/>
      <c r="R603" s="1"/>
      <c r="S603" s="1"/>
      <c r="T603" s="1"/>
      <c r="U603" s="1"/>
      <c r="W603" s="1"/>
      <c r="X603" s="1"/>
      <c r="Z603" s="2" t="str">
        <f t="shared" si="46"/>
        <v/>
      </c>
      <c r="AA603" s="2" t="str">
        <f t="shared" si="47"/>
        <v/>
      </c>
    </row>
    <row r="604" spans="1:27" x14ac:dyDescent="0.2">
      <c r="A604" s="8">
        <f t="shared" si="45"/>
        <v>579</v>
      </c>
      <c r="B604" s="26" t="s">
        <v>195</v>
      </c>
      <c r="C604" s="25"/>
      <c r="D604" s="27"/>
      <c r="E604" s="1"/>
      <c r="F604" s="25" t="s">
        <v>790</v>
      </c>
      <c r="G604" s="27" t="s">
        <v>52</v>
      </c>
      <c r="H604" s="2" t="s">
        <v>41</v>
      </c>
      <c r="I604" s="27" t="s">
        <v>72</v>
      </c>
      <c r="J604" s="27"/>
      <c r="K604" s="27"/>
      <c r="L604" s="27"/>
      <c r="M604" s="27"/>
      <c r="N604" s="27"/>
      <c r="O604" s="27"/>
      <c r="P604" s="27"/>
      <c r="Q604" s="1"/>
      <c r="R604" s="1"/>
      <c r="S604" s="1"/>
      <c r="T604" s="1"/>
      <c r="U604" s="1"/>
      <c r="W604" s="1"/>
      <c r="X604" s="1"/>
      <c r="Z604" s="2" t="str">
        <f t="shared" si="46"/>
        <v/>
      </c>
      <c r="AA604" s="2" t="str">
        <f t="shared" si="47"/>
        <v/>
      </c>
    </row>
    <row r="605" spans="1:27" x14ac:dyDescent="0.2">
      <c r="A605" s="8">
        <f t="shared" si="45"/>
        <v>580</v>
      </c>
      <c r="B605" s="26" t="s">
        <v>195</v>
      </c>
      <c r="C605" s="25" t="s">
        <v>791</v>
      </c>
      <c r="D605" s="27" t="s">
        <v>51</v>
      </c>
      <c r="E605" s="1" t="s">
        <v>44</v>
      </c>
      <c r="F605" s="25"/>
      <c r="I605" s="27" t="s">
        <v>72</v>
      </c>
      <c r="J605" s="27"/>
      <c r="K605" s="27"/>
      <c r="L605" s="27"/>
      <c r="M605" s="27"/>
      <c r="N605" s="27"/>
      <c r="O605" s="27"/>
      <c r="P605" s="27"/>
      <c r="Q605" s="1"/>
      <c r="R605" s="1"/>
      <c r="S605" s="1"/>
      <c r="T605" s="1"/>
      <c r="U605" s="1"/>
      <c r="W605" s="1"/>
      <c r="X605" s="1"/>
      <c r="Z605" s="2" t="str">
        <f t="shared" si="46"/>
        <v>//580</v>
      </c>
      <c r="AA605" s="2" t="str">
        <f t="shared" si="47"/>
        <v xml:space="preserve">//580 </v>
      </c>
    </row>
    <row r="606" spans="1:27" x14ac:dyDescent="0.2">
      <c r="A606" s="8">
        <f t="shared" si="45"/>
        <v>581</v>
      </c>
      <c r="B606" s="26" t="s">
        <v>195</v>
      </c>
      <c r="C606" s="25"/>
      <c r="D606" s="27"/>
      <c r="E606" s="1"/>
      <c r="F606" s="25" t="s">
        <v>792</v>
      </c>
      <c r="G606" s="27" t="s">
        <v>52</v>
      </c>
      <c r="H606" s="2" t="s">
        <v>44</v>
      </c>
      <c r="I606" s="27" t="s">
        <v>72</v>
      </c>
      <c r="J606" s="27"/>
      <c r="K606" s="27"/>
      <c r="L606" s="27"/>
      <c r="M606" s="27"/>
      <c r="N606" s="27"/>
      <c r="O606" s="27"/>
      <c r="P606" s="27"/>
      <c r="Q606" s="1"/>
      <c r="R606" s="1"/>
      <c r="S606" s="1"/>
      <c r="T606" s="1"/>
      <c r="U606" s="1"/>
      <c r="W606" s="1"/>
      <c r="X606" s="1"/>
      <c r="Z606" s="2" t="str">
        <f t="shared" si="46"/>
        <v/>
      </c>
      <c r="AA606" s="2" t="str">
        <f t="shared" si="47"/>
        <v/>
      </c>
    </row>
    <row r="607" spans="1:27" x14ac:dyDescent="0.2">
      <c r="A607" s="8">
        <f t="shared" si="45"/>
        <v>582</v>
      </c>
      <c r="B607" s="26" t="s">
        <v>741</v>
      </c>
      <c r="C607" s="25"/>
      <c r="D607" s="27" t="s">
        <v>51</v>
      </c>
      <c r="E607" s="1" t="s">
        <v>45</v>
      </c>
      <c r="F607" s="25"/>
      <c r="I607" s="27" t="s">
        <v>72</v>
      </c>
      <c r="J607" s="27"/>
      <c r="K607" s="27"/>
      <c r="L607" s="27"/>
      <c r="M607" s="27"/>
      <c r="N607" s="27"/>
      <c r="O607" s="27"/>
      <c r="P607" s="27"/>
      <c r="Q607" s="1"/>
      <c r="R607" s="1"/>
      <c r="S607" s="1"/>
      <c r="T607" s="1"/>
      <c r="U607" s="1"/>
      <c r="W607" s="1"/>
      <c r="X607" s="1"/>
      <c r="Z607" s="2" t="str">
        <f t="shared" si="46"/>
        <v/>
      </c>
      <c r="AA607" s="2" t="str">
        <f t="shared" si="47"/>
        <v/>
      </c>
    </row>
    <row r="608" spans="1:27" x14ac:dyDescent="0.2">
      <c r="A608" s="8">
        <f t="shared" si="45"/>
        <v>583</v>
      </c>
      <c r="B608" s="26" t="s">
        <v>742</v>
      </c>
      <c r="C608" s="25"/>
      <c r="D608" s="27" t="s">
        <v>51</v>
      </c>
      <c r="E608" s="1" t="s">
        <v>44</v>
      </c>
      <c r="F608" s="25"/>
      <c r="I608" s="27" t="s">
        <v>72</v>
      </c>
      <c r="J608" s="27"/>
      <c r="K608" s="27"/>
      <c r="L608" s="27"/>
      <c r="M608" s="27"/>
      <c r="N608" s="27"/>
      <c r="O608" s="27"/>
      <c r="P608" s="27"/>
      <c r="Q608" s="1"/>
      <c r="R608" s="1"/>
      <c r="S608" s="1"/>
      <c r="T608" s="1"/>
      <c r="U608" s="1"/>
      <c r="W608" s="1"/>
      <c r="X608" s="1"/>
      <c r="Z608" s="2" t="str">
        <f t="shared" si="46"/>
        <v/>
      </c>
      <c r="AA608" s="2" t="str">
        <f t="shared" si="47"/>
        <v/>
      </c>
    </row>
    <row r="609" spans="1:27" x14ac:dyDescent="0.2">
      <c r="A609" s="8">
        <f t="shared" si="45"/>
        <v>584</v>
      </c>
      <c r="B609" s="26" t="s">
        <v>195</v>
      </c>
      <c r="C609" s="25"/>
      <c r="D609" s="27"/>
      <c r="E609" s="1"/>
      <c r="F609" s="25" t="s">
        <v>1069</v>
      </c>
      <c r="G609" s="27" t="s">
        <v>52</v>
      </c>
      <c r="H609" s="2" t="s">
        <v>46</v>
      </c>
      <c r="I609" s="27" t="s">
        <v>72</v>
      </c>
      <c r="J609" s="27"/>
      <c r="K609" s="27"/>
      <c r="L609" s="27"/>
      <c r="M609" s="27"/>
      <c r="N609" s="27"/>
      <c r="O609" s="27"/>
      <c r="P609" s="27"/>
      <c r="Q609" s="1"/>
      <c r="R609" s="1"/>
      <c r="S609" s="1"/>
      <c r="T609" s="1"/>
      <c r="U609" s="1"/>
      <c r="W609" s="1"/>
      <c r="X609" s="1"/>
      <c r="Z609" s="2" t="str">
        <f t="shared" si="46"/>
        <v/>
      </c>
      <c r="AA609" s="2" t="str">
        <f t="shared" si="47"/>
        <v/>
      </c>
    </row>
    <row r="610" spans="1:27" x14ac:dyDescent="0.2">
      <c r="A610" s="8">
        <f t="shared" si="45"/>
        <v>585</v>
      </c>
      <c r="B610" s="26" t="s">
        <v>195</v>
      </c>
      <c r="C610" s="25"/>
      <c r="D610" s="27"/>
      <c r="E610" s="1"/>
      <c r="F610" s="25" t="s">
        <v>743</v>
      </c>
      <c r="G610" s="27" t="s">
        <v>52</v>
      </c>
      <c r="H610" s="2" t="s">
        <v>41</v>
      </c>
      <c r="I610" s="27" t="s">
        <v>72</v>
      </c>
      <c r="J610" s="27"/>
      <c r="K610" s="27"/>
      <c r="L610" s="27"/>
      <c r="M610" s="27"/>
      <c r="N610" s="27"/>
      <c r="O610" s="27"/>
      <c r="P610" s="27"/>
      <c r="Q610" s="1"/>
      <c r="R610" s="1"/>
      <c r="S610" s="1"/>
      <c r="T610" s="1"/>
      <c r="U610" s="1"/>
      <c r="W610" s="1"/>
      <c r="X610" s="1"/>
      <c r="Z610" s="2" t="str">
        <f t="shared" si="46"/>
        <v>//585</v>
      </c>
      <c r="AA610" s="2" t="str">
        <f t="shared" si="47"/>
        <v xml:space="preserve">//585 </v>
      </c>
    </row>
    <row r="611" spans="1:27" x14ac:dyDescent="0.2">
      <c r="A611" s="8">
        <f t="shared" si="45"/>
        <v>586</v>
      </c>
      <c r="B611" s="26" t="s">
        <v>195</v>
      </c>
      <c r="C611" s="25" t="s">
        <v>1082</v>
      </c>
      <c r="D611" s="27" t="s">
        <v>51</v>
      </c>
      <c r="E611" s="1" t="s">
        <v>41</v>
      </c>
      <c r="F611" s="25"/>
      <c r="I611" s="27" t="s">
        <v>72</v>
      </c>
      <c r="J611" s="27"/>
      <c r="K611" s="27"/>
      <c r="L611" s="27"/>
      <c r="M611" s="27"/>
      <c r="N611" s="27"/>
      <c r="O611" s="27"/>
      <c r="P611" s="27"/>
      <c r="Q611" s="1"/>
      <c r="R611" s="1"/>
      <c r="S611" s="1"/>
      <c r="T611" s="1"/>
      <c r="U611" s="1"/>
      <c r="W611" s="1"/>
      <c r="X611" s="1"/>
      <c r="Z611" s="2" t="str">
        <f t="shared" si="46"/>
        <v/>
      </c>
      <c r="AA611" s="2" t="str">
        <f t="shared" si="47"/>
        <v/>
      </c>
    </row>
    <row r="612" spans="1:27" x14ac:dyDescent="0.2">
      <c r="A612" s="8">
        <f t="shared" si="45"/>
        <v>587</v>
      </c>
      <c r="B612" s="26" t="s">
        <v>745</v>
      </c>
      <c r="C612" s="25"/>
      <c r="D612" s="27"/>
      <c r="E612" s="1"/>
      <c r="F612" s="25"/>
      <c r="I612" s="27" t="s">
        <v>72</v>
      </c>
      <c r="J612" s="27"/>
      <c r="K612" s="27"/>
      <c r="L612" s="27"/>
      <c r="M612" s="27"/>
      <c r="N612" s="27"/>
      <c r="O612" s="27"/>
      <c r="P612" s="27"/>
      <c r="Q612" s="1"/>
      <c r="R612" s="1"/>
      <c r="S612" s="1"/>
      <c r="T612" s="1"/>
      <c r="U612" s="1"/>
      <c r="W612" s="1"/>
      <c r="X612" s="1"/>
      <c r="Z612" s="2" t="str">
        <f t="shared" si="46"/>
        <v/>
      </c>
      <c r="AA612" s="2" t="str">
        <f t="shared" si="47"/>
        <v/>
      </c>
    </row>
    <row r="613" spans="1:27" x14ac:dyDescent="0.2">
      <c r="A613" s="8">
        <f t="shared" si="45"/>
        <v>588</v>
      </c>
      <c r="B613" s="26" t="s">
        <v>793</v>
      </c>
      <c r="C613" s="25"/>
      <c r="D613" s="27"/>
      <c r="E613" s="1"/>
      <c r="F613" s="25"/>
      <c r="I613" s="27" t="s">
        <v>72</v>
      </c>
      <c r="J613" s="27"/>
      <c r="K613" s="27"/>
      <c r="L613" s="27"/>
      <c r="M613" s="27"/>
      <c r="N613" s="27"/>
      <c r="O613" s="27"/>
      <c r="P613" s="27"/>
      <c r="Q613" s="1"/>
      <c r="R613" s="1"/>
      <c r="S613" s="1"/>
      <c r="T613" s="1"/>
      <c r="U613" s="1"/>
      <c r="W613" s="1"/>
      <c r="X613" s="1"/>
      <c r="Y613" s="7" t="s">
        <v>710</v>
      </c>
      <c r="Z613" s="2" t="str">
        <f t="shared" si="46"/>
        <v/>
      </c>
      <c r="AA613" s="2" t="str">
        <f t="shared" si="47"/>
        <v>//588 Special Background</v>
      </c>
    </row>
    <row r="614" spans="1:27" x14ac:dyDescent="0.2">
      <c r="A614" s="8">
        <f t="shared" si="45"/>
        <v>589</v>
      </c>
      <c r="B614" s="26" t="s">
        <v>794</v>
      </c>
      <c r="C614" s="25"/>
      <c r="D614" s="27" t="s">
        <v>49</v>
      </c>
      <c r="E614" s="1" t="s">
        <v>41</v>
      </c>
      <c r="F614" s="25"/>
      <c r="G614" s="27" t="s">
        <v>53</v>
      </c>
      <c r="H614" s="2" t="s">
        <v>41</v>
      </c>
      <c r="I614" s="27" t="s">
        <v>72</v>
      </c>
      <c r="J614" s="27"/>
      <c r="K614" s="27"/>
      <c r="L614" s="27"/>
      <c r="M614" s="27"/>
      <c r="N614" s="27"/>
      <c r="O614" s="27"/>
      <c r="P614" s="27"/>
      <c r="Q614" s="1"/>
      <c r="R614" s="1"/>
      <c r="S614" s="1"/>
      <c r="T614" s="1">
        <v>5</v>
      </c>
      <c r="U614" s="1">
        <v>5</v>
      </c>
      <c r="W614" s="1"/>
      <c r="X614" s="1"/>
      <c r="Z614" s="2" t="str">
        <f t="shared" si="46"/>
        <v/>
      </c>
      <c r="AA614" s="2" t="str">
        <f t="shared" si="47"/>
        <v/>
      </c>
    </row>
    <row r="615" spans="1:27" x14ac:dyDescent="0.2">
      <c r="A615" s="8">
        <f t="shared" si="45"/>
        <v>590</v>
      </c>
      <c r="B615" s="26" t="s">
        <v>795</v>
      </c>
      <c r="C615" s="25"/>
      <c r="D615" s="27" t="s">
        <v>48</v>
      </c>
      <c r="E615" s="1" t="s">
        <v>41</v>
      </c>
      <c r="F615" s="25"/>
      <c r="I615" s="27" t="s">
        <v>72</v>
      </c>
      <c r="J615" s="27">
        <f>$A$616</f>
        <v>591</v>
      </c>
      <c r="K615" s="27"/>
      <c r="L615" s="27"/>
      <c r="M615" s="27"/>
      <c r="N615" s="27"/>
      <c r="O615" s="27"/>
      <c r="P615" s="27"/>
      <c r="Q615" s="1"/>
      <c r="R615" s="1"/>
      <c r="S615" s="1"/>
      <c r="T615" s="1">
        <v>-5</v>
      </c>
      <c r="U615" s="1"/>
      <c r="W615" s="1"/>
      <c r="X615" s="1"/>
      <c r="Z615" s="2" t="str">
        <f t="shared" si="46"/>
        <v>//590</v>
      </c>
      <c r="AA615" s="2" t="str">
        <f t="shared" si="47"/>
        <v xml:space="preserve">//590 </v>
      </c>
    </row>
    <row r="616" spans="1:27" x14ac:dyDescent="0.2">
      <c r="A616" s="8">
        <f t="shared" si="45"/>
        <v>591</v>
      </c>
      <c r="B616" s="26" t="s">
        <v>796</v>
      </c>
      <c r="C616" s="25"/>
      <c r="D616" s="27"/>
      <c r="E616" s="1"/>
      <c r="F616" s="25"/>
      <c r="I616" s="27" t="s">
        <v>72</v>
      </c>
      <c r="J616" s="27"/>
      <c r="K616" s="27"/>
      <c r="L616" s="27"/>
      <c r="M616" s="27"/>
      <c r="N616" s="27"/>
      <c r="O616" s="27"/>
      <c r="P616" s="27"/>
      <c r="Q616" s="1"/>
      <c r="R616" s="1"/>
      <c r="S616" s="1"/>
      <c r="T616" s="1"/>
      <c r="U616" s="1"/>
      <c r="W616" s="1"/>
      <c r="X616" s="1"/>
      <c r="Z616" s="2" t="str">
        <f t="shared" si="46"/>
        <v/>
      </c>
      <c r="AA616" s="2" t="str">
        <f t="shared" si="47"/>
        <v/>
      </c>
    </row>
    <row r="617" spans="1:27" x14ac:dyDescent="0.2">
      <c r="A617" s="8">
        <f t="shared" si="45"/>
        <v>592</v>
      </c>
      <c r="B617" s="26"/>
      <c r="C617" s="25"/>
      <c r="D617" s="27"/>
      <c r="E617" s="1"/>
      <c r="F617" s="25"/>
      <c r="I617" s="27" t="s">
        <v>72</v>
      </c>
      <c r="J617" s="27">
        <v>-8</v>
      </c>
      <c r="K617" s="27"/>
      <c r="L617" s="27"/>
      <c r="M617" s="27"/>
      <c r="N617" s="27"/>
      <c r="O617" s="27"/>
      <c r="P617" s="27"/>
      <c r="Q617" s="1" t="s">
        <v>1090</v>
      </c>
      <c r="R617" s="1"/>
      <c r="S617" s="1"/>
      <c r="T617" s="1"/>
      <c r="U617" s="1"/>
      <c r="W617" s="1"/>
      <c r="X617" s="1"/>
      <c r="Z617" s="2" t="str">
        <f t="shared" ref="Z617:Z621" si="48">IF(MOD(A617,5)=0, "//"&amp;A617, "")</f>
        <v/>
      </c>
      <c r="AA617" s="2" t="str">
        <f t="shared" ref="AA617:AA621" si="49">IF(Z617&lt;&gt;"",
Z617&amp;" "&amp;Y617,
IF(Y617&lt;&gt;"", "//"&amp;A617&amp; " " &amp;Y617, ""))</f>
        <v/>
      </c>
    </row>
    <row r="618" spans="1:27" x14ac:dyDescent="0.2">
      <c r="A618" s="8">
        <f t="shared" si="45"/>
        <v>593</v>
      </c>
      <c r="B618" s="26"/>
      <c r="C618" s="25"/>
      <c r="D618" s="27"/>
      <c r="E618" s="1"/>
      <c r="F618" s="25"/>
      <c r="I618" s="27" t="s">
        <v>72</v>
      </c>
      <c r="J618" s="27">
        <v>-9</v>
      </c>
      <c r="K618" s="27"/>
      <c r="L618" s="27"/>
      <c r="M618" s="27"/>
      <c r="N618" s="27"/>
      <c r="O618" s="27"/>
      <c r="P618" s="27"/>
      <c r="Q618" s="1"/>
      <c r="R618" s="1"/>
      <c r="S618" s="1"/>
      <c r="T618" s="1"/>
      <c r="U618" s="1"/>
      <c r="W618" s="1">
        <f>$A$139</f>
        <v>114</v>
      </c>
      <c r="X618" s="1"/>
      <c r="Y618" s="7" t="s">
        <v>1088</v>
      </c>
      <c r="Z618" s="2" t="str">
        <f t="shared" si="48"/>
        <v/>
      </c>
      <c r="AA618" s="2" t="str">
        <f t="shared" si="49"/>
        <v>//593 Try to find Axel!</v>
      </c>
    </row>
    <row r="619" spans="1:27" x14ac:dyDescent="0.2">
      <c r="A619" s="8">
        <f t="shared" si="45"/>
        <v>594</v>
      </c>
      <c r="B619" s="26"/>
      <c r="C619" s="25"/>
      <c r="D619" s="27"/>
      <c r="E619" s="1"/>
      <c r="F619" s="25"/>
      <c r="I619" s="27" t="s">
        <v>72</v>
      </c>
      <c r="J619" s="27">
        <v>-9</v>
      </c>
      <c r="K619" s="27"/>
      <c r="L619" s="27"/>
      <c r="M619" s="27"/>
      <c r="N619" s="27"/>
      <c r="O619" s="27"/>
      <c r="P619" s="27"/>
      <c r="Q619" s="1"/>
      <c r="R619" s="1"/>
      <c r="S619" s="1"/>
      <c r="T619" s="1"/>
      <c r="U619" s="1"/>
      <c r="W619" s="1">
        <f>$A$140</f>
        <v>115</v>
      </c>
      <c r="X619" s="1"/>
      <c r="Y619" s="7" t="s">
        <v>1089</v>
      </c>
      <c r="Z619" s="2" t="str">
        <f t="shared" si="48"/>
        <v/>
      </c>
      <c r="AA619" s="2" t="str">
        <f t="shared" si="49"/>
        <v>//594 Explore the school and talk to your classmates!</v>
      </c>
    </row>
    <row r="620" spans="1:27" x14ac:dyDescent="0.2">
      <c r="A620" s="8">
        <f t="shared" si="45"/>
        <v>595</v>
      </c>
      <c r="B620" s="26"/>
      <c r="C620" s="25"/>
      <c r="D620" s="27"/>
      <c r="E620" s="1"/>
      <c r="F620" s="25"/>
      <c r="I620" s="27" t="s">
        <v>72</v>
      </c>
      <c r="J620" s="27">
        <v>-2</v>
      </c>
      <c r="K620" s="27" t="str">
        <f>I621</f>
        <v>class2</v>
      </c>
      <c r="L620" s="27"/>
      <c r="M620" s="27"/>
      <c r="N620" s="27"/>
      <c r="O620" s="27"/>
      <c r="P620" s="27"/>
      <c r="Q620" s="1"/>
      <c r="R620" s="1"/>
      <c r="S620" s="1"/>
      <c r="T620" s="1"/>
      <c r="U620" s="1"/>
      <c r="W620" s="1"/>
      <c r="X620" s="1"/>
      <c r="Z620" s="2" t="str">
        <f t="shared" si="48"/>
        <v>//595</v>
      </c>
      <c r="AA620" s="2" t="str">
        <f t="shared" si="49"/>
        <v xml:space="preserve">//595 </v>
      </c>
    </row>
    <row r="621" spans="1:27" x14ac:dyDescent="0.2">
      <c r="A621" s="8">
        <f t="shared" si="45"/>
        <v>596</v>
      </c>
      <c r="B621" s="26" t="s">
        <v>797</v>
      </c>
      <c r="C621" s="25"/>
      <c r="D621" s="27"/>
      <c r="E621" s="1"/>
      <c r="F621" s="25"/>
      <c r="I621" s="27" t="s">
        <v>76</v>
      </c>
      <c r="J621" s="27"/>
      <c r="K621" s="27"/>
      <c r="L621" s="27"/>
      <c r="M621" s="27"/>
      <c r="N621" s="27"/>
      <c r="O621" s="27"/>
      <c r="P621" s="27"/>
      <c r="Q621" s="1"/>
      <c r="R621" s="1"/>
      <c r="S621" s="1"/>
      <c r="T621" s="1"/>
      <c r="U621" s="1"/>
      <c r="W621" s="1"/>
      <c r="X621" s="1"/>
      <c r="Z621" s="2" t="str">
        <f t="shared" si="48"/>
        <v/>
      </c>
      <c r="AA621" s="2" t="str">
        <f t="shared" si="49"/>
        <v/>
      </c>
    </row>
    <row r="622" spans="1:27" x14ac:dyDescent="0.2">
      <c r="A622" s="8">
        <f t="shared" si="45"/>
        <v>597</v>
      </c>
      <c r="B622" s="26" t="s">
        <v>798</v>
      </c>
      <c r="C622" s="25"/>
      <c r="D622" s="27"/>
      <c r="E622" s="1"/>
      <c r="F622" s="25"/>
      <c r="I622" s="27" t="s">
        <v>76</v>
      </c>
      <c r="J622" s="27"/>
      <c r="K622" s="27"/>
      <c r="L622" s="27"/>
      <c r="M622" s="27"/>
      <c r="N622" s="27"/>
      <c r="O622" s="27"/>
      <c r="P622" s="27"/>
      <c r="Q622" s="1"/>
      <c r="R622" s="1"/>
      <c r="S622" s="1"/>
      <c r="T622" s="1"/>
      <c r="U622" s="1"/>
      <c r="W622" s="1"/>
      <c r="X622" s="1"/>
      <c r="Z622" s="2" t="str">
        <f t="shared" si="46"/>
        <v/>
      </c>
      <c r="AA622" s="2" t="str">
        <f t="shared" si="47"/>
        <v/>
      </c>
    </row>
    <row r="623" spans="1:27" x14ac:dyDescent="0.2">
      <c r="A623" s="8">
        <f t="shared" si="45"/>
        <v>598</v>
      </c>
      <c r="B623" s="26" t="s">
        <v>799</v>
      </c>
      <c r="C623" s="25"/>
      <c r="D623" s="27"/>
      <c r="E623" s="1"/>
      <c r="F623" s="25"/>
      <c r="I623" s="27" t="s">
        <v>76</v>
      </c>
      <c r="J623" s="27"/>
      <c r="K623" s="27"/>
      <c r="L623" s="27"/>
      <c r="M623" s="27"/>
      <c r="N623" s="27"/>
      <c r="O623" s="27"/>
      <c r="P623" s="27"/>
      <c r="Q623" s="1"/>
      <c r="R623" s="1"/>
      <c r="S623" s="1"/>
      <c r="T623" s="1"/>
      <c r="U623" s="1"/>
      <c r="W623" s="1"/>
      <c r="X623" s="1"/>
      <c r="Z623" s="2" t="str">
        <f t="shared" si="46"/>
        <v/>
      </c>
      <c r="AA623" s="2" t="str">
        <f t="shared" si="47"/>
        <v/>
      </c>
    </row>
    <row r="624" spans="1:27" x14ac:dyDescent="0.2">
      <c r="A624" s="8">
        <f t="shared" si="45"/>
        <v>599</v>
      </c>
      <c r="B624" s="26" t="s">
        <v>800</v>
      </c>
      <c r="C624" s="25"/>
      <c r="D624" s="27"/>
      <c r="E624" s="1"/>
      <c r="F624" s="25"/>
      <c r="I624" s="27" t="s">
        <v>76</v>
      </c>
      <c r="J624" s="27"/>
      <c r="K624" s="27"/>
      <c r="L624" s="27"/>
      <c r="M624" s="27"/>
      <c r="N624" s="27"/>
      <c r="O624" s="27"/>
      <c r="P624" s="27"/>
      <c r="Q624" s="1"/>
      <c r="R624" s="1"/>
      <c r="S624" s="1"/>
      <c r="T624" s="1"/>
      <c r="U624" s="1"/>
      <c r="W624" s="1"/>
      <c r="X624" s="1"/>
      <c r="Z624" s="2" t="str">
        <f t="shared" si="46"/>
        <v/>
      </c>
      <c r="AA624" s="2" t="str">
        <f t="shared" si="47"/>
        <v/>
      </c>
    </row>
    <row r="625" spans="1:27" x14ac:dyDescent="0.2">
      <c r="A625" s="8">
        <f t="shared" si="45"/>
        <v>600</v>
      </c>
      <c r="B625" s="26" t="s">
        <v>135</v>
      </c>
      <c r="C625" s="25"/>
      <c r="D625" s="27"/>
      <c r="E625" s="1"/>
      <c r="F625" s="25"/>
      <c r="I625" s="27" t="s">
        <v>76</v>
      </c>
      <c r="J625" s="27"/>
      <c r="K625" s="27"/>
      <c r="L625" s="27"/>
      <c r="M625" s="27"/>
      <c r="N625" s="27"/>
      <c r="O625" s="27"/>
      <c r="P625" s="27"/>
      <c r="Q625" s="1"/>
      <c r="R625" s="1"/>
      <c r="S625" s="1"/>
      <c r="T625" s="1"/>
      <c r="U625" s="1"/>
      <c r="W625" s="1"/>
      <c r="X625" s="1"/>
      <c r="Z625" s="2" t="str">
        <f t="shared" si="46"/>
        <v>//600</v>
      </c>
      <c r="AA625" s="2" t="str">
        <f t="shared" si="47"/>
        <v xml:space="preserve">//600 </v>
      </c>
    </row>
    <row r="626" spans="1:27" x14ac:dyDescent="0.2">
      <c r="A626" s="8">
        <f t="shared" si="45"/>
        <v>601</v>
      </c>
      <c r="B626" s="26" t="s">
        <v>801</v>
      </c>
      <c r="C626" s="25"/>
      <c r="D626" s="27"/>
      <c r="E626" s="1"/>
      <c r="F626" s="25"/>
      <c r="I626" s="27" t="s">
        <v>76</v>
      </c>
      <c r="J626" s="27"/>
      <c r="K626" s="27"/>
      <c r="L626" s="27"/>
      <c r="M626" s="27"/>
      <c r="N626" s="27"/>
      <c r="O626" s="27"/>
      <c r="P626" s="27"/>
      <c r="Q626" s="1"/>
      <c r="R626" s="1"/>
      <c r="S626" s="1"/>
      <c r="T626" s="1"/>
      <c r="U626" s="1"/>
      <c r="W626" s="1"/>
      <c r="X626" s="1"/>
      <c r="Z626" s="2" t="str">
        <f t="shared" si="46"/>
        <v/>
      </c>
      <c r="AA626" s="2" t="str">
        <f t="shared" si="47"/>
        <v/>
      </c>
    </row>
    <row r="627" spans="1:27" x14ac:dyDescent="0.2">
      <c r="A627" s="8">
        <f t="shared" si="45"/>
        <v>602</v>
      </c>
      <c r="B627" s="26" t="s">
        <v>802</v>
      </c>
      <c r="C627" s="25"/>
      <c r="D627" s="27"/>
      <c r="E627" s="1"/>
      <c r="F627" s="25"/>
      <c r="I627" s="27" t="s">
        <v>76</v>
      </c>
      <c r="J627" s="27"/>
      <c r="K627" s="27"/>
      <c r="L627" s="27"/>
      <c r="M627" s="27"/>
      <c r="N627" s="27"/>
      <c r="O627" s="27"/>
      <c r="P627" s="27"/>
      <c r="Q627" s="1"/>
      <c r="R627" s="1"/>
      <c r="S627" s="1"/>
      <c r="T627" s="1"/>
      <c r="U627" s="1"/>
      <c r="W627" s="1"/>
      <c r="X627" s="1"/>
      <c r="Z627" s="2" t="str">
        <f t="shared" si="46"/>
        <v/>
      </c>
      <c r="AA627" s="2" t="str">
        <f t="shared" si="47"/>
        <v/>
      </c>
    </row>
    <row r="628" spans="1:27" x14ac:dyDescent="0.2">
      <c r="A628" s="8">
        <f t="shared" si="45"/>
        <v>603</v>
      </c>
      <c r="B628" s="26" t="s">
        <v>803</v>
      </c>
      <c r="C628" s="25"/>
      <c r="D628" s="27"/>
      <c r="E628" s="1"/>
      <c r="F628" s="25"/>
      <c r="I628" s="27" t="s">
        <v>76</v>
      </c>
      <c r="J628" s="27"/>
      <c r="K628" s="27"/>
      <c r="L628" s="27"/>
      <c r="M628" s="27"/>
      <c r="N628" s="27"/>
      <c r="O628" s="27"/>
      <c r="P628" s="27"/>
      <c r="Q628" s="1"/>
      <c r="R628" s="1"/>
      <c r="S628" s="1"/>
      <c r="T628" s="1"/>
      <c r="U628" s="1"/>
      <c r="W628" s="1"/>
      <c r="X628" s="1"/>
      <c r="Z628" s="2" t="str">
        <f t="shared" si="46"/>
        <v/>
      </c>
      <c r="AA628" s="2" t="str">
        <f t="shared" si="47"/>
        <v/>
      </c>
    </row>
    <row r="629" spans="1:27" x14ac:dyDescent="0.2">
      <c r="A629" s="8">
        <f t="shared" si="45"/>
        <v>604</v>
      </c>
      <c r="B629" s="26" t="s">
        <v>804</v>
      </c>
      <c r="C629" s="25"/>
      <c r="D629" s="27"/>
      <c r="E629" s="1"/>
      <c r="F629" s="25"/>
      <c r="I629" s="27" t="s">
        <v>76</v>
      </c>
      <c r="J629" s="27"/>
      <c r="K629" s="27"/>
      <c r="L629" s="27"/>
      <c r="M629" s="27"/>
      <c r="N629" s="27"/>
      <c r="O629" s="27"/>
      <c r="P629" s="27"/>
      <c r="Q629" s="1"/>
      <c r="R629" s="1"/>
      <c r="S629" s="1"/>
      <c r="T629" s="1"/>
      <c r="U629" s="1"/>
      <c r="W629" s="1"/>
      <c r="X629" s="1"/>
      <c r="Z629" s="2" t="str">
        <f t="shared" si="46"/>
        <v/>
      </c>
      <c r="AA629" s="2" t="str">
        <f t="shared" si="47"/>
        <v/>
      </c>
    </row>
    <row r="630" spans="1:27" x14ac:dyDescent="0.2">
      <c r="A630" s="8">
        <f t="shared" si="45"/>
        <v>605</v>
      </c>
      <c r="B630" s="26" t="s">
        <v>805</v>
      </c>
      <c r="C630" s="25"/>
      <c r="D630" s="27"/>
      <c r="E630" s="1"/>
      <c r="F630" s="25"/>
      <c r="I630" s="27" t="s">
        <v>76</v>
      </c>
      <c r="J630" s="27"/>
      <c r="K630" s="27"/>
      <c r="L630" s="27"/>
      <c r="M630" s="27"/>
      <c r="N630" s="27"/>
      <c r="O630" s="27"/>
      <c r="P630" s="27"/>
      <c r="Q630" s="1"/>
      <c r="R630" s="1"/>
      <c r="S630" s="1"/>
      <c r="T630" s="1"/>
      <c r="U630" s="1"/>
      <c r="W630" s="1"/>
      <c r="X630" s="1"/>
      <c r="Z630" s="2" t="str">
        <f t="shared" si="46"/>
        <v>//605</v>
      </c>
      <c r="AA630" s="2" t="str">
        <f t="shared" si="47"/>
        <v xml:space="preserve">//605 </v>
      </c>
    </row>
    <row r="631" spans="1:27" x14ac:dyDescent="0.2">
      <c r="A631" s="8">
        <f t="shared" si="45"/>
        <v>606</v>
      </c>
      <c r="B631" s="26" t="s">
        <v>572</v>
      </c>
      <c r="C631" s="25"/>
      <c r="D631" s="27"/>
      <c r="E631" s="1"/>
      <c r="F631" s="25"/>
      <c r="I631" s="27" t="s">
        <v>76</v>
      </c>
      <c r="J631" s="27"/>
      <c r="K631" s="27"/>
      <c r="L631" s="27"/>
      <c r="M631" s="27"/>
      <c r="N631" s="27"/>
      <c r="O631" s="27"/>
      <c r="P631" s="27"/>
      <c r="Q631" s="1"/>
      <c r="R631" s="1"/>
      <c r="S631" s="1"/>
      <c r="T631" s="1"/>
      <c r="U631" s="1"/>
      <c r="W631" s="1"/>
      <c r="X631" s="1"/>
      <c r="Z631" s="2" t="str">
        <f t="shared" si="46"/>
        <v/>
      </c>
      <c r="AA631" s="2" t="str">
        <f t="shared" si="47"/>
        <v/>
      </c>
    </row>
    <row r="632" spans="1:27" x14ac:dyDescent="0.2">
      <c r="A632" s="8">
        <f t="shared" si="45"/>
        <v>607</v>
      </c>
      <c r="B632" s="26" t="s">
        <v>806</v>
      </c>
      <c r="C632" s="25"/>
      <c r="D632" s="27"/>
      <c r="E632" s="1"/>
      <c r="F632" s="25"/>
      <c r="I632" s="27" t="s">
        <v>76</v>
      </c>
      <c r="J632" s="27"/>
      <c r="K632" s="27"/>
      <c r="L632" s="27"/>
      <c r="M632" s="27"/>
      <c r="N632" s="27"/>
      <c r="O632" s="27"/>
      <c r="P632" s="27"/>
      <c r="Q632" s="1"/>
      <c r="R632" s="1"/>
      <c r="S632" s="1"/>
      <c r="T632" s="1"/>
      <c r="U632" s="1"/>
      <c r="W632" s="1"/>
      <c r="X632" s="1"/>
      <c r="Z632" s="2" t="str">
        <f t="shared" si="46"/>
        <v/>
      </c>
      <c r="AA632" s="2" t="str">
        <f t="shared" si="47"/>
        <v/>
      </c>
    </row>
    <row r="633" spans="1:27" x14ac:dyDescent="0.2">
      <c r="A633" s="8">
        <f t="shared" si="45"/>
        <v>608</v>
      </c>
      <c r="B633" s="26" t="s">
        <v>195</v>
      </c>
      <c r="C633" s="25" t="s">
        <v>807</v>
      </c>
      <c r="D633" s="27"/>
      <c r="E633" s="1"/>
      <c r="F633" s="25"/>
      <c r="I633" s="27" t="s">
        <v>76</v>
      </c>
      <c r="J633" s="27"/>
      <c r="K633" s="27"/>
      <c r="L633" s="27"/>
      <c r="M633" s="27"/>
      <c r="N633" s="27"/>
      <c r="O633" s="27"/>
      <c r="P633" s="27"/>
      <c r="Q633" s="1"/>
      <c r="R633" s="1"/>
      <c r="S633" s="1"/>
      <c r="T633" s="1"/>
      <c r="U633" s="1"/>
      <c r="W633" s="1"/>
      <c r="X633" s="1"/>
      <c r="Y633" s="7" t="s">
        <v>808</v>
      </c>
      <c r="Z633" s="2" t="str">
        <f t="shared" si="46"/>
        <v/>
      </c>
      <c r="AA633" s="2" t="str">
        <f t="shared" si="47"/>
        <v>//608 POPUP</v>
      </c>
    </row>
    <row r="634" spans="1:27" x14ac:dyDescent="0.2">
      <c r="A634" s="8">
        <f t="shared" si="45"/>
        <v>609</v>
      </c>
      <c r="B634" s="26" t="s">
        <v>809</v>
      </c>
      <c r="C634" s="25"/>
      <c r="D634" s="27"/>
      <c r="E634" s="1"/>
      <c r="F634" s="25"/>
      <c r="I634" s="27" t="s">
        <v>76</v>
      </c>
      <c r="J634" s="27"/>
      <c r="K634" s="27"/>
      <c r="L634" s="27"/>
      <c r="M634" s="27"/>
      <c r="N634" s="27"/>
      <c r="O634" s="27"/>
      <c r="P634" s="27"/>
      <c r="Q634" s="1"/>
      <c r="R634" s="1"/>
      <c r="S634" s="1"/>
      <c r="T634" s="1"/>
      <c r="U634" s="1"/>
      <c r="W634" s="1"/>
      <c r="X634" s="1"/>
      <c r="Z634" s="2" t="str">
        <f t="shared" si="46"/>
        <v/>
      </c>
      <c r="AA634" s="2" t="str">
        <f t="shared" si="47"/>
        <v/>
      </c>
    </row>
    <row r="635" spans="1:27" x14ac:dyDescent="0.2">
      <c r="A635" s="8">
        <f t="shared" si="45"/>
        <v>610</v>
      </c>
      <c r="B635" s="26" t="s">
        <v>810</v>
      </c>
      <c r="C635" s="25"/>
      <c r="D635" s="27"/>
      <c r="E635" s="1"/>
      <c r="F635" s="25"/>
      <c r="I635" s="27" t="s">
        <v>76</v>
      </c>
      <c r="J635" s="27"/>
      <c r="K635" s="27"/>
      <c r="L635" s="27"/>
      <c r="M635" s="27"/>
      <c r="N635" s="27"/>
      <c r="O635" s="27"/>
      <c r="P635" s="27"/>
      <c r="Q635" s="1"/>
      <c r="R635" s="1"/>
      <c r="S635" s="1"/>
      <c r="T635" s="1"/>
      <c r="U635" s="1"/>
      <c r="W635" s="1"/>
      <c r="X635" s="1"/>
      <c r="Z635" s="2" t="str">
        <f t="shared" ref="Z635:Z638" si="50">IF(MOD(A635,5)=0, "//"&amp;A635, "")</f>
        <v>//610</v>
      </c>
      <c r="AA635" s="2" t="str">
        <f t="shared" ref="AA635:AA638" si="51">IF(Z635&lt;&gt;"",
Z635&amp;" "&amp;Y635,
IF(Y635&lt;&gt;"", "//"&amp;A635&amp; " " &amp;Y635, ""))</f>
        <v xml:space="preserve">//610 </v>
      </c>
    </row>
    <row r="636" spans="1:27" x14ac:dyDescent="0.2">
      <c r="A636" s="8">
        <f t="shared" si="45"/>
        <v>611</v>
      </c>
      <c r="B636" s="26"/>
      <c r="C636" s="25"/>
      <c r="D636" s="27"/>
      <c r="E636" s="1"/>
      <c r="F636" s="25"/>
      <c r="I636" s="27" t="s">
        <v>76</v>
      </c>
      <c r="J636" s="27">
        <v>-9</v>
      </c>
      <c r="K636" s="27"/>
      <c r="L636" s="27"/>
      <c r="M636" s="27"/>
      <c r="N636" s="27"/>
      <c r="O636" s="27"/>
      <c r="P636" s="27"/>
      <c r="Q636" s="1"/>
      <c r="R636" s="1"/>
      <c r="S636" s="1"/>
      <c r="T636" s="1"/>
      <c r="U636" s="1"/>
      <c r="W636" s="1">
        <f>$A$617</f>
        <v>592</v>
      </c>
      <c r="X636" s="1"/>
      <c r="Y636" s="7" t="s">
        <v>811</v>
      </c>
      <c r="Z636" s="2" t="str">
        <f t="shared" si="50"/>
        <v/>
      </c>
      <c r="AA636" s="2" t="str">
        <f t="shared" si="51"/>
        <v>//611 Objective Complete: Go to Classroom 2</v>
      </c>
    </row>
    <row r="637" spans="1:27" x14ac:dyDescent="0.2">
      <c r="A637" s="8">
        <f t="shared" si="45"/>
        <v>612</v>
      </c>
      <c r="B637" s="26"/>
      <c r="C637" s="25"/>
      <c r="D637" s="27"/>
      <c r="E637" s="1"/>
      <c r="F637" s="25"/>
      <c r="I637" s="27" t="s">
        <v>76</v>
      </c>
      <c r="J637" s="27">
        <v>-8</v>
      </c>
      <c r="K637" s="27"/>
      <c r="L637" s="27"/>
      <c r="M637" s="27"/>
      <c r="N637" s="27"/>
      <c r="O637" s="27"/>
      <c r="P637" s="27"/>
      <c r="Q637" s="1" t="s">
        <v>1091</v>
      </c>
      <c r="R637" s="1"/>
      <c r="S637" s="1"/>
      <c r="T637" s="1"/>
      <c r="U637" s="1"/>
      <c r="W637" s="1"/>
      <c r="X637" s="1"/>
      <c r="Z637" s="2" t="str">
        <f t="shared" si="50"/>
        <v/>
      </c>
      <c r="AA637" s="2" t="str">
        <f t="shared" si="51"/>
        <v/>
      </c>
    </row>
    <row r="638" spans="1:27" x14ac:dyDescent="0.2">
      <c r="A638" s="8">
        <f t="shared" si="45"/>
        <v>613</v>
      </c>
      <c r="B638" s="26"/>
      <c r="C638" s="25"/>
      <c r="D638" s="27"/>
      <c r="E638" s="1"/>
      <c r="F638" s="25"/>
      <c r="I638" s="27" t="s">
        <v>76</v>
      </c>
      <c r="J638" s="27">
        <v>-2</v>
      </c>
      <c r="K638" s="27" t="str">
        <f>I639</f>
        <v>dorm</v>
      </c>
      <c r="L638" s="27"/>
      <c r="M638" s="27"/>
      <c r="N638" s="27"/>
      <c r="O638" s="27"/>
      <c r="P638" s="27"/>
      <c r="Q638" s="1"/>
      <c r="R638" s="1"/>
      <c r="S638" s="1"/>
      <c r="T638" s="1"/>
      <c r="U638" s="1"/>
      <c r="W638" s="1"/>
      <c r="X638" s="1"/>
      <c r="Z638" s="2" t="str">
        <f t="shared" si="50"/>
        <v/>
      </c>
      <c r="AA638" s="2" t="str">
        <f t="shared" si="51"/>
        <v/>
      </c>
    </row>
    <row r="639" spans="1:27" x14ac:dyDescent="0.2">
      <c r="A639" s="8">
        <f t="shared" si="45"/>
        <v>614</v>
      </c>
      <c r="B639" s="26" t="s">
        <v>812</v>
      </c>
      <c r="C639" s="25"/>
      <c r="D639" s="27"/>
      <c r="E639" s="1"/>
      <c r="F639" s="25"/>
      <c r="I639" s="27" t="s">
        <v>84</v>
      </c>
      <c r="J639" s="27"/>
      <c r="K639" s="27"/>
      <c r="L639" s="27"/>
      <c r="M639" s="27"/>
      <c r="N639" s="27"/>
      <c r="O639" s="27"/>
      <c r="P639" s="27"/>
      <c r="Q639" s="1"/>
      <c r="R639" s="1"/>
      <c r="S639" s="1"/>
      <c r="T639" s="1"/>
      <c r="U639" s="1"/>
      <c r="W639" s="1"/>
      <c r="X639" s="1"/>
      <c r="Z639" s="2" t="str">
        <f t="shared" si="46"/>
        <v/>
      </c>
      <c r="AA639" s="2" t="str">
        <f t="shared" si="47"/>
        <v/>
      </c>
    </row>
    <row r="640" spans="1:27" x14ac:dyDescent="0.2">
      <c r="A640" s="8">
        <f t="shared" si="45"/>
        <v>615</v>
      </c>
      <c r="B640" s="26" t="s">
        <v>813</v>
      </c>
      <c r="C640" s="25"/>
      <c r="D640" s="27"/>
      <c r="E640" s="1"/>
      <c r="F640" s="25"/>
      <c r="I640" s="27" t="s">
        <v>84</v>
      </c>
      <c r="J640" s="27"/>
      <c r="K640" s="27"/>
      <c r="L640" s="27"/>
      <c r="M640" s="27"/>
      <c r="N640" s="27"/>
      <c r="O640" s="27"/>
      <c r="P640" s="27"/>
      <c r="Q640" s="1"/>
      <c r="R640" s="1"/>
      <c r="S640" s="1"/>
      <c r="T640" s="1"/>
      <c r="U640" s="1"/>
      <c r="W640" s="1"/>
      <c r="X640" s="1"/>
      <c r="Z640" s="2" t="str">
        <f t="shared" si="46"/>
        <v>//615</v>
      </c>
      <c r="AA640" s="2" t="str">
        <f t="shared" si="47"/>
        <v xml:space="preserve">//615 </v>
      </c>
    </row>
    <row r="641" spans="1:27" x14ac:dyDescent="0.2">
      <c r="A641" s="8">
        <f t="shared" si="45"/>
        <v>616</v>
      </c>
      <c r="B641" s="26" t="s">
        <v>814</v>
      </c>
      <c r="C641" s="25"/>
      <c r="D641" s="27"/>
      <c r="E641" s="1"/>
      <c r="F641" s="25"/>
      <c r="I641" s="27" t="s">
        <v>84</v>
      </c>
      <c r="J641" s="27"/>
      <c r="K641" s="27"/>
      <c r="L641" s="27"/>
      <c r="M641" s="27"/>
      <c r="N641" s="27"/>
      <c r="O641" s="27"/>
      <c r="P641" s="27"/>
      <c r="Q641" s="1"/>
      <c r="R641" s="1"/>
      <c r="S641" s="1"/>
      <c r="T641" s="1"/>
      <c r="U641" s="1"/>
      <c r="W641" s="1"/>
      <c r="X641" s="1"/>
      <c r="Z641" s="2" t="str">
        <f t="shared" si="46"/>
        <v/>
      </c>
      <c r="AA641" s="2" t="str">
        <f t="shared" si="47"/>
        <v/>
      </c>
    </row>
    <row r="642" spans="1:27" x14ac:dyDescent="0.2">
      <c r="A642" s="8">
        <f t="shared" si="45"/>
        <v>617</v>
      </c>
      <c r="B642" s="26" t="s">
        <v>135</v>
      </c>
      <c r="C642" s="25"/>
      <c r="D642" s="27"/>
      <c r="E642" s="1"/>
      <c r="F642" s="25"/>
      <c r="I642" s="27" t="s">
        <v>84</v>
      </c>
      <c r="J642" s="27"/>
      <c r="K642" s="27"/>
      <c r="L642" s="27"/>
      <c r="M642" s="27"/>
      <c r="N642" s="27"/>
      <c r="O642" s="27"/>
      <c r="P642" s="27"/>
      <c r="Q642" s="1"/>
      <c r="R642" s="1"/>
      <c r="S642" s="1"/>
      <c r="T642" s="1"/>
      <c r="U642" s="1"/>
      <c r="W642" s="1"/>
      <c r="X642" s="1"/>
      <c r="Z642" s="2" t="str">
        <f t="shared" si="46"/>
        <v/>
      </c>
      <c r="AA642" s="2" t="str">
        <f t="shared" si="47"/>
        <v/>
      </c>
    </row>
    <row r="643" spans="1:27" x14ac:dyDescent="0.2">
      <c r="A643" s="8">
        <f t="shared" si="45"/>
        <v>618</v>
      </c>
      <c r="B643" s="26" t="s">
        <v>815</v>
      </c>
      <c r="C643" s="25"/>
      <c r="D643" s="27"/>
      <c r="E643" s="1"/>
      <c r="F643" s="25"/>
      <c r="I643" s="27" t="s">
        <v>84</v>
      </c>
      <c r="J643" s="27"/>
      <c r="K643" s="27"/>
      <c r="L643" s="27"/>
      <c r="M643" s="27"/>
      <c r="N643" s="27"/>
      <c r="O643" s="27"/>
      <c r="P643" s="27"/>
      <c r="Q643" s="1"/>
      <c r="R643" s="1"/>
      <c r="S643" s="1"/>
      <c r="T643" s="1"/>
      <c r="U643" s="1"/>
      <c r="W643" s="1"/>
      <c r="X643" s="1"/>
      <c r="Z643" s="2" t="str">
        <f t="shared" si="46"/>
        <v/>
      </c>
      <c r="AA643" s="2" t="str">
        <f t="shared" si="47"/>
        <v/>
      </c>
    </row>
    <row r="644" spans="1:27" x14ac:dyDescent="0.2">
      <c r="A644" s="8">
        <f t="shared" si="45"/>
        <v>619</v>
      </c>
      <c r="B644" s="26" t="s">
        <v>816</v>
      </c>
      <c r="C644" s="25"/>
      <c r="D644" s="27"/>
      <c r="E644" s="1"/>
      <c r="F644" s="25"/>
      <c r="I644" s="27" t="s">
        <v>84</v>
      </c>
      <c r="J644" s="27"/>
      <c r="K644" s="27"/>
      <c r="L644" s="27"/>
      <c r="M644" s="27"/>
      <c r="N644" s="27"/>
      <c r="O644" s="27"/>
      <c r="P644" s="27"/>
      <c r="Q644" s="1"/>
      <c r="R644" s="1"/>
      <c r="S644" s="1"/>
      <c r="T644" s="1"/>
      <c r="U644" s="1"/>
      <c r="W644" s="1"/>
      <c r="X644" s="1"/>
      <c r="Z644" s="2" t="str">
        <f t="shared" si="46"/>
        <v/>
      </c>
      <c r="AA644" s="2" t="str">
        <f t="shared" si="47"/>
        <v/>
      </c>
    </row>
    <row r="645" spans="1:27" x14ac:dyDescent="0.2">
      <c r="A645" s="8">
        <f t="shared" ref="A645:A710" si="52">1+A644</f>
        <v>620</v>
      </c>
      <c r="B645" s="26" t="s">
        <v>572</v>
      </c>
      <c r="C645" s="25"/>
      <c r="D645" s="27"/>
      <c r="E645" s="1"/>
      <c r="F645" s="25"/>
      <c r="I645" s="27" t="s">
        <v>84</v>
      </c>
      <c r="J645" s="27"/>
      <c r="K645" s="27"/>
      <c r="L645" s="27"/>
      <c r="M645" s="27"/>
      <c r="N645" s="27"/>
      <c r="O645" s="27"/>
      <c r="P645" s="27"/>
      <c r="Q645" s="1"/>
      <c r="R645" s="1"/>
      <c r="S645" s="1"/>
      <c r="T645" s="1"/>
      <c r="U645" s="1"/>
      <c r="W645" s="1"/>
      <c r="X645" s="1"/>
      <c r="Z645" s="2" t="str">
        <f t="shared" si="46"/>
        <v>//620</v>
      </c>
      <c r="AA645" s="2" t="str">
        <f t="shared" si="47"/>
        <v xml:space="preserve">//620 </v>
      </c>
    </row>
    <row r="646" spans="1:27" x14ac:dyDescent="0.2">
      <c r="A646" s="8">
        <f t="shared" si="52"/>
        <v>621</v>
      </c>
      <c r="B646" s="26" t="s">
        <v>817</v>
      </c>
      <c r="C646" s="25"/>
      <c r="D646" s="27"/>
      <c r="E646" s="1"/>
      <c r="F646" s="25"/>
      <c r="I646" s="27" t="s">
        <v>84</v>
      </c>
      <c r="J646" s="27"/>
      <c r="K646" s="27"/>
      <c r="L646" s="27"/>
      <c r="M646" s="27"/>
      <c r="N646" s="27"/>
      <c r="O646" s="27"/>
      <c r="P646" s="27"/>
      <c r="Q646" s="1"/>
      <c r="R646" s="1"/>
      <c r="S646" s="1"/>
      <c r="T646" s="1"/>
      <c r="U646" s="1"/>
      <c r="W646" s="1"/>
      <c r="X646" s="1"/>
      <c r="Z646" s="2" t="str">
        <f t="shared" si="46"/>
        <v/>
      </c>
      <c r="AA646" s="2" t="str">
        <f t="shared" si="47"/>
        <v/>
      </c>
    </row>
    <row r="647" spans="1:27" x14ac:dyDescent="0.2">
      <c r="A647" s="8">
        <f t="shared" si="52"/>
        <v>622</v>
      </c>
      <c r="B647" s="26" t="s">
        <v>818</v>
      </c>
      <c r="C647" s="25"/>
      <c r="D647" s="27"/>
      <c r="E647" s="1"/>
      <c r="F647" s="25"/>
      <c r="I647" s="27" t="s">
        <v>84</v>
      </c>
      <c r="J647" s="27"/>
      <c r="K647" s="27"/>
      <c r="L647" s="27"/>
      <c r="M647" s="27"/>
      <c r="N647" s="27"/>
      <c r="O647" s="27"/>
      <c r="P647" s="27"/>
      <c r="Q647" s="1"/>
      <c r="R647" s="1"/>
      <c r="S647" s="1"/>
      <c r="T647" s="1"/>
      <c r="U647" s="1"/>
      <c r="W647" s="1"/>
      <c r="X647" s="1"/>
      <c r="Z647" s="2" t="str">
        <f t="shared" si="46"/>
        <v/>
      </c>
      <c r="AA647" s="2" t="str">
        <f t="shared" si="47"/>
        <v/>
      </c>
    </row>
    <row r="648" spans="1:27" x14ac:dyDescent="0.2">
      <c r="A648" s="8">
        <f t="shared" si="52"/>
        <v>623</v>
      </c>
      <c r="B648" s="26" t="s">
        <v>819</v>
      </c>
      <c r="C648" s="25"/>
      <c r="D648" s="27"/>
      <c r="E648" s="1"/>
      <c r="F648" s="25"/>
      <c r="I648" s="27" t="s">
        <v>84</v>
      </c>
      <c r="J648" s="27"/>
      <c r="K648" s="27"/>
      <c r="L648" s="27"/>
      <c r="M648" s="27"/>
      <c r="N648" s="27"/>
      <c r="O648" s="27"/>
      <c r="P648" s="27"/>
      <c r="Q648" s="1"/>
      <c r="R648" s="1"/>
      <c r="S648" s="1"/>
      <c r="T648" s="1"/>
      <c r="U648" s="1"/>
      <c r="W648" s="1"/>
      <c r="X648" s="1"/>
      <c r="Z648" s="2" t="str">
        <f t="shared" si="46"/>
        <v/>
      </c>
      <c r="AA648" s="2" t="str">
        <f t="shared" si="47"/>
        <v/>
      </c>
    </row>
    <row r="649" spans="1:27" x14ac:dyDescent="0.2">
      <c r="A649" s="8">
        <f t="shared" si="52"/>
        <v>624</v>
      </c>
      <c r="B649" s="26" t="s">
        <v>485</v>
      </c>
      <c r="C649" s="25"/>
      <c r="D649" s="27"/>
      <c r="E649" s="1"/>
      <c r="F649" s="25"/>
      <c r="I649" s="27" t="s">
        <v>84</v>
      </c>
      <c r="J649" s="27"/>
      <c r="K649" s="27"/>
      <c r="L649" s="27"/>
      <c r="M649" s="27"/>
      <c r="N649" s="27"/>
      <c r="O649" s="27"/>
      <c r="P649" s="27"/>
      <c r="Q649" s="1"/>
      <c r="R649" s="1"/>
      <c r="S649" s="1"/>
      <c r="T649" s="1"/>
      <c r="U649" s="1"/>
      <c r="W649" s="1"/>
      <c r="X649" s="1"/>
      <c r="Z649" s="2" t="str">
        <f t="shared" si="46"/>
        <v/>
      </c>
      <c r="AA649" s="2" t="str">
        <f t="shared" si="47"/>
        <v/>
      </c>
    </row>
    <row r="650" spans="1:27" x14ac:dyDescent="0.2">
      <c r="A650" s="8">
        <f t="shared" si="52"/>
        <v>625</v>
      </c>
      <c r="B650" s="26" t="s">
        <v>820</v>
      </c>
      <c r="C650" s="25"/>
      <c r="D650" s="27"/>
      <c r="E650" s="1"/>
      <c r="F650" s="25"/>
      <c r="I650" s="27" t="s">
        <v>84</v>
      </c>
      <c r="J650" s="27"/>
      <c r="K650" s="27"/>
      <c r="L650" s="27"/>
      <c r="M650" s="27"/>
      <c r="N650" s="27"/>
      <c r="O650" s="27"/>
      <c r="P650" s="27"/>
      <c r="Q650" s="1"/>
      <c r="R650" s="1"/>
      <c r="S650" s="1"/>
      <c r="T650" s="1"/>
      <c r="U650" s="1"/>
      <c r="W650" s="1"/>
      <c r="X650" s="1"/>
      <c r="Z650" s="2" t="str">
        <f t="shared" si="46"/>
        <v>//625</v>
      </c>
      <c r="AA650" s="2" t="str">
        <f t="shared" si="47"/>
        <v xml:space="preserve">//625 </v>
      </c>
    </row>
    <row r="651" spans="1:27" x14ac:dyDescent="0.2">
      <c r="A651" s="8">
        <f t="shared" si="52"/>
        <v>626</v>
      </c>
      <c r="B651" s="26" t="s">
        <v>821</v>
      </c>
      <c r="C651" s="25"/>
      <c r="D651" s="27"/>
      <c r="E651" s="1"/>
      <c r="F651" s="25"/>
      <c r="I651" s="27" t="s">
        <v>84</v>
      </c>
      <c r="J651" s="27"/>
      <c r="K651" s="27"/>
      <c r="L651" s="27"/>
      <c r="M651" s="27"/>
      <c r="N651" s="27"/>
      <c r="O651" s="27"/>
      <c r="P651" s="27"/>
      <c r="Q651" s="1"/>
      <c r="R651" s="1"/>
      <c r="S651" s="1"/>
      <c r="T651" s="1"/>
      <c r="U651" s="1"/>
      <c r="W651" s="1"/>
      <c r="X651" s="1"/>
      <c r="Z651" s="2" t="str">
        <f t="shared" si="46"/>
        <v/>
      </c>
      <c r="AA651" s="2" t="str">
        <f t="shared" si="47"/>
        <v/>
      </c>
    </row>
    <row r="652" spans="1:27" x14ac:dyDescent="0.2">
      <c r="A652" s="8">
        <f t="shared" si="52"/>
        <v>627</v>
      </c>
      <c r="B652" s="26" t="s">
        <v>822</v>
      </c>
      <c r="C652" s="25"/>
      <c r="D652" s="27"/>
      <c r="E652" s="1"/>
      <c r="F652" s="25"/>
      <c r="I652" s="27" t="s">
        <v>84</v>
      </c>
      <c r="J652" s="27"/>
      <c r="K652" s="27"/>
      <c r="L652" s="27"/>
      <c r="M652" s="27"/>
      <c r="N652" s="27"/>
      <c r="O652" s="27"/>
      <c r="P652" s="27"/>
      <c r="Q652" s="1"/>
      <c r="R652" s="1"/>
      <c r="S652" s="1"/>
      <c r="T652" s="1"/>
      <c r="U652" s="1"/>
      <c r="W652" s="1"/>
      <c r="X652" s="1"/>
      <c r="Z652" s="2" t="str">
        <f t="shared" si="46"/>
        <v/>
      </c>
      <c r="AA652" s="2" t="str">
        <f t="shared" si="47"/>
        <v/>
      </c>
    </row>
    <row r="653" spans="1:27" x14ac:dyDescent="0.2">
      <c r="A653" s="8">
        <f t="shared" si="52"/>
        <v>628</v>
      </c>
      <c r="B653" s="26" t="s">
        <v>1083</v>
      </c>
      <c r="C653" s="25"/>
      <c r="D653" s="27"/>
      <c r="E653" s="1"/>
      <c r="F653" s="25"/>
      <c r="I653" s="27" t="s">
        <v>84</v>
      </c>
      <c r="J653" s="27"/>
      <c r="K653" s="27"/>
      <c r="L653" s="27"/>
      <c r="M653" s="27"/>
      <c r="N653" s="27"/>
      <c r="O653" s="27"/>
      <c r="P653" s="27"/>
      <c r="Q653" s="1"/>
      <c r="R653" s="1"/>
      <c r="S653" s="1"/>
      <c r="T653" s="1"/>
      <c r="U653" s="1"/>
      <c r="W653" s="1"/>
      <c r="X653" s="1"/>
      <c r="Z653" s="2" t="str">
        <f t="shared" si="46"/>
        <v/>
      </c>
      <c r="AA653" s="2" t="str">
        <f t="shared" si="47"/>
        <v/>
      </c>
    </row>
    <row r="654" spans="1:27" x14ac:dyDescent="0.2">
      <c r="A654" s="8">
        <f t="shared" si="52"/>
        <v>629</v>
      </c>
      <c r="B654" s="26" t="s">
        <v>823</v>
      </c>
      <c r="C654" s="25"/>
      <c r="D654" s="27"/>
      <c r="E654" s="1"/>
      <c r="F654" s="25"/>
      <c r="I654" s="27" t="s">
        <v>84</v>
      </c>
      <c r="J654" s="27"/>
      <c r="K654" s="27"/>
      <c r="L654" s="27"/>
      <c r="M654" s="27"/>
      <c r="N654" s="27"/>
      <c r="O654" s="27"/>
      <c r="P654" s="27"/>
      <c r="Q654" s="1"/>
      <c r="R654" s="1"/>
      <c r="S654" s="1"/>
      <c r="T654" s="1"/>
      <c r="U654" s="1"/>
      <c r="W654" s="1"/>
      <c r="X654" s="1"/>
      <c r="Z654" s="2" t="str">
        <f t="shared" si="46"/>
        <v/>
      </c>
      <c r="AA654" s="2" t="str">
        <f t="shared" si="47"/>
        <v/>
      </c>
    </row>
    <row r="655" spans="1:27" x14ac:dyDescent="0.2">
      <c r="A655" s="8">
        <f t="shared" si="52"/>
        <v>630</v>
      </c>
      <c r="B655" s="26" t="s">
        <v>825</v>
      </c>
      <c r="C655" s="25"/>
      <c r="D655" s="27"/>
      <c r="E655" s="1"/>
      <c r="F655" s="25"/>
      <c r="I655" s="27" t="s">
        <v>84</v>
      </c>
      <c r="J655" s="27"/>
      <c r="K655" s="27"/>
      <c r="L655" s="27"/>
      <c r="M655" s="27"/>
      <c r="N655" s="27"/>
      <c r="O655" s="27"/>
      <c r="P655" s="27"/>
      <c r="Q655" s="1"/>
      <c r="R655" s="1"/>
      <c r="S655" s="1"/>
      <c r="T655" s="1"/>
      <c r="U655" s="1"/>
      <c r="W655" s="1"/>
      <c r="X655" s="1"/>
      <c r="Y655" s="7" t="s">
        <v>824</v>
      </c>
      <c r="Z655" s="2" t="str">
        <f t="shared" si="46"/>
        <v>//630</v>
      </c>
      <c r="AA655" s="2" t="str">
        <f t="shared" si="47"/>
        <v>//630 player clicks on the episode’s outfit.</v>
      </c>
    </row>
    <row r="656" spans="1:27" x14ac:dyDescent="0.2">
      <c r="A656" s="8">
        <f t="shared" si="52"/>
        <v>631</v>
      </c>
      <c r="B656" s="26" t="s">
        <v>826</v>
      </c>
      <c r="C656" s="25"/>
      <c r="D656" s="27"/>
      <c r="E656" s="1"/>
      <c r="F656" s="25"/>
      <c r="I656" s="27" t="s">
        <v>84</v>
      </c>
      <c r="J656" s="27"/>
      <c r="K656" s="27"/>
      <c r="L656" s="27"/>
      <c r="M656" s="27"/>
      <c r="N656" s="27"/>
      <c r="O656" s="27"/>
      <c r="P656" s="27"/>
      <c r="Q656" s="1"/>
      <c r="R656" s="1"/>
      <c r="S656" s="1"/>
      <c r="T656" s="1"/>
      <c r="U656" s="1"/>
      <c r="W656" s="1"/>
      <c r="X656" s="1"/>
      <c r="Z656" s="2" t="str">
        <f t="shared" si="46"/>
        <v/>
      </c>
      <c r="AA656" s="2" t="str">
        <f t="shared" si="47"/>
        <v/>
      </c>
    </row>
    <row r="657" spans="1:27" x14ac:dyDescent="0.2">
      <c r="A657" s="8">
        <f t="shared" si="52"/>
        <v>632</v>
      </c>
      <c r="B657" s="26" t="s">
        <v>827</v>
      </c>
      <c r="C657" s="25"/>
      <c r="D657" s="27"/>
      <c r="E657" s="1"/>
      <c r="F657" s="25"/>
      <c r="I657" s="27" t="s">
        <v>84</v>
      </c>
      <c r="J657" s="27"/>
      <c r="K657" s="27"/>
      <c r="L657" s="27"/>
      <c r="M657" s="27"/>
      <c r="N657" s="27"/>
      <c r="O657" s="27"/>
      <c r="P657" s="27"/>
      <c r="Q657" s="1"/>
      <c r="R657" s="1"/>
      <c r="S657" s="1"/>
      <c r="T657" s="1"/>
      <c r="U657" s="1"/>
      <c r="W657" s="1"/>
      <c r="X657" s="1"/>
      <c r="Z657" s="2" t="str">
        <f t="shared" si="46"/>
        <v/>
      </c>
      <c r="AA657" s="2" t="str">
        <f t="shared" si="47"/>
        <v/>
      </c>
    </row>
    <row r="658" spans="1:27" x14ac:dyDescent="0.2">
      <c r="A658" s="8">
        <f t="shared" si="52"/>
        <v>633</v>
      </c>
      <c r="B658" s="26" t="s">
        <v>828</v>
      </c>
      <c r="C658" s="25"/>
      <c r="D658" s="27"/>
      <c r="E658" s="1"/>
      <c r="F658" s="25"/>
      <c r="I658" s="27" t="s">
        <v>84</v>
      </c>
      <c r="J658" s="27"/>
      <c r="K658" s="27"/>
      <c r="L658" s="27"/>
      <c r="M658" s="27"/>
      <c r="N658" s="27"/>
      <c r="O658" s="27"/>
      <c r="P658" s="27"/>
      <c r="Q658" s="1"/>
      <c r="R658" s="1"/>
      <c r="S658" s="1"/>
      <c r="T658" s="1"/>
      <c r="U658" s="1"/>
      <c r="W658" s="1"/>
      <c r="X658" s="1"/>
      <c r="Z658" s="2" t="str">
        <f t="shared" si="46"/>
        <v/>
      </c>
      <c r="AA658" s="2" t="str">
        <f t="shared" si="47"/>
        <v/>
      </c>
    </row>
    <row r="659" spans="1:27" x14ac:dyDescent="0.2">
      <c r="A659" s="8">
        <f t="shared" si="52"/>
        <v>634</v>
      </c>
      <c r="B659" s="26" t="s">
        <v>829</v>
      </c>
      <c r="C659" s="25"/>
      <c r="D659" s="27"/>
      <c r="E659" s="1"/>
      <c r="F659" s="25"/>
      <c r="I659" s="27" t="s">
        <v>84</v>
      </c>
      <c r="J659" s="27"/>
      <c r="K659" s="27"/>
      <c r="L659" s="27"/>
      <c r="M659" s="27"/>
      <c r="N659" s="27"/>
      <c r="O659" s="27"/>
      <c r="P659" s="27"/>
      <c r="Q659" s="1"/>
      <c r="R659" s="1"/>
      <c r="S659" s="1"/>
      <c r="T659" s="1"/>
      <c r="U659" s="1"/>
      <c r="W659" s="1"/>
      <c r="X659" s="1"/>
      <c r="Z659" s="2" t="str">
        <f t="shared" ref="Z659:Z662" si="53">IF(MOD(A659,5)=0, "//"&amp;A659, "")</f>
        <v/>
      </c>
      <c r="AA659" s="2" t="str">
        <f t="shared" ref="AA659:AA662" si="54">IF(Z659&lt;&gt;"",
Z659&amp;" "&amp;Y659,
IF(Y659&lt;&gt;"", "//"&amp;A659&amp; " " &amp;Y659, ""))</f>
        <v/>
      </c>
    </row>
    <row r="660" spans="1:27" x14ac:dyDescent="0.2">
      <c r="A660" s="8">
        <f t="shared" si="52"/>
        <v>635</v>
      </c>
      <c r="B660" s="26"/>
      <c r="C660" s="25"/>
      <c r="D660" s="27"/>
      <c r="E660" s="1"/>
      <c r="F660" s="25"/>
      <c r="I660" s="27" t="s">
        <v>84</v>
      </c>
      <c r="J660" s="27">
        <v>-9</v>
      </c>
      <c r="K660" s="27"/>
      <c r="L660" s="27"/>
      <c r="M660" s="27"/>
      <c r="N660" s="27"/>
      <c r="O660" s="27"/>
      <c r="P660" s="27"/>
      <c r="Q660" s="1"/>
      <c r="R660" s="1"/>
      <c r="S660" s="1"/>
      <c r="T660" s="1"/>
      <c r="U660" s="1"/>
      <c r="W660" s="1">
        <f>$A$637</f>
        <v>612</v>
      </c>
      <c r="X660" s="1"/>
      <c r="Y660" s="7" t="s">
        <v>830</v>
      </c>
      <c r="Z660" s="2" t="str">
        <f t="shared" si="53"/>
        <v>//635</v>
      </c>
      <c r="AA660" s="2" t="str">
        <f t="shared" si="54"/>
        <v>//635 Objective Complete:  Go to your dorm and prepare for the party!</v>
      </c>
    </row>
    <row r="661" spans="1:27" x14ac:dyDescent="0.2">
      <c r="A661" s="8">
        <f t="shared" si="52"/>
        <v>636</v>
      </c>
      <c r="B661" s="26"/>
      <c r="C661" s="25"/>
      <c r="D661" s="27"/>
      <c r="E661" s="1"/>
      <c r="F661" s="25"/>
      <c r="I661" s="27" t="s">
        <v>84</v>
      </c>
      <c r="J661" s="27">
        <v>-8</v>
      </c>
      <c r="K661" s="27"/>
      <c r="L661" s="27"/>
      <c r="M661" s="27"/>
      <c r="N661" s="27"/>
      <c r="O661" s="27"/>
      <c r="P661" s="27"/>
      <c r="Q661" s="1" t="s">
        <v>1092</v>
      </c>
      <c r="R661" s="1"/>
      <c r="S661" s="1"/>
      <c r="T661" s="1"/>
      <c r="U661" s="1"/>
      <c r="W661" s="1"/>
      <c r="X661" s="1"/>
      <c r="Z661" s="2" t="str">
        <f t="shared" si="53"/>
        <v/>
      </c>
      <c r="AA661" s="2" t="str">
        <f t="shared" si="54"/>
        <v/>
      </c>
    </row>
    <row r="662" spans="1:27" x14ac:dyDescent="0.2">
      <c r="A662" s="8">
        <f t="shared" si="52"/>
        <v>637</v>
      </c>
      <c r="B662" s="26"/>
      <c r="C662" s="25"/>
      <c r="D662" s="27"/>
      <c r="E662" s="1"/>
      <c r="F662" s="25"/>
      <c r="I662" s="27" t="s">
        <v>84</v>
      </c>
      <c r="J662" s="27">
        <v>-2</v>
      </c>
      <c r="K662" s="27" t="str">
        <f>I663</f>
        <v>dormHall</v>
      </c>
      <c r="L662" s="27"/>
      <c r="M662" s="27"/>
      <c r="N662" s="27"/>
      <c r="O662" s="27"/>
      <c r="P662" s="27"/>
      <c r="Q662" s="1"/>
      <c r="R662" s="1"/>
      <c r="S662" s="1"/>
      <c r="T662" s="1"/>
      <c r="U662" s="1"/>
      <c r="W662" s="1"/>
      <c r="X662" s="1"/>
      <c r="Z662" s="2" t="str">
        <f t="shared" si="53"/>
        <v/>
      </c>
      <c r="AA662" s="2" t="str">
        <f t="shared" si="54"/>
        <v/>
      </c>
    </row>
    <row r="663" spans="1:27" x14ac:dyDescent="0.2">
      <c r="A663" s="8">
        <f t="shared" si="52"/>
        <v>638</v>
      </c>
      <c r="B663" s="26" t="s">
        <v>831</v>
      </c>
      <c r="C663" s="25"/>
      <c r="D663" s="27"/>
      <c r="E663" s="1"/>
      <c r="F663" s="25"/>
      <c r="I663" s="27" t="s">
        <v>83</v>
      </c>
      <c r="J663" s="27"/>
      <c r="K663" s="27"/>
      <c r="L663" s="27"/>
      <c r="M663" s="27"/>
      <c r="N663" s="27"/>
      <c r="O663" s="27"/>
      <c r="P663" s="27"/>
      <c r="Q663" s="1"/>
      <c r="R663" s="1"/>
      <c r="S663" s="1"/>
      <c r="T663" s="1"/>
      <c r="U663" s="1"/>
      <c r="W663" s="1"/>
      <c r="X663" s="1"/>
      <c r="Z663" s="2" t="str">
        <f t="shared" si="46"/>
        <v/>
      </c>
      <c r="AA663" s="2" t="str">
        <f t="shared" si="47"/>
        <v/>
      </c>
    </row>
    <row r="664" spans="1:27" x14ac:dyDescent="0.2">
      <c r="A664" s="8">
        <f t="shared" si="52"/>
        <v>639</v>
      </c>
      <c r="B664" s="26" t="s">
        <v>832</v>
      </c>
      <c r="C664" s="25"/>
      <c r="D664" s="27"/>
      <c r="E664" s="1"/>
      <c r="F664" s="25"/>
      <c r="I664" s="27" t="s">
        <v>83</v>
      </c>
      <c r="J664" s="27"/>
      <c r="K664" s="27"/>
      <c r="L664" s="27"/>
      <c r="M664" s="27"/>
      <c r="N664" s="27"/>
      <c r="O664" s="27"/>
      <c r="P664" s="27"/>
      <c r="Q664" s="1"/>
      <c r="R664" s="1"/>
      <c r="S664" s="1"/>
      <c r="T664" s="1"/>
      <c r="U664" s="1"/>
      <c r="W664" s="1"/>
      <c r="X664" s="1"/>
      <c r="Z664" s="2" t="str">
        <f t="shared" si="46"/>
        <v/>
      </c>
      <c r="AA664" s="2" t="str">
        <f t="shared" si="47"/>
        <v/>
      </c>
    </row>
    <row r="665" spans="1:27" x14ac:dyDescent="0.2">
      <c r="A665" s="8">
        <f t="shared" si="52"/>
        <v>640</v>
      </c>
      <c r="B665" s="26" t="s">
        <v>833</v>
      </c>
      <c r="C665" s="25"/>
      <c r="D665" s="27"/>
      <c r="E665" s="1"/>
      <c r="F665" s="25"/>
      <c r="G665" s="27" t="s">
        <v>53</v>
      </c>
      <c r="H665" s="2" t="s">
        <v>41</v>
      </c>
      <c r="I665" s="27" t="s">
        <v>83</v>
      </c>
      <c r="J665" s="27"/>
      <c r="K665" s="27"/>
      <c r="L665" s="27"/>
      <c r="M665" s="27"/>
      <c r="N665" s="27"/>
      <c r="O665" s="27"/>
      <c r="P665" s="27"/>
      <c r="Q665" s="1"/>
      <c r="R665" s="1"/>
      <c r="S665" s="1"/>
      <c r="T665" s="1"/>
      <c r="U665" s="1"/>
      <c r="W665" s="1"/>
      <c r="X665" s="1"/>
      <c r="Z665" s="2" t="str">
        <f t="shared" si="46"/>
        <v>//640</v>
      </c>
      <c r="AA665" s="2" t="str">
        <f t="shared" si="47"/>
        <v xml:space="preserve">//640 </v>
      </c>
    </row>
    <row r="666" spans="1:27" x14ac:dyDescent="0.2">
      <c r="A666" s="8">
        <f t="shared" si="52"/>
        <v>641</v>
      </c>
      <c r="B666" s="26" t="s">
        <v>834</v>
      </c>
      <c r="C666" s="25"/>
      <c r="D666" s="27"/>
      <c r="E666" s="1"/>
      <c r="F666" s="25"/>
      <c r="I666" s="27" t="s">
        <v>83</v>
      </c>
      <c r="J666" s="27"/>
      <c r="K666" s="27"/>
      <c r="L666" s="27"/>
      <c r="M666" s="27"/>
      <c r="N666" s="27"/>
      <c r="O666" s="27"/>
      <c r="P666" s="27"/>
      <c r="Q666" s="1"/>
      <c r="R666" s="1"/>
      <c r="S666" s="1"/>
      <c r="T666" s="1"/>
      <c r="U666" s="1"/>
      <c r="W666" s="1"/>
      <c r="X666" s="1"/>
      <c r="Z666" s="2" t="str">
        <f t="shared" si="46"/>
        <v/>
      </c>
      <c r="AA666" s="2" t="str">
        <f t="shared" si="47"/>
        <v/>
      </c>
    </row>
    <row r="667" spans="1:27" x14ac:dyDescent="0.2">
      <c r="A667" s="8">
        <f t="shared" si="52"/>
        <v>642</v>
      </c>
      <c r="B667" s="26" t="s">
        <v>835</v>
      </c>
      <c r="C667" s="25"/>
      <c r="D667" s="27"/>
      <c r="E667" s="1"/>
      <c r="F667" s="25"/>
      <c r="G667" s="27" t="s">
        <v>53</v>
      </c>
      <c r="H667" s="2" t="s">
        <v>41</v>
      </c>
      <c r="I667" s="27" t="s">
        <v>83</v>
      </c>
      <c r="J667" s="27"/>
      <c r="K667" s="27"/>
      <c r="L667" s="27"/>
      <c r="M667" s="27"/>
      <c r="N667" s="27"/>
      <c r="O667" s="27"/>
      <c r="P667" s="27"/>
      <c r="Q667" s="1"/>
      <c r="R667" s="1"/>
      <c r="S667" s="1"/>
      <c r="T667" s="1"/>
      <c r="U667" s="1"/>
      <c r="W667" s="1"/>
      <c r="X667" s="1"/>
      <c r="Z667" s="2" t="str">
        <f t="shared" si="46"/>
        <v/>
      </c>
      <c r="AA667" s="2" t="str">
        <f t="shared" si="47"/>
        <v/>
      </c>
    </row>
    <row r="668" spans="1:27" x14ac:dyDescent="0.2">
      <c r="A668" s="8">
        <f t="shared" si="52"/>
        <v>643</v>
      </c>
      <c r="B668" s="26" t="s">
        <v>837</v>
      </c>
      <c r="C668" s="25"/>
      <c r="D668" s="27"/>
      <c r="E668" s="1"/>
      <c r="F668" s="25" t="s">
        <v>836</v>
      </c>
      <c r="G668" s="27" t="s">
        <v>53</v>
      </c>
      <c r="H668" s="2" t="s">
        <v>42</v>
      </c>
      <c r="I668" s="27" t="s">
        <v>83</v>
      </c>
      <c r="J668" s="27"/>
      <c r="K668" s="27"/>
      <c r="L668" s="27"/>
      <c r="M668" s="27"/>
      <c r="N668" s="27"/>
      <c r="O668" s="27"/>
      <c r="P668" s="27"/>
      <c r="Q668" s="1"/>
      <c r="R668" s="1"/>
      <c r="S668" s="1"/>
      <c r="T668" s="1"/>
      <c r="U668" s="1"/>
      <c r="W668" s="1"/>
      <c r="X668" s="1"/>
      <c r="Z668" s="2" t="str">
        <f t="shared" si="46"/>
        <v/>
      </c>
      <c r="AA668" s="2" t="str">
        <f t="shared" si="47"/>
        <v/>
      </c>
    </row>
    <row r="669" spans="1:27" x14ac:dyDescent="0.2">
      <c r="A669" s="8">
        <f t="shared" si="52"/>
        <v>644</v>
      </c>
      <c r="B669" s="26" t="s">
        <v>841</v>
      </c>
      <c r="C669" s="25"/>
      <c r="D669" s="27"/>
      <c r="E669" s="1"/>
      <c r="F669" s="25" t="s">
        <v>838</v>
      </c>
      <c r="G669" s="27" t="s">
        <v>53</v>
      </c>
      <c r="H669" s="2" t="s">
        <v>41</v>
      </c>
      <c r="I669" s="27" t="s">
        <v>83</v>
      </c>
      <c r="J669" s="27"/>
      <c r="K669" s="27"/>
      <c r="L669" s="27"/>
      <c r="M669" s="27"/>
      <c r="N669" s="27"/>
      <c r="O669" s="27"/>
      <c r="P669" s="27"/>
      <c r="Q669" s="1"/>
      <c r="R669" s="1"/>
      <c r="S669" s="1"/>
      <c r="T669" s="1"/>
      <c r="U669" s="1"/>
      <c r="W669" s="1"/>
      <c r="X669" s="1"/>
      <c r="Z669" s="2" t="str">
        <f t="shared" ref="Z669:Z687" si="55">IF(MOD(A669,5)=0, "//"&amp;A669, "")</f>
        <v/>
      </c>
      <c r="AA669" s="2" t="str">
        <f t="shared" ref="AA669:AA687" si="56">IF(Z669&lt;&gt;"",
Z669&amp;" "&amp;Y669,
IF(Y669&lt;&gt;"", "//"&amp;A669&amp; " " &amp;Y669, ""))</f>
        <v/>
      </c>
    </row>
    <row r="670" spans="1:27" x14ac:dyDescent="0.2">
      <c r="A670" s="8">
        <f t="shared" si="52"/>
        <v>645</v>
      </c>
      <c r="B670" s="26" t="s">
        <v>572</v>
      </c>
      <c r="C670" s="25"/>
      <c r="D670" s="27"/>
      <c r="E670" s="1"/>
      <c r="F670" s="25"/>
      <c r="G670" s="27" t="s">
        <v>53</v>
      </c>
      <c r="H670" s="2" t="s">
        <v>41</v>
      </c>
      <c r="I670" s="27" t="s">
        <v>83</v>
      </c>
      <c r="J670" s="27"/>
      <c r="K670" s="27"/>
      <c r="L670" s="27"/>
      <c r="M670" s="27"/>
      <c r="N670" s="27"/>
      <c r="O670" s="27"/>
      <c r="P670" s="27"/>
      <c r="Q670" s="1"/>
      <c r="R670" s="1"/>
      <c r="S670" s="1"/>
      <c r="T670" s="1"/>
      <c r="U670" s="1"/>
      <c r="W670" s="1"/>
      <c r="X670" s="1"/>
      <c r="Z670" s="2" t="str">
        <f t="shared" si="55"/>
        <v>//645</v>
      </c>
      <c r="AA670" s="2" t="str">
        <f t="shared" si="56"/>
        <v xml:space="preserve">//645 </v>
      </c>
    </row>
    <row r="671" spans="1:27" x14ac:dyDescent="0.2">
      <c r="A671" s="8">
        <f t="shared" si="52"/>
        <v>646</v>
      </c>
      <c r="B671" s="26" t="s">
        <v>842</v>
      </c>
      <c r="C671" s="25"/>
      <c r="D671" s="27"/>
      <c r="E671" s="1"/>
      <c r="F671" s="25"/>
      <c r="G671" s="27" t="s">
        <v>53</v>
      </c>
      <c r="H671" s="2" t="s">
        <v>41</v>
      </c>
      <c r="I671" s="27" t="s">
        <v>83</v>
      </c>
      <c r="J671" s="27"/>
      <c r="K671" s="27"/>
      <c r="L671" s="27"/>
      <c r="M671" s="27"/>
      <c r="N671" s="27"/>
      <c r="O671" s="27"/>
      <c r="P671" s="27"/>
      <c r="Q671" s="1"/>
      <c r="R671" s="1"/>
      <c r="S671" s="1"/>
      <c r="T671" s="1"/>
      <c r="U671" s="1"/>
      <c r="W671" s="1"/>
      <c r="X671" s="1"/>
      <c r="Z671" s="2" t="str">
        <f t="shared" si="55"/>
        <v/>
      </c>
      <c r="AA671" s="2" t="str">
        <f t="shared" si="56"/>
        <v/>
      </c>
    </row>
    <row r="672" spans="1:27" x14ac:dyDescent="0.2">
      <c r="A672" s="8">
        <f t="shared" si="52"/>
        <v>647</v>
      </c>
      <c r="B672" s="26" t="s">
        <v>839</v>
      </c>
      <c r="C672" s="25"/>
      <c r="D672" s="27"/>
      <c r="E672" s="1"/>
      <c r="F672" s="25"/>
      <c r="G672" s="27" t="s">
        <v>53</v>
      </c>
      <c r="H672" s="2" t="s">
        <v>41</v>
      </c>
      <c r="I672" s="27" t="s">
        <v>83</v>
      </c>
      <c r="J672" s="27"/>
      <c r="K672" s="27"/>
      <c r="L672" s="27"/>
      <c r="M672" s="27"/>
      <c r="N672" s="27"/>
      <c r="O672" s="27"/>
      <c r="P672" s="27"/>
      <c r="Q672" s="1"/>
      <c r="R672" s="1"/>
      <c r="S672" s="1"/>
      <c r="T672" s="1"/>
      <c r="U672" s="1"/>
      <c r="W672" s="1"/>
      <c r="X672" s="1"/>
      <c r="Z672" s="2" t="str">
        <f t="shared" si="55"/>
        <v/>
      </c>
      <c r="AA672" s="2" t="str">
        <f t="shared" si="56"/>
        <v/>
      </c>
    </row>
    <row r="673" spans="1:27" x14ac:dyDescent="0.2">
      <c r="A673" s="8">
        <f t="shared" si="52"/>
        <v>648</v>
      </c>
      <c r="B673" s="26" t="s">
        <v>840</v>
      </c>
      <c r="C673" s="25"/>
      <c r="D673" s="27"/>
      <c r="E673" s="1"/>
      <c r="F673" s="25"/>
      <c r="G673" s="27" t="s">
        <v>53</v>
      </c>
      <c r="H673" s="2" t="s">
        <v>41</v>
      </c>
      <c r="I673" s="27" t="s">
        <v>83</v>
      </c>
      <c r="J673" s="27"/>
      <c r="K673" s="27"/>
      <c r="L673" s="27"/>
      <c r="M673" s="27"/>
      <c r="N673" s="27"/>
      <c r="O673" s="27"/>
      <c r="P673" s="27"/>
      <c r="Q673" s="1"/>
      <c r="R673" s="1"/>
      <c r="S673" s="1"/>
      <c r="T673" s="1"/>
      <c r="U673" s="1"/>
      <c r="W673" s="1"/>
      <c r="X673" s="1"/>
      <c r="Z673" s="2" t="str">
        <f t="shared" si="55"/>
        <v/>
      </c>
      <c r="AA673" s="2" t="str">
        <f t="shared" si="56"/>
        <v/>
      </c>
    </row>
    <row r="674" spans="1:27" x14ac:dyDescent="0.2">
      <c r="A674" s="8">
        <f t="shared" si="52"/>
        <v>649</v>
      </c>
      <c r="B674" s="26" t="s">
        <v>844</v>
      </c>
      <c r="C674" s="25"/>
      <c r="D674" s="27"/>
      <c r="E674" s="1"/>
      <c r="F674" s="25" t="s">
        <v>843</v>
      </c>
      <c r="G674" s="27" t="s">
        <v>53</v>
      </c>
      <c r="H674" s="2" t="s">
        <v>42</v>
      </c>
      <c r="I674" s="27" t="s">
        <v>83</v>
      </c>
      <c r="J674" s="27"/>
      <c r="K674" s="27"/>
      <c r="L674" s="27"/>
      <c r="M674" s="27"/>
      <c r="N674" s="27"/>
      <c r="O674" s="27"/>
      <c r="P674" s="27"/>
      <c r="Q674" s="1"/>
      <c r="R674" s="1"/>
      <c r="S674" s="1"/>
      <c r="T674" s="1"/>
      <c r="U674" s="1"/>
      <c r="W674" s="1"/>
      <c r="X674" s="1"/>
      <c r="Z674" s="2" t="str">
        <f t="shared" si="55"/>
        <v/>
      </c>
      <c r="AA674" s="2" t="str">
        <f t="shared" si="56"/>
        <v/>
      </c>
    </row>
    <row r="675" spans="1:27" x14ac:dyDescent="0.2">
      <c r="A675" s="8">
        <f t="shared" si="52"/>
        <v>650</v>
      </c>
      <c r="B675" s="26" t="s">
        <v>845</v>
      </c>
      <c r="C675" s="25"/>
      <c r="D675" s="27"/>
      <c r="E675" s="1"/>
      <c r="F675" s="25"/>
      <c r="I675" s="27" t="s">
        <v>83</v>
      </c>
      <c r="J675" s="27"/>
      <c r="K675" s="27"/>
      <c r="L675" s="27"/>
      <c r="M675" s="27"/>
      <c r="N675" s="27"/>
      <c r="O675" s="27"/>
      <c r="P675" s="27"/>
      <c r="Q675" s="1"/>
      <c r="R675" s="1"/>
      <c r="S675" s="1"/>
      <c r="T675" s="1"/>
      <c r="U675" s="1"/>
      <c r="W675" s="1"/>
      <c r="X675" s="1"/>
      <c r="Z675" s="2" t="str">
        <f t="shared" si="55"/>
        <v>//650</v>
      </c>
      <c r="AA675" s="2" t="str">
        <f t="shared" si="56"/>
        <v xml:space="preserve">//650 </v>
      </c>
    </row>
    <row r="676" spans="1:27" x14ac:dyDescent="0.2">
      <c r="A676" s="8">
        <f t="shared" si="52"/>
        <v>651</v>
      </c>
      <c r="B676" s="26" t="s">
        <v>846</v>
      </c>
      <c r="C676" s="25"/>
      <c r="D676" s="27"/>
      <c r="E676" s="1"/>
      <c r="F676" s="25"/>
      <c r="G676" s="27" t="s">
        <v>53</v>
      </c>
      <c r="H676" s="2" t="s">
        <v>42</v>
      </c>
      <c r="I676" s="27" t="s">
        <v>83</v>
      </c>
      <c r="J676" s="27"/>
      <c r="K676" s="27"/>
      <c r="L676" s="27"/>
      <c r="M676" s="27"/>
      <c r="N676" s="27"/>
      <c r="O676" s="27"/>
      <c r="P676" s="27"/>
      <c r="Q676" s="1"/>
      <c r="R676" s="1"/>
      <c r="S676" s="1"/>
      <c r="T676" s="1"/>
      <c r="U676" s="1"/>
      <c r="W676" s="1"/>
      <c r="X676" s="1"/>
      <c r="Z676" s="2" t="str">
        <f t="shared" si="55"/>
        <v/>
      </c>
      <c r="AA676" s="2" t="str">
        <f t="shared" si="56"/>
        <v/>
      </c>
    </row>
    <row r="677" spans="1:27" x14ac:dyDescent="0.2">
      <c r="A677" s="8">
        <f t="shared" si="52"/>
        <v>652</v>
      </c>
      <c r="B677" s="26" t="s">
        <v>847</v>
      </c>
      <c r="C677" s="25"/>
      <c r="D677" s="27" t="s">
        <v>52</v>
      </c>
      <c r="E677" s="1" t="s">
        <v>41</v>
      </c>
      <c r="F677" s="25"/>
      <c r="G677" s="27" t="s">
        <v>53</v>
      </c>
      <c r="H677" s="2" t="s">
        <v>41</v>
      </c>
      <c r="I677" s="27" t="s">
        <v>83</v>
      </c>
      <c r="J677" s="27"/>
      <c r="K677" s="27"/>
      <c r="L677" s="27"/>
      <c r="M677" s="27"/>
      <c r="N677" s="27"/>
      <c r="O677" s="27"/>
      <c r="P677" s="27"/>
      <c r="Q677" s="1"/>
      <c r="R677" s="1"/>
      <c r="S677" s="1"/>
      <c r="T677" s="1"/>
      <c r="U677" s="1"/>
      <c r="W677" s="1"/>
      <c r="X677" s="1"/>
      <c r="Z677" s="2" t="str">
        <f t="shared" si="55"/>
        <v/>
      </c>
      <c r="AA677" s="2" t="str">
        <f t="shared" si="56"/>
        <v/>
      </c>
    </row>
    <row r="678" spans="1:27" x14ac:dyDescent="0.2">
      <c r="A678" s="8">
        <f t="shared" si="52"/>
        <v>653</v>
      </c>
      <c r="B678" s="26" t="s">
        <v>195</v>
      </c>
      <c r="C678" s="25"/>
      <c r="D678" s="27"/>
      <c r="E678" s="1"/>
      <c r="F678" s="25" t="s">
        <v>848</v>
      </c>
      <c r="G678" s="27" t="s">
        <v>53</v>
      </c>
      <c r="H678" s="2" t="s">
        <v>42</v>
      </c>
      <c r="I678" s="27" t="s">
        <v>83</v>
      </c>
      <c r="J678" s="27"/>
      <c r="K678" s="27"/>
      <c r="L678" s="27"/>
      <c r="M678" s="27"/>
      <c r="N678" s="27"/>
      <c r="O678" s="27"/>
      <c r="P678" s="27"/>
      <c r="Q678" s="1"/>
      <c r="R678" s="1"/>
      <c r="S678" s="1"/>
      <c r="T678" s="1"/>
      <c r="U678" s="1"/>
      <c r="W678" s="1"/>
      <c r="X678" s="1"/>
      <c r="Z678" s="2" t="str">
        <f t="shared" si="55"/>
        <v/>
      </c>
      <c r="AA678" s="2" t="str">
        <f t="shared" si="56"/>
        <v/>
      </c>
    </row>
    <row r="679" spans="1:27" x14ac:dyDescent="0.2">
      <c r="A679" s="8">
        <f t="shared" si="52"/>
        <v>654</v>
      </c>
      <c r="B679" s="26" t="s">
        <v>195</v>
      </c>
      <c r="C679" s="25" t="s">
        <v>849</v>
      </c>
      <c r="D679" s="27" t="s">
        <v>52</v>
      </c>
      <c r="E679" s="1" t="s">
        <v>42</v>
      </c>
      <c r="F679" s="25"/>
      <c r="I679" s="27" t="s">
        <v>83</v>
      </c>
      <c r="J679" s="27"/>
      <c r="K679" s="27"/>
      <c r="L679" s="27"/>
      <c r="M679" s="27"/>
      <c r="N679" s="27"/>
      <c r="O679" s="27"/>
      <c r="P679" s="27"/>
      <c r="Q679" s="1"/>
      <c r="R679" s="1"/>
      <c r="S679" s="1"/>
      <c r="T679" s="1"/>
      <c r="U679" s="1"/>
      <c r="W679" s="1"/>
      <c r="X679" s="1"/>
      <c r="Z679" s="2" t="str">
        <f t="shared" si="55"/>
        <v/>
      </c>
      <c r="AA679" s="2" t="str">
        <f t="shared" si="56"/>
        <v/>
      </c>
    </row>
    <row r="680" spans="1:27" x14ac:dyDescent="0.2">
      <c r="A680" s="8">
        <f t="shared" si="52"/>
        <v>655</v>
      </c>
      <c r="B680" s="26" t="s">
        <v>195</v>
      </c>
      <c r="C680" s="25" t="s">
        <v>572</v>
      </c>
      <c r="D680" s="27" t="s">
        <v>52</v>
      </c>
      <c r="E680" s="1" t="s">
        <v>41</v>
      </c>
      <c r="F680" s="25"/>
      <c r="I680" s="27" t="s">
        <v>83</v>
      </c>
      <c r="J680" s="27"/>
      <c r="K680" s="27"/>
      <c r="L680" s="27"/>
      <c r="M680" s="27"/>
      <c r="N680" s="27"/>
      <c r="O680" s="27"/>
      <c r="P680" s="27"/>
      <c r="Q680" s="1"/>
      <c r="R680" s="1"/>
      <c r="S680" s="1"/>
      <c r="T680" s="1"/>
      <c r="U680" s="1"/>
      <c r="W680" s="1"/>
      <c r="X680" s="1"/>
      <c r="Z680" s="2" t="str">
        <f t="shared" si="55"/>
        <v>//655</v>
      </c>
      <c r="AA680" s="2" t="str">
        <f t="shared" si="56"/>
        <v xml:space="preserve">//655 </v>
      </c>
    </row>
    <row r="681" spans="1:27" x14ac:dyDescent="0.2">
      <c r="A681" s="8">
        <f t="shared" si="52"/>
        <v>656</v>
      </c>
      <c r="B681" s="26" t="s">
        <v>195</v>
      </c>
      <c r="C681" s="25" t="s">
        <v>1070</v>
      </c>
      <c r="D681" s="27" t="s">
        <v>52</v>
      </c>
      <c r="E681" s="1" t="s">
        <v>46</v>
      </c>
      <c r="F681" s="25"/>
      <c r="I681" s="27" t="s">
        <v>83</v>
      </c>
      <c r="J681" s="27"/>
      <c r="K681" s="27"/>
      <c r="L681" s="27"/>
      <c r="M681" s="27"/>
      <c r="N681" s="27"/>
      <c r="O681" s="27"/>
      <c r="P681" s="27"/>
      <c r="Q681" s="1"/>
      <c r="R681" s="1"/>
      <c r="S681" s="1"/>
      <c r="T681" s="1"/>
      <c r="U681" s="1"/>
      <c r="W681" s="1"/>
      <c r="X681" s="1"/>
      <c r="Z681" s="2" t="str">
        <f t="shared" si="55"/>
        <v/>
      </c>
      <c r="AA681" s="2" t="str">
        <f t="shared" si="56"/>
        <v/>
      </c>
    </row>
    <row r="682" spans="1:27" x14ac:dyDescent="0.2">
      <c r="A682" s="8">
        <f t="shared" si="52"/>
        <v>657</v>
      </c>
      <c r="B682" s="26" t="s">
        <v>195</v>
      </c>
      <c r="C682" s="25"/>
      <c r="D682" s="27"/>
      <c r="E682" s="1"/>
      <c r="F682" s="25" t="s">
        <v>1071</v>
      </c>
      <c r="G682" s="27" t="s">
        <v>53</v>
      </c>
      <c r="H682" s="2" t="s">
        <v>41</v>
      </c>
      <c r="I682" s="27" t="s">
        <v>83</v>
      </c>
      <c r="J682" s="27"/>
      <c r="K682" s="27"/>
      <c r="L682" s="27"/>
      <c r="M682" s="27"/>
      <c r="N682" s="27"/>
      <c r="O682" s="27"/>
      <c r="P682" s="27"/>
      <c r="Q682" s="1"/>
      <c r="R682" s="1"/>
      <c r="S682" s="1"/>
      <c r="T682" s="1"/>
      <c r="U682" s="1"/>
      <c r="W682" s="1"/>
      <c r="X682" s="1"/>
      <c r="Z682" s="2" t="str">
        <f t="shared" si="55"/>
        <v/>
      </c>
      <c r="AA682" s="2" t="str">
        <f t="shared" si="56"/>
        <v/>
      </c>
    </row>
    <row r="683" spans="1:27" x14ac:dyDescent="0.2">
      <c r="A683" s="8">
        <f t="shared" si="52"/>
        <v>658</v>
      </c>
      <c r="B683" s="26" t="s">
        <v>195</v>
      </c>
      <c r="C683" s="25" t="s">
        <v>850</v>
      </c>
      <c r="D683" s="27" t="s">
        <v>52</v>
      </c>
      <c r="E683" s="1" t="s">
        <v>41</v>
      </c>
      <c r="F683" s="25"/>
      <c r="I683" s="27" t="s">
        <v>83</v>
      </c>
      <c r="J683" s="27"/>
      <c r="K683" s="27"/>
      <c r="L683" s="27"/>
      <c r="M683" s="27"/>
      <c r="N683" s="27"/>
      <c r="O683" s="27"/>
      <c r="P683" s="27"/>
      <c r="Q683" s="1"/>
      <c r="R683" s="1"/>
      <c r="S683" s="1"/>
      <c r="T683" s="1"/>
      <c r="U683" s="1"/>
      <c r="W683" s="1"/>
      <c r="X683" s="1"/>
      <c r="Z683" s="2" t="str">
        <f t="shared" si="55"/>
        <v/>
      </c>
      <c r="AA683" s="2" t="str">
        <f t="shared" si="56"/>
        <v/>
      </c>
    </row>
    <row r="684" spans="1:27" x14ac:dyDescent="0.2">
      <c r="A684" s="8">
        <f t="shared" si="52"/>
        <v>659</v>
      </c>
      <c r="B684" s="26" t="s">
        <v>195</v>
      </c>
      <c r="C684" s="25"/>
      <c r="D684" s="27"/>
      <c r="E684" s="1"/>
      <c r="F684" s="25" t="s">
        <v>851</v>
      </c>
      <c r="G684" s="27" t="s">
        <v>53</v>
      </c>
      <c r="H684" s="2" t="s">
        <v>41</v>
      </c>
      <c r="I684" s="27" t="s">
        <v>83</v>
      </c>
      <c r="J684" s="27"/>
      <c r="K684" s="27"/>
      <c r="L684" s="27"/>
      <c r="M684" s="27"/>
      <c r="N684" s="27"/>
      <c r="O684" s="27"/>
      <c r="P684" s="27"/>
      <c r="Q684" s="1"/>
      <c r="R684" s="1"/>
      <c r="S684" s="1"/>
      <c r="T684" s="1"/>
      <c r="U684" s="1"/>
      <c r="W684" s="1"/>
      <c r="X684" s="1"/>
      <c r="Z684" s="2" t="str">
        <f t="shared" si="55"/>
        <v/>
      </c>
      <c r="AA684" s="2" t="str">
        <f t="shared" si="56"/>
        <v/>
      </c>
    </row>
    <row r="685" spans="1:27" x14ac:dyDescent="0.2">
      <c r="A685" s="8">
        <f t="shared" si="52"/>
        <v>660</v>
      </c>
      <c r="B685" s="26" t="s">
        <v>195</v>
      </c>
      <c r="C685" s="25"/>
      <c r="D685" s="27"/>
      <c r="E685" s="1"/>
      <c r="F685" s="25" t="s">
        <v>852</v>
      </c>
      <c r="G685" s="27" t="s">
        <v>53</v>
      </c>
      <c r="H685" s="2" t="s">
        <v>41</v>
      </c>
      <c r="I685" s="27" t="s">
        <v>83</v>
      </c>
      <c r="J685" s="27"/>
      <c r="K685" s="27"/>
      <c r="L685" s="27"/>
      <c r="M685" s="27"/>
      <c r="N685" s="27"/>
      <c r="O685" s="27"/>
      <c r="P685" s="27"/>
      <c r="Q685" s="1"/>
      <c r="R685" s="1"/>
      <c r="S685" s="1"/>
      <c r="T685" s="1"/>
      <c r="U685" s="1"/>
      <c r="W685" s="1"/>
      <c r="X685" s="1"/>
      <c r="Z685" s="2" t="str">
        <f t="shared" si="55"/>
        <v>//660</v>
      </c>
      <c r="AA685" s="2" t="str">
        <f t="shared" si="56"/>
        <v xml:space="preserve">//660 </v>
      </c>
    </row>
    <row r="686" spans="1:27" x14ac:dyDescent="0.2">
      <c r="A686" s="8">
        <f t="shared" si="52"/>
        <v>661</v>
      </c>
      <c r="B686" s="26" t="s">
        <v>195</v>
      </c>
      <c r="C686" s="25" t="s">
        <v>853</v>
      </c>
      <c r="D686" s="27" t="s">
        <v>52</v>
      </c>
      <c r="E686" s="1" t="s">
        <v>42</v>
      </c>
      <c r="F686" s="25"/>
      <c r="I686" s="27" t="s">
        <v>83</v>
      </c>
      <c r="J686" s="27"/>
      <c r="K686" s="27"/>
      <c r="L686" s="27"/>
      <c r="M686" s="27"/>
      <c r="N686" s="27"/>
      <c r="O686" s="27"/>
      <c r="P686" s="27"/>
      <c r="Q686" s="1"/>
      <c r="R686" s="1"/>
      <c r="S686" s="1"/>
      <c r="T686" s="1"/>
      <c r="U686" s="1"/>
      <c r="W686" s="1"/>
      <c r="X686" s="1"/>
      <c r="Z686" s="2" t="str">
        <f t="shared" si="55"/>
        <v/>
      </c>
      <c r="AA686" s="2" t="str">
        <f t="shared" si="56"/>
        <v/>
      </c>
    </row>
    <row r="687" spans="1:27" x14ac:dyDescent="0.2">
      <c r="A687" s="8">
        <f t="shared" si="52"/>
        <v>662</v>
      </c>
      <c r="B687" s="26" t="s">
        <v>854</v>
      </c>
      <c r="C687" s="25"/>
      <c r="D687" s="27" t="s">
        <v>52</v>
      </c>
      <c r="E687" s="1" t="s">
        <v>41</v>
      </c>
      <c r="F687" s="25"/>
      <c r="I687" s="27" t="s">
        <v>83</v>
      </c>
      <c r="J687" s="27"/>
      <c r="K687" s="27"/>
      <c r="L687" s="27"/>
      <c r="M687" s="27"/>
      <c r="N687" s="27"/>
      <c r="O687" s="27"/>
      <c r="P687" s="27"/>
      <c r="Q687" s="1"/>
      <c r="R687" s="1"/>
      <c r="S687" s="1"/>
      <c r="T687" s="1"/>
      <c r="U687" s="1"/>
      <c r="W687" s="1"/>
      <c r="X687" s="1"/>
      <c r="Z687" s="2" t="str">
        <f t="shared" si="55"/>
        <v/>
      </c>
      <c r="AA687" s="2" t="str">
        <f t="shared" si="56"/>
        <v/>
      </c>
    </row>
    <row r="688" spans="1:27" x14ac:dyDescent="0.2">
      <c r="A688" s="8">
        <f t="shared" si="52"/>
        <v>663</v>
      </c>
      <c r="B688" s="26" t="s">
        <v>195</v>
      </c>
      <c r="C688" s="25" t="s">
        <v>855</v>
      </c>
      <c r="D688" s="27" t="s">
        <v>52</v>
      </c>
      <c r="E688" s="1" t="s">
        <v>41</v>
      </c>
      <c r="F688" s="25"/>
      <c r="I688" s="27" t="s">
        <v>83</v>
      </c>
      <c r="J688" s="27"/>
      <c r="K688" s="27"/>
      <c r="L688" s="27"/>
      <c r="M688" s="27"/>
      <c r="N688" s="27"/>
      <c r="O688" s="27"/>
      <c r="P688" s="27"/>
      <c r="Q688" s="1"/>
      <c r="R688" s="1"/>
      <c r="S688" s="1"/>
      <c r="T688" s="1"/>
      <c r="U688" s="1"/>
      <c r="W688" s="1"/>
      <c r="X688" s="1"/>
      <c r="Z688" s="2" t="str">
        <f t="shared" ref="Z688:Z742" si="57">IF(MOD(A688,5)=0, "//"&amp;A688, "")</f>
        <v/>
      </c>
      <c r="AA688" s="2" t="str">
        <f t="shared" ref="AA688:AA742" si="58">IF(Z688&lt;&gt;"",
Z688&amp;" "&amp;Y688,
IF(Y688&lt;&gt;"", "//"&amp;A688&amp; " " &amp;Y688, ""))</f>
        <v/>
      </c>
    </row>
    <row r="689" spans="1:27" x14ac:dyDescent="0.2">
      <c r="A689" s="8">
        <f t="shared" si="52"/>
        <v>664</v>
      </c>
      <c r="B689" s="26" t="s">
        <v>857</v>
      </c>
      <c r="C689" s="25" t="s">
        <v>856</v>
      </c>
      <c r="D689" s="27" t="s">
        <v>52</v>
      </c>
      <c r="E689" s="1" t="s">
        <v>41</v>
      </c>
      <c r="F689" s="25"/>
      <c r="I689" s="27" t="s">
        <v>83</v>
      </c>
      <c r="J689" s="27"/>
      <c r="K689" s="27"/>
      <c r="L689" s="27"/>
      <c r="M689" s="27"/>
      <c r="N689" s="27"/>
      <c r="O689" s="27"/>
      <c r="P689" s="27"/>
      <c r="Q689" s="1"/>
      <c r="R689" s="1"/>
      <c r="S689" s="1"/>
      <c r="T689" s="1"/>
      <c r="U689" s="1"/>
      <c r="W689" s="1"/>
      <c r="X689" s="1"/>
      <c r="Z689" s="2" t="str">
        <f t="shared" si="57"/>
        <v/>
      </c>
      <c r="AA689" s="2" t="str">
        <f t="shared" si="58"/>
        <v/>
      </c>
    </row>
    <row r="690" spans="1:27" x14ac:dyDescent="0.2">
      <c r="A690" s="8">
        <f t="shared" si="52"/>
        <v>665</v>
      </c>
      <c r="B690" s="26"/>
      <c r="C690" s="25"/>
      <c r="D690" s="27"/>
      <c r="E690" s="1"/>
      <c r="F690" s="25"/>
      <c r="I690" s="27" t="s">
        <v>83</v>
      </c>
      <c r="J690" s="27">
        <v>-4</v>
      </c>
      <c r="K690" s="27"/>
      <c r="L690" s="27">
        <f>$A$691</f>
        <v>666</v>
      </c>
      <c r="M690" s="27">
        <f>$A$711</f>
        <v>686</v>
      </c>
      <c r="N690" s="27"/>
      <c r="O690" s="27"/>
      <c r="P690" s="27"/>
      <c r="Q690" s="1"/>
      <c r="R690" s="1"/>
      <c r="S690" s="1"/>
      <c r="T690" s="1"/>
      <c r="U690" s="1"/>
      <c r="W690" s="1"/>
      <c r="X690" s="1"/>
      <c r="Z690" s="2" t="str">
        <f t="shared" si="57"/>
        <v>//665</v>
      </c>
      <c r="AA690" s="2" t="str">
        <f t="shared" si="58"/>
        <v xml:space="preserve">//665 </v>
      </c>
    </row>
    <row r="691" spans="1:27" x14ac:dyDescent="0.2">
      <c r="A691" s="8">
        <f t="shared" si="52"/>
        <v>666</v>
      </c>
      <c r="B691" s="26"/>
      <c r="C691" s="25"/>
      <c r="D691" s="27" t="s">
        <v>52</v>
      </c>
      <c r="E691" s="1" t="s">
        <v>41</v>
      </c>
      <c r="F691" s="25"/>
      <c r="I691" s="27" t="s">
        <v>83</v>
      </c>
      <c r="J691" s="27">
        <v>-5</v>
      </c>
      <c r="K691" s="27"/>
      <c r="L691" s="27"/>
      <c r="M691" s="27"/>
      <c r="N691" s="27">
        <f>$A$692</f>
        <v>667</v>
      </c>
      <c r="O691" s="27">
        <f>$A$704</f>
        <v>679</v>
      </c>
      <c r="P691" s="27">
        <f>$A$707</f>
        <v>682</v>
      </c>
      <c r="Q691" s="1" t="s">
        <v>858</v>
      </c>
      <c r="R691" s="1" t="s">
        <v>859</v>
      </c>
      <c r="S691" s="1" t="s">
        <v>860</v>
      </c>
      <c r="T691" s="1"/>
      <c r="U691" s="1"/>
      <c r="W691" s="1"/>
      <c r="X691" s="1"/>
      <c r="Z691" s="2" t="str">
        <f t="shared" si="57"/>
        <v/>
      </c>
      <c r="AA691" s="2" t="str">
        <f t="shared" si="58"/>
        <v/>
      </c>
    </row>
    <row r="692" spans="1:27" x14ac:dyDescent="0.2">
      <c r="A692" s="8">
        <f t="shared" si="52"/>
        <v>667</v>
      </c>
      <c r="B692" s="26"/>
      <c r="C692" s="25"/>
      <c r="D692" s="27"/>
      <c r="E692" s="1"/>
      <c r="F692" s="25"/>
      <c r="I692" s="27" t="s">
        <v>83</v>
      </c>
      <c r="J692" s="27">
        <v>-7</v>
      </c>
      <c r="K692" s="27"/>
      <c r="L692" s="27"/>
      <c r="M692" s="27"/>
      <c r="N692" s="27"/>
      <c r="O692" s="27"/>
      <c r="P692" s="27"/>
      <c r="Q692" s="1"/>
      <c r="R692" s="1"/>
      <c r="S692" s="1"/>
      <c r="T692" s="1"/>
      <c r="U692" s="1"/>
      <c r="W692" s="1">
        <f>$A$533</f>
        <v>508</v>
      </c>
      <c r="X692" s="1">
        <f>$A$695</f>
        <v>670</v>
      </c>
      <c r="Z692" s="2" t="str">
        <f t="shared" si="57"/>
        <v/>
      </c>
      <c r="AA692" s="2" t="str">
        <f t="shared" si="58"/>
        <v/>
      </c>
    </row>
    <row r="693" spans="1:27" x14ac:dyDescent="0.2">
      <c r="A693" s="8">
        <f t="shared" si="52"/>
        <v>668</v>
      </c>
      <c r="B693" s="26"/>
      <c r="I693" s="27" t="s">
        <v>83</v>
      </c>
      <c r="J693" s="27">
        <v>-7</v>
      </c>
      <c r="W693" s="2">
        <f>$A$560</f>
        <v>535</v>
      </c>
      <c r="X693" s="2">
        <f>$A$699</f>
        <v>674</v>
      </c>
      <c r="Z693" s="2" t="str">
        <f t="shared" si="57"/>
        <v/>
      </c>
      <c r="AA693" s="2" t="str">
        <f t="shared" si="58"/>
        <v/>
      </c>
    </row>
    <row r="694" spans="1:27" x14ac:dyDescent="0.2">
      <c r="A694" s="8">
        <f t="shared" si="52"/>
        <v>669</v>
      </c>
      <c r="B694" s="26"/>
      <c r="I694" s="27" t="s">
        <v>83</v>
      </c>
      <c r="J694" s="27">
        <v>-7</v>
      </c>
      <c r="W694" s="2">
        <f>$A$589</f>
        <v>564</v>
      </c>
      <c r="X694" s="2">
        <f>$A$702</f>
        <v>677</v>
      </c>
      <c r="Z694" s="2" t="str">
        <f t="shared" si="57"/>
        <v/>
      </c>
      <c r="AA694" s="2" t="str">
        <f t="shared" si="58"/>
        <v/>
      </c>
    </row>
    <row r="695" spans="1:27" x14ac:dyDescent="0.2">
      <c r="A695" s="8">
        <f t="shared" si="52"/>
        <v>670</v>
      </c>
      <c r="B695" s="26" t="s">
        <v>862</v>
      </c>
      <c r="C695" s="2" t="s">
        <v>861</v>
      </c>
      <c r="D695" s="5" t="s">
        <v>52</v>
      </c>
      <c r="E695" s="2" t="s">
        <v>42</v>
      </c>
      <c r="I695" s="27" t="s">
        <v>83</v>
      </c>
      <c r="T695" s="2">
        <v>7</v>
      </c>
      <c r="Z695" s="2" t="str">
        <f t="shared" si="57"/>
        <v>//670</v>
      </c>
      <c r="AA695" s="2" t="str">
        <f t="shared" si="58"/>
        <v xml:space="preserve">//670 </v>
      </c>
    </row>
    <row r="696" spans="1:27" x14ac:dyDescent="0.2">
      <c r="A696" s="8">
        <f t="shared" si="52"/>
        <v>671</v>
      </c>
      <c r="B696" s="26" t="s">
        <v>195</v>
      </c>
      <c r="C696" s="2" t="s">
        <v>863</v>
      </c>
      <c r="D696" s="5" t="s">
        <v>52</v>
      </c>
      <c r="E696" s="1" t="s">
        <v>41</v>
      </c>
      <c r="I696" s="27" t="s">
        <v>83</v>
      </c>
      <c r="Z696" s="2" t="str">
        <f t="shared" si="57"/>
        <v/>
      </c>
      <c r="AA696" s="2" t="str">
        <f t="shared" si="58"/>
        <v/>
      </c>
    </row>
    <row r="697" spans="1:27" x14ac:dyDescent="0.2">
      <c r="A697" s="8">
        <f t="shared" si="52"/>
        <v>672</v>
      </c>
      <c r="B697" s="26" t="s">
        <v>865</v>
      </c>
      <c r="C697" s="2" t="s">
        <v>864</v>
      </c>
      <c r="D697" s="5" t="s">
        <v>52</v>
      </c>
      <c r="E697" s="2" t="s">
        <v>43</v>
      </c>
      <c r="I697" s="27" t="s">
        <v>83</v>
      </c>
      <c r="Z697" s="2" t="str">
        <f t="shared" si="57"/>
        <v/>
      </c>
      <c r="AA697" s="2" t="str">
        <f t="shared" si="58"/>
        <v/>
      </c>
    </row>
    <row r="698" spans="1:27" x14ac:dyDescent="0.2">
      <c r="A698" s="8">
        <f t="shared" si="52"/>
        <v>673</v>
      </c>
      <c r="B698" s="26" t="s">
        <v>866</v>
      </c>
      <c r="D698" s="5" t="s">
        <v>52</v>
      </c>
      <c r="E698" s="2" t="s">
        <v>41</v>
      </c>
      <c r="I698" s="27" t="s">
        <v>83</v>
      </c>
      <c r="Z698" s="2" t="str">
        <f t="shared" si="57"/>
        <v/>
      </c>
      <c r="AA698" s="2" t="str">
        <f t="shared" si="58"/>
        <v/>
      </c>
    </row>
    <row r="699" spans="1:27" x14ac:dyDescent="0.2">
      <c r="A699" s="8">
        <f t="shared" si="52"/>
        <v>674</v>
      </c>
      <c r="B699" s="26" t="s">
        <v>868</v>
      </c>
      <c r="C699" s="2" t="s">
        <v>867</v>
      </c>
      <c r="D699" s="5" t="s">
        <v>52</v>
      </c>
      <c r="E699" s="2" t="s">
        <v>44</v>
      </c>
      <c r="I699" s="27" t="s">
        <v>83</v>
      </c>
      <c r="T699" s="2">
        <v>-7</v>
      </c>
      <c r="Z699" s="2" t="str">
        <f t="shared" si="57"/>
        <v/>
      </c>
      <c r="AA699" s="2" t="str">
        <f t="shared" si="58"/>
        <v/>
      </c>
    </row>
    <row r="700" spans="1:27" x14ac:dyDescent="0.2">
      <c r="A700" s="8">
        <f t="shared" si="52"/>
        <v>675</v>
      </c>
      <c r="B700" s="26" t="s">
        <v>870</v>
      </c>
      <c r="C700" s="2" t="s">
        <v>869</v>
      </c>
      <c r="D700" s="5" t="s">
        <v>52</v>
      </c>
      <c r="E700" s="1" t="s">
        <v>41</v>
      </c>
      <c r="I700" s="27" t="s">
        <v>83</v>
      </c>
      <c r="Z700" s="2" t="str">
        <f t="shared" si="57"/>
        <v>//675</v>
      </c>
      <c r="AA700" s="2" t="str">
        <f t="shared" si="58"/>
        <v xml:space="preserve">//675 </v>
      </c>
    </row>
    <row r="701" spans="1:27" x14ac:dyDescent="0.2">
      <c r="A701" s="8">
        <f t="shared" si="52"/>
        <v>676</v>
      </c>
      <c r="B701" s="26" t="s">
        <v>572</v>
      </c>
      <c r="C701" s="2" t="s">
        <v>871</v>
      </c>
      <c r="D701" s="5" t="s">
        <v>52</v>
      </c>
      <c r="E701" s="1" t="s">
        <v>41</v>
      </c>
      <c r="I701" s="27" t="s">
        <v>83</v>
      </c>
      <c r="Z701" s="2" t="str">
        <f t="shared" si="57"/>
        <v/>
      </c>
      <c r="AA701" s="2" t="str">
        <f t="shared" si="58"/>
        <v/>
      </c>
    </row>
    <row r="702" spans="1:27" x14ac:dyDescent="0.2">
      <c r="A702" s="8">
        <f t="shared" si="52"/>
        <v>677</v>
      </c>
      <c r="B702" s="26" t="s">
        <v>873</v>
      </c>
      <c r="C702" s="2" t="s">
        <v>872</v>
      </c>
      <c r="D702" s="5" t="s">
        <v>52</v>
      </c>
      <c r="E702" s="2" t="s">
        <v>42</v>
      </c>
      <c r="I702" s="27" t="s">
        <v>83</v>
      </c>
      <c r="T702" s="2">
        <v>0</v>
      </c>
      <c r="Z702" s="2" t="str">
        <f t="shared" si="57"/>
        <v/>
      </c>
      <c r="AA702" s="2" t="str">
        <f t="shared" si="58"/>
        <v/>
      </c>
    </row>
    <row r="703" spans="1:27" x14ac:dyDescent="0.2">
      <c r="A703" s="8">
        <f t="shared" si="52"/>
        <v>678</v>
      </c>
      <c r="B703" s="26" t="s">
        <v>195</v>
      </c>
      <c r="C703" s="2" t="s">
        <v>874</v>
      </c>
      <c r="D703" s="5" t="s">
        <v>52</v>
      </c>
      <c r="E703" s="2" t="s">
        <v>42</v>
      </c>
      <c r="I703" s="27" t="s">
        <v>83</v>
      </c>
      <c r="J703" s="5">
        <f>$A$732</f>
        <v>707</v>
      </c>
      <c r="Z703" s="2" t="str">
        <f t="shared" si="57"/>
        <v/>
      </c>
      <c r="AA703" s="2" t="str">
        <f t="shared" si="58"/>
        <v/>
      </c>
    </row>
    <row r="704" spans="1:27" x14ac:dyDescent="0.2">
      <c r="A704" s="8">
        <f t="shared" si="52"/>
        <v>679</v>
      </c>
      <c r="B704" s="26" t="s">
        <v>195</v>
      </c>
      <c r="C704" s="2" t="s">
        <v>875</v>
      </c>
      <c r="D704" s="5" t="s">
        <v>52</v>
      </c>
      <c r="E704" s="2" t="s">
        <v>44</v>
      </c>
      <c r="I704" s="27" t="s">
        <v>83</v>
      </c>
      <c r="T704" s="2">
        <v>-3</v>
      </c>
      <c r="Z704" s="2" t="str">
        <f t="shared" si="57"/>
        <v/>
      </c>
      <c r="AA704" s="2" t="str">
        <f t="shared" si="58"/>
        <v/>
      </c>
    </row>
    <row r="705" spans="1:27" x14ac:dyDescent="0.2">
      <c r="A705" s="8">
        <f t="shared" si="52"/>
        <v>680</v>
      </c>
      <c r="B705" s="26" t="s">
        <v>195</v>
      </c>
      <c r="C705" s="2" t="s">
        <v>876</v>
      </c>
      <c r="D705" s="5" t="s">
        <v>52</v>
      </c>
      <c r="E705" s="2" t="s">
        <v>44</v>
      </c>
      <c r="I705" s="27" t="s">
        <v>83</v>
      </c>
      <c r="Z705" s="2" t="str">
        <f t="shared" si="57"/>
        <v>//680</v>
      </c>
      <c r="AA705" s="2" t="str">
        <f t="shared" si="58"/>
        <v xml:space="preserve">//680 </v>
      </c>
    </row>
    <row r="706" spans="1:27" x14ac:dyDescent="0.2">
      <c r="A706" s="8">
        <f t="shared" si="52"/>
        <v>681</v>
      </c>
      <c r="B706" s="26" t="s">
        <v>877</v>
      </c>
      <c r="I706" s="27" t="s">
        <v>83</v>
      </c>
      <c r="J706" s="5">
        <f>$A$732</f>
        <v>707</v>
      </c>
      <c r="Z706" s="2" t="str">
        <f t="shared" si="57"/>
        <v/>
      </c>
      <c r="AA706" s="2" t="str">
        <f t="shared" si="58"/>
        <v/>
      </c>
    </row>
    <row r="707" spans="1:27" x14ac:dyDescent="0.2">
      <c r="A707" s="8">
        <f t="shared" si="52"/>
        <v>682</v>
      </c>
      <c r="B707" s="26" t="s">
        <v>879</v>
      </c>
      <c r="C707" s="2" t="s">
        <v>878</v>
      </c>
      <c r="D707" s="5" t="s">
        <v>52</v>
      </c>
      <c r="E707" s="1" t="s">
        <v>41</v>
      </c>
      <c r="I707" s="27" t="s">
        <v>83</v>
      </c>
      <c r="T707" s="2">
        <v>3</v>
      </c>
      <c r="Z707" s="2" t="str">
        <f t="shared" si="57"/>
        <v/>
      </c>
      <c r="AA707" s="2" t="str">
        <f t="shared" si="58"/>
        <v/>
      </c>
    </row>
    <row r="708" spans="1:27" x14ac:dyDescent="0.2">
      <c r="A708" s="8">
        <f t="shared" si="52"/>
        <v>683</v>
      </c>
      <c r="B708" s="26" t="s">
        <v>880</v>
      </c>
      <c r="I708" s="27" t="s">
        <v>83</v>
      </c>
      <c r="Z708" s="2" t="str">
        <f t="shared" si="57"/>
        <v/>
      </c>
      <c r="AA708" s="2" t="str">
        <f t="shared" si="58"/>
        <v/>
      </c>
    </row>
    <row r="709" spans="1:27" x14ac:dyDescent="0.2">
      <c r="A709" s="8">
        <f t="shared" si="52"/>
        <v>684</v>
      </c>
      <c r="B709" s="26" t="s">
        <v>883</v>
      </c>
      <c r="C709" s="2" t="s">
        <v>882</v>
      </c>
      <c r="D709" s="5" t="s">
        <v>52</v>
      </c>
      <c r="E709" s="2" t="s">
        <v>42</v>
      </c>
      <c r="I709" s="27" t="s">
        <v>83</v>
      </c>
      <c r="Z709" s="2" t="str">
        <f t="shared" si="57"/>
        <v/>
      </c>
      <c r="AA709" s="2" t="str">
        <f t="shared" si="58"/>
        <v/>
      </c>
    </row>
    <row r="710" spans="1:27" x14ac:dyDescent="0.2">
      <c r="A710" s="8">
        <f t="shared" si="52"/>
        <v>685</v>
      </c>
      <c r="B710" s="26" t="s">
        <v>885</v>
      </c>
      <c r="C710" s="2" t="s">
        <v>884</v>
      </c>
      <c r="D710" s="5" t="s">
        <v>52</v>
      </c>
      <c r="E710" s="2" t="s">
        <v>42</v>
      </c>
      <c r="I710" s="27" t="s">
        <v>83</v>
      </c>
      <c r="J710" s="5">
        <f>$A$732</f>
        <v>707</v>
      </c>
      <c r="Z710" s="2" t="str">
        <f t="shared" si="57"/>
        <v>//685</v>
      </c>
      <c r="AA710" s="2" t="str">
        <f t="shared" si="58"/>
        <v xml:space="preserve">//685 </v>
      </c>
    </row>
    <row r="711" spans="1:27" x14ac:dyDescent="0.2">
      <c r="A711" s="8">
        <f t="shared" ref="A711:A774" si="59">1+A710</f>
        <v>686</v>
      </c>
      <c r="B711" s="26"/>
      <c r="D711" s="5" t="s">
        <v>52</v>
      </c>
      <c r="E711" s="2" t="s">
        <v>41</v>
      </c>
      <c r="I711" s="27" t="s">
        <v>83</v>
      </c>
      <c r="J711" s="5">
        <v>-5</v>
      </c>
      <c r="N711" s="5">
        <f>$A$712</f>
        <v>687</v>
      </c>
      <c r="O711" s="5">
        <f>$A$714</f>
        <v>689</v>
      </c>
      <c r="P711" s="5">
        <f>$A$728</f>
        <v>703</v>
      </c>
      <c r="Q711" s="29" t="s">
        <v>886</v>
      </c>
      <c r="R711" s="29" t="s">
        <v>887</v>
      </c>
      <c r="S711" s="29" t="s">
        <v>860</v>
      </c>
      <c r="Z711" s="2" t="str">
        <f t="shared" si="57"/>
        <v/>
      </c>
      <c r="AA711" s="2" t="str">
        <f t="shared" si="58"/>
        <v/>
      </c>
    </row>
    <row r="712" spans="1:27" x14ac:dyDescent="0.2">
      <c r="A712" s="8">
        <f t="shared" si="59"/>
        <v>687</v>
      </c>
      <c r="B712" s="26" t="s">
        <v>195</v>
      </c>
      <c r="C712" s="2" t="s">
        <v>888</v>
      </c>
      <c r="D712" s="5" t="s">
        <v>52</v>
      </c>
      <c r="E712" s="2" t="s">
        <v>42</v>
      </c>
      <c r="I712" s="27" t="s">
        <v>83</v>
      </c>
      <c r="T712" s="2">
        <v>5</v>
      </c>
      <c r="Z712" s="2" t="str">
        <f t="shared" si="57"/>
        <v/>
      </c>
      <c r="AA712" s="2" t="str">
        <f t="shared" si="58"/>
        <v/>
      </c>
    </row>
    <row r="713" spans="1:27" x14ac:dyDescent="0.2">
      <c r="A713" s="8">
        <f t="shared" si="59"/>
        <v>688</v>
      </c>
      <c r="B713" s="26" t="s">
        <v>195</v>
      </c>
      <c r="C713" s="2" t="s">
        <v>889</v>
      </c>
      <c r="D713" s="5" t="s">
        <v>52</v>
      </c>
      <c r="E713" s="1" t="s">
        <v>41</v>
      </c>
      <c r="I713" s="27" t="s">
        <v>83</v>
      </c>
      <c r="J713" s="5">
        <f>$A$732</f>
        <v>707</v>
      </c>
      <c r="Z713" s="2" t="str">
        <f t="shared" si="57"/>
        <v/>
      </c>
      <c r="AA713" s="2" t="str">
        <f t="shared" si="58"/>
        <v/>
      </c>
    </row>
    <row r="714" spans="1:27" x14ac:dyDescent="0.2">
      <c r="A714" s="8">
        <f t="shared" si="59"/>
        <v>689</v>
      </c>
      <c r="B714" s="26"/>
      <c r="D714" s="5" t="s">
        <v>52</v>
      </c>
      <c r="E714" s="1" t="s">
        <v>41</v>
      </c>
      <c r="I714" s="27" t="s">
        <v>83</v>
      </c>
      <c r="J714" s="5">
        <v>-7</v>
      </c>
      <c r="T714" s="2">
        <v>-5</v>
      </c>
      <c r="W714" s="2">
        <f>$A$533</f>
        <v>508</v>
      </c>
      <c r="X714" s="2">
        <f>$A$717</f>
        <v>692</v>
      </c>
      <c r="Y714" s="7" t="s">
        <v>1042</v>
      </c>
      <c r="Z714" s="2" t="str">
        <f t="shared" si="57"/>
        <v/>
      </c>
      <c r="AA714" s="2" t="str">
        <f t="shared" si="58"/>
        <v>//689 GHOST SLIDE</v>
      </c>
    </row>
    <row r="715" spans="1:27" x14ac:dyDescent="0.2">
      <c r="A715" s="8">
        <f t="shared" si="59"/>
        <v>690</v>
      </c>
      <c r="B715" s="26"/>
      <c r="I715" s="27" t="s">
        <v>83</v>
      </c>
      <c r="J715" s="5">
        <v>-7</v>
      </c>
      <c r="W715" s="2">
        <f>$A$560</f>
        <v>535</v>
      </c>
      <c r="X715" s="2">
        <f>$A$721</f>
        <v>696</v>
      </c>
      <c r="Z715" s="2" t="str">
        <f t="shared" si="57"/>
        <v>//690</v>
      </c>
      <c r="AA715" s="2" t="str">
        <f t="shared" si="58"/>
        <v xml:space="preserve">//690 </v>
      </c>
    </row>
    <row r="716" spans="1:27" x14ac:dyDescent="0.2">
      <c r="A716" s="8">
        <f t="shared" si="59"/>
        <v>691</v>
      </c>
      <c r="B716" s="26"/>
      <c r="I716" s="27" t="s">
        <v>83</v>
      </c>
      <c r="J716" s="5">
        <v>-7</v>
      </c>
      <c r="W716" s="2">
        <f>$A$589</f>
        <v>564</v>
      </c>
      <c r="X716" s="2">
        <f>$A$726</f>
        <v>701</v>
      </c>
      <c r="Z716" s="2" t="str">
        <f t="shared" si="57"/>
        <v/>
      </c>
      <c r="AA716" s="2" t="str">
        <f t="shared" si="58"/>
        <v/>
      </c>
    </row>
    <row r="717" spans="1:27" x14ac:dyDescent="0.2">
      <c r="A717" s="8">
        <f t="shared" si="59"/>
        <v>692</v>
      </c>
      <c r="B717" s="26" t="s">
        <v>195</v>
      </c>
      <c r="C717" s="2" t="s">
        <v>890</v>
      </c>
      <c r="D717" s="5" t="s">
        <v>52</v>
      </c>
      <c r="E717" s="1" t="s">
        <v>41</v>
      </c>
      <c r="I717" s="27" t="s">
        <v>83</v>
      </c>
      <c r="T717" s="2">
        <v>-5</v>
      </c>
      <c r="Z717" s="2" t="str">
        <f t="shared" si="57"/>
        <v/>
      </c>
      <c r="AA717" s="2" t="str">
        <f t="shared" si="58"/>
        <v/>
      </c>
    </row>
    <row r="718" spans="1:27" x14ac:dyDescent="0.2">
      <c r="A718" s="8">
        <f t="shared" si="59"/>
        <v>693</v>
      </c>
      <c r="B718" s="26" t="s">
        <v>870</v>
      </c>
      <c r="C718" s="2" t="s">
        <v>869</v>
      </c>
      <c r="D718" s="5" t="s">
        <v>52</v>
      </c>
      <c r="E718" s="1" t="s">
        <v>41</v>
      </c>
      <c r="I718" s="27" t="s">
        <v>83</v>
      </c>
      <c r="Z718" s="2" t="str">
        <f t="shared" si="57"/>
        <v/>
      </c>
      <c r="AA718" s="2" t="str">
        <f t="shared" si="58"/>
        <v/>
      </c>
    </row>
    <row r="719" spans="1:27" x14ac:dyDescent="0.2">
      <c r="A719" s="8">
        <f t="shared" si="59"/>
        <v>694</v>
      </c>
      <c r="B719" s="26" t="s">
        <v>572</v>
      </c>
      <c r="C719" s="2" t="s">
        <v>891</v>
      </c>
      <c r="D719" s="5" t="s">
        <v>52</v>
      </c>
      <c r="E719" s="1" t="s">
        <v>41</v>
      </c>
      <c r="I719" s="27" t="s">
        <v>83</v>
      </c>
      <c r="Z719" s="2" t="str">
        <f t="shared" si="57"/>
        <v/>
      </c>
      <c r="AA719" s="2" t="str">
        <f t="shared" si="58"/>
        <v/>
      </c>
    </row>
    <row r="720" spans="1:27" x14ac:dyDescent="0.2">
      <c r="A720" s="8">
        <f t="shared" si="59"/>
        <v>695</v>
      </c>
      <c r="B720" s="26" t="s">
        <v>892</v>
      </c>
      <c r="I720" s="27" t="s">
        <v>83</v>
      </c>
      <c r="J720" s="5">
        <f>$A$732</f>
        <v>707</v>
      </c>
      <c r="Z720" s="2" t="str">
        <f t="shared" si="57"/>
        <v>//695</v>
      </c>
      <c r="AA720" s="2" t="str">
        <f t="shared" si="58"/>
        <v xml:space="preserve">//695 </v>
      </c>
    </row>
    <row r="721" spans="1:27" x14ac:dyDescent="0.2">
      <c r="A721" s="8">
        <f t="shared" si="59"/>
        <v>696</v>
      </c>
      <c r="B721" s="26" t="s">
        <v>195</v>
      </c>
      <c r="C721" s="2" t="s">
        <v>893</v>
      </c>
      <c r="D721" s="5" t="s">
        <v>52</v>
      </c>
      <c r="E721" s="1" t="s">
        <v>41</v>
      </c>
      <c r="I721" s="27" t="s">
        <v>83</v>
      </c>
      <c r="T721" s="2">
        <v>7</v>
      </c>
      <c r="Z721" s="2" t="str">
        <f t="shared" si="57"/>
        <v/>
      </c>
      <c r="AA721" s="2" t="str">
        <f t="shared" si="58"/>
        <v/>
      </c>
    </row>
    <row r="722" spans="1:27" x14ac:dyDescent="0.2">
      <c r="A722" s="8">
        <f t="shared" si="59"/>
        <v>697</v>
      </c>
      <c r="B722" s="26" t="s">
        <v>195</v>
      </c>
      <c r="C722" s="2" t="s">
        <v>894</v>
      </c>
      <c r="D722" s="5" t="s">
        <v>52</v>
      </c>
      <c r="E722" s="1" t="s">
        <v>41</v>
      </c>
      <c r="I722" s="27" t="s">
        <v>83</v>
      </c>
      <c r="Z722" s="2" t="str">
        <f t="shared" si="57"/>
        <v/>
      </c>
      <c r="AA722" s="2" t="str">
        <f t="shared" si="58"/>
        <v/>
      </c>
    </row>
    <row r="723" spans="1:27" x14ac:dyDescent="0.2">
      <c r="A723" s="8">
        <f t="shared" si="59"/>
        <v>698</v>
      </c>
      <c r="B723" s="26" t="s">
        <v>195</v>
      </c>
      <c r="C723" s="2" t="s">
        <v>895</v>
      </c>
      <c r="D723" s="5" t="s">
        <v>52</v>
      </c>
      <c r="E723" s="1" t="s">
        <v>41</v>
      </c>
      <c r="I723" s="27" t="s">
        <v>83</v>
      </c>
      <c r="Z723" s="2" t="str">
        <f t="shared" si="57"/>
        <v/>
      </c>
      <c r="AA723" s="2" t="str">
        <f t="shared" si="58"/>
        <v/>
      </c>
    </row>
    <row r="724" spans="1:27" x14ac:dyDescent="0.2">
      <c r="A724" s="8">
        <f t="shared" si="59"/>
        <v>699</v>
      </c>
      <c r="B724" s="26" t="s">
        <v>865</v>
      </c>
      <c r="C724" s="2" t="s">
        <v>896</v>
      </c>
      <c r="D724" s="5" t="s">
        <v>52</v>
      </c>
      <c r="E724" s="1" t="s">
        <v>41</v>
      </c>
      <c r="I724" s="27" t="s">
        <v>83</v>
      </c>
      <c r="Z724" s="2" t="str">
        <f t="shared" si="57"/>
        <v/>
      </c>
      <c r="AA724" s="2" t="str">
        <f t="shared" si="58"/>
        <v/>
      </c>
    </row>
    <row r="725" spans="1:27" x14ac:dyDescent="0.2">
      <c r="A725" s="8">
        <f t="shared" si="59"/>
        <v>700</v>
      </c>
      <c r="B725" s="26" t="s">
        <v>866</v>
      </c>
      <c r="I725" s="27" t="s">
        <v>83</v>
      </c>
      <c r="J725" s="5">
        <f>$A$732</f>
        <v>707</v>
      </c>
      <c r="Z725" s="2" t="str">
        <f t="shared" si="57"/>
        <v>//700</v>
      </c>
      <c r="AA725" s="2" t="str">
        <f t="shared" si="58"/>
        <v xml:space="preserve">//700 </v>
      </c>
    </row>
    <row r="726" spans="1:27" x14ac:dyDescent="0.2">
      <c r="A726" s="8">
        <f t="shared" si="59"/>
        <v>701</v>
      </c>
      <c r="B726" s="26" t="s">
        <v>195</v>
      </c>
      <c r="C726" s="2" t="s">
        <v>897</v>
      </c>
      <c r="D726" s="5" t="s">
        <v>52</v>
      </c>
      <c r="E726" s="1" t="s">
        <v>41</v>
      </c>
      <c r="I726" s="27" t="s">
        <v>83</v>
      </c>
      <c r="T726" s="2">
        <v>0</v>
      </c>
      <c r="Z726" s="2" t="str">
        <f t="shared" si="57"/>
        <v/>
      </c>
      <c r="AA726" s="2" t="str">
        <f t="shared" si="58"/>
        <v/>
      </c>
    </row>
    <row r="727" spans="1:27" x14ac:dyDescent="0.2">
      <c r="A727" s="8">
        <f t="shared" si="59"/>
        <v>702</v>
      </c>
      <c r="B727" s="26" t="s">
        <v>899</v>
      </c>
      <c r="C727" s="2" t="s">
        <v>898</v>
      </c>
      <c r="D727" s="5" t="s">
        <v>52</v>
      </c>
      <c r="E727" s="1" t="s">
        <v>41</v>
      </c>
      <c r="I727" s="27" t="s">
        <v>83</v>
      </c>
      <c r="J727" s="5">
        <f>$A$732</f>
        <v>707</v>
      </c>
      <c r="Z727" s="2" t="str">
        <f t="shared" si="57"/>
        <v/>
      </c>
      <c r="AA727" s="2" t="str">
        <f t="shared" si="58"/>
        <v/>
      </c>
    </row>
    <row r="728" spans="1:27" x14ac:dyDescent="0.2">
      <c r="A728" s="8">
        <f t="shared" si="59"/>
        <v>703</v>
      </c>
      <c r="B728" s="26" t="s">
        <v>879</v>
      </c>
      <c r="C728" s="2" t="s">
        <v>878</v>
      </c>
      <c r="D728" s="5" t="s">
        <v>52</v>
      </c>
      <c r="E728" s="1" t="s">
        <v>41</v>
      </c>
      <c r="I728" s="27" t="s">
        <v>83</v>
      </c>
      <c r="T728" s="2">
        <v>3</v>
      </c>
      <c r="Z728" s="2" t="str">
        <f t="shared" si="57"/>
        <v/>
      </c>
      <c r="AA728" s="2" t="str">
        <f t="shared" si="58"/>
        <v/>
      </c>
    </row>
    <row r="729" spans="1:27" x14ac:dyDescent="0.2">
      <c r="A729" s="8">
        <f t="shared" si="59"/>
        <v>704</v>
      </c>
      <c r="B729" s="26" t="s">
        <v>880</v>
      </c>
      <c r="I729" s="27" t="s">
        <v>83</v>
      </c>
      <c r="Z729" s="2" t="str">
        <f t="shared" si="57"/>
        <v/>
      </c>
      <c r="AA729" s="2" t="str">
        <f t="shared" si="58"/>
        <v/>
      </c>
    </row>
    <row r="730" spans="1:27" x14ac:dyDescent="0.2">
      <c r="A730" s="8">
        <f t="shared" si="59"/>
        <v>705</v>
      </c>
      <c r="B730" s="26" t="s">
        <v>883</v>
      </c>
      <c r="C730" s="2" t="s">
        <v>881</v>
      </c>
      <c r="D730" s="5" t="s">
        <v>52</v>
      </c>
      <c r="E730" s="2" t="s">
        <v>42</v>
      </c>
      <c r="I730" s="27" t="s">
        <v>83</v>
      </c>
      <c r="Z730" s="2" t="str">
        <f t="shared" si="57"/>
        <v>//705</v>
      </c>
      <c r="AA730" s="2" t="str">
        <f t="shared" si="58"/>
        <v xml:space="preserve">//705 </v>
      </c>
    </row>
    <row r="731" spans="1:27" x14ac:dyDescent="0.2">
      <c r="A731" s="8">
        <f t="shared" si="59"/>
        <v>706</v>
      </c>
      <c r="B731" s="26" t="s">
        <v>885</v>
      </c>
      <c r="C731" s="2" t="s">
        <v>900</v>
      </c>
      <c r="D731" s="5" t="s">
        <v>52</v>
      </c>
      <c r="E731" s="2" t="s">
        <v>42</v>
      </c>
      <c r="I731" s="27" t="s">
        <v>83</v>
      </c>
      <c r="J731" s="5">
        <f>$A$732</f>
        <v>707</v>
      </c>
      <c r="Z731" s="2" t="str">
        <f t="shared" si="57"/>
        <v/>
      </c>
      <c r="AA731" s="2" t="str">
        <f t="shared" si="58"/>
        <v/>
      </c>
    </row>
    <row r="732" spans="1:27" x14ac:dyDescent="0.2">
      <c r="A732" s="8">
        <f t="shared" si="59"/>
        <v>707</v>
      </c>
      <c r="B732" s="26" t="s">
        <v>901</v>
      </c>
      <c r="I732" s="27" t="s">
        <v>83</v>
      </c>
      <c r="Z732" s="2" t="str">
        <f t="shared" si="57"/>
        <v/>
      </c>
      <c r="AA732" s="2" t="str">
        <f t="shared" si="58"/>
        <v/>
      </c>
    </row>
    <row r="733" spans="1:27" x14ac:dyDescent="0.2">
      <c r="A733" s="8">
        <f t="shared" si="59"/>
        <v>708</v>
      </c>
      <c r="B733" s="26" t="s">
        <v>903</v>
      </c>
      <c r="C733" s="2" t="s">
        <v>902</v>
      </c>
      <c r="D733" s="5" t="s">
        <v>52</v>
      </c>
      <c r="E733" s="2" t="s">
        <v>41</v>
      </c>
      <c r="I733" s="27" t="s">
        <v>83</v>
      </c>
      <c r="Z733" s="2" t="str">
        <f t="shared" si="57"/>
        <v/>
      </c>
      <c r="AA733" s="2" t="str">
        <f t="shared" si="58"/>
        <v/>
      </c>
    </row>
    <row r="734" spans="1:27" x14ac:dyDescent="0.2">
      <c r="A734" s="8">
        <f t="shared" si="59"/>
        <v>709</v>
      </c>
      <c r="B734" s="26" t="s">
        <v>905</v>
      </c>
      <c r="C734" s="2" t="s">
        <v>904</v>
      </c>
      <c r="D734" s="5" t="s">
        <v>52</v>
      </c>
      <c r="E734" s="1" t="s">
        <v>41</v>
      </c>
      <c r="I734" s="27" t="s">
        <v>83</v>
      </c>
      <c r="Z734" s="2" t="str">
        <f t="shared" si="57"/>
        <v/>
      </c>
      <c r="AA734" s="2" t="str">
        <f t="shared" si="58"/>
        <v/>
      </c>
    </row>
    <row r="735" spans="1:27" x14ac:dyDescent="0.2">
      <c r="A735" s="8">
        <f t="shared" si="59"/>
        <v>710</v>
      </c>
      <c r="B735" s="26" t="s">
        <v>906</v>
      </c>
      <c r="D735" s="5" t="s">
        <v>52</v>
      </c>
      <c r="E735" s="1" t="s">
        <v>41</v>
      </c>
      <c r="I735" s="27" t="s">
        <v>83</v>
      </c>
      <c r="Z735" s="2" t="str">
        <f t="shared" si="57"/>
        <v>//710</v>
      </c>
      <c r="AA735" s="2" t="str">
        <f t="shared" si="58"/>
        <v xml:space="preserve">//710 </v>
      </c>
    </row>
    <row r="736" spans="1:27" x14ac:dyDescent="0.2">
      <c r="A736" s="8">
        <f t="shared" si="59"/>
        <v>711</v>
      </c>
      <c r="B736" s="26" t="s">
        <v>572</v>
      </c>
      <c r="D736" s="5" t="s">
        <v>52</v>
      </c>
      <c r="E736" s="1" t="s">
        <v>41</v>
      </c>
      <c r="I736" s="27" t="s">
        <v>83</v>
      </c>
      <c r="Z736" s="2" t="str">
        <f t="shared" si="57"/>
        <v/>
      </c>
      <c r="AA736" s="2" t="str">
        <f t="shared" si="58"/>
        <v/>
      </c>
    </row>
    <row r="737" spans="1:27" x14ac:dyDescent="0.2">
      <c r="A737" s="8">
        <f t="shared" si="59"/>
        <v>712</v>
      </c>
      <c r="B737" s="26" t="s">
        <v>907</v>
      </c>
      <c r="D737" s="5" t="s">
        <v>52</v>
      </c>
      <c r="E737" s="1" t="s">
        <v>41</v>
      </c>
      <c r="I737" s="27" t="s">
        <v>83</v>
      </c>
      <c r="Z737" s="2" t="str">
        <f t="shared" si="57"/>
        <v/>
      </c>
      <c r="AA737" s="2" t="str">
        <f t="shared" si="58"/>
        <v/>
      </c>
    </row>
    <row r="738" spans="1:27" x14ac:dyDescent="0.2">
      <c r="A738" s="8">
        <f t="shared" si="59"/>
        <v>713</v>
      </c>
      <c r="B738" s="26" t="s">
        <v>908</v>
      </c>
      <c r="D738" s="5" t="s">
        <v>52</v>
      </c>
      <c r="E738" s="1" t="s">
        <v>41</v>
      </c>
      <c r="I738" s="27" t="s">
        <v>83</v>
      </c>
      <c r="Z738" s="2" t="str">
        <f t="shared" si="57"/>
        <v/>
      </c>
      <c r="AA738" s="2" t="str">
        <f t="shared" si="58"/>
        <v/>
      </c>
    </row>
    <row r="739" spans="1:27" x14ac:dyDescent="0.2">
      <c r="A739" s="8">
        <f t="shared" si="59"/>
        <v>714</v>
      </c>
      <c r="B739" s="26" t="s">
        <v>909</v>
      </c>
      <c r="D739" s="5" t="s">
        <v>52</v>
      </c>
      <c r="E739" s="1" t="s">
        <v>41</v>
      </c>
      <c r="I739" s="27" t="s">
        <v>83</v>
      </c>
      <c r="Z739" s="2" t="str">
        <f t="shared" si="57"/>
        <v/>
      </c>
      <c r="AA739" s="2" t="str">
        <f t="shared" si="58"/>
        <v/>
      </c>
    </row>
    <row r="740" spans="1:27" x14ac:dyDescent="0.2">
      <c r="A740" s="8">
        <f t="shared" si="59"/>
        <v>715</v>
      </c>
      <c r="B740" s="26" t="s">
        <v>910</v>
      </c>
      <c r="D740" s="5" t="s">
        <v>52</v>
      </c>
      <c r="E740" s="1" t="s">
        <v>41</v>
      </c>
      <c r="I740" s="27" t="s">
        <v>83</v>
      </c>
      <c r="Z740" s="2" t="str">
        <f t="shared" si="57"/>
        <v>//715</v>
      </c>
      <c r="AA740" s="2" t="str">
        <f t="shared" si="58"/>
        <v xml:space="preserve">//715 </v>
      </c>
    </row>
    <row r="741" spans="1:27" x14ac:dyDescent="0.2">
      <c r="A741" s="8">
        <f t="shared" si="59"/>
        <v>716</v>
      </c>
      <c r="B741" s="26" t="s">
        <v>195</v>
      </c>
      <c r="C741" s="2" t="s">
        <v>485</v>
      </c>
      <c r="D741" s="5" t="s">
        <v>52</v>
      </c>
      <c r="E741" s="1" t="s">
        <v>41</v>
      </c>
      <c r="I741" s="27" t="s">
        <v>83</v>
      </c>
      <c r="Z741" s="2" t="str">
        <f t="shared" si="57"/>
        <v/>
      </c>
      <c r="AA741" s="2" t="str">
        <f t="shared" si="58"/>
        <v/>
      </c>
    </row>
    <row r="742" spans="1:27" x14ac:dyDescent="0.2">
      <c r="A742" s="8">
        <f t="shared" si="59"/>
        <v>717</v>
      </c>
      <c r="B742" s="26" t="s">
        <v>912</v>
      </c>
      <c r="C742" s="2" t="s">
        <v>911</v>
      </c>
      <c r="D742" s="5" t="s">
        <v>52</v>
      </c>
      <c r="E742" s="1" t="s">
        <v>42</v>
      </c>
      <c r="I742" s="27" t="s">
        <v>83</v>
      </c>
      <c r="Z742" s="2" t="str">
        <f t="shared" si="57"/>
        <v/>
      </c>
      <c r="AA742" s="2" t="str">
        <f t="shared" si="58"/>
        <v/>
      </c>
    </row>
    <row r="743" spans="1:27" x14ac:dyDescent="0.2">
      <c r="A743" s="8">
        <f t="shared" si="59"/>
        <v>718</v>
      </c>
      <c r="B743" s="26" t="s">
        <v>913</v>
      </c>
      <c r="D743" s="5" t="s">
        <v>52</v>
      </c>
      <c r="E743" s="2" t="s">
        <v>41</v>
      </c>
      <c r="I743" s="27" t="s">
        <v>83</v>
      </c>
      <c r="Z743" s="2" t="str">
        <f t="shared" ref="Z743:Z795" si="60">IF(MOD(A743,5)=0, "//"&amp;A743, "")</f>
        <v/>
      </c>
      <c r="AA743" s="2" t="str">
        <f t="shared" ref="AA743:AA795" si="61">IF(Z743&lt;&gt;"",
Z743&amp;" "&amp;Y743,
IF(Y743&lt;&gt;"", "//"&amp;A743&amp; " " &amp;Y743, ""))</f>
        <v/>
      </c>
    </row>
    <row r="744" spans="1:27" x14ac:dyDescent="0.2">
      <c r="A744" s="8">
        <f t="shared" si="59"/>
        <v>719</v>
      </c>
      <c r="B744" s="26" t="s">
        <v>914</v>
      </c>
      <c r="D744" s="5" t="s">
        <v>52</v>
      </c>
      <c r="E744" s="2" t="s">
        <v>41</v>
      </c>
      <c r="I744" s="27" t="s">
        <v>83</v>
      </c>
      <c r="Z744" s="2" t="str">
        <f t="shared" si="60"/>
        <v/>
      </c>
      <c r="AA744" s="2" t="str">
        <f t="shared" si="61"/>
        <v/>
      </c>
    </row>
    <row r="745" spans="1:27" x14ac:dyDescent="0.2">
      <c r="A745" s="8">
        <f t="shared" si="59"/>
        <v>720</v>
      </c>
      <c r="B745" s="26" t="s">
        <v>915</v>
      </c>
      <c r="C745" s="2" t="s">
        <v>485</v>
      </c>
      <c r="D745" s="5" t="s">
        <v>52</v>
      </c>
      <c r="E745" s="1" t="s">
        <v>41</v>
      </c>
      <c r="I745" s="27" t="s">
        <v>83</v>
      </c>
      <c r="Z745" s="2" t="str">
        <f t="shared" si="60"/>
        <v>//720</v>
      </c>
      <c r="AA745" s="2" t="str">
        <f t="shared" si="61"/>
        <v xml:space="preserve">//720 </v>
      </c>
    </row>
    <row r="746" spans="1:27" x14ac:dyDescent="0.2">
      <c r="A746" s="8">
        <f t="shared" si="59"/>
        <v>721</v>
      </c>
      <c r="B746" s="26" t="s">
        <v>917</v>
      </c>
      <c r="C746" s="2" t="s">
        <v>916</v>
      </c>
      <c r="D746" s="5" t="s">
        <v>52</v>
      </c>
      <c r="E746" s="1" t="s">
        <v>41</v>
      </c>
      <c r="I746" s="27" t="s">
        <v>83</v>
      </c>
      <c r="Z746" s="2" t="str">
        <f t="shared" si="60"/>
        <v/>
      </c>
      <c r="AA746" s="2" t="str">
        <f t="shared" si="61"/>
        <v/>
      </c>
    </row>
    <row r="747" spans="1:27" x14ac:dyDescent="0.2">
      <c r="A747" s="8">
        <f t="shared" si="59"/>
        <v>722</v>
      </c>
      <c r="B747" s="26" t="s">
        <v>919</v>
      </c>
      <c r="C747" s="2" t="s">
        <v>918</v>
      </c>
      <c r="D747" s="5" t="s">
        <v>52</v>
      </c>
      <c r="E747" s="1" t="s">
        <v>41</v>
      </c>
      <c r="I747" s="27" t="s">
        <v>83</v>
      </c>
      <c r="Z747" s="2" t="str">
        <f t="shared" si="60"/>
        <v/>
      </c>
      <c r="AA747" s="2" t="str">
        <f t="shared" si="61"/>
        <v/>
      </c>
    </row>
    <row r="748" spans="1:27" x14ac:dyDescent="0.2">
      <c r="A748" s="8">
        <f t="shared" si="59"/>
        <v>723</v>
      </c>
      <c r="B748" s="26" t="s">
        <v>195</v>
      </c>
      <c r="C748" s="2" t="s">
        <v>919</v>
      </c>
      <c r="D748" s="5" t="s">
        <v>52</v>
      </c>
      <c r="E748" s="1" t="s">
        <v>41</v>
      </c>
      <c r="I748" s="27" t="s">
        <v>83</v>
      </c>
      <c r="Z748" s="2" t="str">
        <f t="shared" si="60"/>
        <v/>
      </c>
      <c r="AA748" s="2" t="str">
        <f t="shared" si="61"/>
        <v/>
      </c>
    </row>
    <row r="749" spans="1:27" x14ac:dyDescent="0.2">
      <c r="A749" s="8">
        <f t="shared" si="59"/>
        <v>724</v>
      </c>
      <c r="B749" s="26" t="s">
        <v>921</v>
      </c>
      <c r="F749" s="2" t="s">
        <v>920</v>
      </c>
      <c r="G749" s="27" t="s">
        <v>48</v>
      </c>
      <c r="H749" s="2" t="s">
        <v>41</v>
      </c>
      <c r="I749" s="27" t="s">
        <v>83</v>
      </c>
      <c r="Z749" s="2" t="str">
        <f t="shared" si="60"/>
        <v/>
      </c>
      <c r="AA749" s="2" t="str">
        <f t="shared" si="61"/>
        <v/>
      </c>
    </row>
    <row r="750" spans="1:27" x14ac:dyDescent="0.2">
      <c r="A750" s="8">
        <f t="shared" si="59"/>
        <v>725</v>
      </c>
      <c r="B750" s="26" t="s">
        <v>195</v>
      </c>
      <c r="F750" s="2" t="s">
        <v>922</v>
      </c>
      <c r="G750" s="27" t="s">
        <v>48</v>
      </c>
      <c r="H750" s="2" t="s">
        <v>41</v>
      </c>
      <c r="I750" s="27" t="s">
        <v>83</v>
      </c>
      <c r="Z750" s="2" t="str">
        <f t="shared" si="60"/>
        <v>//725</v>
      </c>
      <c r="AA750" s="2" t="str">
        <f t="shared" si="61"/>
        <v xml:space="preserve">//725 </v>
      </c>
    </row>
    <row r="751" spans="1:27" x14ac:dyDescent="0.2">
      <c r="A751" s="8">
        <f t="shared" si="59"/>
        <v>726</v>
      </c>
      <c r="B751" s="26" t="s">
        <v>195</v>
      </c>
      <c r="F751" s="2" t="s">
        <v>923</v>
      </c>
      <c r="G751" s="27" t="s">
        <v>48</v>
      </c>
      <c r="H751" s="2" t="s">
        <v>41</v>
      </c>
      <c r="I751" s="27" t="s">
        <v>83</v>
      </c>
      <c r="Z751" s="2" t="str">
        <f t="shared" si="60"/>
        <v/>
      </c>
      <c r="AA751" s="2" t="str">
        <f t="shared" si="61"/>
        <v/>
      </c>
    </row>
    <row r="752" spans="1:27" x14ac:dyDescent="0.2">
      <c r="A752" s="8">
        <f t="shared" si="59"/>
        <v>727</v>
      </c>
      <c r="B752" s="26" t="s">
        <v>924</v>
      </c>
      <c r="F752" s="2" t="s">
        <v>1072</v>
      </c>
      <c r="G752" s="27" t="s">
        <v>48</v>
      </c>
      <c r="H752" s="2" t="s">
        <v>44</v>
      </c>
      <c r="I752" s="27" t="s">
        <v>83</v>
      </c>
      <c r="Z752" s="2" t="str">
        <f t="shared" si="60"/>
        <v/>
      </c>
      <c r="AA752" s="2" t="str">
        <f t="shared" si="61"/>
        <v/>
      </c>
    </row>
    <row r="753" spans="1:27" x14ac:dyDescent="0.2">
      <c r="A753" s="8">
        <f t="shared" si="59"/>
        <v>728</v>
      </c>
      <c r="B753" s="26" t="s">
        <v>925</v>
      </c>
      <c r="I753" s="27" t="s">
        <v>83</v>
      </c>
      <c r="Z753" s="2" t="str">
        <f t="shared" si="60"/>
        <v/>
      </c>
      <c r="AA753" s="2" t="str">
        <f t="shared" si="61"/>
        <v/>
      </c>
    </row>
    <row r="754" spans="1:27" x14ac:dyDescent="0.2">
      <c r="A754" s="8">
        <f t="shared" si="59"/>
        <v>729</v>
      </c>
      <c r="B754" s="26" t="s">
        <v>195</v>
      </c>
      <c r="C754" s="2" t="s">
        <v>926</v>
      </c>
      <c r="D754" s="5" t="s">
        <v>52</v>
      </c>
      <c r="E754" s="1" t="s">
        <v>41</v>
      </c>
      <c r="I754" s="27" t="s">
        <v>83</v>
      </c>
      <c r="Z754" s="2" t="str">
        <f t="shared" si="60"/>
        <v/>
      </c>
      <c r="AA754" s="2" t="str">
        <f t="shared" si="61"/>
        <v/>
      </c>
    </row>
    <row r="755" spans="1:27" x14ac:dyDescent="0.2">
      <c r="A755" s="8">
        <f t="shared" si="59"/>
        <v>730</v>
      </c>
      <c r="B755" s="26" t="s">
        <v>195</v>
      </c>
      <c r="C755" s="2" t="s">
        <v>927</v>
      </c>
      <c r="D755" s="5" t="s">
        <v>52</v>
      </c>
      <c r="E755" s="2" t="s">
        <v>42</v>
      </c>
      <c r="I755" s="27" t="s">
        <v>83</v>
      </c>
      <c r="Z755" s="2" t="str">
        <f t="shared" si="60"/>
        <v>//730</v>
      </c>
      <c r="AA755" s="2" t="str">
        <f t="shared" si="61"/>
        <v xml:space="preserve">//730 </v>
      </c>
    </row>
    <row r="756" spans="1:27" x14ac:dyDescent="0.2">
      <c r="A756" s="8">
        <f t="shared" si="59"/>
        <v>731</v>
      </c>
      <c r="B756" s="26" t="s">
        <v>928</v>
      </c>
      <c r="G756" s="27" t="s">
        <v>48</v>
      </c>
      <c r="H756" s="2" t="s">
        <v>43</v>
      </c>
      <c r="I756" s="27" t="s">
        <v>83</v>
      </c>
      <c r="Z756" s="2" t="str">
        <f t="shared" si="60"/>
        <v/>
      </c>
      <c r="AA756" s="2" t="str">
        <f t="shared" si="61"/>
        <v/>
      </c>
    </row>
    <row r="757" spans="1:27" x14ac:dyDescent="0.2">
      <c r="A757" s="8">
        <f t="shared" si="59"/>
        <v>732</v>
      </c>
      <c r="B757" s="26" t="s">
        <v>929</v>
      </c>
      <c r="G757" s="27" t="s">
        <v>48</v>
      </c>
      <c r="H757" s="2" t="s">
        <v>43</v>
      </c>
      <c r="I757" s="27" t="s">
        <v>83</v>
      </c>
      <c r="Z757" s="2" t="str">
        <f t="shared" si="60"/>
        <v/>
      </c>
      <c r="AA757" s="2" t="str">
        <f t="shared" si="61"/>
        <v/>
      </c>
    </row>
    <row r="758" spans="1:27" x14ac:dyDescent="0.2">
      <c r="A758" s="8">
        <f t="shared" si="59"/>
        <v>733</v>
      </c>
      <c r="B758" s="26" t="s">
        <v>930</v>
      </c>
      <c r="G758" s="27" t="s">
        <v>48</v>
      </c>
      <c r="H758" s="2" t="s">
        <v>43</v>
      </c>
      <c r="I758" s="27" t="s">
        <v>83</v>
      </c>
      <c r="Z758" s="2" t="str">
        <f t="shared" si="60"/>
        <v/>
      </c>
      <c r="AA758" s="2" t="str">
        <f t="shared" si="61"/>
        <v/>
      </c>
    </row>
    <row r="759" spans="1:27" x14ac:dyDescent="0.2">
      <c r="A759" s="8">
        <f t="shared" si="59"/>
        <v>734</v>
      </c>
      <c r="B759" s="26" t="s">
        <v>195</v>
      </c>
      <c r="F759" s="2" t="s">
        <v>931</v>
      </c>
      <c r="G759" s="27" t="s">
        <v>48</v>
      </c>
      <c r="H759" s="2" t="s">
        <v>44</v>
      </c>
      <c r="I759" s="27" t="s">
        <v>83</v>
      </c>
      <c r="Z759" s="2" t="str">
        <f t="shared" si="60"/>
        <v/>
      </c>
      <c r="AA759" s="2" t="str">
        <f t="shared" si="61"/>
        <v/>
      </c>
    </row>
    <row r="760" spans="1:27" x14ac:dyDescent="0.2">
      <c r="A760" s="8">
        <f t="shared" si="59"/>
        <v>735</v>
      </c>
      <c r="B760" s="26" t="s">
        <v>195</v>
      </c>
      <c r="C760" s="2" t="s">
        <v>932</v>
      </c>
      <c r="D760" s="5" t="s">
        <v>52</v>
      </c>
      <c r="E760" s="1" t="s">
        <v>41</v>
      </c>
      <c r="I760" s="27" t="s">
        <v>83</v>
      </c>
      <c r="Z760" s="2" t="str">
        <f t="shared" si="60"/>
        <v>//735</v>
      </c>
      <c r="AA760" s="2" t="str">
        <f t="shared" si="61"/>
        <v xml:space="preserve">//735 </v>
      </c>
    </row>
    <row r="761" spans="1:27" x14ac:dyDescent="0.2">
      <c r="A761" s="8">
        <f t="shared" si="59"/>
        <v>736</v>
      </c>
      <c r="B761" s="26" t="s">
        <v>195</v>
      </c>
      <c r="F761" s="2" t="s">
        <v>933</v>
      </c>
      <c r="G761" s="27" t="s">
        <v>48</v>
      </c>
      <c r="H761" s="2" t="s">
        <v>44</v>
      </c>
      <c r="I761" s="27" t="s">
        <v>83</v>
      </c>
      <c r="Z761" s="2" t="str">
        <f t="shared" si="60"/>
        <v/>
      </c>
      <c r="AA761" s="2" t="str">
        <f t="shared" si="61"/>
        <v/>
      </c>
    </row>
    <row r="762" spans="1:27" x14ac:dyDescent="0.2">
      <c r="A762" s="8">
        <f t="shared" si="59"/>
        <v>737</v>
      </c>
      <c r="B762" s="26" t="s">
        <v>195</v>
      </c>
      <c r="C762" s="2" t="s">
        <v>934</v>
      </c>
      <c r="D762" s="5" t="s">
        <v>52</v>
      </c>
      <c r="E762" s="1" t="s">
        <v>44</v>
      </c>
      <c r="I762" s="27" t="s">
        <v>83</v>
      </c>
      <c r="Z762" s="2" t="str">
        <f t="shared" si="60"/>
        <v/>
      </c>
      <c r="AA762" s="2" t="str">
        <f t="shared" si="61"/>
        <v/>
      </c>
    </row>
    <row r="763" spans="1:27" x14ac:dyDescent="0.2">
      <c r="A763" s="8">
        <f t="shared" si="59"/>
        <v>738</v>
      </c>
      <c r="B763" s="26" t="s">
        <v>195</v>
      </c>
      <c r="C763" s="2" t="s">
        <v>935</v>
      </c>
      <c r="D763" s="5" t="s">
        <v>52</v>
      </c>
      <c r="E763" s="1" t="s">
        <v>41</v>
      </c>
      <c r="I763" s="27" t="s">
        <v>83</v>
      </c>
      <c r="Z763" s="2" t="str">
        <f t="shared" si="60"/>
        <v/>
      </c>
      <c r="AA763" s="2" t="str">
        <f t="shared" si="61"/>
        <v/>
      </c>
    </row>
    <row r="764" spans="1:27" x14ac:dyDescent="0.2">
      <c r="A764" s="8">
        <f t="shared" si="59"/>
        <v>739</v>
      </c>
      <c r="B764" s="26" t="s">
        <v>195</v>
      </c>
      <c r="C764" s="2" t="s">
        <v>936</v>
      </c>
      <c r="D764" s="5" t="s">
        <v>52</v>
      </c>
      <c r="E764" s="1" t="s">
        <v>41</v>
      </c>
      <c r="I764" s="27" t="s">
        <v>83</v>
      </c>
      <c r="Z764" s="2" t="str">
        <f t="shared" si="60"/>
        <v/>
      </c>
      <c r="AA764" s="2" t="str">
        <f t="shared" si="61"/>
        <v/>
      </c>
    </row>
    <row r="765" spans="1:27" x14ac:dyDescent="0.2">
      <c r="A765" s="8">
        <f t="shared" si="59"/>
        <v>740</v>
      </c>
      <c r="B765" s="26" t="s">
        <v>195</v>
      </c>
      <c r="F765" s="2" t="s">
        <v>937</v>
      </c>
      <c r="G765" s="27" t="s">
        <v>48</v>
      </c>
      <c r="H765" s="2" t="s">
        <v>41</v>
      </c>
      <c r="I765" s="27" t="s">
        <v>83</v>
      </c>
      <c r="Z765" s="2" t="str">
        <f t="shared" si="60"/>
        <v>//740</v>
      </c>
      <c r="AA765" s="2" t="str">
        <f t="shared" si="61"/>
        <v xml:space="preserve">//740 </v>
      </c>
    </row>
    <row r="766" spans="1:27" x14ac:dyDescent="0.2">
      <c r="A766" s="8">
        <f t="shared" si="59"/>
        <v>741</v>
      </c>
      <c r="B766" s="26" t="s">
        <v>939</v>
      </c>
      <c r="C766" s="2" t="s">
        <v>938</v>
      </c>
      <c r="D766" s="5" t="s">
        <v>50</v>
      </c>
      <c r="E766" s="1" t="s">
        <v>41</v>
      </c>
      <c r="I766" s="27" t="s">
        <v>83</v>
      </c>
      <c r="Z766" s="2" t="str">
        <f t="shared" si="60"/>
        <v/>
      </c>
      <c r="AA766" s="2" t="str">
        <f t="shared" si="61"/>
        <v/>
      </c>
    </row>
    <row r="767" spans="1:27" x14ac:dyDescent="0.2">
      <c r="A767" s="8">
        <f t="shared" si="59"/>
        <v>742</v>
      </c>
      <c r="B767" s="26" t="s">
        <v>195</v>
      </c>
      <c r="C767" s="2" t="s">
        <v>940</v>
      </c>
      <c r="D767" s="5" t="s">
        <v>50</v>
      </c>
      <c r="E767" s="1" t="s">
        <v>41</v>
      </c>
      <c r="I767" s="27" t="s">
        <v>83</v>
      </c>
      <c r="Z767" s="2" t="str">
        <f t="shared" si="60"/>
        <v/>
      </c>
      <c r="AA767" s="2" t="str">
        <f t="shared" si="61"/>
        <v/>
      </c>
    </row>
    <row r="768" spans="1:27" x14ac:dyDescent="0.2">
      <c r="A768" s="8">
        <f t="shared" si="59"/>
        <v>743</v>
      </c>
      <c r="B768" s="26" t="s">
        <v>195</v>
      </c>
      <c r="F768" s="2" t="s">
        <v>941</v>
      </c>
      <c r="G768" s="27" t="s">
        <v>52</v>
      </c>
      <c r="H768" s="2" t="s">
        <v>44</v>
      </c>
      <c r="I768" s="27" t="s">
        <v>83</v>
      </c>
      <c r="Z768" s="2" t="str">
        <f t="shared" si="60"/>
        <v/>
      </c>
      <c r="AA768" s="2" t="str">
        <f t="shared" si="61"/>
        <v/>
      </c>
    </row>
    <row r="769" spans="1:27" x14ac:dyDescent="0.2">
      <c r="A769" s="8">
        <f t="shared" si="59"/>
        <v>744</v>
      </c>
      <c r="B769" s="26" t="s">
        <v>195</v>
      </c>
      <c r="C769" s="2" t="s">
        <v>942</v>
      </c>
      <c r="D769" s="5" t="s">
        <v>48</v>
      </c>
      <c r="E769" s="1" t="s">
        <v>42</v>
      </c>
      <c r="I769" s="27" t="s">
        <v>83</v>
      </c>
      <c r="Z769" s="2" t="str">
        <f t="shared" si="60"/>
        <v/>
      </c>
      <c r="AA769" s="2" t="str">
        <f t="shared" si="61"/>
        <v/>
      </c>
    </row>
    <row r="770" spans="1:27" x14ac:dyDescent="0.2">
      <c r="A770" s="8">
        <f t="shared" si="59"/>
        <v>745</v>
      </c>
      <c r="B770" s="26" t="s">
        <v>943</v>
      </c>
      <c r="G770" s="27" t="s">
        <v>53</v>
      </c>
      <c r="H770" s="2" t="s">
        <v>45</v>
      </c>
      <c r="I770" s="27" t="s">
        <v>83</v>
      </c>
      <c r="Z770" s="2" t="str">
        <f t="shared" si="60"/>
        <v>//745</v>
      </c>
      <c r="AA770" s="2" t="str">
        <f t="shared" si="61"/>
        <v xml:space="preserve">//745 </v>
      </c>
    </row>
    <row r="771" spans="1:27" x14ac:dyDescent="0.2">
      <c r="A771" s="8">
        <f t="shared" si="59"/>
        <v>746</v>
      </c>
      <c r="B771" s="26" t="s">
        <v>944</v>
      </c>
      <c r="G771" s="27" t="s">
        <v>53</v>
      </c>
      <c r="H771" s="2" t="s">
        <v>45</v>
      </c>
      <c r="I771" s="27" t="s">
        <v>83</v>
      </c>
      <c r="Z771" s="2" t="str">
        <f t="shared" si="60"/>
        <v/>
      </c>
      <c r="AA771" s="2" t="str">
        <f t="shared" si="61"/>
        <v/>
      </c>
    </row>
    <row r="772" spans="1:27" x14ac:dyDescent="0.2">
      <c r="A772" s="8">
        <f t="shared" si="59"/>
        <v>747</v>
      </c>
      <c r="B772" s="26" t="s">
        <v>195</v>
      </c>
      <c r="F772" s="2" t="s">
        <v>945</v>
      </c>
      <c r="G772" s="27" t="s">
        <v>53</v>
      </c>
      <c r="H772" s="2" t="s">
        <v>41</v>
      </c>
      <c r="I772" s="27" t="s">
        <v>83</v>
      </c>
      <c r="Z772" s="2" t="str">
        <f t="shared" si="60"/>
        <v/>
      </c>
      <c r="AA772" s="2" t="str">
        <f t="shared" si="61"/>
        <v/>
      </c>
    </row>
    <row r="773" spans="1:27" x14ac:dyDescent="0.2">
      <c r="A773" s="8">
        <f t="shared" si="59"/>
        <v>748</v>
      </c>
      <c r="B773" s="26" t="s">
        <v>195</v>
      </c>
      <c r="C773" s="2" t="s">
        <v>946</v>
      </c>
      <c r="D773" s="5" t="s">
        <v>52</v>
      </c>
      <c r="E773" s="1" t="s">
        <v>42</v>
      </c>
      <c r="I773" s="27" t="s">
        <v>83</v>
      </c>
      <c r="Z773" s="2" t="str">
        <f t="shared" si="60"/>
        <v/>
      </c>
      <c r="AA773" s="2" t="str">
        <f t="shared" si="61"/>
        <v/>
      </c>
    </row>
    <row r="774" spans="1:27" x14ac:dyDescent="0.2">
      <c r="A774" s="8">
        <f t="shared" si="59"/>
        <v>749</v>
      </c>
      <c r="B774" s="26" t="s">
        <v>947</v>
      </c>
      <c r="I774" s="27" t="s">
        <v>83</v>
      </c>
      <c r="Z774" s="2" t="str">
        <f t="shared" si="60"/>
        <v/>
      </c>
      <c r="AA774" s="2" t="str">
        <f t="shared" si="61"/>
        <v/>
      </c>
    </row>
    <row r="775" spans="1:27" x14ac:dyDescent="0.2">
      <c r="A775" s="8">
        <f t="shared" ref="A775:A838" si="62">1+A774</f>
        <v>750</v>
      </c>
      <c r="B775" s="26" t="s">
        <v>948</v>
      </c>
      <c r="D775" s="5" t="s">
        <v>48</v>
      </c>
      <c r="E775" s="1" t="s">
        <v>41</v>
      </c>
      <c r="G775" s="27" t="s">
        <v>50</v>
      </c>
      <c r="H775" s="2" t="s">
        <v>41</v>
      </c>
      <c r="I775" s="27" t="s">
        <v>83</v>
      </c>
      <c r="Z775" s="2" t="str">
        <f t="shared" si="60"/>
        <v>//750</v>
      </c>
      <c r="AA775" s="2" t="str">
        <f t="shared" si="61"/>
        <v xml:space="preserve">//750 </v>
      </c>
    </row>
    <row r="776" spans="1:27" x14ac:dyDescent="0.2">
      <c r="A776" s="8">
        <f t="shared" si="62"/>
        <v>751</v>
      </c>
      <c r="B776" s="26" t="s">
        <v>949</v>
      </c>
      <c r="C776" s="2" t="s">
        <v>485</v>
      </c>
      <c r="D776" s="5" t="s">
        <v>48</v>
      </c>
      <c r="E776" s="1" t="s">
        <v>41</v>
      </c>
      <c r="I776" s="27" t="s">
        <v>83</v>
      </c>
      <c r="Z776" s="2" t="str">
        <f t="shared" si="60"/>
        <v/>
      </c>
      <c r="AA776" s="2" t="str">
        <f t="shared" si="61"/>
        <v/>
      </c>
    </row>
    <row r="777" spans="1:27" x14ac:dyDescent="0.2">
      <c r="A777" s="8">
        <f t="shared" si="62"/>
        <v>752</v>
      </c>
      <c r="B777" s="26" t="s">
        <v>950</v>
      </c>
      <c r="D777" s="5" t="s">
        <v>48</v>
      </c>
      <c r="E777" s="1" t="s">
        <v>41</v>
      </c>
      <c r="I777" s="27" t="s">
        <v>83</v>
      </c>
      <c r="Z777" s="2" t="str">
        <f t="shared" si="60"/>
        <v/>
      </c>
      <c r="AA777" s="2" t="str">
        <f t="shared" si="61"/>
        <v/>
      </c>
    </row>
    <row r="778" spans="1:27" x14ac:dyDescent="0.2">
      <c r="A778" s="8">
        <f t="shared" si="62"/>
        <v>753</v>
      </c>
      <c r="B778" s="26" t="s">
        <v>951</v>
      </c>
      <c r="D778" s="5" t="s">
        <v>48</v>
      </c>
      <c r="E778" s="1" t="s">
        <v>41</v>
      </c>
      <c r="I778" s="27" t="s">
        <v>83</v>
      </c>
      <c r="Z778" s="2" t="str">
        <f t="shared" si="60"/>
        <v/>
      </c>
      <c r="AA778" s="2" t="str">
        <f t="shared" si="61"/>
        <v/>
      </c>
    </row>
    <row r="779" spans="1:27" x14ac:dyDescent="0.2">
      <c r="A779" s="8">
        <f t="shared" si="62"/>
        <v>754</v>
      </c>
      <c r="B779" s="26" t="s">
        <v>952</v>
      </c>
      <c r="D779" s="5" t="s">
        <v>48</v>
      </c>
      <c r="E779" s="1" t="s">
        <v>41</v>
      </c>
      <c r="I779" s="27" t="s">
        <v>83</v>
      </c>
      <c r="Z779" s="2" t="str">
        <f t="shared" si="60"/>
        <v/>
      </c>
      <c r="AA779" s="2" t="str">
        <f t="shared" si="61"/>
        <v/>
      </c>
    </row>
    <row r="780" spans="1:27" x14ac:dyDescent="0.2">
      <c r="A780" s="8">
        <f t="shared" si="62"/>
        <v>755</v>
      </c>
      <c r="B780" s="26" t="s">
        <v>195</v>
      </c>
      <c r="C780" s="2" t="s">
        <v>953</v>
      </c>
      <c r="D780" s="5" t="s">
        <v>48</v>
      </c>
      <c r="E780" s="1" t="s">
        <v>41</v>
      </c>
      <c r="I780" s="27" t="s">
        <v>83</v>
      </c>
      <c r="Z780" s="2" t="str">
        <f t="shared" si="60"/>
        <v>//755</v>
      </c>
      <c r="AA780" s="2" t="str">
        <f t="shared" si="61"/>
        <v xml:space="preserve">//755 </v>
      </c>
    </row>
    <row r="781" spans="1:27" x14ac:dyDescent="0.2">
      <c r="A781" s="8">
        <f t="shared" si="62"/>
        <v>756</v>
      </c>
      <c r="B781" s="26" t="s">
        <v>195</v>
      </c>
      <c r="F781" s="2" t="s">
        <v>954</v>
      </c>
      <c r="G781" s="27" t="s">
        <v>50</v>
      </c>
      <c r="H781" s="2" t="s">
        <v>46</v>
      </c>
      <c r="I781" s="27" t="s">
        <v>83</v>
      </c>
      <c r="Z781" s="2" t="str">
        <f t="shared" si="60"/>
        <v/>
      </c>
      <c r="AA781" s="2" t="str">
        <f t="shared" si="61"/>
        <v/>
      </c>
    </row>
    <row r="782" spans="1:27" x14ac:dyDescent="0.2">
      <c r="A782" s="8">
        <f t="shared" si="62"/>
        <v>757</v>
      </c>
      <c r="B782" s="26" t="s">
        <v>195</v>
      </c>
      <c r="C782" s="2" t="s">
        <v>955</v>
      </c>
      <c r="D782" s="5" t="s">
        <v>48</v>
      </c>
      <c r="E782" s="1" t="s">
        <v>44</v>
      </c>
      <c r="I782" s="27" t="s">
        <v>83</v>
      </c>
      <c r="Z782" s="2" t="str">
        <f t="shared" si="60"/>
        <v/>
      </c>
      <c r="AA782" s="2" t="str">
        <f t="shared" si="61"/>
        <v/>
      </c>
    </row>
    <row r="783" spans="1:27" x14ac:dyDescent="0.2">
      <c r="A783" s="8">
        <f t="shared" si="62"/>
        <v>758</v>
      </c>
      <c r="B783" s="26" t="s">
        <v>195</v>
      </c>
      <c r="C783" s="2" t="s">
        <v>956</v>
      </c>
      <c r="D783" s="5" t="s">
        <v>48</v>
      </c>
      <c r="E783" s="1" t="s">
        <v>41</v>
      </c>
      <c r="I783" s="27" t="s">
        <v>83</v>
      </c>
      <c r="Z783" s="2" t="str">
        <f t="shared" si="60"/>
        <v/>
      </c>
      <c r="AA783" s="2" t="str">
        <f t="shared" si="61"/>
        <v/>
      </c>
    </row>
    <row r="784" spans="1:27" x14ac:dyDescent="0.2">
      <c r="A784" s="8">
        <f t="shared" si="62"/>
        <v>759</v>
      </c>
      <c r="B784" s="26" t="s">
        <v>195</v>
      </c>
      <c r="F784" s="2" t="s">
        <v>957</v>
      </c>
      <c r="G784" s="27" t="s">
        <v>50</v>
      </c>
      <c r="H784" s="2" t="s">
        <v>41</v>
      </c>
      <c r="I784" s="27" t="s">
        <v>83</v>
      </c>
      <c r="Z784" s="2" t="str">
        <f t="shared" si="60"/>
        <v/>
      </c>
      <c r="AA784" s="2" t="str">
        <f t="shared" si="61"/>
        <v/>
      </c>
    </row>
    <row r="785" spans="1:27" x14ac:dyDescent="0.2">
      <c r="A785" s="8">
        <f t="shared" si="62"/>
        <v>760</v>
      </c>
      <c r="B785" s="26" t="s">
        <v>958</v>
      </c>
      <c r="G785" s="27" t="s">
        <v>50</v>
      </c>
      <c r="H785" s="2" t="s">
        <v>41</v>
      </c>
      <c r="I785" s="27" t="s">
        <v>83</v>
      </c>
      <c r="Z785" s="2" t="str">
        <f t="shared" si="60"/>
        <v>//760</v>
      </c>
      <c r="AA785" s="2" t="str">
        <f t="shared" si="61"/>
        <v xml:space="preserve">//760 </v>
      </c>
    </row>
    <row r="786" spans="1:27" x14ac:dyDescent="0.2">
      <c r="A786" s="8">
        <f t="shared" si="62"/>
        <v>761</v>
      </c>
      <c r="B786" s="26" t="s">
        <v>959</v>
      </c>
      <c r="I786" s="27" t="s">
        <v>83</v>
      </c>
      <c r="Z786" s="2" t="str">
        <f t="shared" si="60"/>
        <v/>
      </c>
      <c r="AA786" s="2" t="str">
        <f t="shared" si="61"/>
        <v/>
      </c>
    </row>
    <row r="787" spans="1:27" x14ac:dyDescent="0.2">
      <c r="A787" s="8">
        <f t="shared" si="62"/>
        <v>762</v>
      </c>
      <c r="B787" s="26" t="s">
        <v>960</v>
      </c>
      <c r="I787" s="27" t="s">
        <v>83</v>
      </c>
      <c r="Z787" s="2" t="str">
        <f t="shared" si="60"/>
        <v/>
      </c>
      <c r="AA787" s="2" t="str">
        <f t="shared" si="61"/>
        <v/>
      </c>
    </row>
    <row r="788" spans="1:27" x14ac:dyDescent="0.2">
      <c r="A788" s="8">
        <f t="shared" si="62"/>
        <v>763</v>
      </c>
      <c r="B788" s="26" t="s">
        <v>961</v>
      </c>
      <c r="I788" s="27" t="s">
        <v>83</v>
      </c>
      <c r="Z788" s="2" t="str">
        <f t="shared" si="60"/>
        <v/>
      </c>
      <c r="AA788" s="2" t="str">
        <f t="shared" si="61"/>
        <v/>
      </c>
    </row>
    <row r="789" spans="1:27" x14ac:dyDescent="0.2">
      <c r="A789" s="8">
        <f t="shared" si="62"/>
        <v>764</v>
      </c>
      <c r="B789" s="26"/>
      <c r="I789" s="27" t="s">
        <v>83</v>
      </c>
      <c r="J789" s="5">
        <v>-5</v>
      </c>
      <c r="N789" s="5">
        <f>$A$790</f>
        <v>765</v>
      </c>
      <c r="O789" s="5">
        <f>$A$806</f>
        <v>781</v>
      </c>
      <c r="Q789" s="29" t="s">
        <v>962</v>
      </c>
      <c r="R789" s="29" t="s">
        <v>963</v>
      </c>
      <c r="Z789" s="2" t="str">
        <f t="shared" si="60"/>
        <v/>
      </c>
      <c r="AA789" s="2" t="str">
        <f t="shared" si="61"/>
        <v/>
      </c>
    </row>
    <row r="790" spans="1:27" x14ac:dyDescent="0.2">
      <c r="A790" s="8">
        <f t="shared" si="62"/>
        <v>765</v>
      </c>
      <c r="B790" s="26" t="s">
        <v>964</v>
      </c>
      <c r="I790" s="27" t="s">
        <v>83</v>
      </c>
      <c r="Z790" s="2" t="str">
        <f t="shared" si="60"/>
        <v>//765</v>
      </c>
      <c r="AA790" s="2" t="str">
        <f t="shared" si="61"/>
        <v xml:space="preserve">//765 </v>
      </c>
    </row>
    <row r="791" spans="1:27" x14ac:dyDescent="0.2">
      <c r="A791" s="8">
        <f t="shared" si="62"/>
        <v>766</v>
      </c>
      <c r="B791" s="26" t="s">
        <v>965</v>
      </c>
      <c r="I791" s="27" t="s">
        <v>83</v>
      </c>
      <c r="Z791" s="2" t="str">
        <f t="shared" si="60"/>
        <v/>
      </c>
      <c r="AA791" s="2" t="str">
        <f t="shared" si="61"/>
        <v/>
      </c>
    </row>
    <row r="792" spans="1:27" x14ac:dyDescent="0.2">
      <c r="A792" s="8">
        <f t="shared" si="62"/>
        <v>767</v>
      </c>
      <c r="B792" s="26" t="s">
        <v>966</v>
      </c>
      <c r="D792" s="5" t="s">
        <v>48</v>
      </c>
      <c r="E792" s="1" t="s">
        <v>41</v>
      </c>
      <c r="I792" s="5" t="s">
        <v>84</v>
      </c>
      <c r="Z792" s="2" t="str">
        <f t="shared" si="60"/>
        <v/>
      </c>
      <c r="AA792" s="2" t="str">
        <f t="shared" si="61"/>
        <v/>
      </c>
    </row>
    <row r="793" spans="1:27" x14ac:dyDescent="0.2">
      <c r="A793" s="8">
        <f t="shared" si="62"/>
        <v>768</v>
      </c>
      <c r="B793" s="26" t="s">
        <v>967</v>
      </c>
      <c r="D793" s="5" t="s">
        <v>48</v>
      </c>
      <c r="E793" s="1" t="s">
        <v>41</v>
      </c>
      <c r="I793" s="5" t="s">
        <v>84</v>
      </c>
      <c r="Z793" s="2" t="str">
        <f t="shared" si="60"/>
        <v/>
      </c>
      <c r="AA793" s="2" t="str">
        <f t="shared" si="61"/>
        <v/>
      </c>
    </row>
    <row r="794" spans="1:27" x14ac:dyDescent="0.2">
      <c r="A794" s="8">
        <f t="shared" si="62"/>
        <v>769</v>
      </c>
      <c r="B794" s="26" t="s">
        <v>969</v>
      </c>
      <c r="C794" s="2" t="s">
        <v>968</v>
      </c>
      <c r="D794" s="5" t="s">
        <v>48</v>
      </c>
      <c r="E794" s="1" t="s">
        <v>41</v>
      </c>
      <c r="I794" s="5" t="s">
        <v>84</v>
      </c>
      <c r="Z794" s="2" t="str">
        <f t="shared" si="60"/>
        <v/>
      </c>
      <c r="AA794" s="2" t="str">
        <f t="shared" si="61"/>
        <v/>
      </c>
    </row>
    <row r="795" spans="1:27" x14ac:dyDescent="0.2">
      <c r="A795" s="8">
        <f t="shared" si="62"/>
        <v>770</v>
      </c>
      <c r="B795" s="26" t="s">
        <v>970</v>
      </c>
      <c r="D795" s="5" t="s">
        <v>48</v>
      </c>
      <c r="E795" s="1" t="s">
        <v>41</v>
      </c>
      <c r="I795" s="5" t="s">
        <v>84</v>
      </c>
      <c r="Z795" s="2" t="str">
        <f t="shared" si="60"/>
        <v>//770</v>
      </c>
      <c r="AA795" s="2" t="str">
        <f t="shared" si="61"/>
        <v xml:space="preserve">//770 </v>
      </c>
    </row>
    <row r="796" spans="1:27" x14ac:dyDescent="0.2">
      <c r="A796" s="8">
        <f t="shared" si="62"/>
        <v>771</v>
      </c>
      <c r="B796" s="26" t="s">
        <v>971</v>
      </c>
      <c r="C796" s="2" t="s">
        <v>1084</v>
      </c>
      <c r="D796" s="5" t="s">
        <v>48</v>
      </c>
      <c r="E796" s="1" t="s">
        <v>41</v>
      </c>
      <c r="I796" s="5" t="s">
        <v>84</v>
      </c>
      <c r="Z796" s="2" t="str">
        <f t="shared" ref="Z796:Z828" si="63">IF(MOD(A796,5)=0, "//"&amp;A796, "")</f>
        <v/>
      </c>
      <c r="AA796" s="2" t="str">
        <f t="shared" ref="AA796:AA828" si="64">IF(Z796&lt;&gt;"",
Z796&amp;" "&amp;Y796,
IF(Y796&lt;&gt;"", "//"&amp;A796&amp; " " &amp;Y796, ""))</f>
        <v/>
      </c>
    </row>
    <row r="797" spans="1:27" x14ac:dyDescent="0.2">
      <c r="A797" s="8">
        <f t="shared" si="62"/>
        <v>772</v>
      </c>
      <c r="B797" s="26" t="s">
        <v>195</v>
      </c>
      <c r="C797" s="2" t="s">
        <v>972</v>
      </c>
      <c r="I797" s="5" t="s">
        <v>84</v>
      </c>
      <c r="Y797" s="7" t="s">
        <v>808</v>
      </c>
      <c r="Z797" s="2" t="str">
        <f t="shared" si="63"/>
        <v/>
      </c>
      <c r="AA797" s="2" t="str">
        <f t="shared" si="64"/>
        <v>//772 POPUP</v>
      </c>
    </row>
    <row r="798" spans="1:27" x14ac:dyDescent="0.2">
      <c r="A798" s="8">
        <f t="shared" si="62"/>
        <v>773</v>
      </c>
      <c r="B798" s="26" t="s">
        <v>974</v>
      </c>
      <c r="D798" s="5" t="s">
        <v>48</v>
      </c>
      <c r="E798" s="1" t="s">
        <v>41</v>
      </c>
      <c r="I798" s="5" t="s">
        <v>84</v>
      </c>
      <c r="Z798" s="2" t="str">
        <f t="shared" si="63"/>
        <v/>
      </c>
      <c r="AA798" s="2" t="str">
        <f t="shared" si="64"/>
        <v/>
      </c>
    </row>
    <row r="799" spans="1:27" x14ac:dyDescent="0.2">
      <c r="A799" s="8">
        <f t="shared" si="62"/>
        <v>774</v>
      </c>
      <c r="B799" s="26" t="s">
        <v>195</v>
      </c>
      <c r="C799" s="2" t="s">
        <v>973</v>
      </c>
      <c r="D799" s="5" t="s">
        <v>48</v>
      </c>
      <c r="E799" s="1" t="s">
        <v>41</v>
      </c>
      <c r="I799" s="5" t="s">
        <v>84</v>
      </c>
      <c r="Z799" s="2" t="str">
        <f t="shared" si="63"/>
        <v/>
      </c>
      <c r="AA799" s="2" t="str">
        <f t="shared" si="64"/>
        <v/>
      </c>
    </row>
    <row r="800" spans="1:27" x14ac:dyDescent="0.2">
      <c r="A800" s="8">
        <f t="shared" si="62"/>
        <v>775</v>
      </c>
      <c r="B800" s="26" t="s">
        <v>195</v>
      </c>
      <c r="F800" s="2" t="s">
        <v>975</v>
      </c>
      <c r="G800" s="27" t="s">
        <v>50</v>
      </c>
      <c r="H800" s="2" t="s">
        <v>41</v>
      </c>
      <c r="I800" s="5" t="s">
        <v>84</v>
      </c>
      <c r="Z800" s="2" t="str">
        <f t="shared" si="63"/>
        <v>//775</v>
      </c>
      <c r="AA800" s="2" t="str">
        <f t="shared" si="64"/>
        <v xml:space="preserve">//775 </v>
      </c>
    </row>
    <row r="801" spans="1:27" x14ac:dyDescent="0.2">
      <c r="A801" s="8">
        <f t="shared" si="62"/>
        <v>776</v>
      </c>
      <c r="B801" s="26" t="s">
        <v>976</v>
      </c>
      <c r="I801" s="5" t="s">
        <v>84</v>
      </c>
      <c r="Z801" s="2" t="str">
        <f t="shared" si="63"/>
        <v/>
      </c>
      <c r="AA801" s="2" t="str">
        <f t="shared" si="64"/>
        <v/>
      </c>
    </row>
    <row r="802" spans="1:27" x14ac:dyDescent="0.2">
      <c r="A802" s="8">
        <f t="shared" si="62"/>
        <v>777</v>
      </c>
      <c r="B802" s="26" t="s">
        <v>977</v>
      </c>
      <c r="G802" s="27" t="s">
        <v>50</v>
      </c>
      <c r="H802" s="2" t="s">
        <v>46</v>
      </c>
      <c r="I802" s="5" t="s">
        <v>84</v>
      </c>
      <c r="Z802" s="2" t="str">
        <f t="shared" si="63"/>
        <v/>
      </c>
      <c r="AA802" s="2" t="str">
        <f t="shared" si="64"/>
        <v/>
      </c>
    </row>
    <row r="803" spans="1:27" x14ac:dyDescent="0.2">
      <c r="A803" s="8">
        <f t="shared" si="62"/>
        <v>778</v>
      </c>
      <c r="B803" s="26" t="s">
        <v>195</v>
      </c>
      <c r="F803" s="2" t="s">
        <v>978</v>
      </c>
      <c r="G803" s="27" t="s">
        <v>50</v>
      </c>
      <c r="H803" s="2" t="s">
        <v>41</v>
      </c>
      <c r="I803" s="5" t="s">
        <v>84</v>
      </c>
      <c r="Z803" s="2" t="str">
        <f t="shared" si="63"/>
        <v/>
      </c>
      <c r="AA803" s="2" t="str">
        <f t="shared" si="64"/>
        <v/>
      </c>
    </row>
    <row r="804" spans="1:27" x14ac:dyDescent="0.2">
      <c r="A804" s="8">
        <f t="shared" si="62"/>
        <v>779</v>
      </c>
      <c r="B804" s="26" t="s">
        <v>981</v>
      </c>
      <c r="C804" s="2" t="s">
        <v>979</v>
      </c>
      <c r="D804" s="5" t="s">
        <v>48</v>
      </c>
      <c r="E804" s="2" t="s">
        <v>45</v>
      </c>
      <c r="I804" s="5" t="s">
        <v>84</v>
      </c>
      <c r="Z804" s="2" t="str">
        <f t="shared" si="63"/>
        <v/>
      </c>
      <c r="AA804" s="2" t="str">
        <f t="shared" si="64"/>
        <v/>
      </c>
    </row>
    <row r="805" spans="1:27" x14ac:dyDescent="0.2">
      <c r="A805" s="8">
        <f t="shared" si="62"/>
        <v>780</v>
      </c>
      <c r="B805" s="26" t="s">
        <v>980</v>
      </c>
      <c r="I805" s="5" t="s">
        <v>84</v>
      </c>
      <c r="J805" s="5">
        <f>$A$813</f>
        <v>788</v>
      </c>
      <c r="Z805" s="2" t="str">
        <f t="shared" si="63"/>
        <v>//780</v>
      </c>
      <c r="AA805" s="2" t="str">
        <f t="shared" si="64"/>
        <v xml:space="preserve">//780 </v>
      </c>
    </row>
    <row r="806" spans="1:27" x14ac:dyDescent="0.2">
      <c r="A806" s="8">
        <f t="shared" si="62"/>
        <v>781</v>
      </c>
      <c r="B806" s="26" t="s">
        <v>982</v>
      </c>
      <c r="I806" s="27" t="s">
        <v>83</v>
      </c>
      <c r="Z806" s="2" t="str">
        <f t="shared" si="63"/>
        <v/>
      </c>
      <c r="AA806" s="2" t="str">
        <f t="shared" si="64"/>
        <v/>
      </c>
    </row>
    <row r="807" spans="1:27" x14ac:dyDescent="0.2">
      <c r="A807" s="8">
        <f t="shared" si="62"/>
        <v>782</v>
      </c>
      <c r="B807" s="26" t="s">
        <v>984</v>
      </c>
      <c r="C807" s="2" t="s">
        <v>983</v>
      </c>
      <c r="D807" s="5" t="s">
        <v>53</v>
      </c>
      <c r="E807" s="1" t="s">
        <v>41</v>
      </c>
      <c r="I807" s="27" t="s">
        <v>83</v>
      </c>
      <c r="Z807" s="2" t="str">
        <f t="shared" si="63"/>
        <v/>
      </c>
      <c r="AA807" s="2" t="str">
        <f t="shared" si="64"/>
        <v/>
      </c>
    </row>
    <row r="808" spans="1:27" x14ac:dyDescent="0.2">
      <c r="A808" s="8">
        <f t="shared" si="62"/>
        <v>783</v>
      </c>
      <c r="B808" s="26" t="s">
        <v>985</v>
      </c>
      <c r="I808" s="27" t="s">
        <v>83</v>
      </c>
      <c r="Z808" s="2" t="str">
        <f t="shared" si="63"/>
        <v/>
      </c>
      <c r="AA808" s="2" t="str">
        <f t="shared" si="64"/>
        <v/>
      </c>
    </row>
    <row r="809" spans="1:27" x14ac:dyDescent="0.2">
      <c r="A809" s="8">
        <f t="shared" si="62"/>
        <v>784</v>
      </c>
      <c r="B809" s="26" t="s">
        <v>986</v>
      </c>
      <c r="I809" s="27" t="s">
        <v>83</v>
      </c>
      <c r="Z809" s="2" t="str">
        <f t="shared" si="63"/>
        <v/>
      </c>
      <c r="AA809" s="2" t="str">
        <f t="shared" si="64"/>
        <v/>
      </c>
    </row>
    <row r="810" spans="1:27" x14ac:dyDescent="0.2">
      <c r="A810" s="8">
        <f t="shared" si="62"/>
        <v>785</v>
      </c>
      <c r="B810" s="26" t="s">
        <v>195</v>
      </c>
      <c r="C810" s="2" t="s">
        <v>972</v>
      </c>
      <c r="I810" s="27" t="s">
        <v>83</v>
      </c>
      <c r="Y810" s="7" t="s">
        <v>808</v>
      </c>
      <c r="Z810" s="2" t="str">
        <f t="shared" si="63"/>
        <v>//785</v>
      </c>
      <c r="AA810" s="2" t="str">
        <f t="shared" si="64"/>
        <v>//785 POPUP</v>
      </c>
    </row>
    <row r="811" spans="1:27" x14ac:dyDescent="0.2">
      <c r="A811" s="8">
        <f t="shared" si="62"/>
        <v>786</v>
      </c>
      <c r="B811" s="26" t="s">
        <v>987</v>
      </c>
      <c r="I811" s="27" t="s">
        <v>83</v>
      </c>
      <c r="Z811" s="2" t="str">
        <f t="shared" si="63"/>
        <v/>
      </c>
      <c r="AA811" s="2" t="str">
        <f t="shared" si="64"/>
        <v/>
      </c>
    </row>
    <row r="812" spans="1:27" x14ac:dyDescent="0.2">
      <c r="A812" s="8">
        <f t="shared" si="62"/>
        <v>787</v>
      </c>
      <c r="B812" s="26" t="s">
        <v>988</v>
      </c>
      <c r="I812" s="27" t="s">
        <v>83</v>
      </c>
      <c r="J812" s="5">
        <f>$A$813</f>
        <v>788</v>
      </c>
      <c r="Z812" s="2" t="str">
        <f t="shared" si="63"/>
        <v/>
      </c>
      <c r="AA812" s="2" t="str">
        <f t="shared" si="64"/>
        <v/>
      </c>
    </row>
    <row r="813" spans="1:27" x14ac:dyDescent="0.2">
      <c r="A813" s="8">
        <f t="shared" si="62"/>
        <v>788</v>
      </c>
      <c r="B813" s="26" t="s">
        <v>989</v>
      </c>
      <c r="I813" s="5" t="s">
        <v>84</v>
      </c>
      <c r="Z813" s="2" t="str">
        <f t="shared" si="63"/>
        <v/>
      </c>
      <c r="AA813" s="2" t="str">
        <f t="shared" si="64"/>
        <v/>
      </c>
    </row>
    <row r="814" spans="1:27" x14ac:dyDescent="0.2">
      <c r="A814" s="8">
        <f t="shared" si="62"/>
        <v>789</v>
      </c>
      <c r="B814" s="26" t="s">
        <v>195</v>
      </c>
      <c r="F814" s="2" t="s">
        <v>990</v>
      </c>
      <c r="G814" s="27" t="s">
        <v>50</v>
      </c>
      <c r="H814" s="2" t="s">
        <v>46</v>
      </c>
      <c r="I814" s="5" t="s">
        <v>84</v>
      </c>
      <c r="Z814" s="2" t="str">
        <f t="shared" si="63"/>
        <v/>
      </c>
      <c r="AA814" s="2" t="str">
        <f t="shared" si="64"/>
        <v/>
      </c>
    </row>
    <row r="815" spans="1:27" x14ac:dyDescent="0.2">
      <c r="A815" s="8">
        <f t="shared" si="62"/>
        <v>790</v>
      </c>
      <c r="B815" s="26" t="s">
        <v>991</v>
      </c>
      <c r="I815" s="5" t="s">
        <v>84</v>
      </c>
      <c r="Z815" s="2" t="str">
        <f t="shared" si="63"/>
        <v>//790</v>
      </c>
      <c r="AA815" s="2" t="str">
        <f t="shared" si="64"/>
        <v xml:space="preserve">//790 </v>
      </c>
    </row>
    <row r="816" spans="1:27" x14ac:dyDescent="0.2">
      <c r="A816" s="8">
        <f t="shared" si="62"/>
        <v>791</v>
      </c>
      <c r="B816" s="26" t="s">
        <v>992</v>
      </c>
      <c r="I816" s="5" t="s">
        <v>84</v>
      </c>
      <c r="Z816" s="2" t="str">
        <f t="shared" si="63"/>
        <v/>
      </c>
      <c r="AA816" s="2" t="str">
        <f t="shared" si="64"/>
        <v/>
      </c>
    </row>
    <row r="817" spans="1:27" x14ac:dyDescent="0.2">
      <c r="A817" s="8">
        <f t="shared" si="62"/>
        <v>792</v>
      </c>
      <c r="B817" s="26" t="s">
        <v>993</v>
      </c>
      <c r="I817" s="5" t="s">
        <v>84</v>
      </c>
      <c r="Z817" s="2" t="str">
        <f t="shared" si="63"/>
        <v/>
      </c>
      <c r="AA817" s="2" t="str">
        <f t="shared" si="64"/>
        <v/>
      </c>
    </row>
    <row r="818" spans="1:27" x14ac:dyDescent="0.2">
      <c r="A818" s="8">
        <f t="shared" si="62"/>
        <v>793</v>
      </c>
      <c r="B818" s="26" t="s">
        <v>995</v>
      </c>
      <c r="F818" s="2" t="s">
        <v>994</v>
      </c>
      <c r="G818" s="27" t="s">
        <v>50</v>
      </c>
      <c r="H818" s="2" t="s">
        <v>46</v>
      </c>
      <c r="I818" s="5" t="s">
        <v>84</v>
      </c>
      <c r="Z818" s="2" t="str">
        <f t="shared" si="63"/>
        <v/>
      </c>
      <c r="AA818" s="2" t="str">
        <f t="shared" si="64"/>
        <v/>
      </c>
    </row>
    <row r="819" spans="1:27" x14ac:dyDescent="0.2">
      <c r="A819" s="8">
        <f t="shared" si="62"/>
        <v>794</v>
      </c>
      <c r="B819" s="26" t="s">
        <v>135</v>
      </c>
      <c r="G819" s="27" t="s">
        <v>50</v>
      </c>
      <c r="H819" s="2" t="s">
        <v>46</v>
      </c>
      <c r="I819" s="5" t="s">
        <v>84</v>
      </c>
      <c r="Z819" s="2" t="str">
        <f t="shared" si="63"/>
        <v/>
      </c>
      <c r="AA819" s="2" t="str">
        <f t="shared" si="64"/>
        <v/>
      </c>
    </row>
    <row r="820" spans="1:27" x14ac:dyDescent="0.2">
      <c r="A820" s="8">
        <f t="shared" si="62"/>
        <v>795</v>
      </c>
      <c r="B820" s="26" t="s">
        <v>996</v>
      </c>
      <c r="G820" s="27" t="s">
        <v>50</v>
      </c>
      <c r="H820" s="2" t="s">
        <v>46</v>
      </c>
      <c r="I820" s="5" t="s">
        <v>84</v>
      </c>
      <c r="Z820" s="2" t="str">
        <f t="shared" si="63"/>
        <v>//795</v>
      </c>
      <c r="AA820" s="2" t="str">
        <f t="shared" si="64"/>
        <v xml:space="preserve">//795 </v>
      </c>
    </row>
    <row r="821" spans="1:27" x14ac:dyDescent="0.2">
      <c r="A821" s="8">
        <f t="shared" si="62"/>
        <v>796</v>
      </c>
      <c r="B821" s="26" t="s">
        <v>195</v>
      </c>
      <c r="F821" s="2" t="s">
        <v>997</v>
      </c>
      <c r="G821" s="27" t="s">
        <v>50</v>
      </c>
      <c r="H821" s="2" t="s">
        <v>45</v>
      </c>
      <c r="I821" s="5" t="s">
        <v>84</v>
      </c>
      <c r="Z821" s="2" t="str">
        <f t="shared" si="63"/>
        <v/>
      </c>
      <c r="AA821" s="2" t="str">
        <f t="shared" si="64"/>
        <v/>
      </c>
    </row>
    <row r="822" spans="1:27" x14ac:dyDescent="0.2">
      <c r="A822" s="8">
        <f t="shared" si="62"/>
        <v>797</v>
      </c>
      <c r="B822" s="26" t="s">
        <v>195</v>
      </c>
      <c r="F822" s="2" t="s">
        <v>998</v>
      </c>
      <c r="G822" s="27" t="s">
        <v>50</v>
      </c>
      <c r="H822" s="2" t="s">
        <v>46</v>
      </c>
      <c r="I822" s="5" t="s">
        <v>84</v>
      </c>
      <c r="Z822" s="2" t="str">
        <f t="shared" si="63"/>
        <v/>
      </c>
      <c r="AA822" s="2" t="str">
        <f t="shared" si="64"/>
        <v/>
      </c>
    </row>
    <row r="823" spans="1:27" x14ac:dyDescent="0.2">
      <c r="A823" s="8">
        <f t="shared" si="62"/>
        <v>798</v>
      </c>
      <c r="B823" s="26" t="s">
        <v>195</v>
      </c>
      <c r="F823" s="2" t="s">
        <v>999</v>
      </c>
      <c r="I823" s="5" t="s">
        <v>84</v>
      </c>
      <c r="Z823" s="2" t="str">
        <f t="shared" si="63"/>
        <v/>
      </c>
      <c r="AA823" s="2" t="str">
        <f t="shared" si="64"/>
        <v/>
      </c>
    </row>
    <row r="824" spans="1:27" x14ac:dyDescent="0.2">
      <c r="A824" s="8">
        <f t="shared" si="62"/>
        <v>799</v>
      </c>
      <c r="B824" s="26" t="s">
        <v>1001</v>
      </c>
      <c r="C824" s="2" t="s">
        <v>1000</v>
      </c>
      <c r="I824" s="5" t="s">
        <v>84</v>
      </c>
      <c r="Y824" s="7" t="s">
        <v>808</v>
      </c>
      <c r="Z824" s="2" t="str">
        <f t="shared" si="63"/>
        <v/>
      </c>
      <c r="AA824" s="2" t="str">
        <f t="shared" si="64"/>
        <v>//799 POPUP</v>
      </c>
    </row>
    <row r="825" spans="1:27" x14ac:dyDescent="0.2">
      <c r="A825" s="8">
        <f t="shared" si="62"/>
        <v>800</v>
      </c>
      <c r="B825" s="26" t="s">
        <v>1002</v>
      </c>
      <c r="I825" s="5" t="s">
        <v>84</v>
      </c>
      <c r="Z825" s="2" t="str">
        <f t="shared" si="63"/>
        <v>//800</v>
      </c>
      <c r="AA825" s="2" t="str">
        <f t="shared" si="64"/>
        <v xml:space="preserve">//800 </v>
      </c>
    </row>
    <row r="826" spans="1:27" x14ac:dyDescent="0.2">
      <c r="A826" s="8">
        <f t="shared" si="62"/>
        <v>801</v>
      </c>
      <c r="B826" s="26" t="s">
        <v>1003</v>
      </c>
      <c r="I826" s="5" t="s">
        <v>84</v>
      </c>
      <c r="Z826" s="2" t="str">
        <f t="shared" si="63"/>
        <v/>
      </c>
      <c r="AA826" s="2" t="str">
        <f t="shared" si="64"/>
        <v/>
      </c>
    </row>
    <row r="827" spans="1:27" x14ac:dyDescent="0.2">
      <c r="A827" s="8">
        <f t="shared" si="62"/>
        <v>802</v>
      </c>
      <c r="B827" s="26" t="s">
        <v>1005</v>
      </c>
      <c r="F827" s="2" t="s">
        <v>1004</v>
      </c>
      <c r="G827" s="27" t="s">
        <v>50</v>
      </c>
      <c r="H827" s="2" t="s">
        <v>46</v>
      </c>
      <c r="I827" s="5" t="s">
        <v>84</v>
      </c>
      <c r="Z827" s="2" t="str">
        <f t="shared" si="63"/>
        <v/>
      </c>
      <c r="AA827" s="2" t="str">
        <f t="shared" si="64"/>
        <v/>
      </c>
    </row>
    <row r="828" spans="1:27" x14ac:dyDescent="0.2">
      <c r="A828" s="8">
        <f t="shared" si="62"/>
        <v>803</v>
      </c>
      <c r="B828" s="26" t="s">
        <v>1007</v>
      </c>
      <c r="F828" s="2" t="s">
        <v>1006</v>
      </c>
      <c r="G828" s="27" t="s">
        <v>50</v>
      </c>
      <c r="H828" s="2" t="s">
        <v>45</v>
      </c>
      <c r="I828" s="5" t="s">
        <v>84</v>
      </c>
      <c r="Z828" s="2" t="str">
        <f t="shared" si="63"/>
        <v/>
      </c>
      <c r="AA828" s="2" t="str">
        <f t="shared" si="64"/>
        <v/>
      </c>
    </row>
    <row r="829" spans="1:27" x14ac:dyDescent="0.2">
      <c r="A829" s="8">
        <f t="shared" si="62"/>
        <v>804</v>
      </c>
      <c r="B829" s="26" t="s">
        <v>1008</v>
      </c>
      <c r="I829" s="5" t="s">
        <v>84</v>
      </c>
      <c r="Y829" s="7" t="s">
        <v>1009</v>
      </c>
      <c r="Z829" s="2" t="str">
        <f t="shared" ref="Z829:Z858" si="65">IF(MOD(A829,5)=0, "//"&amp;A829, "")</f>
        <v/>
      </c>
      <c r="AA829" s="2" t="str">
        <f t="shared" ref="AA829:AA858" si="66">IF(Z829&lt;&gt;"",
Z829&amp;" "&amp;Y829,
IF(Y829&lt;&gt;"", "//"&amp;A829&amp; " " &amp;Y829, ""))</f>
        <v>//804 Different Dorm…</v>
      </c>
    </row>
    <row r="830" spans="1:27" x14ac:dyDescent="0.2">
      <c r="A830" s="8">
        <f t="shared" si="62"/>
        <v>805</v>
      </c>
      <c r="B830" s="26"/>
      <c r="I830" s="5" t="s">
        <v>84</v>
      </c>
      <c r="J830" s="5">
        <v>-11</v>
      </c>
      <c r="N830" s="5">
        <v>1</v>
      </c>
      <c r="W830" s="2">
        <f>$W$432</f>
        <v>209</v>
      </c>
      <c r="X830" s="2">
        <f>$A$831</f>
        <v>806</v>
      </c>
      <c r="Z830" s="2" t="str">
        <f t="shared" si="65"/>
        <v>//805</v>
      </c>
      <c r="AA830" s="2" t="str">
        <f t="shared" si="66"/>
        <v xml:space="preserve">//805 </v>
      </c>
    </row>
    <row r="831" spans="1:27" x14ac:dyDescent="0.2">
      <c r="A831" s="8">
        <f t="shared" si="62"/>
        <v>806</v>
      </c>
      <c r="B831" s="26" t="s">
        <v>1010</v>
      </c>
      <c r="I831" s="5" t="s">
        <v>84</v>
      </c>
      <c r="Z831" s="2" t="str">
        <f t="shared" si="65"/>
        <v/>
      </c>
      <c r="AA831" s="2" t="str">
        <f t="shared" si="66"/>
        <v/>
      </c>
    </row>
    <row r="832" spans="1:27" x14ac:dyDescent="0.2">
      <c r="A832" s="8">
        <f t="shared" si="62"/>
        <v>807</v>
      </c>
      <c r="B832" s="26" t="s">
        <v>1012</v>
      </c>
      <c r="F832" s="2" t="s">
        <v>1011</v>
      </c>
      <c r="G832" s="27" t="s">
        <v>50</v>
      </c>
      <c r="H832" s="2" t="s">
        <v>41</v>
      </c>
      <c r="I832" s="5" t="s">
        <v>84</v>
      </c>
      <c r="Z832" s="2" t="str">
        <f t="shared" si="65"/>
        <v/>
      </c>
      <c r="AA832" s="2" t="str">
        <f t="shared" si="66"/>
        <v/>
      </c>
    </row>
    <row r="833" spans="1:27" x14ac:dyDescent="0.2">
      <c r="A833" s="8">
        <f t="shared" si="62"/>
        <v>808</v>
      </c>
      <c r="B833" s="26" t="s">
        <v>1013</v>
      </c>
      <c r="I833" s="5" t="s">
        <v>84</v>
      </c>
      <c r="Z833" s="2" t="str">
        <f t="shared" si="65"/>
        <v/>
      </c>
      <c r="AA833" s="2" t="str">
        <f t="shared" si="66"/>
        <v/>
      </c>
    </row>
    <row r="834" spans="1:27" x14ac:dyDescent="0.2">
      <c r="A834" s="8">
        <f t="shared" si="62"/>
        <v>809</v>
      </c>
      <c r="B834" s="26" t="s">
        <v>1014</v>
      </c>
      <c r="I834" s="5" t="s">
        <v>84</v>
      </c>
      <c r="Z834" s="2" t="str">
        <f t="shared" si="65"/>
        <v/>
      </c>
      <c r="AA834" s="2" t="str">
        <f t="shared" si="66"/>
        <v/>
      </c>
    </row>
    <row r="835" spans="1:27" x14ac:dyDescent="0.2">
      <c r="A835" s="8">
        <f t="shared" si="62"/>
        <v>810</v>
      </c>
      <c r="B835" s="26" t="s">
        <v>1015</v>
      </c>
      <c r="I835" s="5" t="s">
        <v>84</v>
      </c>
      <c r="Z835" s="2" t="str">
        <f t="shared" si="65"/>
        <v>//810</v>
      </c>
      <c r="AA835" s="2" t="str">
        <f t="shared" si="66"/>
        <v xml:space="preserve">//810 </v>
      </c>
    </row>
    <row r="836" spans="1:27" x14ac:dyDescent="0.2">
      <c r="A836" s="8">
        <f t="shared" si="62"/>
        <v>811</v>
      </c>
      <c r="B836" s="26" t="s">
        <v>1017</v>
      </c>
      <c r="C836" s="2" t="s">
        <v>1016</v>
      </c>
      <c r="D836" s="5" t="s">
        <v>48</v>
      </c>
      <c r="E836" s="1" t="s">
        <v>44</v>
      </c>
      <c r="I836" s="5" t="s">
        <v>84</v>
      </c>
      <c r="Z836" s="2" t="str">
        <f t="shared" si="65"/>
        <v/>
      </c>
      <c r="AA836" s="2" t="str">
        <f t="shared" si="66"/>
        <v/>
      </c>
    </row>
    <row r="837" spans="1:27" x14ac:dyDescent="0.2">
      <c r="A837" s="8">
        <f t="shared" si="62"/>
        <v>812</v>
      </c>
      <c r="B837" s="26" t="s">
        <v>195</v>
      </c>
      <c r="F837" s="2" t="s">
        <v>1018</v>
      </c>
      <c r="G837" s="27" t="s">
        <v>50</v>
      </c>
      <c r="H837" s="2" t="s">
        <v>46</v>
      </c>
      <c r="I837" s="5" t="s">
        <v>84</v>
      </c>
      <c r="Z837" s="2" t="str">
        <f t="shared" si="65"/>
        <v/>
      </c>
      <c r="AA837" s="2" t="str">
        <f t="shared" si="66"/>
        <v/>
      </c>
    </row>
    <row r="838" spans="1:27" x14ac:dyDescent="0.2">
      <c r="A838" s="8">
        <f t="shared" si="62"/>
        <v>813</v>
      </c>
      <c r="B838" s="26" t="s">
        <v>1020</v>
      </c>
      <c r="C838" s="2" t="s">
        <v>1019</v>
      </c>
      <c r="D838" s="5" t="s">
        <v>48</v>
      </c>
      <c r="E838" s="1" t="s">
        <v>41</v>
      </c>
      <c r="I838" s="5" t="s">
        <v>84</v>
      </c>
      <c r="Z838" s="2" t="str">
        <f t="shared" si="65"/>
        <v/>
      </c>
      <c r="AA838" s="2" t="str">
        <f t="shared" si="66"/>
        <v/>
      </c>
    </row>
    <row r="839" spans="1:27" x14ac:dyDescent="0.2">
      <c r="A839" s="8">
        <f t="shared" ref="A839:A858" si="67">1+A838</f>
        <v>814</v>
      </c>
      <c r="B839" s="26" t="s">
        <v>195</v>
      </c>
      <c r="C839" s="2" t="s">
        <v>1021</v>
      </c>
      <c r="D839" s="5" t="s">
        <v>48</v>
      </c>
      <c r="E839" s="1" t="s">
        <v>44</v>
      </c>
      <c r="I839" s="5" t="s">
        <v>84</v>
      </c>
      <c r="Z839" s="2" t="str">
        <f t="shared" si="65"/>
        <v/>
      </c>
      <c r="AA839" s="2" t="str">
        <f t="shared" si="66"/>
        <v/>
      </c>
    </row>
    <row r="840" spans="1:27" x14ac:dyDescent="0.2">
      <c r="A840" s="8">
        <f t="shared" si="67"/>
        <v>815</v>
      </c>
      <c r="B840" s="26" t="s">
        <v>195</v>
      </c>
      <c r="F840" s="2" t="s">
        <v>1022</v>
      </c>
      <c r="G840" s="27" t="s">
        <v>50</v>
      </c>
      <c r="H840" s="2" t="s">
        <v>41</v>
      </c>
      <c r="I840" s="5" t="s">
        <v>84</v>
      </c>
      <c r="Z840" s="2" t="str">
        <f t="shared" si="65"/>
        <v>//815</v>
      </c>
      <c r="AA840" s="2" t="str">
        <f t="shared" si="66"/>
        <v xml:space="preserve">//815 </v>
      </c>
    </row>
    <row r="841" spans="1:27" x14ac:dyDescent="0.2">
      <c r="A841" s="8">
        <f t="shared" si="67"/>
        <v>816</v>
      </c>
      <c r="B841" s="26" t="s">
        <v>195</v>
      </c>
      <c r="C841" s="2" t="s">
        <v>1023</v>
      </c>
      <c r="D841" s="5" t="s">
        <v>48</v>
      </c>
      <c r="E841" s="1" t="s">
        <v>44</v>
      </c>
      <c r="I841" s="5" t="s">
        <v>84</v>
      </c>
      <c r="Z841" s="2" t="str">
        <f t="shared" si="65"/>
        <v/>
      </c>
      <c r="AA841" s="2" t="str">
        <f t="shared" si="66"/>
        <v/>
      </c>
    </row>
    <row r="842" spans="1:27" x14ac:dyDescent="0.2">
      <c r="A842" s="8">
        <f t="shared" si="67"/>
        <v>817</v>
      </c>
      <c r="B842" s="26" t="s">
        <v>1025</v>
      </c>
      <c r="C842" s="2" t="s">
        <v>1024</v>
      </c>
      <c r="D842" s="5" t="s">
        <v>48</v>
      </c>
      <c r="E842" s="1" t="s">
        <v>41</v>
      </c>
      <c r="I842" s="5" t="s">
        <v>84</v>
      </c>
      <c r="Z842" s="2" t="str">
        <f t="shared" si="65"/>
        <v/>
      </c>
      <c r="AA842" s="2" t="str">
        <f t="shared" si="66"/>
        <v/>
      </c>
    </row>
    <row r="843" spans="1:27" x14ac:dyDescent="0.2">
      <c r="A843" s="8">
        <f t="shared" si="67"/>
        <v>818</v>
      </c>
      <c r="B843" s="26" t="s">
        <v>1026</v>
      </c>
      <c r="D843" s="5" t="s">
        <v>48</v>
      </c>
      <c r="E843" s="2" t="s">
        <v>41</v>
      </c>
      <c r="I843" s="5" t="s">
        <v>84</v>
      </c>
      <c r="Z843" s="2" t="str">
        <f t="shared" si="65"/>
        <v/>
      </c>
      <c r="AA843" s="2" t="str">
        <f t="shared" si="66"/>
        <v/>
      </c>
    </row>
    <row r="844" spans="1:27" x14ac:dyDescent="0.2">
      <c r="A844" s="8">
        <f t="shared" si="67"/>
        <v>819</v>
      </c>
      <c r="B844" s="26" t="s">
        <v>195</v>
      </c>
      <c r="C844" s="2" t="s">
        <v>1027</v>
      </c>
      <c r="D844" s="5" t="s">
        <v>48</v>
      </c>
      <c r="E844" s="1" t="s">
        <v>44</v>
      </c>
      <c r="I844" s="5" t="s">
        <v>84</v>
      </c>
      <c r="Z844" s="2" t="str">
        <f t="shared" si="65"/>
        <v/>
      </c>
      <c r="AA844" s="2" t="str">
        <f t="shared" si="66"/>
        <v/>
      </c>
    </row>
    <row r="845" spans="1:27" x14ac:dyDescent="0.2">
      <c r="A845" s="8">
        <f t="shared" si="67"/>
        <v>820</v>
      </c>
      <c r="B845" s="26" t="s">
        <v>1029</v>
      </c>
      <c r="C845" s="2" t="s">
        <v>1028</v>
      </c>
      <c r="D845" s="5" t="s">
        <v>48</v>
      </c>
      <c r="E845" s="1" t="s">
        <v>45</v>
      </c>
      <c r="I845" s="5" t="s">
        <v>84</v>
      </c>
      <c r="Z845" s="2" t="str">
        <f t="shared" si="65"/>
        <v>//820</v>
      </c>
      <c r="AA845" s="2" t="str">
        <f t="shared" si="66"/>
        <v xml:space="preserve">//820 </v>
      </c>
    </row>
    <row r="846" spans="1:27" x14ac:dyDescent="0.2">
      <c r="A846" s="8">
        <f t="shared" si="67"/>
        <v>821</v>
      </c>
      <c r="B846" s="26" t="s">
        <v>1030</v>
      </c>
      <c r="G846" s="27" t="s">
        <v>50</v>
      </c>
      <c r="H846" s="2" t="s">
        <v>41</v>
      </c>
      <c r="I846" s="5" t="s">
        <v>84</v>
      </c>
      <c r="Z846" s="2" t="str">
        <f t="shared" si="65"/>
        <v/>
      </c>
      <c r="AA846" s="2" t="str">
        <f t="shared" si="66"/>
        <v/>
      </c>
    </row>
    <row r="847" spans="1:27" x14ac:dyDescent="0.2">
      <c r="A847" s="8">
        <f t="shared" si="67"/>
        <v>822</v>
      </c>
      <c r="B847" s="26" t="s">
        <v>1031</v>
      </c>
      <c r="I847" s="5" t="s">
        <v>83</v>
      </c>
      <c r="Z847" s="2" t="str">
        <f t="shared" si="65"/>
        <v/>
      </c>
      <c r="AA847" s="2" t="str">
        <f t="shared" si="66"/>
        <v/>
      </c>
    </row>
    <row r="848" spans="1:27" x14ac:dyDescent="0.2">
      <c r="A848" s="8">
        <f t="shared" si="67"/>
        <v>823</v>
      </c>
      <c r="B848" s="26" t="s">
        <v>1032</v>
      </c>
      <c r="I848" s="5" t="s">
        <v>83</v>
      </c>
      <c r="Z848" s="2" t="str">
        <f t="shared" si="65"/>
        <v/>
      </c>
      <c r="AA848" s="2" t="str">
        <f t="shared" si="66"/>
        <v/>
      </c>
    </row>
    <row r="849" spans="1:27" x14ac:dyDescent="0.2">
      <c r="A849" s="8">
        <f t="shared" si="67"/>
        <v>824</v>
      </c>
      <c r="B849" s="26" t="s">
        <v>1033</v>
      </c>
      <c r="I849" s="5" t="s">
        <v>84</v>
      </c>
      <c r="Z849" s="2" t="str">
        <f t="shared" si="65"/>
        <v/>
      </c>
      <c r="AA849" s="2" t="str">
        <f t="shared" si="66"/>
        <v/>
      </c>
    </row>
    <row r="850" spans="1:27" x14ac:dyDescent="0.2">
      <c r="A850" s="8">
        <f t="shared" si="67"/>
        <v>825</v>
      </c>
      <c r="B850" s="26" t="s">
        <v>1034</v>
      </c>
      <c r="I850" s="5" t="s">
        <v>84</v>
      </c>
      <c r="Z850" s="2" t="str">
        <f t="shared" si="65"/>
        <v>//825</v>
      </c>
      <c r="AA850" s="2" t="str">
        <f t="shared" si="66"/>
        <v xml:space="preserve">//825 </v>
      </c>
    </row>
    <row r="851" spans="1:27" x14ac:dyDescent="0.2">
      <c r="A851" s="8">
        <f t="shared" si="67"/>
        <v>826</v>
      </c>
      <c r="B851" s="26" t="s">
        <v>1035</v>
      </c>
      <c r="I851" s="5" t="s">
        <v>84</v>
      </c>
      <c r="Z851" s="2" t="str">
        <f t="shared" si="65"/>
        <v/>
      </c>
      <c r="AA851" s="2" t="str">
        <f t="shared" si="66"/>
        <v/>
      </c>
    </row>
    <row r="852" spans="1:27" x14ac:dyDescent="0.2">
      <c r="A852" s="8">
        <f t="shared" si="67"/>
        <v>827</v>
      </c>
      <c r="B852" s="26" t="s">
        <v>485</v>
      </c>
      <c r="I852" s="5" t="s">
        <v>84</v>
      </c>
      <c r="Z852" s="2" t="str">
        <f t="shared" si="65"/>
        <v/>
      </c>
      <c r="AA852" s="2" t="str">
        <f t="shared" si="66"/>
        <v/>
      </c>
    </row>
    <row r="853" spans="1:27" x14ac:dyDescent="0.2">
      <c r="A853" s="8">
        <f t="shared" si="67"/>
        <v>828</v>
      </c>
      <c r="B853" s="26" t="s">
        <v>1036</v>
      </c>
      <c r="I853" s="5" t="s">
        <v>84</v>
      </c>
      <c r="Z853" s="2" t="str">
        <f t="shared" si="65"/>
        <v/>
      </c>
      <c r="AA853" s="2" t="str">
        <f t="shared" si="66"/>
        <v/>
      </c>
    </row>
    <row r="854" spans="1:27" x14ac:dyDescent="0.2">
      <c r="A854" s="8">
        <f t="shared" si="67"/>
        <v>829</v>
      </c>
      <c r="B854" s="26" t="s">
        <v>1037</v>
      </c>
      <c r="I854" s="5" t="s">
        <v>84</v>
      </c>
      <c r="Z854" s="2" t="str">
        <f t="shared" si="65"/>
        <v/>
      </c>
      <c r="AA854" s="2" t="str">
        <f t="shared" si="66"/>
        <v/>
      </c>
    </row>
    <row r="855" spans="1:27" x14ac:dyDescent="0.2">
      <c r="A855" s="8">
        <f t="shared" si="67"/>
        <v>830</v>
      </c>
      <c r="B855" s="26" t="s">
        <v>1038</v>
      </c>
      <c r="I855" s="5" t="s">
        <v>84</v>
      </c>
      <c r="Z855" s="2" t="str">
        <f t="shared" si="65"/>
        <v>//830</v>
      </c>
      <c r="AA855" s="2" t="str">
        <f t="shared" si="66"/>
        <v xml:space="preserve">//830 </v>
      </c>
    </row>
    <row r="856" spans="1:27" x14ac:dyDescent="0.2">
      <c r="A856" s="8">
        <f t="shared" si="67"/>
        <v>831</v>
      </c>
      <c r="B856" s="26" t="s">
        <v>1039</v>
      </c>
      <c r="I856" s="5" t="s">
        <v>84</v>
      </c>
      <c r="Z856" s="2" t="str">
        <f t="shared" si="65"/>
        <v/>
      </c>
      <c r="AA856" s="2" t="str">
        <f t="shared" si="66"/>
        <v/>
      </c>
    </row>
    <row r="857" spans="1:27" x14ac:dyDescent="0.2">
      <c r="A857" s="8">
        <f t="shared" si="67"/>
        <v>832</v>
      </c>
      <c r="B857" s="26" t="s">
        <v>1040</v>
      </c>
      <c r="I857" s="5" t="s">
        <v>84</v>
      </c>
      <c r="Z857" s="2" t="str">
        <f t="shared" si="65"/>
        <v/>
      </c>
      <c r="AA857" s="2" t="str">
        <f t="shared" si="66"/>
        <v/>
      </c>
    </row>
    <row r="858" spans="1:27" x14ac:dyDescent="0.2">
      <c r="A858" s="8">
        <f t="shared" si="67"/>
        <v>833</v>
      </c>
      <c r="B858" s="26" t="s">
        <v>1041</v>
      </c>
      <c r="I858" s="5" t="s">
        <v>84</v>
      </c>
      <c r="Z858" s="2" t="str">
        <f t="shared" si="65"/>
        <v/>
      </c>
      <c r="AA858" s="2" t="str">
        <f t="shared" si="66"/>
        <v/>
      </c>
    </row>
  </sheetData>
  <conditionalFormatting sqref="L25:M692">
    <cfRule type="expression" dxfId="68" priority="114">
      <formula>IF($J25=-4, TRUE, FALSE)</formula>
    </cfRule>
  </conditionalFormatting>
  <conditionalFormatting sqref="N1:P1048576">
    <cfRule type="expression" dxfId="67" priority="28">
      <formula>IF(AND(Q1&lt;&gt;"", N1 = "", $J1&lt;&gt;-2), TRUE, FALSE)</formula>
    </cfRule>
    <cfRule type="expression" dxfId="66" priority="113">
      <formula>IF($J1=-5, TRUE, FALSE)</formula>
    </cfRule>
  </conditionalFormatting>
  <conditionalFormatting sqref="K1:K1048576">
    <cfRule type="expression" dxfId="65" priority="111">
      <formula>IF($J1=-2, TRUE, FALSE)</formula>
    </cfRule>
  </conditionalFormatting>
  <conditionalFormatting sqref="W1:X1048576">
    <cfRule type="expression" dxfId="64" priority="19">
      <formula>IF($J1=-11, TRUE, FALSE)</formula>
    </cfRule>
    <cfRule type="expression" dxfId="63" priority="108">
      <formula>OR($J1=-6, $J1=-7)</formula>
    </cfRule>
  </conditionalFormatting>
  <conditionalFormatting sqref="J1:J1048576">
    <cfRule type="expression" dxfId="62" priority="31">
      <formula>IF($J1=-4, TRUE, FALSE)</formula>
    </cfRule>
    <cfRule type="cellIs" dxfId="61" priority="87" operator="greaterThan">
      <formula>0</formula>
    </cfRule>
    <cfRule type="expression" dxfId="60" priority="97">
      <formula>IF($J1=-5, TRUE, FALSE)</formula>
    </cfRule>
    <cfRule type="expression" dxfId="59" priority="98">
      <formula>IF(OR($J1=-2, $J1=-8, $J1=-9), TRUE, FALSE)</formula>
    </cfRule>
  </conditionalFormatting>
  <conditionalFormatting sqref="T1:U1048576">
    <cfRule type="cellIs" dxfId="58" priority="85" operator="lessThan">
      <formula>0</formula>
    </cfRule>
    <cfRule type="cellIs" dxfId="57" priority="93" operator="greaterThan">
      <formula>0</formula>
    </cfRule>
    <cfRule type="notContainsBlanks" dxfId="56" priority="116">
      <formula>LEN(TRIM(T1))&gt;0</formula>
    </cfRule>
  </conditionalFormatting>
  <conditionalFormatting sqref="Q1:S1048576">
    <cfRule type="expression" dxfId="55" priority="103">
      <formula>IF($J1=-5, TRUE, FALSE)</formula>
    </cfRule>
  </conditionalFormatting>
  <conditionalFormatting sqref="A1:A1048576">
    <cfRule type="expression" dxfId="54" priority="16">
      <formula>IFERROR(MATCH(VLOOKUP(A1,$X:$X, 1,FALSE),$X:$X, 0), 0)&gt;0</formula>
    </cfRule>
    <cfRule type="expression" dxfId="53" priority="83">
      <formula>IFERROR(MATCH(VLOOKUP(A1,J:J, 1,FALSE),J:J, 0), 0)&gt;0</formula>
    </cfRule>
    <cfRule type="expression" dxfId="52" priority="86">
      <formula>IF(OR($J1=-2, $J1=-8, $J1=-9), TRUE, FALSE)</formula>
    </cfRule>
    <cfRule type="expression" dxfId="51" priority="104">
      <formula>OR(IFERROR(MATCH(VLOOKUP(A1,$L:$L, 1,FALSE),$L:$L, 0), 0)&gt;0, IFERROR(MATCH(VLOOKUP(A1,$M:$M, 1,FALSE),$M:$M, 0), 0)&gt;0)</formula>
    </cfRule>
    <cfRule type="expression" dxfId="50" priority="105">
      <formula>$J1=-5</formula>
    </cfRule>
    <cfRule type="expression" dxfId="49" priority="106">
      <formula>OR(IFERROR(MATCH(VLOOKUP(A1,$N:$N, 1,FALSE),$N:$N, 0), 0)&gt;0, IFERROR(MATCH(VLOOKUP(A1,$O:$O, 1,FALSE),$O:$O, 0), 0)&gt;0, IFERROR(MATCH(VLOOKUP(A1,$P:$P, 1,FALSE),$P:$P, 0), 0)&gt;0)</formula>
    </cfRule>
  </conditionalFormatting>
  <conditionalFormatting sqref="S3:S9">
    <cfRule type="expression" dxfId="48" priority="127">
      <formula>IF($J2=-5, TRUE, FALSE)</formula>
    </cfRule>
    <cfRule type="expression" dxfId="47" priority="128">
      <formula>IF($J2=-2, TRUE, FALSE)</formula>
    </cfRule>
  </conditionalFormatting>
  <conditionalFormatting sqref="G243">
    <cfRule type="expression" dxfId="46" priority="78">
      <formula>U243&lt;0</formula>
    </cfRule>
    <cfRule type="expression" dxfId="45" priority="79">
      <formula>U243&gt;0</formula>
    </cfRule>
  </conditionalFormatting>
  <conditionalFormatting sqref="G245">
    <cfRule type="expression" dxfId="44" priority="73">
      <formula>U245&lt;0</formula>
    </cfRule>
    <cfRule type="expression" dxfId="43" priority="74">
      <formula>U245&gt;0</formula>
    </cfRule>
  </conditionalFormatting>
  <conditionalFormatting sqref="G253">
    <cfRule type="expression" dxfId="42" priority="68">
      <formula>U253&lt;0</formula>
    </cfRule>
    <cfRule type="expression" dxfId="41" priority="69">
      <formula>U253&gt;0</formula>
    </cfRule>
  </conditionalFormatting>
  <conditionalFormatting sqref="D1:D1048576">
    <cfRule type="expression" dxfId="40" priority="62">
      <formula>T1&lt;0</formula>
    </cfRule>
    <cfRule type="expression" dxfId="39" priority="63">
      <formula>T1&gt;0</formula>
    </cfRule>
    <cfRule type="expression" dxfId="38" priority="64">
      <formula>NOT(ISBLANK(T1))</formula>
    </cfRule>
  </conditionalFormatting>
  <conditionalFormatting sqref="G259">
    <cfRule type="expression" dxfId="37" priority="60">
      <formula>U259&lt;0</formula>
    </cfRule>
    <cfRule type="expression" dxfId="36" priority="61">
      <formula>U259&gt;0</formula>
    </cfRule>
  </conditionalFormatting>
  <conditionalFormatting sqref="D260:D269">
    <cfRule type="expression" dxfId="35" priority="57">
      <formula>T260&lt;0</formula>
    </cfRule>
    <cfRule type="expression" dxfId="34" priority="58">
      <formula>T260&gt;0</formula>
    </cfRule>
    <cfRule type="expression" dxfId="33" priority="59">
      <formula>NOT(ISBLANK(T260))</formula>
    </cfRule>
  </conditionalFormatting>
  <conditionalFormatting sqref="G275">
    <cfRule type="expression" dxfId="32" priority="52">
      <formula>U275&lt;0</formula>
    </cfRule>
    <cfRule type="expression" dxfId="31" priority="53">
      <formula>U275&gt;0</formula>
    </cfRule>
  </conditionalFormatting>
  <conditionalFormatting sqref="G278">
    <cfRule type="expression" dxfId="30" priority="47">
      <formula>U278&lt;0</formula>
    </cfRule>
    <cfRule type="expression" dxfId="29" priority="48">
      <formula>U278&gt;0</formula>
    </cfRule>
  </conditionalFormatting>
  <conditionalFormatting sqref="G282">
    <cfRule type="expression" dxfId="28" priority="43">
      <formula>U282&lt;0</formula>
    </cfRule>
    <cfRule type="expression" dxfId="27" priority="44">
      <formula>U282&gt;0</formula>
    </cfRule>
  </conditionalFormatting>
  <conditionalFormatting sqref="G101">
    <cfRule type="expression" dxfId="26" priority="38">
      <formula>U101&lt;0</formula>
    </cfRule>
    <cfRule type="expression" dxfId="25" priority="39">
      <formula>U101&gt;0</formula>
    </cfRule>
  </conditionalFormatting>
  <conditionalFormatting sqref="D314:D316">
    <cfRule type="expression" dxfId="24" priority="32">
      <formula>T314&lt;0</formula>
    </cfRule>
    <cfRule type="expression" dxfId="23" priority="33">
      <formula>T314&gt;0</formula>
    </cfRule>
    <cfRule type="expression" dxfId="22" priority="34">
      <formula>NOT(ISBLANK(T314))</formula>
    </cfRule>
  </conditionalFormatting>
  <conditionalFormatting sqref="H819:H820 E1:E362 E365:E711 H1:H817 H823:H1048576 E715:E1048576">
    <cfRule type="expression" dxfId="21" priority="30">
      <formula>IF(AND(D1&lt;&gt;"", E1 = ""), TRUE, FALSE)</formula>
    </cfRule>
  </conditionalFormatting>
  <conditionalFormatting sqref="I1:I1048576">
    <cfRule type="expression" dxfId="20" priority="29">
      <formula>IF(AND(B1&lt;&gt;"", I1 = ""), TRUE, FALSE)</formula>
    </cfRule>
  </conditionalFormatting>
  <conditionalFormatting sqref="T1:T1048576">
    <cfRule type="expression" dxfId="19" priority="27">
      <formula>IF(OR(IFERROR(MATCH(VLOOKUP($A1,$N:$N, 1,FALSE),$N:$N, 0), 0)&gt;0, IFERROR(MATCH(VLOOKUP($A1,$O:$O, 1,FALSE),$O:$O, 0), 0)&gt;0, IFERROR(MATCH(VLOOKUP($A1,$P:$P, 1,FALSE),$P:$P, 0), 0)&gt;0), IF(AND(T1="", D1&lt;&gt;""), TRUE, FALSE), FALSE)</formula>
    </cfRule>
  </conditionalFormatting>
  <conditionalFormatting sqref="U1:U1048576">
    <cfRule type="expression" dxfId="18" priority="25">
      <formula>IF(OR(IFERROR(MATCH(VLOOKUP($A1,$N:$N, 1,FALSE),$N:$N, 0), 0)&gt;0, IFERROR(MATCH(VLOOKUP($A1,$O:$O, 1,FALSE),$O:$O, 0), 0)&gt;0, IFERROR(MATCH(VLOOKUP($A1,$P:$P, 1,FALSE),$P:$P, 0), 0)&gt;0), IF(AND(U1="", G1&lt;&gt;""), TRUE, FALSE), FALSE)</formula>
    </cfRule>
  </conditionalFormatting>
  <conditionalFormatting sqref="E363:E364">
    <cfRule type="expression" dxfId="17" priority="21">
      <formula>IF(AND(D363&lt;&gt;"", E363 = ""), TRUE, FALSE)</formula>
    </cfRule>
  </conditionalFormatting>
  <conditionalFormatting sqref="N1:N1048576">
    <cfRule type="expression" dxfId="16" priority="20">
      <formula>IF($J1=-11, TRUE, FALSE)</formula>
    </cfRule>
  </conditionalFormatting>
  <conditionalFormatting sqref="D712:D714">
    <cfRule type="expression" dxfId="15" priority="13">
      <formula>T712&lt;0</formula>
    </cfRule>
    <cfRule type="expression" dxfId="14" priority="14">
      <formula>T712&gt;0</formula>
    </cfRule>
    <cfRule type="expression" dxfId="13" priority="15">
      <formula>NOT(ISBLANK(T712))</formula>
    </cfRule>
  </conditionalFormatting>
  <conditionalFormatting sqref="E712">
    <cfRule type="expression" dxfId="12" priority="12">
      <formula>IF(AND(D712&lt;&gt;"", E712 = ""), TRUE, FALSE)</formula>
    </cfRule>
  </conditionalFormatting>
  <conditionalFormatting sqref="G818">
    <cfRule type="expression" dxfId="11" priority="10">
      <formula>U818&lt;0</formula>
    </cfRule>
    <cfRule type="expression" dxfId="10" priority="11">
      <formula>U818&gt;0</formula>
    </cfRule>
  </conditionalFormatting>
  <conditionalFormatting sqref="H818">
    <cfRule type="expression" dxfId="9" priority="9">
      <formula>IF(AND(G818&lt;&gt;"", H818 = ""), TRUE, FALSE)</formula>
    </cfRule>
  </conditionalFormatting>
  <conditionalFormatting sqref="G821:G822">
    <cfRule type="expression" dxfId="8" priority="5">
      <formula>U821&lt;0</formula>
    </cfRule>
    <cfRule type="expression" dxfId="7" priority="6">
      <formula>U821&gt;0</formula>
    </cfRule>
  </conditionalFormatting>
  <conditionalFormatting sqref="H821:H822">
    <cfRule type="expression" dxfId="6" priority="4">
      <formula>IF(AND(G821&lt;&gt;"", H821 = ""), TRUE, FALSE)</formula>
    </cfRule>
  </conditionalFormatting>
  <conditionalFormatting sqref="G1:G1048576">
    <cfRule type="expression" dxfId="5" priority="3">
      <formula>U1&lt;0</formula>
    </cfRule>
    <cfRule type="expression" dxfId="4" priority="89">
      <formula>U1&gt;0</formula>
    </cfRule>
    <cfRule type="expression" dxfId="3" priority="90">
      <formula>NOT(ISBLANK(U1))</formula>
    </cfRule>
  </conditionalFormatting>
  <conditionalFormatting sqref="E713:E714">
    <cfRule type="expression" dxfId="2" priority="2">
      <formula>IF(AND(D713&lt;&gt;"", E713 = ""), TRUE, FALSE)</formula>
    </cfRule>
  </conditionalFormatting>
  <conditionalFormatting sqref="Q1:Q1048576">
    <cfRule type="expression" dxfId="1" priority="112">
      <formula>IF($J1=-8, TRUE, FALSE)</formula>
    </cfRule>
  </conditionalFormatting>
  <conditionalFormatting sqref="W1:W1048576">
    <cfRule type="expression" dxfId="0" priority="1">
      <formula>IF($J1=-9, TRUE, FALSE)</formula>
    </cfRule>
  </conditionalFormatting>
  <dataValidations count="2">
    <dataValidation type="list" allowBlank="1" showInputMessage="1" showErrorMessage="1" sqref="K25:K858 I25:I858">
      <formula1>$P$1:$P$14</formula1>
    </dataValidation>
    <dataValidation type="list" allowBlank="1" showInputMessage="1" showErrorMessage="1" sqref="G25:G858 D25:D858">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H25:H858 E25:E858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62"/>
  <sheetViews>
    <sheetView tabSelected="1" topLeftCell="A24" workbookViewId="0">
      <pane xSplit="1" ySplit="3" topLeftCell="Y802" activePane="bottomRight" state="frozen"/>
      <selection activeCell="A24" sqref="A24"/>
      <selection pane="topRight" activeCell="B24" sqref="B24"/>
      <selection pane="bottomLeft" activeCell="A27" sqref="A27"/>
      <selection pane="bottomRight" activeCell="AA26" sqref="AA26"/>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108</v>
      </c>
      <c r="C17" s="1" t="s">
        <v>16</v>
      </c>
      <c r="D17" s="1"/>
      <c r="Y17" s="1"/>
    </row>
    <row r="18" spans="1:27" x14ac:dyDescent="0.2">
      <c r="A18" s="2">
        <f t="shared" si="0"/>
        <v>17</v>
      </c>
      <c r="B18" s="2" t="s">
        <v>107</v>
      </c>
      <c r="C18" s="1" t="s">
        <v>110</v>
      </c>
      <c r="D18" s="1"/>
      <c r="Y18" s="1"/>
    </row>
    <row r="19" spans="1:27" x14ac:dyDescent="0.2">
      <c r="A19" s="2">
        <f t="shared" si="0"/>
        <v>18</v>
      </c>
      <c r="B19" s="2" t="s">
        <v>34</v>
      </c>
      <c r="C19" s="1" t="s">
        <v>111</v>
      </c>
      <c r="D19" s="1"/>
    </row>
    <row r="20" spans="1:27" x14ac:dyDescent="0.2">
      <c r="A20" s="2">
        <f t="shared" si="0"/>
        <v>19</v>
      </c>
      <c r="B20" s="2" t="s">
        <v>35</v>
      </c>
      <c r="C20" s="1" t="s">
        <v>112</v>
      </c>
      <c r="D20" s="1"/>
    </row>
    <row r="21" spans="1:27" x14ac:dyDescent="0.2">
      <c r="A21" s="2">
        <f t="shared" si="0"/>
        <v>20</v>
      </c>
      <c r="B21" s="2" t="s">
        <v>36</v>
      </c>
      <c r="C21" s="1" t="s">
        <v>113</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126</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128</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1043</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127</v>
      </c>
      <c r="AA26" s="2" t="str">
        <f>"INSERT INTO "&amp; Y25 &amp; "_story (id) SELECT id FROM userinfo"</f>
        <v>INSERT INTO chapter2_story (id) SELECT id FROM userinfo</v>
      </c>
    </row>
    <row r="27" spans="1:27" x14ac:dyDescent="0.2">
      <c r="A27" s="12">
        <f t="shared" ref="A27:A90"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90"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90"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si="7"/>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8"/>
        <v>false,</v>
      </c>
      <c r="U29" s="3" t="str">
        <f>IF(U30="",
"];",IF('Chapter 2 (Input)'!W27="",
"-1"&amp;",",
'Chapter 2 (Input)'!W27&amp;",")&amp;$W29)</f>
        <v>-1,</v>
      </c>
      <c r="V29" s="3" t="str">
        <f>IF(V30="",
"];",IF('Chapter 2 (Input)'!X27="",
"-1"&amp;",",
'Chapter 2 (Input)'!X27&amp;",")&amp;$W29)</f>
        <v>-1,</v>
      </c>
      <c r="W29" s="18" t="str">
        <f>'Chapter 2 (Input)'!AA27</f>
        <v/>
      </c>
      <c r="Z29" s="2" t="str">
        <f t="shared" si="9"/>
        <v>c2 BOOLEAN DEFAULT false,</v>
      </c>
    </row>
    <row r="30" spans="1:27" x14ac:dyDescent="0.2">
      <c r="A30" s="12">
        <f t="shared" si="7"/>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8"/>
        <v>false,</v>
      </c>
      <c r="U30" s="3" t="str">
        <f>IF(U31="",
"];",IF('Chapter 2 (Input)'!W28="",
"-1"&amp;",",
'Chapter 2 (Input)'!W28&amp;",")&amp;$W30)</f>
        <v>-1,</v>
      </c>
      <c r="V30" s="3" t="str">
        <f>IF(V31="",
"];",IF('Chapter 2 (Input)'!X28="",
"-1"&amp;",",
'Chapter 2 (Input)'!X28&amp;",")&amp;$W30)</f>
        <v>-1,</v>
      </c>
      <c r="W30" s="18" t="str">
        <f>'Chapter 2 (Input)'!AA28</f>
        <v/>
      </c>
      <c r="Z30" s="2" t="str">
        <f t="shared" si="9"/>
        <v>c3 BOOLEAN DEFAULT false,</v>
      </c>
    </row>
    <row r="31" spans="1:27" x14ac:dyDescent="0.2">
      <c r="A31" s="12">
        <f t="shared" si="7"/>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8"/>
        <v>false,</v>
      </c>
      <c r="U31" s="3" t="str">
        <f>IF(U32="",
"];",IF('Chapter 2 (Input)'!W29="",
"-1"&amp;",",
'Chapter 2 (Input)'!W29&amp;",")&amp;$W31)</f>
        <v>-1,</v>
      </c>
      <c r="V31" s="3" t="str">
        <f>IF(V32="",
"];",IF('Chapter 2 (Input)'!X29="",
"-1"&amp;",",
'Chapter 2 (Input)'!X29&amp;",")&amp;$W31)</f>
        <v>-1,</v>
      </c>
      <c r="W31" s="18" t="str">
        <f>'Chapter 2 (Input)'!AA29</f>
        <v/>
      </c>
      <c r="Z31" s="2" t="str">
        <f t="shared" si="9"/>
        <v>c4 BOOLEAN DEFAULT false,</v>
      </c>
    </row>
    <row r="32" spans="1:27" x14ac:dyDescent="0.2">
      <c r="A32" s="12">
        <f t="shared" si="7"/>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8"/>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9"/>
        <v>c5 BOOLEAN DEFAULT false,</v>
      </c>
    </row>
    <row r="33" spans="1:26" x14ac:dyDescent="0.2">
      <c r="A33" s="12">
        <f t="shared" si="7"/>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8"/>
        <v>false,</v>
      </c>
      <c r="U33" s="3" t="str">
        <f>IF(U34="",
"];",IF('Chapter 2 (Input)'!W31="",
"-1"&amp;",",
'Chapter 2 (Input)'!W31&amp;",")&amp;$W33)</f>
        <v>-1,</v>
      </c>
      <c r="V33" s="3" t="str">
        <f>IF(V34="",
"];",IF('Chapter 2 (Input)'!X31="",
"-1"&amp;",",
'Chapter 2 (Input)'!X31&amp;",")&amp;$W33)</f>
        <v>-1,</v>
      </c>
      <c r="W33" s="18" t="str">
        <f>'Chapter 2 (Input)'!AA31</f>
        <v/>
      </c>
      <c r="Z33" s="2" t="str">
        <f t="shared" si="9"/>
        <v>c6 BOOLEAN DEFAULT false,</v>
      </c>
    </row>
    <row r="34" spans="1:26" x14ac:dyDescent="0.2">
      <c r="A34" s="12">
        <f t="shared" si="7"/>
        <v>7</v>
      </c>
      <c r="B34" s="4" t="str">
        <f>IF(B35="",
"];",
IF('Chapter 2 (Input)'!B32="",
CHAR(34) &amp;"null"&amp; CHAR(34) &amp;",",
CHAR(34) &amp;'Chapter 2 (Input)'!B32&amp; CHAR(34) &amp;",")&amp;$W34)</f>
        <v>"(I guess I might as well find someone to help me…That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8"/>
        <v>false,</v>
      </c>
      <c r="U34" s="3" t="str">
        <f>IF(U35="",
"];",IF('Chapter 2 (Input)'!W32="",
"-1"&amp;",",
'Chapter 2 (Input)'!W32&amp;",")&amp;$W34)</f>
        <v>-1,</v>
      </c>
      <c r="V34" s="3" t="str">
        <f>IF(V35="",
"];",IF('Chapter 2 (Input)'!X32="",
"-1"&amp;",",
'Chapter 2 (Input)'!X32&amp;",")&amp;$W34)</f>
        <v>-1,</v>
      </c>
      <c r="W34" s="18" t="str">
        <f>'Chapter 2 (Input)'!AA32</f>
        <v/>
      </c>
      <c r="Z34" s="2" t="str">
        <f t="shared" si="9"/>
        <v>c7 BOOLEAN DEFAULT false,</v>
      </c>
    </row>
    <row r="35" spans="1:26" x14ac:dyDescent="0.2">
      <c r="A35" s="12">
        <f t="shared" si="7"/>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8"/>
        <v>false,//8 POPUP</v>
      </c>
      <c r="U35" s="3" t="str">
        <f>IF(U36="",
"];",IF('Chapter 2 (Input)'!W33="",
"-1"&amp;",",
'Chapter 2 (Input)'!W33&amp;",")&amp;$W35)</f>
        <v>-1,//8 POPUP</v>
      </c>
      <c r="V35" s="3" t="str">
        <f>IF(V36="",
"];",IF('Chapter 2 (Input)'!X33="",
"-1"&amp;",",
'Chapter 2 (Input)'!X33&amp;",")&amp;$W35)</f>
        <v>-1,//8 POPUP</v>
      </c>
      <c r="W35" s="18" t="str">
        <f>'Chapter 2 (Input)'!AA33</f>
        <v>//8 POPUP</v>
      </c>
      <c r="Z35" s="2" t="str">
        <f t="shared" si="9"/>
        <v>c8 BOOLEAN DEFAULT false,</v>
      </c>
    </row>
    <row r="36" spans="1:26" x14ac:dyDescent="0.2">
      <c r="A36" s="12">
        <f t="shared" si="7"/>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8"/>
        <v>false,</v>
      </c>
      <c r="U36" s="3" t="str">
        <f>IF(U37="",
"];",IF('Chapter 2 (Input)'!W34="",
"-1"&amp;",",
'Chapter 2 (Input)'!W34&amp;",")&amp;$W36)</f>
        <v>-1,</v>
      </c>
      <c r="V36" s="3" t="str">
        <f>IF(V37="",
"];",IF('Chapter 2 (Input)'!X34="",
"-1"&amp;",",
'Chapter 2 (Input)'!X34&amp;",")&amp;$W36)</f>
        <v>-1,</v>
      </c>
      <c r="W36" s="18" t="str">
        <f>'Chapter 2 (Input)'!AA34</f>
        <v/>
      </c>
      <c r="Z36" s="2" t="str">
        <f t="shared" si="9"/>
        <v>c9 BOOLEAN DEFAULT false,</v>
      </c>
    </row>
    <row r="37" spans="1:26" x14ac:dyDescent="0.2">
      <c r="A37" s="12">
        <f t="shared" si="7"/>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-8,//10 </v>
      </c>
      <c r="I37" s="3" t="str">
        <f>IF(I38="",
"];",IF('Chapter 2 (Input)'!K35="",
"0"&amp;",",
VLOOKUP('Chapter 2 (Input)'!K35, 'Chapter 2 (Generated)'!$U$2:$V$14, 2,FALSE) &amp;",")&amp;$W37)</f>
        <v xml:space="preserve">0,//10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8"/>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9"/>
        <v>c10 BOOLEAN DEFAULT false,</v>
      </c>
    </row>
    <row r="38" spans="1:26" x14ac:dyDescent="0.2">
      <c r="A38" s="12">
        <f t="shared" si="7"/>
        <v>11</v>
      </c>
      <c r="B38" s="4" t="str">
        <f>IF(B39="",
"];",
IF('Chapter 2 (Input)'!B36="",
CHAR(34) &amp;"null"&amp; CHAR(34) &amp;",",
CHAR(34) &amp;'Chapter 2 (Input)'!B36&amp; CHAR(34) &amp;",")&amp;$W38)</f>
        <v>"null",</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locations.hall1,</v>
      </c>
      <c r="H38" s="3" t="str">
        <f>IF(H39="",
"];",IF('Chapter 2 (Input)'!J36="",
"-1"&amp;",",
'Chapter 2 (Input)'!J36&amp;",")&amp;$W38)</f>
        <v>-2,</v>
      </c>
      <c r="I38" s="3" t="str">
        <f>IF(I39="",
"];",IF('Chapter 2 (Input)'!K36="",
"0"&amp;",",
VLOOKUP('Chapter 2 (Input)'!K36, 'Chapter 2 (Generated)'!$U$2:$V$14, 2,FALSE) &amp;",")&amp;$W38)</f>
        <v>6,</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8"/>
        <v>false,</v>
      </c>
      <c r="U38" s="3" t="str">
        <f>IF(U39="",
"];",IF('Chapter 2 (Input)'!W36="",
"-1"&amp;",",
'Chapter 2 (Input)'!W36&amp;",")&amp;$W38)</f>
        <v>-1,</v>
      </c>
      <c r="V38" s="3" t="str">
        <f>IF(V39="",
"];",IF('Chapter 2 (Input)'!X36="",
"-1"&amp;",",
'Chapter 2 (Input)'!X36&amp;",")&amp;$W38)</f>
        <v>-1,</v>
      </c>
      <c r="W38" s="18" t="str">
        <f>'Chapter 2 (Input)'!AA36</f>
        <v/>
      </c>
      <c r="Z38" s="2" t="str">
        <f t="shared" si="9"/>
        <v>c11 BOOLEAN DEFAULT false,</v>
      </c>
    </row>
    <row r="39" spans="1:26" x14ac:dyDescent="0.2">
      <c r="A39" s="12">
        <f t="shared" si="7"/>
        <v>12</v>
      </c>
      <c r="B39" s="4" t="str">
        <f>IF(B40="",
"];",
IF('Chapter 2 (Input)'!B37="",
CHAR(34) &amp;"null"&amp; CHAR(34) &amp;",",
CHAR(34) &amp;'Chapter 2 (Input)'!B37&amp; CHAR(34) &amp;",")&amp;$W39)</f>
        <v>"(I made my way to the counter and ordered some food.)",</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8"/>
        <v>false,</v>
      </c>
      <c r="U39" s="3" t="str">
        <f>IF(U40="",
"];",IF('Chapter 2 (Input)'!W37="",
"-1"&amp;",",
'Chapter 2 (Input)'!W37&amp;",")&amp;$W39)</f>
        <v>-1,</v>
      </c>
      <c r="V39" s="3" t="str">
        <f>IF(V40="",
"];",IF('Chapter 2 (Input)'!X37="",
"-1"&amp;",",
'Chapter 2 (Input)'!X37&amp;",")&amp;$W39)</f>
        <v>-1,</v>
      </c>
      <c r="W39" s="18" t="str">
        <f>'Chapter 2 (Input)'!AA37</f>
        <v/>
      </c>
      <c r="Z39" s="2" t="str">
        <f t="shared" si="9"/>
        <v>c12 BOOLEAN DEFAULT false,</v>
      </c>
    </row>
    <row r="40" spans="1:26" x14ac:dyDescent="0.2">
      <c r="A40" s="12">
        <f t="shared" si="7"/>
        <v>13</v>
      </c>
      <c r="B40" s="4" t="str">
        <f>IF(B41="",
"];",
IF('Chapter 2 (Input)'!B38="",
CHAR(34) &amp;"null"&amp; CHAR(34) &amp;",",
CHAR(34) &amp;'Chapter 2 (Input)'!B38&amp; CHAR(34) &amp;",")&amp;$W40)</f>
        <v>"(As the lunch lady handed me my breakfast sandwich, I noticed someone taking a nap on one of the cafeteria tables, at the very back of the room.)",</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"null",</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8"/>
        <v>false,</v>
      </c>
      <c r="U40" s="3" t="str">
        <f>IF(U41="",
"];",IF('Chapter 2 (Input)'!W38="",
"-1"&amp;",",
'Chapter 2 (Input)'!W38&amp;",")&amp;$W40)</f>
        <v>-1,</v>
      </c>
      <c r="V40" s="3" t="str">
        <f>IF(V41="",
"];",IF('Chapter 2 (Input)'!X38="",
"-1"&amp;",",
'Chapter 2 (Input)'!X38&amp;",")&amp;$W40)</f>
        <v>-1,</v>
      </c>
      <c r="W40" s="18" t="str">
        <f>'Chapter 2 (Input)'!AA38</f>
        <v/>
      </c>
      <c r="Z40" s="2" t="str">
        <f t="shared" si="9"/>
        <v>c13 BOOLEAN DEFAULT false,</v>
      </c>
    </row>
    <row r="41" spans="1:26" x14ac:dyDescent="0.2">
      <c r="A41" s="12">
        <f t="shared" si="7"/>
        <v>14</v>
      </c>
      <c r="B41" s="4" t="str">
        <f>IF(B42="",
"];",
IF('Chapter 2 (Input)'!B39="",
CHAR(34) &amp;"null"&amp; CHAR(34) &amp;",",
CHAR(34) &amp;'Chapter 2 (Input)'!B39&amp; CHAR(34) &amp;",")&amp;$W41)</f>
        <v>"(It was a boy with colored hair and a couple of piercings. He looked a little intimidating. I was reluctant to wake him up… he seemed to be having a nice nap.)",</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personnages.axel[3],</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8"/>
        <v>false,</v>
      </c>
      <c r="U41" s="3" t="str">
        <f>IF(U42="",
"];",IF('Chapter 2 (Input)'!W39="",
"-1"&amp;",",
'Chapter 2 (Input)'!W39&amp;",")&amp;$W41)</f>
        <v>-1,</v>
      </c>
      <c r="V41" s="3" t="str">
        <f>IF(V42="",
"];",IF('Chapter 2 (Input)'!X39="",
"-1"&amp;",",
'Chapter 2 (Input)'!X39&amp;",")&amp;$W41)</f>
        <v>-1,</v>
      </c>
      <c r="W41" s="18" t="str">
        <f>'Chapter 2 (Input)'!AA39</f>
        <v/>
      </c>
      <c r="Z41" s="2" t="str">
        <f t="shared" si="9"/>
        <v>c14 BOOLEAN DEFAULT false,</v>
      </c>
    </row>
    <row r="42" spans="1:26" x14ac:dyDescent="0.2">
      <c r="A42" s="12">
        <f t="shared" si="7"/>
        <v>15</v>
      </c>
      <c r="B42" s="4" t="str">
        <f>IF(B43="",
"];",
IF('Chapter 2 (Input)'!B40="",
CHAR(34) &amp;"null"&amp; CHAR(34) &amp;",",
CHAR(34) &amp;'Chapter 2 (Input)'!B40&amp; CHAR(34) &amp;",")&amp;$W42)</f>
        <v xml:space="preserve">"Well " + user.scholarname + ", he’s the only one who can help you since he isn’t in class like everyone else…",//15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8"/>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9"/>
        <v>c15 BOOLEAN DEFAULT false,</v>
      </c>
    </row>
    <row r="43" spans="1:26" x14ac:dyDescent="0.2">
      <c r="A43" s="12">
        <f t="shared" si="7"/>
        <v>16</v>
      </c>
      <c r="B43" s="4" t="str">
        <f>IF(B44="",
"];",
IF('Chapter 2 (Input)'!B41="",
CHAR(34) &amp;"null"&amp; CHAR(34) &amp;",",
CHAR(34) &amp;'Chapter 2 (Input)'!B41&amp; CHAR(34) &amp;",")&amp;$W43)</f>
        <v>"(Hesitantly, I made my way to the boy’s table and shook him gently.)",</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"null",</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8"/>
        <v>false,</v>
      </c>
      <c r="U43" s="3" t="str">
        <f>IF(U44="",
"];",IF('Chapter 2 (Input)'!W41="",
"-1"&amp;",",
'Chapter 2 (Input)'!W41&amp;",")&amp;$W43)</f>
        <v>-1,</v>
      </c>
      <c r="V43" s="3" t="str">
        <f>IF(V44="",
"];",IF('Chapter 2 (Input)'!X41="",
"-1"&amp;",",
'Chapter 2 (Input)'!X41&amp;",")&amp;$W43)</f>
        <v>-1,</v>
      </c>
      <c r="W43" s="18" t="str">
        <f>'Chapter 2 (Input)'!AA41</f>
        <v/>
      </c>
      <c r="Z43" s="2" t="str">
        <f t="shared" si="9"/>
        <v>c16 BOOLEAN DEFAULT false,</v>
      </c>
    </row>
    <row r="44" spans="1:26" x14ac:dyDescent="0.2">
      <c r="A44" s="12">
        <f t="shared" si="7"/>
        <v>17</v>
      </c>
      <c r="B44" s="4" t="str">
        <f>IF(B45="",
"];",
IF('Chapter 2 (Input)'!B42="",
CHAR(34) &amp;"null"&amp; CHAR(34) &amp;",",
CHAR(34) &amp;'Chapter 2 (Input)'!B42&amp; CHAR(34) &amp;",")&amp;$W44)</f>
        <v>"Hey um, I’m sorry to wake you up but… I kind of need to ask you something?",</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personnages.axel[3],</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8"/>
        <v>false,</v>
      </c>
      <c r="U44" s="3" t="str">
        <f>IF(U45="",
"];",IF('Chapter 2 (Input)'!W42="",
"-1"&amp;",",
'Chapter 2 (Input)'!W42&amp;",")&amp;$W44)</f>
        <v>-1,</v>
      </c>
      <c r="V44" s="3" t="str">
        <f>IF(V45="",
"];",IF('Chapter 2 (Input)'!X42="",
"-1"&amp;",",
'Chapter 2 (Input)'!X42&amp;",")&amp;$W44)</f>
        <v>-1,</v>
      </c>
      <c r="W44" s="18" t="str">
        <f>'Chapter 2 (Input)'!AA42</f>
        <v/>
      </c>
      <c r="Z44" s="2" t="str">
        <f t="shared" si="9"/>
        <v>c17 BOOLEAN DEFAULT false,</v>
      </c>
    </row>
    <row r="45" spans="1:26" x14ac:dyDescent="0.2">
      <c r="A45" s="12">
        <f t="shared" si="7"/>
        <v>18</v>
      </c>
      <c r="B45" s="4" t="str">
        <f>IF(B46="",
"];",
IF('Chapter 2 (Input)'!B43="",
CHAR(34) &amp;"null"&amp; CHAR(34) &amp;",",
CHAR(34) &amp;'Chapter 2 (Input)'!B43&amp; CHAR(34) &amp;",")&amp;$W45)</f>
        <v>"(The boy moved slightly, but only to reposition himself and fall back asleep.)",</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personnages.axel[3],</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8"/>
        <v>false,</v>
      </c>
      <c r="U45" s="3" t="str">
        <f>IF(U46="",
"];",IF('Chapter 2 (Input)'!W43="",
"-1"&amp;",",
'Chapter 2 (Input)'!W43&amp;",")&amp;$W45)</f>
        <v>-1,</v>
      </c>
      <c r="V45" s="3" t="str">
        <f>IF(V46="",
"];",IF('Chapter 2 (Input)'!X43="",
"-1"&amp;",",
'Chapter 2 (Input)'!X43&amp;",")&amp;$W45)</f>
        <v>-1,</v>
      </c>
      <c r="W45" s="18" t="str">
        <f>'Chapter 2 (Input)'!AA43</f>
        <v/>
      </c>
      <c r="Z45" s="2" t="str">
        <f t="shared" si="9"/>
        <v>c18 BOOLEAN DEFAULT false,</v>
      </c>
    </row>
    <row r="46" spans="1:26" x14ac:dyDescent="0.2">
      <c r="A46" s="12">
        <f t="shared" si="7"/>
        <v>19</v>
      </c>
      <c r="B46" s="4" t="str">
        <f>IF(B47="",
"];",
IF('Chapter 2 (Input)'!B44="",
CHAR(34) &amp;"null"&amp; CHAR(34) &amp;",",
CHAR(34) &amp;'Chapter 2 (Input)'!B44&amp; CHAR(34) &amp;",")&amp;$W46)</f>
        <v>"(Awkward.)",</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8"/>
        <v>false,</v>
      </c>
      <c r="U46" s="3" t="str">
        <f>IF(U47="",
"];",IF('Chapter 2 (Input)'!W44="",
"-1"&amp;",",
'Chapter 2 (Input)'!W44&amp;",")&amp;$W46)</f>
        <v>-1,</v>
      </c>
      <c r="V46" s="3" t="str">
        <f>IF(V47="",
"];",IF('Chapter 2 (Input)'!X44="",
"-1"&amp;",",
'Chapter 2 (Input)'!X44&amp;",")&amp;$W46)</f>
        <v>-1,</v>
      </c>
      <c r="W46" s="18" t="str">
        <f>'Chapter 2 (Input)'!AA44</f>
        <v/>
      </c>
      <c r="Z46" s="2" t="str">
        <f t="shared" si="9"/>
        <v>c19 BOOLEAN DEFAULT false,</v>
      </c>
    </row>
    <row r="47" spans="1:26" x14ac:dyDescent="0.2">
      <c r="A47" s="12">
        <f t="shared" si="7"/>
        <v>20</v>
      </c>
      <c r="B47" s="4" t="str">
        <f>IF(B48="",
"];",
IF('Chapter 2 (Input)'!B45="",
CHAR(34) &amp;"null"&amp; CHAR(34) &amp;",",
CHAR(34) &amp;'Chapter 2 (Input)'!B45&amp; CHAR(34) &amp;",")&amp;$W47)</f>
        <v xml:space="preserve">"(I shook him a little harder and raised my voice.)",//20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"null",//20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8"/>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9"/>
        <v>c20 BOOLEAN DEFAULT false,</v>
      </c>
    </row>
    <row r="48" spans="1:26" x14ac:dyDescent="0.2">
      <c r="A48" s="12">
        <f t="shared" si="7"/>
        <v>21</v>
      </c>
      <c r="B48" s="4" t="str">
        <f>IF(B49="",
"];",
IF('Chapter 2 (Input)'!B46="",
CHAR(34) &amp;"null"&amp; CHAR(34) &amp;",",
CHAR(34) &amp;'Chapter 2 (Input)'!B46&amp; CHAR(34) &amp;",")&amp;$W48)</f>
        <v>"I know you’re tired, but please? This is my first day of school here and I could really use some help right now.",</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personnages.axel[3],</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8"/>
        <v>false,</v>
      </c>
      <c r="U48" s="3" t="str">
        <f>IF(U49="",
"];",IF('Chapter 2 (Input)'!W46="",
"-1"&amp;",",
'Chapter 2 (Input)'!W46&amp;",")&amp;$W48)</f>
        <v>-1,</v>
      </c>
      <c r="V48" s="3" t="str">
        <f>IF(V49="",
"];",IF('Chapter 2 (Input)'!X46="",
"-1"&amp;",",
'Chapter 2 (Input)'!X46&amp;",")&amp;$W48)</f>
        <v>-1,</v>
      </c>
      <c r="W48" s="18" t="str">
        <f>'Chapter 2 (Input)'!AA46</f>
        <v/>
      </c>
      <c r="Z48" s="2" t="str">
        <f t="shared" si="9"/>
        <v>c21 BOOLEAN DEFAULT false,</v>
      </c>
    </row>
    <row r="49" spans="1:26" x14ac:dyDescent="0.2">
      <c r="A49" s="12">
        <f t="shared" si="7"/>
        <v>22</v>
      </c>
      <c r="B49" s="4" t="str">
        <f>IF(B50="",
"];",
IF('Chapter 2 (Input)'!B47="",
CHAR(34) &amp;"null"&amp; CHAR(34) &amp;",",
CHAR(34) &amp;'Chapter 2 (Input)'!B47&amp; CHAR(34) &amp;",")&amp;$W49)</f>
        <v>"(The boy grunted before opening his eyes and giving me a death stare. I gulped.)",</v>
      </c>
      <c r="C49" s="4" t="str">
        <f>IF(C50="",
"];",IF('Chapter 2 (Input)'!C47="",
CHAR(34) &amp;"null"&amp; CHAR(34) &amp;",",
CHAR(34) &amp;'Chapter 2 (Input)'!C47&amp; CHAR(34) &amp;",")&amp;$W49)</f>
        <v>"null",</v>
      </c>
      <c r="D49" s="4" t="str">
        <f>IF(D50="",
"];",IF('Chapter 2 (Input)'!D47="",
CHAR(34) &amp;"null"&amp; CHAR(34) &amp;",",
"personnages."&amp;
VLOOKUP('Chapter 2 (Input)'!D47,'Chapter 2 (Input)'!$M$2:$N$14,2,FALSE)&amp;
"[" &amp;
VLOOKUP('Chapter 2 (Input)'!E47,$Q$2:$R$13,2,FALSE) &amp;
"],")&amp;$W49)</f>
        <v>personnages.axel[3],</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8"/>
        <v>false,</v>
      </c>
      <c r="U49" s="3" t="str">
        <f>IF(U50="",
"];",IF('Chapter 2 (Input)'!W47="",
"-1"&amp;",",
'Chapter 2 (Input)'!W47&amp;",")&amp;$W49)</f>
        <v>-1,</v>
      </c>
      <c r="V49" s="3" t="str">
        <f>IF(V50="",
"];",IF('Chapter 2 (Input)'!X47="",
"-1"&amp;",",
'Chapter 2 (Input)'!X47&amp;",")&amp;$W49)</f>
        <v>-1,</v>
      </c>
      <c r="W49" s="18" t="str">
        <f>'Chapter 2 (Input)'!AA47</f>
        <v/>
      </c>
      <c r="Z49" s="2" t="str">
        <f t="shared" si="9"/>
        <v>c22 BOOLEAN DEFAULT false,</v>
      </c>
    </row>
    <row r="50" spans="1:26" x14ac:dyDescent="0.2">
      <c r="A50" s="12">
        <f t="shared" si="7"/>
        <v>23</v>
      </c>
      <c r="B50" s="4" t="str">
        <f>IF(B51="",
"];",
IF('Chapter 2 (Input)'!B48="",
CHAR(34) &amp;"null"&amp; CHAR(34) &amp;",",
CHAR(34) &amp;'Chapter 2 (Input)'!B48&amp; CHAR(34) &amp;",")&amp;$W50)</f>
        <v>"(I had no idea why he would assume I wanted his autograph, but the sense of urgency that came with being late to class took over his intimidating words.)",</v>
      </c>
      <c r="C50" s="4" t="str">
        <f>IF(C51="",
"];",IF('Chapter 2 (Input)'!C48="",
CHAR(34) &amp;"null"&amp; CHAR(34) &amp;",",
CHAR(34) &amp;'Chapter 2 (Input)'!C48&amp; CHAR(34) &amp;",")&amp;$W50)</f>
        <v>"I keep telling you people, &lt;em&gt;no more damn autographs&lt;/em&gt;! Give me a break will ya? I &lt;em&gt;just&lt;/em&gt; came back to Arlington!",</v>
      </c>
      <c r="D50" s="4" t="str">
        <f>IF(D51="",
"];",IF('Chapter 2 (Input)'!D48="",
CHAR(34) &amp;"null"&amp; CHAR(34) &amp;",",
"personnages."&amp;
VLOOKUP('Chapter 2 (Input)'!D48,'Chapter 2 (Input)'!$M$2:$N$14,2,FALSE)&amp;
"[" &amp;
VLOOKUP('Chapter 2 (Input)'!E48,$Q$2:$R$13,2,FALSE) &amp;
"],")&amp;$W50)</f>
        <v>personnages.axel[4],</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8"/>
        <v>false,</v>
      </c>
      <c r="U50" s="3" t="str">
        <f>IF(U51="",
"];",IF('Chapter 2 (Input)'!W48="",
"-1"&amp;",",
'Chapter 2 (Input)'!W48&amp;",")&amp;$W50)</f>
        <v>-1,</v>
      </c>
      <c r="V50" s="3" t="str">
        <f>IF(V51="",
"];",IF('Chapter 2 (Input)'!X48="",
"-1"&amp;",",
'Chapter 2 (Input)'!X48&amp;",")&amp;$W50)</f>
        <v>-1,</v>
      </c>
      <c r="W50" s="18" t="str">
        <f>'Chapter 2 (Input)'!AA48</f>
        <v/>
      </c>
      <c r="Z50" s="2" t="str">
        <f t="shared" si="9"/>
        <v>c23 BOOLEAN DEFAULT false,</v>
      </c>
    </row>
    <row r="51" spans="1:26" x14ac:dyDescent="0.2">
      <c r="A51" s="12">
        <f t="shared" si="7"/>
        <v>24</v>
      </c>
      <c r="B51" s="4" t="str">
        <f>IF(B52="",
"];",
IF('Chapter 2 (Input)'!B49="",
CHAR(34) &amp;"null"&amp; CHAR(34) &amp;",",
CHAR(34) &amp;'Chapter 2 (Input)'!B49&amp; CHAR(34) &amp;",")&amp;$W51)</f>
        <v>"E-Excuse me, can you show me where this classroom is? (I showed him my schedule on my phone.)",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8"/>
        <v>false,</v>
      </c>
      <c r="U51" s="3" t="str">
        <f>IF(U52="",
"];",IF('Chapter 2 (Input)'!W49="",
"-1"&amp;",",
'Chapter 2 (Input)'!W49&amp;",")&amp;$W51)</f>
        <v>-1,</v>
      </c>
      <c r="V51" s="3" t="str">
        <f>IF(V52="",
"];",IF('Chapter 2 (Input)'!X49="",
"-1"&amp;",",
'Chapter 2 (Input)'!X49&amp;",")&amp;$W51)</f>
        <v>-1,</v>
      </c>
      <c r="W51" s="18" t="str">
        <f>'Chapter 2 (Input)'!AA49</f>
        <v/>
      </c>
      <c r="Z51" s="2" t="str">
        <f t="shared" si="9"/>
        <v>c24 BOOLEAN DEFAULT false,</v>
      </c>
    </row>
    <row r="52" spans="1:26" x14ac:dyDescent="0.2">
      <c r="A52" s="12">
        <f t="shared" si="7"/>
        <v>25</v>
      </c>
      <c r="B52" s="4" t="str">
        <f>IF(B53="",
"];",
IF('Chapter 2 (Input)'!B50="",
CHAR(34) &amp;"null"&amp; CHAR(34) &amp;",",
CHAR(34) &amp;'Chapter 2 (Input)'!B50&amp; CHAR(34) &amp;",")&amp;$W52)</f>
        <v xml:space="preserve">"(He took a quick look, then raised his eyebrow at me.)",//25 </v>
      </c>
      <c r="C52" s="4" t="str">
        <f>IF(C53="",
"];",IF('Chapter 2 (Input)'!C50="",
CHAR(34) &amp;"null"&amp; CHAR(34) &amp;",",
CHAR(34) &amp;'Chapter 2 (Input)'!C50&amp; CHAR(34) &amp;",")&amp;$W52)</f>
        <v xml:space="preserve">"null",//25 </v>
      </c>
      <c r="D52" s="4" t="str">
        <f>IF(D53="",
"];",IF('Chapter 2 (Input)'!D50="",
CHAR(34) &amp;"null"&amp; CHAR(34) &amp;",",
"personnages."&amp;
VLOOKUP('Chapter 2 (Input)'!D50,'Chapter 2 (Input)'!$M$2:$N$14,2,FALSE)&amp;
"[" &amp;
VLOOKUP('Chapter 2 (Input)'!E50,$Q$2:$R$13,2,FALSE) &amp;
"],")&amp;$W52)</f>
        <v xml:space="preserve">personnages.axel[3],//25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8"/>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9"/>
        <v>c25 BOOLEAN DEFAULT false,</v>
      </c>
    </row>
    <row r="53" spans="1:26" x14ac:dyDescent="0.2">
      <c r="A53" s="12">
        <f t="shared" si="7"/>
        <v>26</v>
      </c>
      <c r="B53" s="4" t="str">
        <f>IF(B54="",
"];",
IF('Chapter 2 (Input)'!B51="",
CHAR(34) &amp;"null"&amp; CHAR(34) &amp;",",
CHAR(34) &amp;'Chapter 2 (Input)'!B51&amp; CHAR(34) &amp;",")&amp;$W53)</f>
        <v>"(The name sounded familiar, but there was no time for guessing.)",</v>
      </c>
      <c r="C53" s="4" t="str">
        <f>IF(C54="",
"];",IF('Chapter 2 (Input)'!C51="",
CHAR(34) &amp;"null"&amp; CHAR(34) &amp;",",
CHAR(34) &amp;'Chapter 2 (Input)'!C51&amp; CHAR(34) &amp;",")&amp;$W53)</f>
        <v>"Uh sure! No problem… But are you positive you’re not going to ask me for an autograph first? I mean, I &lt;em&gt;am&lt;/em&gt; Axel, you know.",</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-1,</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8"/>
        <v>false,</v>
      </c>
      <c r="U53" s="3" t="str">
        <f>IF(U54="",
"];",IF('Chapter 2 (Input)'!W51="",
"-1"&amp;",",
'Chapter 2 (Input)'!W51&amp;",")&amp;$W53)</f>
        <v>-1,</v>
      </c>
      <c r="V53" s="3" t="str">
        <f>IF(V54="",
"];",IF('Chapter 2 (Input)'!X51="",
"-1"&amp;",",
'Chapter 2 (Input)'!X51&amp;",")&amp;$W53)</f>
        <v>-1,</v>
      </c>
      <c r="W53" s="18" t="str">
        <f>'Chapter 2 (Input)'!AA51</f>
        <v/>
      </c>
      <c r="Z53" s="2" t="str">
        <f t="shared" si="9"/>
        <v>c26 BOOLEAN DEFAULT false,</v>
      </c>
    </row>
    <row r="54" spans="1:26" x14ac:dyDescent="0.2">
      <c r="A54" s="12">
        <f t="shared" si="7"/>
        <v>27</v>
      </c>
      <c r="B54" s="4" t="str">
        <f>IF(B55="",
"];",
IF('Chapter 2 (Input)'!B52="",
CHAR(34) &amp;"null"&amp; CHAR(34) &amp;",",
CHAR(34) &amp;'Chapter 2 (Input)'!B52&amp; CHAR(34) &amp;",")&amp;$W54)</f>
        <v>"null",</v>
      </c>
      <c r="C54" s="4" t="str">
        <f>IF(C55="",
"];",IF('Chapter 2 (Input)'!C52="",
CHAR(34) &amp;"null"&amp; CHAR(34) &amp;",",
CHAR(34) &amp;'Chapter 2 (Input)'!C52&amp; CHAR(34) &amp;",")&amp;$W54)</f>
        <v>"null",</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27,</v>
      </c>
      <c r="M54" s="3" t="str">
        <f>IF(M55="",
"];",IF('Chapter 2 (Input)'!O52="",
"-1"&amp;",",
'Chapter 2 (Input)'!O52&amp;",")&amp;$W54)</f>
        <v>28,</v>
      </c>
      <c r="N54" s="3" t="str">
        <f>IF(N55="",
"];",IF('Chapter 2 (Input)'!P52="",
"-1"&amp;",",
'Chapter 2 (Input)'!P52&amp;",")&amp;$W54)</f>
        <v>33,</v>
      </c>
      <c r="O54" s="3" t="str">
        <f>IF(O55="",
"];",IF('Chapter 2 (Input)'!Q52="",
CHAR(34) &amp;"null"&amp; CHAR(34) &amp;",",
CHAR(34) &amp;'Chapter 2 (Input)'!Q52&amp; CHAR(34) &amp;",")&amp;$W54)</f>
        <v>"I’ll pass, thank you. Let’s get moving, I’m " + user.scholarname + " by the way.",</v>
      </c>
      <c r="P54" s="3" t="str">
        <f>IF(P55="",
"];",IF('Chapter 2 (Input)'!R52="",
CHAR(34) &amp;"null"&amp; CHAR(34) &amp;",",
CHAR(34) &amp;'Chapter 2 (Input)'!R52&amp; CHAR(34) &amp;",")&amp;$W54)</f>
        <v>"I’m " + user.scholarname + ", thank you so much! I can’t believe I’m late to class on my first day here… I feel so stupid.",</v>
      </c>
      <c r="Q54" s="3" t="str">
        <f>IF(Q55="",
"];",IF('Chapter 2 (Input)'!S52="",
CHAR(34) &amp;"null"&amp; CHAR(34) &amp;",",
CHAR(34) &amp;'Chapter 2 (Input)'!S52&amp; CHAR(34) &amp;",")&amp;$W54)</f>
        <v>"I’m really not interested, can we please just hurry?",</v>
      </c>
      <c r="R54" s="3" t="str">
        <f>IF(R55="",
"];",IF('Chapter 2 (Input)'!T52="",
"0"&amp;",",
'Chapter 2 (Input)'!T52&amp;",")&amp;$W54)</f>
        <v>0,</v>
      </c>
      <c r="S54" s="3" t="str">
        <f>IF(S55="",
"];",IF('Chapter 2 (Input)'!U52="",
"0"&amp;",",
'Chapter 2 (Input)'!U52&amp;",")&amp;$W54)</f>
        <v>0,</v>
      </c>
      <c r="T54" s="3" t="str">
        <f t="shared" si="8"/>
        <v>false,</v>
      </c>
      <c r="U54" s="3" t="str">
        <f>IF(U55="",
"];",IF('Chapter 2 (Input)'!W52="",
"-1"&amp;",",
'Chapter 2 (Input)'!W52&amp;",")&amp;$W54)</f>
        <v>-1,</v>
      </c>
      <c r="V54" s="3" t="str">
        <f>IF(V55="",
"];",IF('Chapter 2 (Input)'!X52="",
"-1"&amp;",",
'Chapter 2 (Input)'!X52&amp;",")&amp;$W54)</f>
        <v>-1,</v>
      </c>
      <c r="W54" s="18" t="str">
        <f>'Chapter 2 (Input)'!AA52</f>
        <v/>
      </c>
      <c r="Z54" s="2" t="str">
        <f t="shared" si="9"/>
        <v>c27 BOOLEAN DEFAULT false,</v>
      </c>
    </row>
    <row r="55" spans="1:26" x14ac:dyDescent="0.2">
      <c r="A55" s="12">
        <f t="shared" si="7"/>
        <v>28</v>
      </c>
      <c r="B55" s="4" t="str">
        <f>IF(B56="",
"];",
IF('Chapter 2 (Input)'!B53="",
CHAR(34) &amp;"null"&amp; CHAR(34) &amp;",",
CHAR(34) &amp;'Chapter 2 (Input)'!B53&amp; CHAR(34) &amp;",")&amp;$W55)</f>
        <v>"(I followed him out of the cafeteria.)",</v>
      </c>
      <c r="C55" s="4" t="str">
        <f>IF(C56="",
"];",IF('Chapter 2 (Input)'!C53="",
CHAR(34) &amp;"null"&amp; CHAR(34) &amp;",",
CHAR(34) &amp;'Chapter 2 (Input)'!C53&amp; CHAR(34) &amp;",")&amp;$W55)</f>
        <v>"Nice to meet you. Your classroom’s not far away, fortunately for you. ",</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36,</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0,</v>
      </c>
      <c r="S55" s="3" t="str">
        <f>IF(S56="",
"];",IF('Chapter 2 (Input)'!U53="",
"0"&amp;",",
'Chapter 2 (Input)'!U53&amp;",")&amp;$W55)</f>
        <v>0,</v>
      </c>
      <c r="T55" s="3" t="str">
        <f t="shared" si="8"/>
        <v>false,</v>
      </c>
      <c r="U55" s="3" t="str">
        <f>IF(U56="",
"];",IF('Chapter 2 (Input)'!W53="",
"-1"&amp;",",
'Chapter 2 (Input)'!W53&amp;",")&amp;$W55)</f>
        <v>-1,</v>
      </c>
      <c r="V55" s="3" t="str">
        <f>IF(V56="",
"];",IF('Chapter 2 (Input)'!X53="",
"-1"&amp;",",
'Chapter 2 (Input)'!X53&amp;",")&amp;$W55)</f>
        <v>-1,</v>
      </c>
      <c r="W55" s="18" t="str">
        <f>'Chapter 2 (Input)'!AA53</f>
        <v/>
      </c>
      <c r="Z55" s="2" t="str">
        <f t="shared" si="9"/>
        <v>c28 BOOLEAN DEFAULT false,</v>
      </c>
    </row>
    <row r="56" spans="1:26" x14ac:dyDescent="0.2">
      <c r="A56" s="12">
        <f t="shared" si="7"/>
        <v>29</v>
      </c>
      <c r="B56" s="4" t="str">
        <f>IF(B57="",
"];",
IF('Chapter 2 (Input)'!B54="",
CHAR(34) &amp;"null"&amp; CHAR(34) &amp;",",
CHAR(34) &amp;'Chapter 2 (Input)'!B54&amp; CHAR(34) &amp;",")&amp;$W56)</f>
        <v>"(Axel chuckled.)",</v>
      </c>
      <c r="C56" s="4" t="str">
        <f>IF(C57="",
"];",IF('Chapter 2 (Input)'!C54="",
CHAR(34) &amp;"null"&amp; CHAR(34) &amp;",",
CHAR(34) &amp;'Chapter 2 (Input)'!C54&amp; CHAR(34) &amp;",")&amp;$W56)</f>
        <v>"null",</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5,</v>
      </c>
      <c r="S56" s="3" t="str">
        <f>IF(S57="",
"];",IF('Chapter 2 (Input)'!U54="",
"0"&amp;",",
'Chapter 2 (Input)'!U54&amp;",")&amp;$W56)</f>
        <v>0,</v>
      </c>
      <c r="T56" s="3" t="str">
        <f t="shared" si="8"/>
        <v>false,</v>
      </c>
      <c r="U56" s="3" t="str">
        <f>IF(U57="",
"];",IF('Chapter 2 (Input)'!W54="",
"-1"&amp;",",
'Chapter 2 (Input)'!W54&amp;",")&amp;$W56)</f>
        <v>-1,</v>
      </c>
      <c r="V56" s="3" t="str">
        <f>IF(V57="",
"];",IF('Chapter 2 (Input)'!X54="",
"-1"&amp;",",
'Chapter 2 (Input)'!X54&amp;",")&amp;$W56)</f>
        <v>-1,</v>
      </c>
      <c r="W56" s="18" t="str">
        <f>'Chapter 2 (Input)'!AA54</f>
        <v/>
      </c>
      <c r="Z56" s="2" t="str">
        <f t="shared" si="9"/>
        <v>c29 BOOLEAN DEFAULT false,</v>
      </c>
    </row>
    <row r="57" spans="1:26" x14ac:dyDescent="0.2">
      <c r="A57" s="12">
        <f t="shared" si="7"/>
        <v>30</v>
      </c>
      <c r="B57" s="4" t="str">
        <f>IF(B58="",
"];",
IF('Chapter 2 (Input)'!B55="",
CHAR(34) &amp;"null"&amp; CHAR(34) &amp;",",
CHAR(34) &amp;'Chapter 2 (Input)'!B55&amp; CHAR(34) &amp;",")&amp;$W57)</f>
        <v xml:space="preserve">"H-How did you know?!",//30 </v>
      </c>
      <c r="C57" s="4" t="str">
        <f>IF(C58="",
"];",IF('Chapter 2 (Input)'!C55="",
CHAR(34) &amp;"null"&amp; CHAR(34) &amp;",",
CHAR(34) &amp;'Chapter 2 (Input)'!C55&amp; CHAR(34) &amp;",")&amp;$W57)</f>
        <v xml:space="preserve">"Let me guess, scholarship student? ",//30 </v>
      </c>
      <c r="D57" s="4" t="str">
        <f>IF(D58="",
"];",IF('Chapter 2 (Input)'!D55="",
CHAR(34) &amp;"null"&amp; CHAR(34) &amp;",",
"personnages."&amp;
VLOOKUP('Chapter 2 (Input)'!D55,'Chapter 2 (Input)'!$M$2:$N$14,2,FALSE)&amp;
"[" &amp;
VLOOKUP('Chapter 2 (Input)'!E55,$Q$2:$R$13,2,FALSE) &amp;
"],")&amp;$W57)</f>
        <v xml:space="preserve">personnages.axel[0],//30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8"/>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9"/>
        <v>c30 BOOLEAN DEFAULT false,</v>
      </c>
    </row>
    <row r="58" spans="1:26" x14ac:dyDescent="0.2">
      <c r="A58" s="12">
        <f t="shared" si="7"/>
        <v>31</v>
      </c>
      <c r="B58" s="4" t="str">
        <f>IF(B59="",
"];",
IF('Chapter 2 (Input)'!B56="",
CHAR(34) &amp;"null"&amp; CHAR(34) &amp;",",
CHAR(34) &amp;'Chapter 2 (Input)'!B56&amp; CHAR(34) &amp;",")&amp;$W58)</f>
        <v>"(He rolled his eyes, genuinely sounding exasperated. Then, he gave me a small grin.) ",</v>
      </c>
      <c r="C58" s="4" t="str">
        <f>IF(C59="",
"];",IF('Chapter 2 (Input)'!C56="",
CHAR(34) &amp;"null"&amp; CHAR(34) &amp;",",
CHAR(34) &amp;'Chapter 2 (Input)'!C56&amp; CHAR(34) &amp;",")&amp;$W58)</f>
        <v>"You don’t pretend to know everything, unlike the other kids here. ",</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8"/>
        <v>false,</v>
      </c>
      <c r="U58" s="3" t="str">
        <f>IF(U59="",
"];",IF('Chapter 2 (Input)'!W56="",
"-1"&amp;",",
'Chapter 2 (Input)'!W56&amp;",")&amp;$W58)</f>
        <v>-1,</v>
      </c>
      <c r="V58" s="3" t="str">
        <f>IF(V59="",
"];",IF('Chapter 2 (Input)'!X56="",
"-1"&amp;",",
'Chapter 2 (Input)'!X56&amp;",")&amp;$W58)</f>
        <v>-1,</v>
      </c>
      <c r="W58" s="18" t="str">
        <f>'Chapter 2 (Input)'!AA56</f>
        <v/>
      </c>
      <c r="Z58" s="2" t="str">
        <f t="shared" si="9"/>
        <v>c31 BOOLEAN DEFAULT false,</v>
      </c>
    </row>
    <row r="59" spans="1:26" x14ac:dyDescent="0.2">
      <c r="A59" s="12">
        <f t="shared" si="7"/>
        <v>32</v>
      </c>
      <c r="B59" s="4" t="str">
        <f>IF(B60="",
"];",
IF('Chapter 2 (Input)'!B57="",
CHAR(34) &amp;"null"&amp; CHAR(34) &amp;",",
CHAR(34) &amp;'Chapter 2 (Input)'!B57&amp; CHAR(34) &amp;",")&amp;$W59)</f>
        <v>"(I wonder what he meant by that.)",</v>
      </c>
      <c r="C59" s="4" t="str">
        <f>IF(C60="",
"];",IF('Chapter 2 (Input)'!C57="",
CHAR(34) &amp;"null"&amp; CHAR(34) &amp;",",
CHAR(34) &amp;'Chapter 2 (Input)'!C57&amp; CHAR(34) &amp;",")&amp;$W59)</f>
        <v>"null",</v>
      </c>
      <c r="D59" s="4" t="str">
        <f>IF(D60="",
"];",IF('Chapter 2 (Input)'!D57="",
CHAR(34) &amp;"null"&amp; CHAR(34) &amp;",",
"personnages."&amp;
VLOOKUP('Chapter 2 (Input)'!D57,'Chapter 2 (Input)'!$M$2:$N$14,2,FALSE)&amp;
"[" &amp;
VLOOKUP('Chapter 2 (Input)'!E57,$Q$2:$R$13,2,FALSE) &amp;
"],")&amp;$W59)</f>
        <v>personnages.axel[3],</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-1,</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8"/>
        <v>false,</v>
      </c>
      <c r="U59" s="3" t="str">
        <f>IF(U60="",
"];",IF('Chapter 2 (Input)'!W57="",
"-1"&amp;",",
'Chapter 2 (Input)'!W57&amp;",")&amp;$W59)</f>
        <v>-1,</v>
      </c>
      <c r="V59" s="3" t="str">
        <f>IF(V60="",
"];",IF('Chapter 2 (Input)'!X57="",
"-1"&amp;",",
'Chapter 2 (Input)'!X57&amp;",")&amp;$W59)</f>
        <v>-1,</v>
      </c>
      <c r="W59" s="18" t="str">
        <f>'Chapter 2 (Input)'!AA57</f>
        <v/>
      </c>
      <c r="Z59" s="2" t="str">
        <f t="shared" si="9"/>
        <v>c32 BOOLEAN DEFAULT false,</v>
      </c>
    </row>
    <row r="60" spans="1:26" x14ac:dyDescent="0.2">
      <c r="A60" s="12">
        <f t="shared" si="7"/>
        <v>33</v>
      </c>
      <c r="B60" s="4" t="str">
        <f>IF(B61="",
"];",
IF('Chapter 2 (Input)'!B58="",
CHAR(34) &amp;"null"&amp; CHAR(34) &amp;",",
CHAR(34) &amp;'Chapter 2 (Input)'!B58&amp; CHAR(34) &amp;",")&amp;$W60)</f>
        <v>"(I followed him out of the cafeteria.)",</v>
      </c>
      <c r="C60" s="4" t="str">
        <f>IF(C61="",
"];",IF('Chapter 2 (Input)'!C58="",
CHAR(34) &amp;"null"&amp; CHAR(34) &amp;",",
CHAR(34) &amp;'Chapter 2 (Input)'!C58&amp; CHAR(34) &amp;",")&amp;$W60)</f>
        <v>"Come on, follow me!",</v>
      </c>
      <c r="D60" s="4" t="str">
        <f>IF(D61="",
"];",IF('Chapter 2 (Input)'!D58="",
CHAR(34) &amp;"null"&amp; CHAR(34) &amp;",",
"personnages."&amp;
VLOOKUP('Chapter 2 (Input)'!D58,'Chapter 2 (Input)'!$M$2:$N$14,2,FALSE)&amp;
"[" &amp;
VLOOKUP('Chapter 2 (Input)'!E58,$Q$2:$R$13,2,FALSE) &amp;
"],")&amp;$W60)</f>
        <v>personnages.axel[0],</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36,</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0,</v>
      </c>
      <c r="S60" s="3" t="str">
        <f>IF(S61="",
"];",IF('Chapter 2 (Input)'!U58="",
"0"&amp;",",
'Chapter 2 (Input)'!U58&amp;",")&amp;$W60)</f>
        <v>0,</v>
      </c>
      <c r="T60" s="3" t="str">
        <f t="shared" si="8"/>
        <v>false,</v>
      </c>
      <c r="U60" s="3" t="str">
        <f>IF(U61="",
"];",IF('Chapter 2 (Input)'!W58="",
"-1"&amp;",",
'Chapter 2 (Input)'!W58&amp;",")&amp;$W60)</f>
        <v>-1,</v>
      </c>
      <c r="V60" s="3" t="str">
        <f>IF(V61="",
"];",IF('Chapter 2 (Input)'!X58="",
"-1"&amp;",",
'Chapter 2 (Input)'!X58&amp;",")&amp;$W60)</f>
        <v>-1,</v>
      </c>
      <c r="W60" s="18" t="str">
        <f>'Chapter 2 (Input)'!AA58</f>
        <v/>
      </c>
      <c r="Z60" s="2" t="str">
        <f t="shared" si="9"/>
        <v>c33 BOOLEAN DEFAULT false,</v>
      </c>
    </row>
    <row r="61" spans="1:26" x14ac:dyDescent="0.2">
      <c r="A61" s="12">
        <f t="shared" si="7"/>
        <v>34</v>
      </c>
      <c r="B61" s="4" t="str">
        <f>IF(B62="",
"];",
IF('Chapter 2 (Input)'!B59="",
CHAR(34) &amp;"null"&amp; CHAR(34) &amp;",",
CHAR(34) &amp;'Chapter 2 (Input)'!B59&amp; CHAR(34) &amp;",")&amp;$W61)</f>
        <v>"(Axel looked a little ticked off at my words, but shrugged nonetheless.)",</v>
      </c>
      <c r="C61" s="4" t="str">
        <f>IF(C62="",
"];",IF('Chapter 2 (Input)'!C59="",
CHAR(34) &amp;"null"&amp; CHAR(34) &amp;",",
CHAR(34) &amp;'Chapter 2 (Input)'!C59&amp; CHAR(34) &amp;",")&amp;$W61)</f>
        <v>"null",</v>
      </c>
      <c r="D61" s="4" t="str">
        <f>IF(D62="",
"];",IF('Chapter 2 (Input)'!D59="",
CHAR(34) &amp;"null"&amp; CHAR(34) &amp;",",
"personnages."&amp;
VLOOKUP('Chapter 2 (Input)'!D59,'Chapter 2 (Input)'!$M$2:$N$14,2,FALSE)&amp;
"[" &amp;
VLOOKUP('Chapter 2 (Input)'!E59,$Q$2:$R$13,2,FALSE) &amp;
"],")&amp;$W61)</f>
        <v>personnages.axel[3],</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-1,</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-5,</v>
      </c>
      <c r="S61" s="3" t="str">
        <f>IF(S62="",
"];",IF('Chapter 2 (Input)'!U59="",
"0"&amp;",",
'Chapter 2 (Input)'!U59&amp;",")&amp;$W61)</f>
        <v>0,</v>
      </c>
      <c r="T61" s="3" t="str">
        <f t="shared" si="8"/>
        <v>false,</v>
      </c>
      <c r="U61" s="3" t="str">
        <f>IF(U62="",
"];",IF('Chapter 2 (Input)'!W59="",
"-1"&amp;",",
'Chapter 2 (Input)'!W59&amp;",")&amp;$W61)</f>
        <v>-1,</v>
      </c>
      <c r="V61" s="3" t="str">
        <f>IF(V62="",
"];",IF('Chapter 2 (Input)'!X59="",
"-1"&amp;",",
'Chapter 2 (Input)'!X59&amp;",")&amp;$W61)</f>
        <v>-1,</v>
      </c>
      <c r="W61" s="18" t="str">
        <f>'Chapter 2 (Input)'!AA59</f>
        <v/>
      </c>
      <c r="Z61" s="2" t="str">
        <f t="shared" si="9"/>
        <v>c34 BOOLEAN DEFAULT false,</v>
      </c>
    </row>
    <row r="62" spans="1:26" x14ac:dyDescent="0.2">
      <c r="A62" s="12">
        <f t="shared" si="7"/>
        <v>35</v>
      </c>
      <c r="B62" s="4" t="str">
        <f>IF(B63="",
"];",
IF('Chapter 2 (Input)'!B60="",
CHAR(34) &amp;"null"&amp; CHAR(34) &amp;",",
CHAR(34) &amp;'Chapter 2 (Input)'!B60&amp; CHAR(34) &amp;",")&amp;$W62)</f>
        <v xml:space="preserve">"(I followed him out of the cafeteria.)",//35 </v>
      </c>
      <c r="C62" s="4" t="str">
        <f>IF(C63="",
"];",IF('Chapter 2 (Input)'!C60="",
CHAR(34) &amp;"null"&amp; CHAR(34) &amp;",",
CHAR(34) &amp;'Chapter 2 (Input)'!C60&amp; CHAR(34) &amp;",")&amp;$W62)</f>
        <v xml:space="preserve">"Alright new kid, let’s get you to class before you blow up.",//35 </v>
      </c>
      <c r="D62" s="4" t="str">
        <f>IF(D63="",
"];",IF('Chapter 2 (Input)'!D60="",
CHAR(34) &amp;"null"&amp; CHAR(34) &amp;",",
"personnages."&amp;
VLOOKUP('Chapter 2 (Input)'!D60,'Chapter 2 (Input)'!$M$2:$N$14,2,FALSE)&amp;
"[" &amp;
VLOOKUP('Chapter 2 (Input)'!E60,$Q$2:$R$13,2,FALSE) &amp;
"],")&amp;$W62)</f>
        <v xml:space="preserve">personnages.axel[0],//35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36,//35 </v>
      </c>
      <c r="I62" s="3" t="str">
        <f>IF(I63="",
"];",IF('Chapter 2 (Input)'!K60="",
"0"&amp;",",
VLOOKUP('Chapter 2 (Input)'!K60, 'Chapter 2 (Generated)'!$U$2:$V$14, 2,FALSE) &amp;",")&amp;$W62)</f>
        <v xml:space="preserve">0,//35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"null",//35 </v>
      </c>
      <c r="P62" s="3" t="str">
        <f>IF(P63="",
"];",IF('Chapter 2 (Input)'!R60="",
CHAR(34) &amp;"null"&amp; CHAR(34) &amp;",",
CHAR(34) &amp;'Chapter 2 (Input)'!R60&amp; CHAR(34) &amp;",")&amp;$W62)</f>
        <v xml:space="preserve">"null",//35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8"/>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9"/>
        <v>c35 BOOLEAN DEFAULT false,</v>
      </c>
    </row>
    <row r="63" spans="1:26" x14ac:dyDescent="0.2">
      <c r="A63" s="12">
        <f t="shared" si="7"/>
        <v>36</v>
      </c>
      <c r="B63" s="4" t="str">
        <f>IF(B64="",
"];",
IF('Chapter 2 (Input)'!B61="",
CHAR(34) &amp;"null"&amp; CHAR(34) &amp;",",
CHAR(34) &amp;'Chapter 2 (Input)'!B61&amp; CHAR(34) &amp;",")&amp;$W63)</f>
        <v xml:space="preserve">"null",//36 Objective Complete: Get some breakfast at the Cafeteria! </v>
      </c>
      <c r="C63" s="4" t="str">
        <f>IF(C64="",
"];",IF('Chapter 2 (Input)'!C61="",
CHAR(34) &amp;"null"&amp; CHAR(34) &amp;",",
CHAR(34) &amp;'Chapter 2 (Input)'!C61&amp; CHAR(34) &amp;",")&amp;$W63)</f>
        <v xml:space="preserve">"null",//36 Objective Complete: Get some breakfast at the Cafeteria! </v>
      </c>
      <c r="D63" s="4" t="str">
        <f>IF(D64="",
"];",IF('Chapter 2 (Input)'!D61="",
CHAR(34) &amp;"null"&amp; CHAR(34) &amp;",",
"personnages."&amp;
VLOOKUP('Chapter 2 (Input)'!D61,'Chapter 2 (Input)'!$M$2:$N$14,2,FALSE)&amp;
"[" &amp;
VLOOKUP('Chapter 2 (Input)'!E61,$Q$2:$R$13,2,FALSE) &amp;
"],")&amp;$W63)</f>
        <v xml:space="preserve">"null",//36 Objective Complete: Get some breakfast at the Cafeteria! </v>
      </c>
      <c r="E63" s="4" t="str">
        <f>IF(E64="",
"];",IF('Chapter 2 (Input)'!F61="",
CHAR(34) &amp;"null"&amp; CHAR(34) &amp;",",
CHAR(34) &amp;'Chapter 2 (Input)'!F61&amp; CHAR(34) &amp;",")&amp;$W63)</f>
        <v xml:space="preserve">"null",//36 Objective Complete: Get some breakfast at the Cafeteria! </v>
      </c>
      <c r="F63" s="4" t="str">
        <f>IF(F64="",
"];",IF('Chapter 2 (Input)'!G61="",
CHAR(34) &amp;"null"&amp; CHAR(34) &amp;",",
"personnages."&amp;
VLOOKUP('Chapter 2 (Input)'!G61,'Chapter 2 (Input)'!$M$2:$N$14,2,FALSE)&amp;
"[" &amp;
VLOOKUP('Chapter 2 (Input)'!H61, $Q$2:$R$13,2,FALSE) &amp;
"],")&amp;$W63)</f>
        <v xml:space="preserve">"null",//36 Objective Complete: Get some breakfast at the Cafeteria! </v>
      </c>
      <c r="G63" s="3" t="str">
        <f>IF(G64="",
"];",IF('Chapter 2 (Input)'!I61="",
CHAR(34) &amp;"null"&amp; CHAR(34) &amp;",",
"locations."&amp;
'Chapter 2 (Input)'!I61&amp;",")&amp;$W63)</f>
        <v xml:space="preserve">locations.cafeteria,//36 Objective Complete: Get some breakfast at the Cafeteria! </v>
      </c>
      <c r="H63" s="3" t="str">
        <f>IF(H64="",
"];",IF('Chapter 2 (Input)'!J61="",
"-1"&amp;",",
'Chapter 2 (Input)'!J61&amp;",")&amp;$W63)</f>
        <v xml:space="preserve">-9,//36 Objective Complete: Get some breakfast at the Cafeteria! </v>
      </c>
      <c r="I63" s="3" t="str">
        <f>IF(I64="",
"];",IF('Chapter 2 (Input)'!K61="",
"0"&amp;",",
VLOOKUP('Chapter 2 (Input)'!K61, 'Chapter 2 (Generated)'!$U$2:$V$14, 2,FALSE) &amp;",")&amp;$W63)</f>
        <v xml:space="preserve">0,//36 Objective Complete: Get some breakfast at the Cafeteria! </v>
      </c>
      <c r="J63" s="3" t="str">
        <f>IF(J64="",
"];",IF('Chapter 2 (Input)'!L61="",
"-1"&amp;",",
'Chapter 2 (Input)'!L61&amp;",")&amp;$W63)</f>
        <v xml:space="preserve">-1,//36 Objective Complete: Get some breakfast at the Cafeteria! </v>
      </c>
      <c r="K63" s="3" t="str">
        <f>IF(K64="",
"];",IF('Chapter 2 (Input)'!M61="",
"-1"&amp;",",
'Chapter 2 (Input)'!M61&amp;",")&amp;$W63)</f>
        <v xml:space="preserve">-1,//36 Objective Complete: Get some breakfast at the Cafeteria! </v>
      </c>
      <c r="L63" s="3" t="str">
        <f>IF(L64="",
"];",IF('Chapter 2 (Input)'!N61="",
"-1"&amp;",",
'Chapter 2 (Input)'!N61&amp;",")&amp;$W63)</f>
        <v xml:space="preserve">-1,//36 Objective Complete: Get some breakfast at the Cafeteria! </v>
      </c>
      <c r="M63" s="3" t="str">
        <f>IF(M64="",
"];",IF('Chapter 2 (Input)'!O61="",
"-1"&amp;",",
'Chapter 2 (Input)'!O61&amp;",")&amp;$W63)</f>
        <v xml:space="preserve">-1,//36 Objective Complete: Get some breakfast at the Cafeteria! </v>
      </c>
      <c r="N63" s="3" t="str">
        <f>IF(N64="",
"];",IF('Chapter 2 (Input)'!P61="",
"-1"&amp;",",
'Chapter 2 (Input)'!P61&amp;",")&amp;$W63)</f>
        <v xml:space="preserve">-1,//36 Objective Complete: Get some breakfast at the Cafeteria! </v>
      </c>
      <c r="O63" s="3" t="str">
        <f>IF(O64="",
"];",IF('Chapter 2 (Input)'!Q61="",
CHAR(34) &amp;"null"&amp; CHAR(34) &amp;",",
CHAR(34) &amp;'Chapter 2 (Input)'!Q61&amp; CHAR(34) &amp;",")&amp;$W63)</f>
        <v xml:space="preserve">"null",//36 Objective Complete: Get some breakfast at the Cafeteria! </v>
      </c>
      <c r="P63" s="3" t="str">
        <f>IF(P64="",
"];",IF('Chapter 2 (Input)'!R61="",
CHAR(34) &amp;"null"&amp; CHAR(34) &amp;",",
CHAR(34) &amp;'Chapter 2 (Input)'!R61&amp; CHAR(34) &amp;",")&amp;$W63)</f>
        <v xml:space="preserve">"null",//36 Objective Complete: Get some breakfast at the Cafeteria! </v>
      </c>
      <c r="Q63" s="3" t="str">
        <f>IF(Q64="",
"];",IF('Chapter 2 (Input)'!S61="",
CHAR(34) &amp;"null"&amp; CHAR(34) &amp;",",
CHAR(34) &amp;'Chapter 2 (Input)'!S61&amp; CHAR(34) &amp;",")&amp;$W63)</f>
        <v xml:space="preserve">"null",//36 Objective Complete: Get some breakfast at the Cafeteria! </v>
      </c>
      <c r="R63" s="3" t="str">
        <f>IF(R64="",
"];",IF('Chapter 2 (Input)'!T61="",
"0"&amp;",",
'Chapter 2 (Input)'!T61&amp;",")&amp;$W63)</f>
        <v xml:space="preserve">0,//36 Objective Complete: Get some breakfast at the Cafeteria! </v>
      </c>
      <c r="S63" s="3" t="str">
        <f>IF(S64="",
"];",IF('Chapter 2 (Input)'!U61="",
"0"&amp;",",
'Chapter 2 (Input)'!U61&amp;",")&amp;$W63)</f>
        <v xml:space="preserve">0,//36 Objective Complete: Get some breakfast at the Cafeteria! </v>
      </c>
      <c r="T63" s="3" t="str">
        <f t="shared" si="8"/>
        <v xml:space="preserve">false,//36 Objective Complete: Get some breakfast at the Cafeteria! </v>
      </c>
      <c r="U63" s="3" t="str">
        <f>IF(U64="",
"];",IF('Chapter 2 (Input)'!W61="",
"-1"&amp;",",
'Chapter 2 (Input)'!W61&amp;",")&amp;$W63)</f>
        <v xml:space="preserve">10,//36 Objective Complete: Get some breakfast at the Cafeteria! </v>
      </c>
      <c r="V63" s="3" t="str">
        <f>IF(V64="",
"];",IF('Chapter 2 (Input)'!X61="",
"-1"&amp;",",
'Chapter 2 (Input)'!X61&amp;",")&amp;$W63)</f>
        <v xml:space="preserve">-1,//36 Objective Complete: Get some breakfast at the Cafeteria! </v>
      </c>
      <c r="W63" s="18" t="str">
        <f>'Chapter 2 (Input)'!AA61</f>
        <v xml:space="preserve">//36 Objective Complete: Get some breakfast at the Cafeteria! </v>
      </c>
      <c r="Z63" s="2" t="str">
        <f t="shared" si="9"/>
        <v>c36 BOOLEAN DEFAULT false,</v>
      </c>
    </row>
    <row r="64" spans="1:26" x14ac:dyDescent="0.2">
      <c r="A64" s="12">
        <f t="shared" si="7"/>
        <v>37</v>
      </c>
      <c r="B64" s="4" t="str">
        <f>IF(B65="",
"];",
IF('Chapter 2 (Input)'!B62="",
CHAR(34) &amp;"null"&amp; CHAR(34) &amp;",",
CHAR(34) &amp;'Chapter 2 (Input)'!B62&amp; CHAR(34) &amp;",")&amp;$W64)</f>
        <v>"null",</v>
      </c>
      <c r="C64" s="4" t="str">
        <f>IF(C65="",
"];",IF('Chapter 2 (Input)'!C62="",
CHAR(34) &amp;"null"&amp; CHAR(34) &amp;",",
CHAR(34) &amp;'Chapter 2 (Input)'!C62&amp; CHAR(34) &amp;",")&amp;$W64)</f>
        <v>"null",</v>
      </c>
      <c r="D64" s="4" t="str">
        <f>IF(D65="",
"];",IF('Chapter 2 (Input)'!D62="",
CHAR(34) &amp;"null"&amp; CHAR(34) &amp;",",
"personnages."&amp;
VLOOKUP('Chapter 2 (Input)'!D62,'Chapter 2 (Input)'!$M$2:$N$14,2,FALSE)&amp;
"[" &amp;
VLOOKUP('Chapter 2 (Input)'!E62,$Q$2:$R$13,2,FALSE) &amp;
"],")&amp;$W64)</f>
        <v>"null",</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locations.cafeteria,</v>
      </c>
      <c r="H64" s="3" t="str">
        <f>IF(H65="",
"];",IF('Chapter 2 (Input)'!J62="",
"-1"&amp;",",
'Chapter 2 (Input)'!J62&amp;",")&amp;$W64)</f>
        <v>-8,</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"Follow Axel and go back to the Main Hallway!",</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8"/>
        <v>false,</v>
      </c>
      <c r="U64" s="3" t="str">
        <f>IF(U65="",
"];",IF('Chapter 2 (Input)'!W62="",
"-1"&amp;",",
'Chapter 2 (Input)'!W62&amp;",")&amp;$W64)</f>
        <v>-1,</v>
      </c>
      <c r="V64" s="3" t="str">
        <f>IF(V65="",
"];",IF('Chapter 2 (Input)'!X62="",
"-1"&amp;",",
'Chapter 2 (Input)'!X62&amp;",")&amp;$W64)</f>
        <v>-1,</v>
      </c>
      <c r="W64" s="18" t="str">
        <f>'Chapter 2 (Input)'!AA62</f>
        <v/>
      </c>
      <c r="Z64" s="2" t="str">
        <f t="shared" si="9"/>
        <v>c37 BOOLEAN DEFAULT false,</v>
      </c>
    </row>
    <row r="65" spans="1:26" x14ac:dyDescent="0.2">
      <c r="A65" s="12">
        <f t="shared" si="7"/>
        <v>38</v>
      </c>
      <c r="B65" s="4" t="str">
        <f>IF(B66="",
"];",
IF('Chapter 2 (Input)'!B63="",
CHAR(34) &amp;"null"&amp; CHAR(34) &amp;",",
CHAR(34) &amp;'Chapter 2 (Input)'!B63&amp; CHAR(34) &amp;",")&amp;$W65)</f>
        <v>"null",</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locations.cafeteria,</v>
      </c>
      <c r="H65" s="3" t="str">
        <f>IF(H66="",
"];",IF('Chapter 2 (Input)'!J63="",
"-1"&amp;",",
'Chapter 2 (Input)'!J63&amp;",")&amp;$W65)</f>
        <v>-2,</v>
      </c>
      <c r="I65" s="3" t="str">
        <f>IF(I66="",
"];",IF('Chapter 2 (Input)'!K63="",
"0"&amp;",",
VLOOKUP('Chapter 2 (Input)'!K63, 'Chapter 2 (Generated)'!$U$2:$V$14, 2,FALSE) &amp;",")&amp;$W65)</f>
        <v>2,</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8"/>
        <v>false,</v>
      </c>
      <c r="U65" s="3" t="str">
        <f>IF(U66="",
"];",IF('Chapter 2 (Input)'!W63="",
"-1"&amp;",",
'Chapter 2 (Input)'!W63&amp;",")&amp;$W65)</f>
        <v>-1,</v>
      </c>
      <c r="V65" s="3" t="str">
        <f>IF(V66="",
"];",IF('Chapter 2 (Input)'!X63="",
"-1"&amp;",",
'Chapter 2 (Input)'!X63&amp;",")&amp;$W65)</f>
        <v>-1,</v>
      </c>
      <c r="W65" s="18" t="str">
        <f>'Chapter 2 (Input)'!AA63</f>
        <v/>
      </c>
      <c r="Z65" s="2" t="str">
        <f t="shared" si="9"/>
        <v>c38 BOOLEAN DEFAULT false,</v>
      </c>
    </row>
    <row r="66" spans="1:26" x14ac:dyDescent="0.2">
      <c r="A66" s="12">
        <f t="shared" si="7"/>
        <v>39</v>
      </c>
      <c r="B66" s="4" t="str">
        <f>IF(B67="",
"];",
IF('Chapter 2 (Input)'!B64="",
CHAR(34) &amp;"null"&amp; CHAR(34) &amp;",",
CHAR(34) &amp;'Chapter 2 (Input)'!B64&amp; CHAR(34) &amp;",")&amp;$W66)</f>
        <v>"Thank you so much!",</v>
      </c>
      <c r="C66" s="4" t="str">
        <f>IF(C67="",
"];",IF('Chapter 2 (Input)'!C64="",
CHAR(34) &amp;"null"&amp; CHAR(34) &amp;",",
CHAR(34) &amp;'Chapter 2 (Input)'!C64&amp; CHAR(34) &amp;",")&amp;$W66)</f>
        <v>"There we are! Your class is in Classroom #1, on your left. ",</v>
      </c>
      <c r="D66" s="4" t="str">
        <f>IF(D67="",
"];",IF('Chapter 2 (Input)'!D64="",
CHAR(34) &amp;"null"&amp; CHAR(34) &amp;",",
"personnages."&amp;
VLOOKUP('Chapter 2 (Input)'!D64,'Chapter 2 (Input)'!$M$2:$N$14,2,FALSE)&amp;
"[" &amp;
VLOOKUP('Chapter 2 (Input)'!E64,$Q$2:$R$13,2,FALSE) &amp;
"],")&amp;$W66)</f>
        <v>personnages.axel[0],</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8"/>
        <v>false,</v>
      </c>
      <c r="U66" s="3" t="str">
        <f>IF(U67="",
"];",IF('Chapter 2 (Input)'!W64="",
"-1"&amp;",",
'Chapter 2 (Input)'!W64&amp;",")&amp;$W66)</f>
        <v>-1,</v>
      </c>
      <c r="V66" s="3" t="str">
        <f>IF(V67="",
"];",IF('Chapter 2 (Input)'!X64="",
"-1"&amp;",",
'Chapter 2 (Input)'!X64&amp;",")&amp;$W66)</f>
        <v>-1,</v>
      </c>
      <c r="W66" s="18" t="str">
        <f>'Chapter 2 (Input)'!AA64</f>
        <v/>
      </c>
      <c r="Z66" s="2" t="str">
        <f t="shared" si="9"/>
        <v>c39 BOOLEAN DEFAULT false,</v>
      </c>
    </row>
    <row r="67" spans="1:26" x14ac:dyDescent="0.2">
      <c r="A67" s="12">
        <f t="shared" si="7"/>
        <v>40</v>
      </c>
      <c r="B67" s="4" t="str">
        <f>IF(B68="",
"];",
IF('Chapter 2 (Input)'!B65="",
CHAR(34) &amp;"null"&amp; CHAR(34) &amp;",",
CHAR(34) &amp;'Chapter 2 (Input)'!B65&amp; CHAR(34) &amp;",")&amp;$W67)</f>
        <v xml:space="preserve">"(He left, waving his hand, heading back to the cafeteria.)",//40 </v>
      </c>
      <c r="C67" s="4" t="str">
        <f>IF(C68="",
"];",IF('Chapter 2 (Input)'!C65="",
CHAR(34) &amp;"null"&amp; CHAR(34) &amp;",",
CHAR(34) &amp;'Chapter 2 (Input)'!C65&amp; CHAR(34) &amp;",")&amp;$W67)</f>
        <v xml:space="preserve">"Glad I could help, now if you’ll excuse me, I have some sleep to catch up on. That world tour really drained my energy…",//40 </v>
      </c>
      <c r="D67" s="4" t="str">
        <f>IF(D68="",
"];",IF('Chapter 2 (Input)'!D65="",
CHAR(34) &amp;"null"&amp; CHAR(34) &amp;",",
"personnages."&amp;
VLOOKUP('Chapter 2 (Input)'!D65,'Chapter 2 (Input)'!$M$2:$N$14,2,FALSE)&amp;
"[" &amp;
VLOOKUP('Chapter 2 (Input)'!E65,$Q$2:$R$13,2,FALSE) &amp;
"],")&amp;$W67)</f>
        <v xml:space="preserve">personnages.axel[1],//40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8"/>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9"/>
        <v>c40 BOOLEAN DEFAULT false,</v>
      </c>
    </row>
    <row r="68" spans="1:26" x14ac:dyDescent="0.2">
      <c r="A68" s="12">
        <f t="shared" si="7"/>
        <v>41</v>
      </c>
      <c r="B68" s="4" t="str">
        <f>IF(B69="",
"];",
IF('Chapter 2 (Input)'!B66="",
CHAR(34) &amp;"null"&amp; CHAR(34) &amp;",",
CHAR(34) &amp;'Chapter 2 (Input)'!B66&amp; CHAR(34) &amp;",")&amp;$W68)</f>
        <v>"World tour?",</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-1,</v>
      </c>
      <c r="I68" s="3" t="str">
        <f>IF(I69="",
"];",IF('Chapter 2 (Input)'!K66="",
"0"&amp;",",
VLOOKUP('Chapter 2 (Input)'!K66, 'Chapter 2 (Generated)'!$U$2:$V$14,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8"/>
        <v>false,</v>
      </c>
      <c r="U68" s="3" t="str">
        <f>IF(U69="",
"];",IF('Chapter 2 (Input)'!W66="",
"-1"&amp;",",
'Chapter 2 (Input)'!W66&amp;",")&amp;$W68)</f>
        <v>-1,</v>
      </c>
      <c r="V68" s="3" t="str">
        <f>IF(V69="",
"];",IF('Chapter 2 (Input)'!X66="",
"-1"&amp;",",
'Chapter 2 (Input)'!X66&amp;",")&amp;$W68)</f>
        <v>-1,</v>
      </c>
      <c r="W68" s="18" t="str">
        <f>'Chapter 2 (Input)'!AA66</f>
        <v/>
      </c>
      <c r="Z68" s="2" t="str">
        <f t="shared" si="9"/>
        <v>c41 BOOLEAN DEFAULT false,</v>
      </c>
    </row>
    <row r="69" spans="1:26" x14ac:dyDescent="0.2">
      <c r="A69" s="12">
        <f t="shared" si="7"/>
        <v>42</v>
      </c>
      <c r="B69" s="4" t="str">
        <f>IF(B70="",
"];",
IF('Chapter 2 (Input)'!B67="",
CHAR(34) &amp;"null"&amp; CHAR(34) &amp;",",
CHAR(34) &amp;'Chapter 2 (Input)'!B67&amp; CHAR(34) &amp;",")&amp;$W69)</f>
        <v>"(I shook my head.)",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locations.hall1,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8"/>
        <v>false,</v>
      </c>
      <c r="U69" s="3" t="str">
        <f>IF(U70="",
"];",IF('Chapter 2 (Input)'!W67="",
"-1"&amp;",",
'Chapter 2 (Input)'!W67&amp;",")&amp;$W69)</f>
        <v>-1,</v>
      </c>
      <c r="V69" s="3" t="str">
        <f>IF(V70="",
"];",IF('Chapter 2 (Input)'!X67="",
"-1"&amp;",",
'Chapter 2 (Input)'!X67&amp;",")&amp;$W69)</f>
        <v>-1,</v>
      </c>
      <c r="W69" s="18" t="str">
        <f>'Chapter 2 (Input)'!AA67</f>
        <v/>
      </c>
      <c r="Z69" s="2" t="str">
        <f t="shared" si="9"/>
        <v>c42 BOOLEAN DEFAULT false,</v>
      </c>
    </row>
    <row r="70" spans="1:26" x14ac:dyDescent="0.2">
      <c r="A70" s="12">
        <f t="shared" si="7"/>
        <v>43</v>
      </c>
      <c r="B70" s="4" t="str">
        <f>IF(B71="",
"];",
IF('Chapter 2 (Input)'!B68="",
CHAR(34) &amp;"null"&amp; CHAR(34) &amp;",",
CHAR(34) &amp;'Chapter 2 (Input)'!B68&amp; CHAR(34) &amp;",")&amp;$W70)</f>
        <v>"No time for that " + user.scholarname + ", you’re already over 20 minutes late…",</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locations.hall1,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8"/>
        <v>false,</v>
      </c>
      <c r="U70" s="3" t="str">
        <f>IF(U71="",
"];",IF('Chapter 2 (Input)'!W68="",
"-1"&amp;",",
'Chapter 2 (Input)'!W68&amp;",")&amp;$W70)</f>
        <v>-1,</v>
      </c>
      <c r="V70" s="3" t="str">
        <f>IF(V71="",
"];",IF('Chapter 2 (Input)'!X68="",
"-1"&amp;",",
'Chapter 2 (Input)'!X68&amp;",")&amp;$W70)</f>
        <v>-1,</v>
      </c>
      <c r="W70" s="18" t="str">
        <f>'Chapter 2 (Input)'!AA68</f>
        <v/>
      </c>
      <c r="Z70" s="2" t="str">
        <f t="shared" si="9"/>
        <v>c43 BOOLEAN DEFAULT false,</v>
      </c>
    </row>
    <row r="71" spans="1:26" x14ac:dyDescent="0.2">
      <c r="A71" s="12">
        <f t="shared" si="7"/>
        <v>44</v>
      </c>
      <c r="B71" s="4" t="str">
        <f>IF(B72="",
"];",
IF('Chapter 2 (Input)'!B69="",
CHAR(34) &amp;"null"&amp; CHAR(34) &amp;",",
CHAR(34) &amp;'Chapter 2 (Input)'!B69&amp; CHAR(34) &amp;",")&amp;$W71)</f>
        <v xml:space="preserve">"null",//44 Objective Complete: Follow Axel and go back to the Main Hallway! </v>
      </c>
      <c r="C71" s="4" t="str">
        <f>IF(C72="",
"];",IF('Chapter 2 (Input)'!C69="",
CHAR(34) &amp;"null"&amp; CHAR(34) &amp;",",
CHAR(34) &amp;'Chapter 2 (Input)'!C69&amp; CHAR(34) &amp;",")&amp;$W71)</f>
        <v xml:space="preserve">"null",//44 Objective Complete: Follow Axel and go back to the Main Hallway! </v>
      </c>
      <c r="D71" s="4" t="str">
        <f>IF(D72="",
"];",IF('Chapter 2 (Input)'!D69="",
CHAR(34) &amp;"null"&amp; CHAR(34) &amp;",",
"personnages."&amp;
VLOOKUP('Chapter 2 (Input)'!D69,'Chapter 2 (Input)'!$M$2:$N$14,2,FALSE)&amp;
"[" &amp;
VLOOKUP('Chapter 2 (Input)'!E69,$Q$2:$R$13,2,FALSE) &amp;
"],")&amp;$W71)</f>
        <v xml:space="preserve">"null",//44 Objective Complete: Follow Axel and go back to the Main Hallway! </v>
      </c>
      <c r="E71" s="4" t="str">
        <f>IF(E72="",
"];",IF('Chapter 2 (Input)'!F69="",
CHAR(34) &amp;"null"&amp; CHAR(34) &amp;",",
CHAR(34) &amp;'Chapter 2 (Input)'!F69&amp; CHAR(34) &amp;",")&amp;$W71)</f>
        <v xml:space="preserve">"null",//44 Objective Complete: Follow Axel and go back to the Main Hallway! </v>
      </c>
      <c r="F71" s="4" t="str">
        <f>IF(F72="",
"];",IF('Chapter 2 (Input)'!G69="",
CHAR(34) &amp;"null"&amp; CHAR(34) &amp;",",
"personnages."&amp;
VLOOKUP('Chapter 2 (Input)'!G69,'Chapter 2 (Input)'!$M$2:$N$14,2,FALSE)&amp;
"[" &amp;
VLOOKUP('Chapter 2 (Input)'!H69, $Q$2:$R$13,2,FALSE) &amp;
"],")&amp;$W71)</f>
        <v xml:space="preserve">"null",//44 Objective Complete: Follow Axel and go back to the Main Hallway! </v>
      </c>
      <c r="G71" s="3" t="str">
        <f>IF(G72="",
"];",IF('Chapter 2 (Input)'!I69="",
CHAR(34) &amp;"null"&amp; CHAR(34) &amp;",",
"locations."&amp;
'Chapter 2 (Input)'!I69&amp;",")&amp;$W71)</f>
        <v xml:space="preserve">locations.hall1,//44 Objective Complete: Follow Axel and go back to the Main Hallway! </v>
      </c>
      <c r="H71" s="3" t="str">
        <f>IF(H72="",
"];",IF('Chapter 2 (Input)'!J69="",
"-1"&amp;",",
'Chapter 2 (Input)'!J69&amp;",")&amp;$W71)</f>
        <v xml:space="preserve">-9,//44 Objective Complete: Follow Axel and go back to the Main Hallway! </v>
      </c>
      <c r="I71" s="3" t="str">
        <f>IF(I72="",
"];",IF('Chapter 2 (Input)'!K69="",
"0"&amp;",",
VLOOKUP('Chapter 2 (Input)'!K69, 'Chapter 2 (Generated)'!$U$2:$V$14, 2,FALSE) &amp;",")&amp;$W71)</f>
        <v xml:space="preserve">0,//44 Objective Complete: Follow Axel and go back to the Main Hallway! </v>
      </c>
      <c r="J71" s="3" t="str">
        <f>IF(J72="",
"];",IF('Chapter 2 (Input)'!L69="",
"-1"&amp;",",
'Chapter 2 (Input)'!L69&amp;",")&amp;$W71)</f>
        <v xml:space="preserve">-1,//44 Objective Complete: Follow Axel and go back to the Main Hallway! </v>
      </c>
      <c r="K71" s="3" t="str">
        <f>IF(K72="",
"];",IF('Chapter 2 (Input)'!M69="",
"-1"&amp;",",
'Chapter 2 (Input)'!M69&amp;",")&amp;$W71)</f>
        <v xml:space="preserve">-1,//44 Objective Complete: Follow Axel and go back to the Main Hallway! </v>
      </c>
      <c r="L71" s="3" t="str">
        <f>IF(L72="",
"];",IF('Chapter 2 (Input)'!N69="",
"-1"&amp;",",
'Chapter 2 (Input)'!N69&amp;",")&amp;$W71)</f>
        <v xml:space="preserve">-1,//44 Objective Complete: Follow Axel and go back to the Main Hallway! </v>
      </c>
      <c r="M71" s="3" t="str">
        <f>IF(M72="",
"];",IF('Chapter 2 (Input)'!O69="",
"-1"&amp;",",
'Chapter 2 (Input)'!O69&amp;",")&amp;$W71)</f>
        <v xml:space="preserve">-1,//44 Objective Complete: Follow Axel and go back to the Main Hallway! </v>
      </c>
      <c r="N71" s="3" t="str">
        <f>IF(N72="",
"];",IF('Chapter 2 (Input)'!P69="",
"-1"&amp;",",
'Chapter 2 (Input)'!P69&amp;",")&amp;$W71)</f>
        <v xml:space="preserve">-1,//44 Objective Complete: Follow Axel and go back to the Main Hallway! </v>
      </c>
      <c r="O71" s="3" t="str">
        <f>IF(O72="",
"];",IF('Chapter 2 (Input)'!Q69="",
CHAR(34) &amp;"null"&amp; CHAR(34) &amp;",",
CHAR(34) &amp;'Chapter 2 (Input)'!Q69&amp; CHAR(34) &amp;",")&amp;$W71)</f>
        <v xml:space="preserve">"null",//44 Objective Complete: Follow Axel and go back to the Main Hallway! </v>
      </c>
      <c r="P71" s="3" t="str">
        <f>IF(P72="",
"];",IF('Chapter 2 (Input)'!R69="",
CHAR(34) &amp;"null"&amp; CHAR(34) &amp;",",
CHAR(34) &amp;'Chapter 2 (Input)'!R69&amp; CHAR(34) &amp;",")&amp;$W71)</f>
        <v xml:space="preserve">"null",//44 Objective Complete: Follow Axel and go back to the Main Hallway! </v>
      </c>
      <c r="Q71" s="3" t="str">
        <f>IF(Q72="",
"];",IF('Chapter 2 (Input)'!S69="",
CHAR(34) &amp;"null"&amp; CHAR(34) &amp;",",
CHAR(34) &amp;'Chapter 2 (Input)'!S69&amp; CHAR(34) &amp;",")&amp;$W71)</f>
        <v xml:space="preserve">"null",//44 Objective Complete: Follow Axel and go back to the Main Hallway! </v>
      </c>
      <c r="R71" s="3" t="str">
        <f>IF(R72="",
"];",IF('Chapter 2 (Input)'!T69="",
"0"&amp;",",
'Chapter 2 (Input)'!T69&amp;",")&amp;$W71)</f>
        <v xml:space="preserve">0,//44 Objective Complete: Follow Axel and go back to the Main Hallway! </v>
      </c>
      <c r="S71" s="3" t="str">
        <f>IF(S72="",
"];",IF('Chapter 2 (Input)'!U69="",
"0"&amp;",",
'Chapter 2 (Input)'!U69&amp;",")&amp;$W71)</f>
        <v xml:space="preserve">0,//44 Objective Complete: Follow Axel and go back to the Main Hallway! </v>
      </c>
      <c r="T71" s="3" t="str">
        <f t="shared" si="8"/>
        <v xml:space="preserve">false,//44 Objective Complete: Follow Axel and go back to the Main Hallway! </v>
      </c>
      <c r="U71" s="3" t="str">
        <f>IF(U72="",
"];",IF('Chapter 2 (Input)'!W69="",
"-1"&amp;",",
'Chapter 2 (Input)'!W69&amp;",")&amp;$W71)</f>
        <v xml:space="preserve">37,//44 Objective Complete: Follow Axel and go back to the Main Hallway! </v>
      </c>
      <c r="V71" s="3" t="str">
        <f>IF(V72="",
"];",IF('Chapter 2 (Input)'!X69="",
"-1"&amp;",",
'Chapter 2 (Input)'!X69&amp;",")&amp;$W71)</f>
        <v xml:space="preserve">-1,//44 Objective Complete: Follow Axel and go back to the Main Hallway! </v>
      </c>
      <c r="W71" s="18" t="str">
        <f>'Chapter 2 (Input)'!AA69</f>
        <v xml:space="preserve">//44 Objective Complete: Follow Axel and go back to the Main Hallway! </v>
      </c>
      <c r="Z71" s="2" t="str">
        <f t="shared" si="9"/>
        <v>c44 BOOLEAN DEFAULT false,</v>
      </c>
    </row>
    <row r="72" spans="1:26" x14ac:dyDescent="0.2">
      <c r="A72" s="12">
        <f t="shared" si="7"/>
        <v>45</v>
      </c>
      <c r="B72" s="4" t="str">
        <f>IF(B73="",
"];",
IF('Chapter 2 (Input)'!B70="",
CHAR(34) &amp;"null"&amp; CHAR(34) &amp;",",
CHAR(34) &amp;'Chapter 2 (Input)'!B70&amp; CHAR(34) &amp;",")&amp;$W72)</f>
        <v xml:space="preserve">"null",//45 </v>
      </c>
      <c r="C72" s="4" t="str">
        <f>IF(C73="",
"];",IF('Chapter 2 (Input)'!C70="",
CHAR(34) &amp;"null"&amp; CHAR(34) &amp;",",
CHAR(34) &amp;'Chapter 2 (Input)'!C70&amp; CHAR(34) &amp;",")&amp;$W72)</f>
        <v xml:space="preserve">"null",//45 </v>
      </c>
      <c r="D72" s="4" t="str">
        <f>IF(D73="",
"];",IF('Chapter 2 (Input)'!D70="",
CHAR(34) &amp;"null"&amp; CHAR(34) &amp;",",
"personnages."&amp;
VLOOKUP('Chapter 2 (Input)'!D70,'Chapter 2 (Input)'!$M$2:$N$14,2,FALSE)&amp;
"[" &amp;
VLOOKUP('Chapter 2 (Input)'!E70,$Q$2:$R$13,2,FALSE) &amp;
"],")&amp;$W72)</f>
        <v xml:space="preserve">"null",//45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locations.hall1,//45 </v>
      </c>
      <c r="H72" s="3" t="str">
        <f>IF(H73="",
"];",IF('Chapter 2 (Input)'!J70="",
"-1"&amp;",",
'Chapter 2 (Input)'!J70&amp;",")&amp;$W72)</f>
        <v xml:space="preserve">-8,//45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"Quick! Get into Classroom 1!",//45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8"/>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9"/>
        <v>c45 BOOLEAN DEFAULT false,</v>
      </c>
    </row>
    <row r="73" spans="1:26" x14ac:dyDescent="0.2">
      <c r="A73" s="12">
        <f t="shared" si="7"/>
        <v>46</v>
      </c>
      <c r="B73" s="4" t="str">
        <f>IF(B74="",
"];",
IF('Chapter 2 (Input)'!B71="",
CHAR(34) &amp;"null"&amp; CHAR(34) &amp;",",
CHAR(34) &amp;'Chapter 2 (Input)'!B71&amp; CHAR(34) &amp;",")&amp;$W73)</f>
        <v>"null",</v>
      </c>
      <c r="C73" s="4" t="str">
        <f>IF(C74="",
"];",IF('Chapter 2 (Input)'!C71="",
CHAR(34) &amp;"null"&amp; CHAR(34) &amp;",",
CHAR(34) &amp;'Chapter 2 (Input)'!C71&amp; CHAR(34) &amp;",")&amp;$W73)</f>
        <v>"null",</v>
      </c>
      <c r="D73" s="4" t="str">
        <f>IF(D74="",
"];",IF('Chapter 2 (Input)'!D71="",
CHAR(34) &amp;"null"&amp; CHAR(34) &amp;",",
"personnages."&amp;
VLOOKUP('Chapter 2 (Input)'!D71,'Chapter 2 (Input)'!$M$2:$N$14,2,FALSE)&amp;
"[" &amp;
VLOOKUP('Chapter 2 (Input)'!E71,$Q$2:$R$13,2,FALSE) &amp;
"],")&amp;$W73)</f>
        <v>"null",</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locations.hall1,</v>
      </c>
      <c r="H73" s="3" t="str">
        <f>IF(H74="",
"];",IF('Chapter 2 (Input)'!J71="",
"-1"&amp;",",
'Chapter 2 (Input)'!J71&amp;",")&amp;$W73)</f>
        <v>-2,</v>
      </c>
      <c r="I73" s="3" t="str">
        <f>IF(I74="",
"];",IF('Chapter 2 (Input)'!K71="",
"0"&amp;",",
VLOOKUP('Chapter 2 (Input)'!K71, 'Chapter 2 (Generated)'!$U$2:$V$14, 2,FALSE) &amp;",")&amp;$W73)</f>
        <v>3,</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8"/>
        <v>false,</v>
      </c>
      <c r="U73" s="3" t="str">
        <f>IF(U74="",
"];",IF('Chapter 2 (Input)'!W71="",
"-1"&amp;",",
'Chapter 2 (Input)'!W71&amp;",")&amp;$W73)</f>
        <v>-1,</v>
      </c>
      <c r="V73" s="3" t="str">
        <f>IF(V74="",
"];",IF('Chapter 2 (Input)'!X71="",
"-1"&amp;",",
'Chapter 2 (Input)'!X71&amp;",")&amp;$W73)</f>
        <v>-1,</v>
      </c>
      <c r="W73" s="18" t="str">
        <f>'Chapter 2 (Input)'!AA71</f>
        <v/>
      </c>
      <c r="Z73" s="2" t="str">
        <f t="shared" si="9"/>
        <v>c46 BOOLEAN DEFAULT false,</v>
      </c>
    </row>
    <row r="74" spans="1:26" x14ac:dyDescent="0.2">
      <c r="A74" s="12">
        <f t="shared" si="7"/>
        <v>47</v>
      </c>
      <c r="B74" s="4" t="str">
        <f>IF(B75="",
"];",
IF('Chapter 2 (Input)'!B72="",
CHAR(34) &amp;"null"&amp; CHAR(34) &amp;",",
CHAR(34) &amp;'Chapter 2 (Input)'!B72&amp; CHAR(34) &amp;",")&amp;$W74)</f>
        <v>"(My heart beat wildly against my chest as I tried to sneak in as quietly as I could.)",</v>
      </c>
      <c r="C74" s="4" t="str">
        <f>IF(C75="",
"];",IF('Chapter 2 (Input)'!C72="",
CHAR(34) &amp;"null"&amp; CHAR(34) &amp;",",
CHAR(34) &amp;'Chapter 2 (Input)'!C72&amp; CHAR(34) &amp;",")&amp;$W74)</f>
        <v>"null",</v>
      </c>
      <c r="D74" s="4" t="str">
        <f>IF(D75="",
"];",IF('Chapter 2 (Input)'!D72="",
CHAR(34) &amp;"null"&amp; CHAR(34) &amp;",",
"personnages."&amp;
VLOOKUP('Chapter 2 (Input)'!D72,'Chapter 2 (Input)'!$M$2:$N$14,2,FALSE)&amp;
"[" &amp;
VLOOKUP('Chapter 2 (Input)'!E72,$Q$2:$R$13,2,FALSE) &amp;
"],")&amp;$W74)</f>
        <v>"null",</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8"/>
        <v>false,</v>
      </c>
      <c r="U74" s="3" t="str">
        <f>IF(U75="",
"];",IF('Chapter 2 (Input)'!W72="",
"-1"&amp;",",
'Chapter 2 (Input)'!W72&amp;",")&amp;$W74)</f>
        <v>-1,</v>
      </c>
      <c r="V74" s="3" t="str">
        <f>IF(V75="",
"];",IF('Chapter 2 (Input)'!X72="",
"-1"&amp;",",
'Chapter 2 (Input)'!X72&amp;",")&amp;$W74)</f>
        <v>-1,</v>
      </c>
      <c r="W74" s="18" t="str">
        <f>'Chapter 2 (Input)'!AA72</f>
        <v/>
      </c>
      <c r="Z74" s="2" t="str">
        <f t="shared" si="9"/>
        <v>c47 BOOLEAN DEFAULT false,</v>
      </c>
    </row>
    <row r="75" spans="1:26" x14ac:dyDescent="0.2">
      <c r="A75" s="12">
        <f t="shared" si="7"/>
        <v>48</v>
      </c>
      <c r="B75" s="4" t="str">
        <f>IF(B76="",
"];",
IF('Chapter 2 (Input)'!B73="",
CHAR(34) &amp;"null"&amp; CHAR(34) &amp;",",
CHAR(34) &amp;'Chapter 2 (Input)'!B73&amp; CHAR(34) &amp;",")&amp;$W75)</f>
        <v>"(But the room was so large that every single sound I made echoed. It only took a few seconds to be noticed by everybody.)",</v>
      </c>
      <c r="C75" s="4" t="str">
        <f>IF(C76="",
"];",IF('Chapter 2 (Input)'!C73="",
CHAR(34) &amp;"null"&amp; CHAR(34) &amp;",",
CHAR(34) &amp;'Chapter 2 (Input)'!C73&amp; CHAR(34) &amp;",")&amp;$W75)</f>
        <v>"null",</v>
      </c>
      <c r="D75" s="4" t="str">
        <f>IF(D76="",
"];",IF('Chapter 2 (Input)'!D73="",
CHAR(34) &amp;"null"&amp; CHAR(34) &amp;",",
"personnages."&amp;
VLOOKUP('Chapter 2 (Input)'!D73,'Chapter 2 (Input)'!$M$2:$N$14,2,FALSE)&amp;
"[" &amp;
VLOOKUP('Chapter 2 (Input)'!E73,$Q$2:$R$13,2,FALSE) &amp;
"],")&amp;$W75)</f>
        <v>"null",</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8"/>
        <v>false,</v>
      </c>
      <c r="U75" s="3" t="str">
        <f>IF(U76="",
"];",IF('Chapter 2 (Input)'!W73="",
"-1"&amp;",",
'Chapter 2 (Input)'!W73&amp;",")&amp;$W75)</f>
        <v>-1,</v>
      </c>
      <c r="V75" s="3" t="str">
        <f>IF(V76="",
"];",IF('Chapter 2 (Input)'!X73="",
"-1"&amp;",",
'Chapter 2 (Input)'!X73&amp;",")&amp;$W75)</f>
        <v>-1,</v>
      </c>
      <c r="W75" s="18" t="str">
        <f>'Chapter 2 (Input)'!AA73</f>
        <v/>
      </c>
      <c r="Z75" s="2" t="str">
        <f t="shared" si="9"/>
        <v>c48 BOOLEAN DEFAULT false,</v>
      </c>
    </row>
    <row r="76" spans="1:26" x14ac:dyDescent="0.2">
      <c r="A76" s="12">
        <f t="shared" si="7"/>
        <v>49</v>
      </c>
      <c r="B76" s="4" t="str">
        <f>IF(B77="",
"];",
IF('Chapter 2 (Input)'!B74="",
CHAR(34) &amp;"null"&amp; CHAR(34) &amp;",",
CHAR(34) &amp;'Chapter 2 (Input)'!B74&amp; CHAR(34) &amp;",")&amp;$W76)</f>
        <v>"(I wished I could go back to my dorm and crawl back into bed…)",</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"null",</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8"/>
        <v>false,</v>
      </c>
      <c r="U76" s="3" t="str">
        <f>IF(U77="",
"];",IF('Chapter 2 (Input)'!W74="",
"-1"&amp;",",
'Chapter 2 (Input)'!W74&amp;",")&amp;$W76)</f>
        <v>-1,</v>
      </c>
      <c r="V76" s="3" t="str">
        <f>IF(V77="",
"];",IF('Chapter 2 (Input)'!X74="",
"-1"&amp;",",
'Chapter 2 (Input)'!X74&amp;",")&amp;$W76)</f>
        <v>-1,</v>
      </c>
      <c r="W76" s="18" t="str">
        <f>'Chapter 2 (Input)'!AA74</f>
        <v/>
      </c>
      <c r="Z76" s="2" t="str">
        <f t="shared" si="9"/>
        <v>c49 BOOLEAN DEFAULT false,</v>
      </c>
    </row>
    <row r="77" spans="1:26" x14ac:dyDescent="0.2">
      <c r="A77" s="12">
        <f t="shared" si="7"/>
        <v>50</v>
      </c>
      <c r="B77" s="4" t="str">
        <f>IF(B78="",
"];",
IF('Chapter 2 (Input)'!B75="",
CHAR(34) &amp;"null"&amp; CHAR(34) &amp;",",
CHAR(34) &amp;'Chapter 2 (Input)'!B75&amp; CHAR(34) &amp;",")&amp;$W77)</f>
        <v xml:space="preserve">"(She went through the attendance list before her finger stopped at one name.)",//50 </v>
      </c>
      <c r="C77" s="4" t="str">
        <f>IF(C78="",
"];",IF('Chapter 2 (Input)'!C75="",
CHAR(34) &amp;"null"&amp; CHAR(34) &amp;",",
CHAR(34) &amp;'Chapter 2 (Input)'!C75&amp; CHAR(34) &amp;",")&amp;$W77)</f>
        <v xml:space="preserve">"I don’t recall seeing you around the school. ",//50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8"/>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9"/>
        <v>c50 BOOLEAN DEFAULT false,</v>
      </c>
    </row>
    <row r="78" spans="1:26" x14ac:dyDescent="0.2">
      <c r="A78" s="12">
        <f t="shared" si="7"/>
        <v>51</v>
      </c>
      <c r="B78" s="4" t="str">
        <f>IF(B79="",
"];",
IF('Chapter 2 (Input)'!B76="",
CHAR(34) &amp;"null"&amp; CHAR(34) &amp;",",
CHAR(34) &amp;'Chapter 2 (Input)'!B76&amp; CHAR(34) &amp;",")&amp;$W78)</f>
        <v>"(Murmurs and whispers travelled around the room at the mention of my scholarship. I felt my cheeks burn.)",</v>
      </c>
      <c r="C78" s="4" t="str">
        <f>IF(C79="",
"];",IF('Chapter 2 (Input)'!C76="",
CHAR(34) &amp;"null"&amp; CHAR(34) &amp;",",
CHAR(34) &amp;'Chapter 2 (Input)'!C76&amp; CHAR(34) &amp;",")&amp;$W78)</f>
        <v>"Ah, you must be " + user.scholarname + ", our new scholarship student.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8"/>
        <v>false,</v>
      </c>
      <c r="U78" s="3" t="str">
        <f>IF(U79="",
"];",IF('Chapter 2 (Input)'!W76="",
"-1"&amp;",",
'Chapter 2 (Input)'!W76&amp;",")&amp;$W78)</f>
        <v>-1,</v>
      </c>
      <c r="V78" s="3" t="str">
        <f>IF(V79="",
"];",IF('Chapter 2 (Input)'!X76="",
"-1"&amp;",",
'Chapter 2 (Input)'!X76&amp;",")&amp;$W78)</f>
        <v>-1,</v>
      </c>
      <c r="W78" s="18" t="str">
        <f>'Chapter 2 (Input)'!AA76</f>
        <v/>
      </c>
      <c r="Z78" s="2" t="str">
        <f t="shared" si="9"/>
        <v>c51 BOOLEAN DEFAULT false,</v>
      </c>
    </row>
    <row r="79" spans="1:26" x14ac:dyDescent="0.2">
      <c r="A79" s="12">
        <f t="shared" si="7"/>
        <v>52</v>
      </c>
      <c r="B79" s="4" t="str">
        <f>IF(B80="",
"];",
IF('Chapter 2 (Input)'!B77="",
CHAR(34) &amp;"null"&amp; CHAR(34) &amp;",",
CHAR(34) &amp;'Chapter 2 (Input)'!B77&amp; CHAR(34) &amp;",")&amp;$W79)</f>
        <v>"(The whispers died.)",</v>
      </c>
      <c r="C79" s="4" t="str">
        <f>IF(C80="",
"];",IF('Chapter 2 (Input)'!C77="",
CHAR(34) &amp;"null"&amp; CHAR(34) &amp;",",
CHAR(34) &amp;'Chapter 2 (Input)'!C77&amp; CHAR(34) &amp;",")&amp;$W79)</f>
        <v>"SILENCE!",</v>
      </c>
      <c r="D79" s="4" t="str">
        <f>IF(D80="",
"];",IF('Chapter 2 (Input)'!D77="",
CHAR(34) &amp;"null"&amp; CHAR(34) &amp;",",
"personnages."&amp;
VLOOKUP('Chapter 2 (Input)'!D77,'Chapter 2 (Input)'!$M$2:$N$14,2,FALSE)&amp;
"[" &amp;
VLOOKUP('Chapter 2 (Input)'!E77,$Q$2:$R$13,2,FALSE) &amp;
"],")&amp;$W79)</f>
        <v>personnages.teacher[4],</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8"/>
        <v>false,</v>
      </c>
      <c r="U79" s="3" t="str">
        <f>IF(U80="",
"];",IF('Chapter 2 (Input)'!W77="",
"-1"&amp;",",
'Chapter 2 (Input)'!W77&amp;",")&amp;$W79)</f>
        <v>-1,</v>
      </c>
      <c r="V79" s="3" t="str">
        <f>IF(V80="",
"];",IF('Chapter 2 (Input)'!X77="",
"-1"&amp;",",
'Chapter 2 (Input)'!X77&amp;",")&amp;$W79)</f>
        <v>-1,</v>
      </c>
      <c r="W79" s="18" t="str">
        <f>'Chapter 2 (Input)'!AA77</f>
        <v/>
      </c>
      <c r="Z79" s="2" t="str">
        <f t="shared" si="9"/>
        <v>c52 BOOLEAN DEFAULT false,</v>
      </c>
    </row>
    <row r="80" spans="1:26" x14ac:dyDescent="0.2">
      <c r="A80" s="12">
        <f t="shared" si="7"/>
        <v>53</v>
      </c>
      <c r="B80" s="4" t="str">
        <f>IF(B81="",
"];",
IF('Chapter 2 (Input)'!B78="",
CHAR(34) &amp;"null"&amp; CHAR(34) &amp;",",
CHAR(34) &amp;'Chapter 2 (Input)'!B78&amp; CHAR(34) &amp;",")&amp;$W80)</f>
        <v>"(I could barely talk with all those eyes on me, my voice came out weakly.)",</v>
      </c>
      <c r="C80" s="4" t="str">
        <f>IF(C81="",
"];",IF('Chapter 2 (Input)'!C78="",
CHAR(34) &amp;"null"&amp; CHAR(34) &amp;",",
CHAR(34) &amp;'Chapter 2 (Input)'!C78&amp; CHAR(34) &amp;",")&amp;$W80)</f>
        <v>"What is your excuse for being late?",</v>
      </c>
      <c r="D80" s="4" t="str">
        <f>IF(D81="",
"];",IF('Chapter 2 (Input)'!D78="",
CHAR(34) &amp;"null"&amp; CHAR(34) &amp;",",
"personnages."&amp;
VLOOKUP('Chapter 2 (Input)'!D78,'Chapter 2 (Input)'!$M$2:$N$14,2,FALSE)&amp;
"[" &amp;
VLOOKUP('Chapter 2 (Input)'!E78,$Q$2:$R$13,2,FALSE) &amp;
"],")&amp;$W80)</f>
        <v>personnages.teacher[0],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"null",</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8"/>
        <v>false,</v>
      </c>
      <c r="U80" s="3" t="str">
        <f>IF(U81="",
"];",IF('Chapter 2 (Input)'!W78="",
"-1"&amp;",",
'Chapter 2 (Input)'!W78&amp;",")&amp;$W80)</f>
        <v>-1,</v>
      </c>
      <c r="V80" s="3" t="str">
        <f>IF(V81="",
"];",IF('Chapter 2 (Input)'!X78="",
"-1"&amp;",",
'Chapter 2 (Input)'!X78&amp;",")&amp;$W80)</f>
        <v>-1,</v>
      </c>
      <c r="W80" s="18" t="str">
        <f>'Chapter 2 (Input)'!AA78</f>
        <v/>
      </c>
      <c r="Z80" s="2" t="str">
        <f t="shared" si="9"/>
        <v>c53 BOOLEAN DEFAULT false,</v>
      </c>
    </row>
    <row r="81" spans="1:26" x14ac:dyDescent="0.2">
      <c r="A81" s="12">
        <f t="shared" si="7"/>
        <v>54</v>
      </c>
      <c r="B81" s="4" t="str">
        <f>IF(B82="",
"];",
IF('Chapter 2 (Input)'!B79="",
CHAR(34) &amp;"null"&amp; CHAR(34) &amp;",",
CHAR(34) &amp;'Chapter 2 (Input)'!B79&amp; CHAR(34) &amp;",")&amp;$W81)</f>
        <v>"I-I couldn’t find this classroom…",</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personnages.teacher[0],</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8"/>
        <v>false,</v>
      </c>
      <c r="U81" s="3" t="str">
        <f>IF(U82="",
"];",IF('Chapter 2 (Input)'!W79="",
"-1"&amp;",",
'Chapter 2 (Input)'!W79&amp;",")&amp;$W81)</f>
        <v>-1,</v>
      </c>
      <c r="V81" s="3" t="str">
        <f>IF(V82="",
"];",IF('Chapter 2 (Input)'!X79="",
"-1"&amp;",",
'Chapter 2 (Input)'!X79&amp;",")&amp;$W81)</f>
        <v>-1,</v>
      </c>
      <c r="W81" s="18" t="str">
        <f>'Chapter 2 (Input)'!AA79</f>
        <v/>
      </c>
      <c r="Z81" s="2" t="str">
        <f t="shared" si="9"/>
        <v>c54 BOOLEAN DEFAULT false,</v>
      </c>
    </row>
    <row r="82" spans="1:26" x14ac:dyDescent="0.2">
      <c r="A82" s="12">
        <f t="shared" si="7"/>
        <v>55</v>
      </c>
      <c r="B82" s="4" t="str">
        <f>IF(B83="",
"];",
IF('Chapter 2 (Input)'!B80="",
CHAR(34) &amp;"null"&amp; CHAR(34) &amp;",",
CHAR(34) &amp;'Chapter 2 (Input)'!B80&amp; CHAR(34) &amp;",")&amp;$W82)</f>
        <v xml:space="preserve">"(I heard a couple of giggles. The teacher gave me a stern, but understanding look.)",//55 </v>
      </c>
      <c r="C82" s="4" t="str">
        <f>IF(C83="",
"];",IF('Chapter 2 (Input)'!C80="",
CHAR(34) &amp;"null"&amp; CHAR(34) &amp;",",
CHAR(34) &amp;'Chapter 2 (Input)'!C80&amp; CHAR(34) &amp;",")&amp;$W82)</f>
        <v xml:space="preserve">"null",//55 </v>
      </c>
      <c r="D82" s="4" t="str">
        <f>IF(D83="",
"];",IF('Chapter 2 (Input)'!D80="",
CHAR(34) &amp;"null"&amp; CHAR(34) &amp;",",
"personnages."&amp;
VLOOKUP('Chapter 2 (Input)'!D80,'Chapter 2 (Input)'!$M$2:$N$14,2,FALSE)&amp;
"[" &amp;
VLOOKUP('Chapter 2 (Input)'!E80,$Q$2:$R$13,2,FALSE) &amp;
"],")&amp;$W82)</f>
        <v xml:space="preserve">personnages.teacher[0],//55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8"/>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9"/>
        <v>c55 BOOLEAN DEFAULT false,</v>
      </c>
    </row>
    <row r="83" spans="1:26" x14ac:dyDescent="0.2">
      <c r="A83" s="12">
        <f t="shared" si="7"/>
        <v>56</v>
      </c>
      <c r="B83" s="4" t="str">
        <f>IF(B84="",
"];",
IF('Chapter 2 (Input)'!B81="",
CHAR(34) &amp;"null"&amp; CHAR(34) &amp;",",
CHAR(34) &amp;'Chapter 2 (Input)'!B81&amp; CHAR(34) &amp;",")&amp;$W83)</f>
        <v>"(I let out a little sigh.)",</v>
      </c>
      <c r="C83" s="4" t="str">
        <f>IF(C84="",
"];",IF('Chapter 2 (Input)'!C81="",
CHAR(34) &amp;"null"&amp; CHAR(34) &amp;",",
CHAR(34) &amp;'Chapter 2 (Input)'!C81&amp; CHAR(34) &amp;",")&amp;$W83)</f>
        <v>"You’re lucky it’s your first day here, or else this excuse would’ve sent you straight to detention. Lateness is &lt;em&gt;not&lt;/em&gt; tolerated in my class. ",</v>
      </c>
      <c r="D83" s="4" t="str">
        <f>IF(D84="",
"];",IF('Chapter 2 (Input)'!D81="",
CHAR(34) &amp;"null"&amp; CHAR(34) &amp;",",
"personnages."&amp;
VLOOKUP('Chapter 2 (Input)'!D81,'Chapter 2 (Input)'!$M$2:$N$14,2,FALSE)&amp;
"[" &amp;
VLOOKUP('Chapter 2 (Input)'!E81,$Q$2:$R$13,2,FALSE) &amp;
"],")&amp;$W83)</f>
        <v>personnages.teacher[0],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8"/>
        <v>false,</v>
      </c>
      <c r="U83" s="3" t="str">
        <f>IF(U84="",
"];",IF('Chapter 2 (Input)'!W81="",
"-1"&amp;",",
'Chapter 2 (Input)'!W81&amp;",")&amp;$W83)</f>
        <v>-1,</v>
      </c>
      <c r="V83" s="3" t="str">
        <f>IF(V84="",
"];",IF('Chapter 2 (Input)'!X81="",
"-1"&amp;",",
'Chapter 2 (Input)'!X81&amp;",")&amp;$W83)</f>
        <v>-1,</v>
      </c>
      <c r="W83" s="18" t="str">
        <f>'Chapter 2 (Input)'!AA81</f>
        <v/>
      </c>
      <c r="Z83" s="2" t="str">
        <f t="shared" si="9"/>
        <v>c56 BOOLEAN DEFAULT false,</v>
      </c>
    </row>
    <row r="84" spans="1:26" x14ac:dyDescent="0.2">
      <c r="A84" s="12">
        <f t="shared" si="7"/>
        <v>57</v>
      </c>
      <c r="B84" s="4" t="str">
        <f>IF(B85="",
"];",
IF('Chapter 2 (Input)'!B82="",
CHAR(34) &amp;"null"&amp; CHAR(34) &amp;",",
CHAR(34) &amp;'Chapter 2 (Input)'!B82&amp; CHAR(34) &amp;",")&amp;$W84)</f>
        <v>"(Next)",</v>
      </c>
      <c r="C84" s="4" t="str">
        <f>IF(C85="",
"];",IF('Chapter 2 (Input)'!C82="",
CHAR(34) &amp;"null"&amp; CHAR(34) &amp;",",
CHAR(34) &amp;'Chapter 2 (Input)'!C82&amp; CHAR(34) &amp;",")&amp;$W84)</f>
        <v>"Take a seat. There is an empty one next to Mr. Nakano and Ms. Nováková. ",</v>
      </c>
      <c r="D84" s="4" t="str">
        <f>IF(D85="",
"];",IF('Chapter 2 (Input)'!D82="",
CHAR(34) &amp;"null"&amp; CHAR(34) &amp;",",
"personnages."&amp;
VLOOKUP('Chapter 2 (Input)'!D82,'Chapter 2 (Input)'!$M$2:$N$14,2,FALSE)&amp;
"[" &amp;
VLOOKUP('Chapter 2 (Input)'!E82,$Q$2:$R$13,2,FALSE) &amp;
"],")&amp;$W84)</f>
        <v>personnages.teacher[0],</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8"/>
        <v>false,</v>
      </c>
      <c r="U84" s="3" t="str">
        <f>IF(U85="",
"];",IF('Chapter 2 (Input)'!W82="",
"-1"&amp;",",
'Chapter 2 (Input)'!W82&amp;",")&amp;$W84)</f>
        <v>-1,</v>
      </c>
      <c r="V84" s="3" t="str">
        <f>IF(V85="",
"];",IF('Chapter 2 (Input)'!X82="",
"-1"&amp;",",
'Chapter 2 (Input)'!X82&amp;",")&amp;$W84)</f>
        <v>-1,</v>
      </c>
      <c r="W84" s="18" t="str">
        <f>'Chapter 2 (Input)'!AA82</f>
        <v/>
      </c>
      <c r="Z84" s="2" t="str">
        <f t="shared" si="9"/>
        <v>c57 BOOLEAN DEFAULT false,</v>
      </c>
    </row>
    <row r="85" spans="1:26" x14ac:dyDescent="0.2">
      <c r="A85" s="12">
        <f t="shared" si="7"/>
        <v>58</v>
      </c>
      <c r="B85" s="4" t="str">
        <f>IF(B86="",
"];",
IF('Chapter 2 (Input)'!B83="",
CHAR(34) &amp;"null"&amp; CHAR(34) &amp;",",
CHAR(34) &amp;'Chapter 2 (Input)'!B83&amp; CHAR(34) &amp;",")&amp;$W85)</f>
        <v>"(I looked at the back of the class where Tadashi gave me a small wave. Karolina was busy putting on lipgloss.) ",</v>
      </c>
      <c r="C85" s="4" t="str">
        <f>IF(C86="",
"];",IF('Chapter 2 (Input)'!C83="",
CHAR(34) &amp;"null"&amp; CHAR(34) &amp;",",
CHAR(34) &amp;'Chapter 2 (Input)'!C83&amp; CHAR(34) &amp;",")&amp;$W85)</f>
        <v>"null",</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personnages.karolina[0],</v>
      </c>
      <c r="G85" s="3" t="str">
        <f>IF(G86="",
"];",IF('Chapter 2 (Input)'!I83="",
CHAR(34) &amp;"null"&amp; CHAR(34) &amp;",",
"locations."&amp;
'Chapter 2 (Input)'!I83&amp;",")&amp;$W85)</f>
        <v>locations.class1,</v>
      </c>
      <c r="H85" s="3" t="str">
        <f>IF(H86="",
"];",IF('Chapter 2 (Input)'!J83="",
"-1"&amp;",",
'Chapter 2 (Input)'!J83&amp;",")&amp;$W85)</f>
        <v>-1,</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8"/>
        <v>false,</v>
      </c>
      <c r="U85" s="3" t="str">
        <f>IF(U86="",
"];",IF('Chapter 2 (Input)'!W83="",
"-1"&amp;",",
'Chapter 2 (Input)'!W83&amp;",")&amp;$W85)</f>
        <v>-1,</v>
      </c>
      <c r="V85" s="3" t="str">
        <f>IF(V86="",
"];",IF('Chapter 2 (Input)'!X83="",
"-1"&amp;",",
'Chapter 2 (Input)'!X83&amp;",")&amp;$W85)</f>
        <v>-1,</v>
      </c>
      <c r="W85" s="18" t="str">
        <f>'Chapter 2 (Input)'!AA83</f>
        <v/>
      </c>
      <c r="Z85" s="2" t="str">
        <f t="shared" si="9"/>
        <v>c58 BOOLEAN DEFAULT false,</v>
      </c>
    </row>
    <row r="86" spans="1:26" x14ac:dyDescent="0.2">
      <c r="A86" s="12">
        <f t="shared" si="7"/>
        <v>59</v>
      </c>
      <c r="B86" s="4" t="str">
        <f>IF(B87="",
"];",
IF('Chapter 2 (Input)'!B84="",
CHAR(34) &amp;"null"&amp; CHAR(34) &amp;",",
CHAR(34) &amp;'Chapter 2 (Input)'!B84&amp; CHAR(34) &amp;",")&amp;$W86)</f>
        <v>"Alright ma’am. (I made my way to the empty seat.)",</v>
      </c>
      <c r="C86" s="4" t="str">
        <f>IF(C87="",
"];",IF('Chapter 2 (Input)'!C84="",
CHAR(34) &amp;"null"&amp; CHAR(34) &amp;",",
CHAR(34) &amp;'Chapter 2 (Input)'!C84&amp; CHAR(34) &amp;",")&amp;$W86)</f>
        <v>"null",</v>
      </c>
      <c r="D86" s="4" t="str">
        <f>IF(D87="",
"];",IF('Chapter 2 (Input)'!D84="",
CHAR(34) &amp;"null"&amp; CHAR(34) &amp;",",
"personnages."&amp;
VLOOKUP('Chapter 2 (Input)'!D84,'Chapter 2 (Input)'!$M$2:$N$14,2,FALSE)&amp;
"[" &amp;
VLOOKUP('Chapter 2 (Input)'!E84,$Q$2:$R$13,2,FALSE) &amp;
"],")&amp;$W86)</f>
        <v>"null",</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8"/>
        <v>false,</v>
      </c>
      <c r="U86" s="3" t="str">
        <f>IF(U87="",
"];",IF('Chapter 2 (Input)'!W84="",
"-1"&amp;",",
'Chapter 2 (Input)'!W84&amp;",")&amp;$W86)</f>
        <v>-1,</v>
      </c>
      <c r="V86" s="3" t="str">
        <f>IF(V87="",
"];",IF('Chapter 2 (Input)'!X84="",
"-1"&amp;",",
'Chapter 2 (Input)'!X84&amp;",")&amp;$W86)</f>
        <v>-1,</v>
      </c>
      <c r="W86" s="18" t="str">
        <f>'Chapter 2 (Input)'!AA84</f>
        <v/>
      </c>
      <c r="Z86" s="2" t="str">
        <f t="shared" si="9"/>
        <v>c59 BOOLEAN DEFAULT false,</v>
      </c>
    </row>
    <row r="87" spans="1:26" x14ac:dyDescent="0.2">
      <c r="A87" s="12">
        <f t="shared" si="7"/>
        <v>60</v>
      </c>
      <c r="B87" s="4" t="str">
        <f>IF(B88="",
"];",
IF('Chapter 2 (Input)'!B85="",
CHAR(34) &amp;"null"&amp; CHAR(34) &amp;",",
CHAR(34) &amp;'Chapter 2 (Input)'!B85&amp; CHAR(34) &amp;",")&amp;$W87)</f>
        <v xml:space="preserve">"(I felt myself blush.) ",//60 </v>
      </c>
      <c r="C87" s="4" t="str">
        <f>IF(C88="",
"];",IF('Chapter 2 (Input)'!C85="",
CHAR(34) &amp;"null"&amp; CHAR(34) &amp;",",
CHAR(34) &amp;'Chapter 2 (Input)'!C85&amp; CHAR(34) &amp;",")&amp;$W87)</f>
        <v xml:space="preserve">"You’re struggling way too hard, newbie.",//60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-1,//60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8"/>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9"/>
        <v>c60 BOOLEAN DEFAULT false,</v>
      </c>
    </row>
    <row r="88" spans="1:26" x14ac:dyDescent="0.2">
      <c r="A88" s="12">
        <f t="shared" si="7"/>
        <v>61</v>
      </c>
      <c r="B88" s="4" t="str">
        <f>IF(B89="",
"];",
IF('Chapter 2 (Input)'!B86="",
CHAR(34) &amp;"null"&amp; CHAR(34) &amp;",",
CHAR(34) &amp;'Chapter 2 (Input)'!B86&amp; CHAR(34) &amp;",")&amp;$W88)</f>
        <v>"null",</v>
      </c>
      <c r="C88" s="4" t="str">
        <f>IF(C89="",
"];",IF('Chapter 2 (Input)'!C86="",
CHAR(34) &amp;"null"&amp; CHAR(34) &amp;",",
CHAR(34) &amp;'Chapter 2 (Input)'!C86&amp; CHAR(34) &amp;",")&amp;$W88)</f>
        <v>"null",</v>
      </c>
      <c r="D88" s="4" t="str">
        <f>IF(D89="",
"];",IF('Chapter 2 (Input)'!D86="",
CHAR(34) &amp;"null"&amp; CHAR(34) &amp;",",
"personnages."&amp;
VLOOKUP('Chapter 2 (Input)'!D86,'Chapter 2 (Input)'!$M$2:$N$14,2,FALSE)&amp;
"[" &amp;
VLOOKUP('Chapter 2 (Input)'!E86,$Q$2:$R$13,2,FALSE) &amp;
"],")&amp;$W88)</f>
        <v>personnages.tadashi[0],</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-5,</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62,</v>
      </c>
      <c r="M88" s="3" t="str">
        <f>IF(M89="",
"];",IF('Chapter 2 (Input)'!O86="",
"-1"&amp;",",
'Chapter 2 (Input)'!O86&amp;",")&amp;$W88)</f>
        <v>64,</v>
      </c>
      <c r="N88" s="3" t="str">
        <f>IF(N89="",
"];",IF('Chapter 2 (Input)'!P86="",
"-1"&amp;",",
'Chapter 2 (Input)'!P86&amp;",")&amp;$W88)</f>
        <v>66,</v>
      </c>
      <c r="O88" s="3" t="str">
        <f>IF(O89="",
"];",IF('Chapter 2 (Input)'!Q86="",
CHAR(34) &amp;"null"&amp; CHAR(34) &amp;",",
CHAR(34) &amp;'Chapter 2 (Input)'!Q86&amp; CHAR(34) &amp;",")&amp;$W88)</f>
        <v>"I had my schedule ready and I was sure I set my alarm yesterday!",</v>
      </c>
      <c r="P88" s="3" t="str">
        <f>IF(P89="",
"];",IF('Chapter 2 (Input)'!R86="",
CHAR(34) &amp;"null"&amp; CHAR(34) &amp;",",
CHAR(34) &amp;'Chapter 2 (Input)'!R86&amp; CHAR(34) &amp;",")&amp;$W88)</f>
        <v>"I overslept.",</v>
      </c>
      <c r="Q88" s="3" t="str">
        <f>IF(Q89="",
"];",IF('Chapter 2 (Input)'!S86="",
CHAR(34) &amp;"null"&amp; CHAR(34) &amp;",",
CHAR(34) &amp;'Chapter 2 (Input)'!S86&amp; CHAR(34) &amp;",")&amp;$W88)</f>
        <v>"I get it okay? You don’t have to rub it in.",</v>
      </c>
      <c r="R88" s="3" t="str">
        <f>IF(R89="",
"];",IF('Chapter 2 (Input)'!T86="",
"0"&amp;",",
'Chapter 2 (Input)'!T86&amp;",")&amp;$W88)</f>
        <v>0,</v>
      </c>
      <c r="S88" s="3" t="str">
        <f>IF(S89="",
"];",IF('Chapter 2 (Input)'!U86="",
"0"&amp;",",
'Chapter 2 (Input)'!U86&amp;",")&amp;$W88)</f>
        <v>0,</v>
      </c>
      <c r="T88" s="3" t="str">
        <f t="shared" si="8"/>
        <v>false,</v>
      </c>
      <c r="U88" s="3" t="str">
        <f>IF(U89="",
"];",IF('Chapter 2 (Input)'!W86="",
"-1"&amp;",",
'Chapter 2 (Input)'!W86&amp;",")&amp;$W88)</f>
        <v>-1,</v>
      </c>
      <c r="V88" s="3" t="str">
        <f>IF(V89="",
"];",IF('Chapter 2 (Input)'!X86="",
"-1"&amp;",",
'Chapter 2 (Input)'!X86&amp;",")&amp;$W88)</f>
        <v>-1,</v>
      </c>
      <c r="W88" s="18" t="str">
        <f>'Chapter 2 (Input)'!AA86</f>
        <v/>
      </c>
      <c r="Z88" s="2" t="str">
        <f t="shared" si="9"/>
        <v>c61 BOOLEAN DEFAULT false,</v>
      </c>
    </row>
    <row r="89" spans="1:26" x14ac:dyDescent="0.2">
      <c r="A89" s="12">
        <f t="shared" si="7"/>
        <v>62</v>
      </c>
      <c r="B89" s="4" t="str">
        <f>IF(B90="",
"];",
IF('Chapter 2 (Input)'!B87="",
CHAR(34) &amp;"null"&amp; CHAR(34) &amp;",",
CHAR(34) &amp;'Chapter 2 (Input)'!B87&amp; CHAR(34) &amp;",")&amp;$W89)</f>
        <v>"(Next)",</v>
      </c>
      <c r="C89" s="4" t="str">
        <f>IF(C90="",
"];",IF('Chapter 2 (Input)'!C87="",
CHAR(34) &amp;"null"&amp; CHAR(34) &amp;",",
CHAR(34) &amp;'Chapter 2 (Input)'!C87&amp; CHAR(34) &amp;",")&amp;$W89)</f>
        <v>"Haha! Don’t worry, it happens to the best of us.",</v>
      </c>
      <c r="D89" s="4" t="str">
        <f>IF(D90="",
"];",IF('Chapter 2 (Input)'!D87="",
CHAR(34) &amp;"null"&amp; CHAR(34) &amp;",",
"personnages."&amp;
VLOOKUP('Chapter 2 (Input)'!D87,'Chapter 2 (Input)'!$M$2:$N$14,2,FALSE)&amp;
"[" &amp;
VLOOKUP('Chapter 2 (Input)'!E87,$Q$2:$R$13,2,FALSE) &amp;
"],")&amp;$W89)</f>
        <v>personnages.tadashi[1],</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5,</v>
      </c>
      <c r="S89" s="3" t="str">
        <f>IF(S90="",
"];",IF('Chapter 2 (Input)'!U87="",
"0"&amp;",",
'Chapter 2 (Input)'!U87&amp;",")&amp;$W89)</f>
        <v>0,</v>
      </c>
      <c r="T89" s="3" t="str">
        <f t="shared" si="8"/>
        <v>false,</v>
      </c>
      <c r="U89" s="3" t="str">
        <f>IF(U90="",
"];",IF('Chapter 2 (Input)'!W87="",
"-1"&amp;",",
'Chapter 2 (Input)'!W87&amp;",")&amp;$W89)</f>
        <v>-1,</v>
      </c>
      <c r="V89" s="3" t="str">
        <f>IF(V90="",
"];",IF('Chapter 2 (Input)'!X87="",
"-1"&amp;",",
'Chapter 2 (Input)'!X87&amp;",")&amp;$W89)</f>
        <v>-1,</v>
      </c>
      <c r="W89" s="18" t="str">
        <f>'Chapter 2 (Input)'!AA87</f>
        <v/>
      </c>
      <c r="Z89" s="2" t="str">
        <f t="shared" si="9"/>
        <v>c62 BOOLEAN DEFAULT false,</v>
      </c>
    </row>
    <row r="90" spans="1:26" x14ac:dyDescent="0.2">
      <c r="A90" s="12">
        <f t="shared" si="7"/>
        <v>63</v>
      </c>
      <c r="B90" s="4" t="str">
        <f>IF(B91="",
"];",
IF('Chapter 2 (Input)'!B88="",
CHAR(34) &amp;"null"&amp; CHAR(34) &amp;",",
CHAR(34) &amp;'Chapter 2 (Input)'!B88&amp; CHAR(34) &amp;",")&amp;$W90)</f>
        <v>"Well to be fair, yesterday’s photo fiasco really wore me out. I think I would’ve slept through my alarm anyway.",</v>
      </c>
      <c r="C90" s="4" t="str">
        <f>IF(C91="",
"];",IF('Chapter 2 (Input)'!C88="",
CHAR(34) &amp;"null"&amp; CHAR(34) &amp;",",
CHAR(34) &amp;'Chapter 2 (Input)'!C88&amp; CHAR(34) &amp;",")&amp;$W90)</f>
        <v>"But on the first day of school? Now that’s bad luck.",</v>
      </c>
      <c r="D90" s="4" t="str">
        <f>IF(D91="",
"];",IF('Chapter 2 (Input)'!D88="",
CHAR(34) &amp;"null"&amp; CHAR(34) &amp;",",
"personnages."&amp;
VLOOKUP('Chapter 2 (Input)'!D88,'Chapter 2 (Input)'!$M$2:$N$14,2,FALSE)&amp;
"[" &amp;
VLOOKUP('Chapter 2 (Input)'!E88,$Q$2:$R$13,2,FALSE) &amp;
"],")&amp;$W90)</f>
        <v>personnages.tadashi[0],</v>
      </c>
      <c r="E90" s="4" t="str">
        <f>IF(E91="",
"];",IF('Chapter 2 (Input)'!F88="",
CHAR(34) &amp;"null"&amp; CHAR(34) &amp;",",
CHAR(34) &amp;'Chapter 2 (Input)'!F88&amp; CHAR(34) &amp;",")&amp;$W90)</f>
        <v>"null",</v>
      </c>
      <c r="F90" s="4" t="str">
        <f>IF(F91="",
"];",IF('Chapter 2 (Input)'!G88="",
CHAR(34) &amp;"null"&amp; CHAR(34) &amp;",",
"personnages."&amp;
VLOOKUP('Chapter 2 (Input)'!G88,'Chapter 2 (Input)'!$M$2:$N$14,2,FALSE)&amp;
"[" &amp;
VLOOKUP('Chapter 2 (Input)'!H88, $Q$2:$R$13,2,FALSE) &amp;
"],")&amp;$W90)</f>
        <v>"null",</v>
      </c>
      <c r="G90" s="3" t="str">
        <f>IF(G91="",
"];",IF('Chapter 2 (Input)'!I88="",
CHAR(34) &amp;"null"&amp; CHAR(34) &amp;",",
"locations."&amp;
'Chapter 2 (Input)'!I88&amp;",")&amp;$W90)</f>
        <v>locations.class1,</v>
      </c>
      <c r="H90" s="3" t="str">
        <f>IF(H91="",
"];",IF('Chapter 2 (Input)'!J88="",
"-1"&amp;",",
'Chapter 2 (Input)'!J88&amp;",")&amp;$W90)</f>
        <v>67,</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8"/>
        <v>false,</v>
      </c>
      <c r="U90" s="3" t="str">
        <f>IF(U91="",
"];",IF('Chapter 2 (Input)'!W88="",
"-1"&amp;",",
'Chapter 2 (Input)'!W88&amp;",")&amp;$W90)</f>
        <v>-1,</v>
      </c>
      <c r="V90" s="3" t="str">
        <f>IF(V91="",
"];",IF('Chapter 2 (Input)'!X88="",
"-1"&amp;",",
'Chapter 2 (Input)'!X88&amp;",")&amp;$W90)</f>
        <v>-1,</v>
      </c>
      <c r="W90" s="18" t="str">
        <f>'Chapter 2 (Input)'!AA88</f>
        <v/>
      </c>
      <c r="Z90" s="2" t="str">
        <f t="shared" si="9"/>
        <v>c63 BOOLEAN DEFAULT false,</v>
      </c>
    </row>
    <row r="91" spans="1:26" x14ac:dyDescent="0.2">
      <c r="A91" s="12">
        <f t="shared" ref="A91:A154" si="10">1+A90</f>
        <v>64</v>
      </c>
      <c r="B91" s="4" t="str">
        <f>IF(B92="",
"];",
IF('Chapter 2 (Input)'!B89="",
CHAR(34) &amp;"null"&amp; CHAR(34) &amp;",",
CHAR(34) &amp;'Chapter 2 (Input)'!B89&amp; CHAR(34) &amp;",")&amp;$W91)</f>
        <v>"(Next)",</v>
      </c>
      <c r="C91" s="4" t="str">
        <f>IF(C92="",
"];",IF('Chapter 2 (Input)'!C89="",
CHAR(34) &amp;"null"&amp; CHAR(34) &amp;",",
CHAR(34) &amp;'Chapter 2 (Input)'!C89&amp; CHAR(34) &amp;",")&amp;$W91)</f>
        <v>"Yes, I can see that.",</v>
      </c>
      <c r="D91" s="4" t="str">
        <f>IF(D92="",
"];",IF('Chapter 2 (Input)'!D89="",
CHAR(34) &amp;"null"&amp; CHAR(34) &amp;",",
"personnages."&amp;
VLOOKUP('Chapter 2 (Input)'!D89,'Chapter 2 (Input)'!$M$2:$N$14,2,FALSE)&amp;
"[" &amp;
VLOOKUP('Chapter 2 (Input)'!E89,$Q$2:$R$13,2,FALSE) &amp;
"],")&amp;$W91)</f>
        <v>personnages.tadashi[0],</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ref="T91:T154" si="11">IF(T92="",
"];",
"false"&amp;","&amp;$W91)</f>
        <v>false,</v>
      </c>
      <c r="U91" s="3" t="str">
        <f>IF(U92="",
"];",IF('Chapter 2 (Input)'!W89="",
"-1"&amp;",",
'Chapter 2 (Input)'!W89&amp;",")&amp;$W91)</f>
        <v>-1,</v>
      </c>
      <c r="V91" s="3" t="str">
        <f>IF(V92="",
"];",IF('Chapter 2 (Input)'!X89="",
"-1"&amp;",",
'Chapter 2 (Input)'!X89&amp;",")&amp;$W91)</f>
        <v>-1,</v>
      </c>
      <c r="W91" s="18" t="str">
        <f>'Chapter 2 (Input)'!AA89</f>
        <v/>
      </c>
      <c r="Z91" s="2" t="str">
        <f t="shared" ref="Z91:Z154" si="12">IF($B91="];","PRIMARY KEY (id)",IF(Z90="PRIMARY KEY (id)",");","c"&amp;$A91&amp;" "&amp;Z$23&amp;","))</f>
        <v>c64 BOOLEAN DEFAULT false,</v>
      </c>
    </row>
    <row r="92" spans="1:26" x14ac:dyDescent="0.2">
      <c r="A92" s="12">
        <f t="shared" si="10"/>
        <v>65</v>
      </c>
      <c r="B92" s="4" t="str">
        <f>IF(B93="",
"];",
IF('Chapter 2 (Input)'!B90="",
CHAR(34) &amp;"null"&amp; CHAR(34) &amp;",",
CHAR(34) &amp;'Chapter 2 (Input)'!B90&amp; CHAR(34) &amp;",")&amp;$W92)</f>
        <v xml:space="preserve">"Hey! I tried to wake up, but I was so exhausted from yesterday’s picture day that I couldn’t have gotten up even if I tried.",//65 </v>
      </c>
      <c r="C92" s="4" t="str">
        <f>IF(C93="",
"];",IF('Chapter 2 (Input)'!C90="",
CHAR(34) &amp;"null"&amp; CHAR(34) &amp;",",
CHAR(34) &amp;'Chapter 2 (Input)'!C90&amp; CHAR(34) &amp;",")&amp;$W92)</f>
        <v xml:space="preserve">"You picked the wrong day to do that though.",//65 </v>
      </c>
      <c r="D92" s="4" t="str">
        <f>IF(D93="",
"];",IF('Chapter 2 (Input)'!D90="",
CHAR(34) &amp;"null"&amp; CHAR(34) &amp;",",
"personnages."&amp;
VLOOKUP('Chapter 2 (Input)'!D90,'Chapter 2 (Input)'!$M$2:$N$14,2,FALSE)&amp;
"[" &amp;
VLOOKUP('Chapter 2 (Input)'!E90,$Q$2:$R$13,2,FALSE) &amp;
"],")&amp;$W92)</f>
        <v xml:space="preserve">personnages.tadashi[0],//65 </v>
      </c>
      <c r="E92" s="4" t="str">
        <f>IF(E93="",
"];",IF('Chapter 2 (Input)'!F90="",
CHAR(34) &amp;"null"&amp; CHAR(34) &amp;",",
CHAR(34) &amp;'Chapter 2 (Input)'!F90&amp; CHAR(34) &amp;",")&amp;$W92)</f>
        <v xml:space="preserve">"null",//65 </v>
      </c>
      <c r="F92" s="4" t="str">
        <f>IF(F93="",
"];",IF('Chapter 2 (Input)'!G90="",
CHAR(34) &amp;"null"&amp; CHAR(34) &amp;",",
"personnages."&amp;
VLOOKUP('Chapter 2 (Input)'!G90,'Chapter 2 (Input)'!$M$2:$N$14,2,FALSE)&amp;
"[" &amp;
VLOOKUP('Chapter 2 (Input)'!H90, $Q$2:$R$13,2,FALSE) &amp;
"],")&amp;$W92)</f>
        <v xml:space="preserve">"null",//65 </v>
      </c>
      <c r="G92" s="3" t="str">
        <f>IF(G93="",
"];",IF('Chapter 2 (Input)'!I90="",
CHAR(34) &amp;"null"&amp; CHAR(34) &amp;",",
"locations."&amp;
'Chapter 2 (Input)'!I90&amp;",")&amp;$W92)</f>
        <v xml:space="preserve">locations.class1,//65 </v>
      </c>
      <c r="H92" s="3" t="str">
        <f>IF(H93="",
"];",IF('Chapter 2 (Input)'!J90="",
"-1"&amp;",",
'Chapter 2 (Input)'!J90&amp;",")&amp;$W92)</f>
        <v xml:space="preserve">67,//65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1"/>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2"/>
        <v>c65 BOOLEAN DEFAULT false,</v>
      </c>
    </row>
    <row r="93" spans="1:26" x14ac:dyDescent="0.2">
      <c r="A93" s="12">
        <f t="shared" si="10"/>
        <v>66</v>
      </c>
      <c r="B93" s="4" t="str">
        <f>IF(B94="",
"];",
IF('Chapter 2 (Input)'!B91="",
CHAR(34) &amp;"null"&amp; CHAR(34) &amp;",",
CHAR(34) &amp;'Chapter 2 (Input)'!B91&amp; CHAR(34) &amp;",")&amp;$W93)</f>
        <v>"Yes well, I’ve always been hard to wake up.",</v>
      </c>
      <c r="C93" s="4" t="str">
        <f>IF(C94="",
"];",IF('Chapter 2 (Input)'!C91="",
CHAR(34) &amp;"null"&amp; CHAR(34) &amp;",",
CHAR(34) &amp;'Chapter 2 (Input)'!C91&amp; CHAR(34) &amp;",")&amp;$W93)</f>
        <v>"I’m just pointing out the facts. You’re off to a bad start.",</v>
      </c>
      <c r="D93" s="4" t="str">
        <f>IF(D94="",
"];",IF('Chapter 2 (Input)'!D91="",
CHAR(34) &amp;"null"&amp; CHAR(34) &amp;",",
"personnages."&amp;
VLOOKUP('Chapter 2 (Input)'!D91,'Chapter 2 (Input)'!$M$2:$N$14,2,FALSE)&amp;
"[" &amp;
VLOOKUP('Chapter 2 (Input)'!E91,$Q$2:$R$13,2,FALSE) &amp;
"],")&amp;$W93)</f>
        <v>personnages.tadashi[3],</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67,</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-5,</v>
      </c>
      <c r="S93" s="3" t="str">
        <f>IF(S94="",
"];",IF('Chapter 2 (Input)'!U91="",
"0"&amp;",",
'Chapter 2 (Input)'!U91&amp;",")&amp;$W93)</f>
        <v>0,</v>
      </c>
      <c r="T93" s="3" t="str">
        <f t="shared" si="11"/>
        <v>false,</v>
      </c>
      <c r="U93" s="3" t="str">
        <f>IF(U94="",
"];",IF('Chapter 2 (Input)'!W91="",
"-1"&amp;",",
'Chapter 2 (Input)'!W91&amp;",")&amp;$W93)</f>
        <v>-1,</v>
      </c>
      <c r="V93" s="3" t="str">
        <f>IF(V94="",
"];",IF('Chapter 2 (Input)'!X91="",
"-1"&amp;",",
'Chapter 2 (Input)'!X91&amp;",")&amp;$W93)</f>
        <v>-1,</v>
      </c>
      <c r="W93" s="18" t="str">
        <f>'Chapter 2 (Input)'!AA91</f>
        <v/>
      </c>
      <c r="Z93" s="2" t="str">
        <f t="shared" si="12"/>
        <v>c66 BOOLEAN DEFAULT false,</v>
      </c>
    </row>
    <row r="94" spans="1:26" x14ac:dyDescent="0.2">
      <c r="A94" s="12">
        <f t="shared" si="10"/>
        <v>67</v>
      </c>
      <c r="B94" s="4" t="str">
        <f>IF(B95="",
"];",
IF('Chapter 2 (Input)'!B92="",
CHAR(34) &amp;"null"&amp; CHAR(34) &amp;",",
CHAR(34) &amp;'Chapter 2 (Input)'!B92&amp; CHAR(34) &amp;",")&amp;$W94)</f>
        <v>"(Alistair, who was sitting in front of Tadashi, turned around.)",</v>
      </c>
      <c r="C94" s="4" t="str">
        <f>IF(C95="",
"];",IF('Chapter 2 (Input)'!C92="",
CHAR(34) &amp;"null"&amp; CHAR(34) &amp;",",
CHAR(34) &amp;'Chapter 2 (Input)'!C92&amp; CHAR(34) &amp;",")&amp;$W94)</f>
        <v>"Alistair’s also like that in the morning whenever he doesn’t have a training session. I have to kick his ass. ",</v>
      </c>
      <c r="D94" s="4" t="str">
        <f>IF(D95="",
"];",IF('Chapter 2 (Input)'!D92="",
CHAR(34) &amp;"null"&amp; CHAR(34) &amp;",",
"personnages."&amp;
VLOOKUP('Chapter 2 (Input)'!D92,'Chapter 2 (Input)'!$M$2:$N$14,2,FALSE)&amp;
"[" &amp;
VLOOKUP('Chapter 2 (Input)'!E92,$Q$2:$R$13,2,FALSE) &amp;
"],")&amp;$W94)</f>
        <v>personnages.tadashi[0],</v>
      </c>
      <c r="E94" s="4" t="str">
        <f>IF(E95="",
"];",IF('Chapter 2 (Input)'!F92="",
CHAR(34) &amp;"null"&amp; CHAR(34) &amp;",",
CHAR(34) &amp;'Chapter 2 (Input)'!F92&amp; CHAR(34) &amp;",")&amp;$W94)</f>
        <v>"null",</v>
      </c>
      <c r="F94" s="4" t="str">
        <f>IF(F95="",
"];",IF('Chapter 2 (Input)'!G92="",
CHAR(34) &amp;"null"&amp; CHAR(34) &amp;",",
"personnages."&amp;
VLOOKUP('Chapter 2 (Input)'!G92,'Chapter 2 (Input)'!$M$2:$N$14,2,FALSE)&amp;
"[" &amp;
VLOOKUP('Chapter 2 (Input)'!H92, $Q$2:$R$13,2,FALSE)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1"/>
        <v>false,</v>
      </c>
      <c r="U94" s="3" t="str">
        <f>IF(U95="",
"];",IF('Chapter 2 (Input)'!W92="",
"-1"&amp;",",
'Chapter 2 (Input)'!W92&amp;",")&amp;$W94)</f>
        <v>-1,</v>
      </c>
      <c r="V94" s="3" t="str">
        <f>IF(V95="",
"];",IF('Chapter 2 (Input)'!X92="",
"-1"&amp;",",
'Chapter 2 (Input)'!X92&amp;",")&amp;$W94)</f>
        <v>-1,</v>
      </c>
      <c r="W94" s="18" t="str">
        <f>'Chapter 2 (Input)'!AA92</f>
        <v/>
      </c>
      <c r="Z94" s="2" t="str">
        <f t="shared" si="12"/>
        <v>c67 BOOLEAN DEFAULT false,</v>
      </c>
    </row>
    <row r="95" spans="1:26" x14ac:dyDescent="0.2">
      <c r="A95" s="12">
        <f t="shared" si="10"/>
        <v>68</v>
      </c>
      <c r="B95" s="4" t="str">
        <f>IF(B96="",
"];",
IF('Chapter 2 (Input)'!B93="",
CHAR(34) &amp;"null"&amp; CHAR(34) &amp;",",
CHAR(34) &amp;'Chapter 2 (Input)'!B93&amp; CHAR(34) &amp;",")&amp;$W95)</f>
        <v>"(Next)",</v>
      </c>
      <c r="C95" s="4" t="str">
        <f>IF(C96="",
"];",IF('Chapter 2 (Input)'!C93="",
CHAR(34) &amp;"null"&amp; CHAR(34) &amp;",",
CHAR(34) &amp;'Chapter 2 (Input)'!C93&amp; CHAR(34) &amp;",")&amp;$W95)</f>
        <v>"null",</v>
      </c>
      <c r="D95" s="4" t="str">
        <f>IF(D96="",
"];",IF('Chapter 2 (Input)'!D93="",
CHAR(34) &amp;"null"&amp; CHAR(34) &amp;",",
"personnages."&amp;
VLOOKUP('Chapter 2 (Input)'!D93,'Chapter 2 (Input)'!$M$2:$N$14,2,FALSE)&amp;
"[" &amp;
VLOOKUP('Chapter 2 (Input)'!E93,$Q$2:$R$13,2,FALSE) &amp;
"],")&amp;$W95)</f>
        <v>"null",</v>
      </c>
      <c r="E95" s="4" t="str">
        <f>IF(E96="",
"];",IF('Chapter 2 (Input)'!F93="",
CHAR(34) &amp;"null"&amp; CHAR(34) &amp;",",
CHAR(34) &amp;'Chapter 2 (Input)'!F93&amp; CHAR(34) &amp;",")&amp;$W95)</f>
        <v>"Dude, you sleep until 2 P.M. during weekends.",</v>
      </c>
      <c r="F95" s="4" t="str">
        <f>IF(F96="",
"];",IF('Chapter 2 (Input)'!G93="",
CHAR(34) &amp;"null"&amp; CHAR(34) &amp;",",
"personnages."&amp;
VLOOKUP('Chapter 2 (Input)'!G93,'Chapter 2 (Input)'!$M$2:$N$14,2,FALSE)&amp;
"[" &amp;
VLOOKUP('Chapter 2 (Input)'!H93, $Q$2:$R$13,2,FALSE) &amp;
"],")&amp;$W95)</f>
        <v>personnages.alistair[3],</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1"/>
        <v>false,</v>
      </c>
      <c r="U95" s="3" t="str">
        <f>IF(U96="",
"];",IF('Chapter 2 (Input)'!W93="",
"-1"&amp;",",
'Chapter 2 (Input)'!W93&amp;",")&amp;$W95)</f>
        <v>-1,</v>
      </c>
      <c r="V95" s="3" t="str">
        <f>IF(V96="",
"];",IF('Chapter 2 (Input)'!X93="",
"-1"&amp;",",
'Chapter 2 (Input)'!X93&amp;",")&amp;$W95)</f>
        <v>-1,</v>
      </c>
      <c r="W95" s="18" t="str">
        <f>'Chapter 2 (Input)'!AA93</f>
        <v/>
      </c>
      <c r="Z95" s="2" t="str">
        <f t="shared" si="12"/>
        <v>c68 BOOLEAN DEFAULT false,</v>
      </c>
    </row>
    <row r="96" spans="1:26" x14ac:dyDescent="0.2">
      <c r="A96" s="12">
        <f t="shared" si="10"/>
        <v>69</v>
      </c>
      <c r="B96" s="4" t="str">
        <f>IF(B97="",
"];",
IF('Chapter 2 (Input)'!B94="",
CHAR(34) &amp;"null"&amp; CHAR(34) &amp;",",
CHAR(34) &amp;'Chapter 2 (Input)'!B94&amp; CHAR(34) &amp;",")&amp;$W96)</f>
        <v>"(I heard a scoff from behind us.)",</v>
      </c>
      <c r="C96" s="4" t="str">
        <f>IF(C97="",
"];",IF('Chapter 2 (Input)'!C94="",
CHAR(34) &amp;"null"&amp; CHAR(34) &amp;",",
CHAR(34) &amp;'Chapter 2 (Input)'!C94&amp; CHAR(34) &amp;",")&amp;$W96)</f>
        <v>"It takes energy to run this school.",</v>
      </c>
      <c r="D96" s="4" t="str">
        <f>IF(D97="",
"];",IF('Chapter 2 (Input)'!D94="",
CHAR(34) &amp;"null"&amp; CHAR(34) &amp;",",
"personnages."&amp;
VLOOKUP('Chapter 2 (Input)'!D94,'Chapter 2 (Input)'!$M$2:$N$14,2,FALSE)&amp;
"[" &amp;
VLOOKUP('Chapter 2 (Input)'!E94,$Q$2:$R$13,2,FALSE) &amp;
"],")&amp;$W96)</f>
        <v>personnages.tadashi[1],</v>
      </c>
      <c r="E96" s="4" t="str">
        <f>IF(E97="",
"];",IF('Chapter 2 (Input)'!F94="",
CHAR(34) &amp;"null"&amp; CHAR(34) &amp;",",
CHAR(34) &amp;'Chapter 2 (Input)'!F94&amp; CHAR(34) &amp;",")&amp;$W96)</f>
        <v>"null",</v>
      </c>
      <c r="F96" s="4" t="str">
        <f>IF(F97="",
"];",IF('Chapter 2 (Input)'!G94="",
CHAR(34) &amp;"null"&amp; CHAR(34) &amp;",",
"personnages."&amp;
VLOOKUP('Chapter 2 (Input)'!G94,'Chapter 2 (Input)'!$M$2:$N$14,2,FALSE)&amp;
"[" &amp;
VLOOKUP('Chapter 2 (Input)'!H94, $Q$2:$R$13,2,FALSE)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1"/>
        <v>false,</v>
      </c>
      <c r="U96" s="3" t="str">
        <f>IF(U97="",
"];",IF('Chapter 2 (Input)'!W94="",
"-1"&amp;",",
'Chapter 2 (Input)'!W94&amp;",")&amp;$W96)</f>
        <v>-1,</v>
      </c>
      <c r="V96" s="3" t="str">
        <f>IF(V97="",
"];",IF('Chapter 2 (Input)'!X94="",
"-1"&amp;",",
'Chapter 2 (Input)'!X94&amp;",")&amp;$W96)</f>
        <v>-1,</v>
      </c>
      <c r="W96" s="18" t="str">
        <f>'Chapter 2 (Input)'!AA94</f>
        <v/>
      </c>
      <c r="Z96" s="2" t="str">
        <f t="shared" si="12"/>
        <v>c69 BOOLEAN DEFAULT false,</v>
      </c>
    </row>
    <row r="97" spans="1:26" x14ac:dyDescent="0.2">
      <c r="A97" s="12">
        <f t="shared" si="10"/>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"null",//70 </v>
      </c>
      <c r="D97" s="4" t="str">
        <f>IF(D98="",
"];",IF('Chapter 2 (Input)'!D95="",
CHAR(34) &amp;"null"&amp; CHAR(34) &amp;",",
"personnages."&amp;
VLOOKUP('Chapter 2 (Input)'!D95,'Chapter 2 (Input)'!$M$2:$N$14,2,FALSE)&amp;
"[" &amp;
VLOOKUP('Chapter 2 (Input)'!E95,$Q$2:$R$13,2,FALSE) &amp;
"],")&amp;$W97)</f>
        <v xml:space="preserve">"null",//70 </v>
      </c>
      <c r="E97" s="4" t="str">
        <f>IF(E98="",
"];",IF('Chapter 2 (Input)'!F95="",
CHAR(34) &amp;"null"&amp; CHAR(34) &amp;",",
CHAR(34) &amp;'Chapter 2 (Input)'!F95&amp; CHAR(34) &amp;",")&amp;$W97)</f>
        <v xml:space="preserve">"Try waking up at 5 A.M on each school day because of Athletics Department mandatory morning training, Tadashi. You learn to cherish sleep like it’s gold. Right, Alistair?",//70 </v>
      </c>
      <c r="F97" s="4" t="str">
        <f>IF(F98="",
"];",IF('Chapter 2 (Input)'!G95="",
CHAR(34) &amp;"null"&amp; CHAR(34) &amp;",",
"personnages."&amp;
VLOOKUP('Chapter 2 (Input)'!G95,'Chapter 2 (Input)'!$M$2:$N$14,2,FALSE)&amp;
"[" &amp;
VLOOKUP('Chapter 2 (Input)'!H95, $Q$2:$R$13,2,FALSE) &amp;
"],")&amp;$W97)</f>
        <v xml:space="preserve">personnages.raquel[0],//70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1"/>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2"/>
        <v>c70 BOOLEAN DEFAULT false,</v>
      </c>
    </row>
    <row r="98" spans="1:26" x14ac:dyDescent="0.2">
      <c r="A98" s="12">
        <f t="shared" si="10"/>
        <v>71</v>
      </c>
      <c r="B98" s="4" t="str">
        <f>IF(B99="",
"];",
IF('Chapter 2 (Input)'!B96="",
CHAR(34) &amp;"null"&amp; CHAR(34) &amp;",",
CHAR(34) &amp;'Chapter 2 (Input)'!B96&amp; CHAR(34) &amp;",")&amp;$W98)</f>
        <v>"(Next)",</v>
      </c>
      <c r="C98" s="4" t="str">
        <f>IF(C99="",
"];",IF('Chapter 2 (Input)'!C96="",
CHAR(34) &amp;"null"&amp; CHAR(34) &amp;",",
CHAR(34) &amp;'Chapter 2 (Input)'!C96&amp; CHAR(34) &amp;",")&amp;$W98)</f>
        <v>"Man, I’d give anything for a couple more hours…",</v>
      </c>
      <c r="D98" s="4" t="str">
        <f>IF(D99="",
"];",IF('Chapter 2 (Input)'!D96="",
CHAR(34) &amp;"null"&amp; CHAR(34) &amp;",",
"personnages."&amp;
VLOOKUP('Chapter 2 (Input)'!D96,'Chapter 2 (Input)'!$M$2:$N$14,2,FALSE)&amp;
"[" &amp;
VLOOKUP('Chapter 2 (Input)'!E96,$Q$2:$R$13,2,FALSE) &amp;
"],")&amp;$W98)</f>
        <v>personnages.alistair[5],</v>
      </c>
      <c r="E98" s="4" t="str">
        <f>IF(E99="",
"];",IF('Chapter 2 (Input)'!F96="",
CHAR(34) &amp;"null"&amp; CHAR(34) &amp;",",
CHAR(34) &amp;'Chapter 2 (Input)'!F96&amp; CHAR(34) &amp;",")&amp;$W98)</f>
        <v>"null",</v>
      </c>
      <c r="F98" s="4" t="str">
        <f>IF(F99="",
"];",IF('Chapter 2 (Input)'!G96="",
CHAR(34) &amp;"null"&amp; CHAR(34) &amp;",",
"personnages."&amp;
VLOOKUP('Chapter 2 (Input)'!G96,'Chapter 2 (Input)'!$M$2:$N$14,2,FALSE)&amp;
"[" &amp;
VLOOKUP('Chapter 2 (Input)'!H96, $Q$2:$R$13,2,FALSE) &amp;
"],")&amp;$W98)</f>
        <v>"null",</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1"/>
        <v>false,</v>
      </c>
      <c r="U98" s="3" t="str">
        <f>IF(U99="",
"];",IF('Chapter 2 (Input)'!W96="",
"-1"&amp;",",
'Chapter 2 (Input)'!W96&amp;",")&amp;$W98)</f>
        <v>-1,</v>
      </c>
      <c r="V98" s="3" t="str">
        <f>IF(V99="",
"];",IF('Chapter 2 (Input)'!X96="",
"-1"&amp;",",
'Chapter 2 (Input)'!X96&amp;",")&amp;$W98)</f>
        <v>-1,</v>
      </c>
      <c r="W98" s="18" t="str">
        <f>'Chapter 2 (Input)'!AA96</f>
        <v/>
      </c>
      <c r="Z98" s="2" t="str">
        <f t="shared" si="12"/>
        <v>c71 BOOLEAN DEFAULT false,</v>
      </c>
    </row>
    <row r="99" spans="1:26" x14ac:dyDescent="0.2">
      <c r="A99" s="12">
        <f t="shared" si="10"/>
        <v>72</v>
      </c>
      <c r="B99" s="4" t="str">
        <f>IF(B100="",
"];",
IF('Chapter 2 (Input)'!B97="",
CHAR(34) &amp;"null"&amp; CHAR(34) &amp;",",
CHAR(34) &amp;'Chapter 2 (Input)'!B97&amp; CHAR(34) &amp;",")&amp;$W99)</f>
        <v>"(Next)",</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"null",</v>
      </c>
      <c r="E99" s="4" t="str">
        <f>IF(E100="",
"];",IF('Chapter 2 (Input)'!F97="",
CHAR(34) &amp;"null"&amp; CHAR(34) &amp;",",
CHAR(34) &amp;'Chapter 2 (Input)'!F97&amp; CHAR(34) &amp;",")&amp;$W99)</f>
        <v>"Ms. Pereira Camargo and Mr. Drew, do you have anything you’d like to say to the rest of class? ",</v>
      </c>
      <c r="F99" s="4" t="str">
        <f>IF(F100="",
"];",IF('Chapter 2 (Input)'!G97="",
CHAR(34) &amp;"null"&amp; CHAR(34) &amp;",",
"personnages."&amp;
VLOOKUP('Chapter 2 (Input)'!G97,'Chapter 2 (Input)'!$M$2:$N$14,2,FALSE)&amp;
"[" &amp;
VLOOKUP('Chapter 2 (Input)'!H97, $Q$2:$R$13,2,FALSE) &amp;
"],")&amp;$W99)</f>
        <v>personnages.teacher[4],</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1"/>
        <v>false,</v>
      </c>
      <c r="U99" s="3" t="str">
        <f>IF(U100="",
"];",IF('Chapter 2 (Input)'!W97="",
"-1"&amp;",",
'Chapter 2 (Input)'!W97&amp;",")&amp;$W99)</f>
        <v>-1,</v>
      </c>
      <c r="V99" s="3" t="str">
        <f>IF(V100="",
"];",IF('Chapter 2 (Input)'!X97="",
"-1"&amp;",",
'Chapter 2 (Input)'!X97&amp;",")&amp;$W99)</f>
        <v>-1,</v>
      </c>
      <c r="W99" s="18" t="str">
        <f>'Chapter 2 (Input)'!AA97</f>
        <v/>
      </c>
      <c r="Z99" s="2" t="str">
        <f t="shared" si="12"/>
        <v>c72 BOOLEAN DEFAULT false,</v>
      </c>
    </row>
    <row r="100" spans="1:26" x14ac:dyDescent="0.2">
      <c r="A100" s="12">
        <f t="shared" si="10"/>
        <v>73</v>
      </c>
      <c r="B100" s="4" t="str">
        <f>IF(B101="",
"];",
IF('Chapter 2 (Input)'!B98="",
CHAR(34) &amp;"null"&amp; CHAR(34) &amp;",",
CHAR(34) &amp;'Chapter 2 (Input)'!B98&amp; CHAR(34) &amp;",")&amp;$W100)</f>
        <v>"(It was hilariously sarcastic, yet innocent, and I couldn’t help but stifle a laugh. The teacher narrowed his eyes at both Raquel and me. My amusement died and I put on a straight face.)",</v>
      </c>
      <c r="C100" s="4" t="str">
        <f>IF(C101="",
"];",IF('Chapter 2 (Input)'!C98="",
CHAR(34) &amp;"null"&amp; CHAR(34) &amp;",",
CHAR(34) &amp;'Chapter 2 (Input)'!C98&amp; CHAR(34) &amp;",")&amp;$W100)</f>
        <v>"Actually, yes ma’am. I’d like to say that your class is my favorite and I can’t wait until I start learning all about how calculus will have a deep impact on my life.",</v>
      </c>
      <c r="D100" s="4" t="str">
        <f>IF(D101="",
"];",IF('Chapter 2 (Input)'!D98="",
CHAR(34) &amp;"null"&amp; CHAR(34) &amp;",",
"personnages."&amp;
VLOOKUP('Chapter 2 (Input)'!D98,'Chapter 2 (Input)'!$M$2:$N$14,2,FALSE)&amp;
"[" &amp;
VLOOKUP('Chapter 2 (Input)'!E98,$Q$2:$R$13,2,FALSE) &amp;
"],")&amp;$W100)</f>
        <v>personnages.raquel[1],</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1"/>
        <v>false,</v>
      </c>
      <c r="U100" s="3" t="str">
        <f>IF(U101="",
"];",IF('Chapter 2 (Input)'!W98="",
"-1"&amp;",",
'Chapter 2 (Input)'!W98&amp;",")&amp;$W100)</f>
        <v>-1,</v>
      </c>
      <c r="V100" s="3" t="str">
        <f>IF(V101="",
"];",IF('Chapter 2 (Input)'!X98="",
"-1"&amp;",",
'Chapter 2 (Input)'!X98&amp;",")&amp;$W100)</f>
        <v>-1,</v>
      </c>
      <c r="W100" s="18" t="str">
        <f>'Chapter 2 (Input)'!AA98</f>
        <v/>
      </c>
      <c r="Z100" s="2" t="str">
        <f t="shared" si="12"/>
        <v>c73 BOOLEAN DEFAULT false,</v>
      </c>
    </row>
    <row r="101" spans="1:26" x14ac:dyDescent="0.2">
      <c r="A101" s="12">
        <f t="shared" si="10"/>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"Well I’d sure hope so, judging by your lack of motivation and poor performances in my class last year. I expect some improvement. ",</v>
      </c>
      <c r="F101" s="4" t="str">
        <f>IF(F102="",
"];",IF('Chapter 2 (Input)'!G99="",
CHAR(34) &amp;"null"&amp; CHAR(34) &amp;",",
"personnages."&amp;
VLOOKUP('Chapter 2 (Input)'!G99,'Chapter 2 (Input)'!$M$2:$N$14,2,FALSE)&amp;
"[" &amp;
VLOOKUP('Chapter 2 (Input)'!H99, $Q$2:$R$13,2,FALSE) &amp;
"],")&amp;$W101)</f>
        <v>personnages.teacher[4],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1"/>
        <v>false,</v>
      </c>
      <c r="U101" s="3" t="str">
        <f>IF(U102="",
"];",IF('Chapter 2 (Input)'!W99="",
"-1"&amp;",",
'Chapter 2 (Input)'!W99&amp;",")&amp;$W101)</f>
        <v>-1,</v>
      </c>
      <c r="V101" s="3" t="str">
        <f>IF(V102="",
"];",IF('Chapter 2 (Input)'!X99="",
"-1"&amp;",",
'Chapter 2 (Input)'!X99&amp;",")&amp;$W101)</f>
        <v>-1,</v>
      </c>
      <c r="W101" s="18" t="str">
        <f>'Chapter 2 (Input)'!AA99</f>
        <v/>
      </c>
      <c r="Z101" s="2" t="str">
        <f t="shared" si="12"/>
        <v>c74 BOOLEAN DEFAULT false,</v>
      </c>
    </row>
    <row r="102" spans="1:26" x14ac:dyDescent="0.2">
      <c r="A102" s="12">
        <f t="shared" si="10"/>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"Gotcha!",//75 </v>
      </c>
      <c r="D102" s="4" t="str">
        <f>IF(D103="",
"];",IF('Chapter 2 (Input)'!D100="",
CHAR(34) &amp;"null"&amp; CHAR(34) &amp;",",
"personnages."&amp;
VLOOKUP('Chapter 2 (Input)'!D100,'Chapter 2 (Input)'!$M$2:$N$14,2,FALSE)&amp;
"[" &amp;
VLOOKUP('Chapter 2 (Input)'!E100,$Q$2:$R$13,2,FALSE) &amp;
"],")&amp;$W102)</f>
        <v xml:space="preserve">personnages.raquel[0],//75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1"/>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2"/>
        <v>c75 BOOLEAN DEFAULT false,</v>
      </c>
    </row>
    <row r="103" spans="1:26" x14ac:dyDescent="0.2">
      <c r="A103" s="12">
        <f t="shared" si="10"/>
        <v>76</v>
      </c>
      <c r="B103" s="4" t="str">
        <f>IF(B104="",
"];",
IF('Chapter 2 (Input)'!B101="",
CHAR(34) &amp;"null"&amp; CHAR(34) &amp;",",
CHAR(34) &amp;'Chapter 2 (Input)'!B101&amp; CHAR(34) &amp;",")&amp;$W103)</f>
        <v>"(Raquel promptly nodded and the teacher returned to the blackboard.)",</v>
      </c>
      <c r="C103" s="4" t="str">
        <f>IF(C104="",
"];",IF('Chapter 2 (Input)'!C101="",
CHAR(34) &amp;"null"&amp; CHAR(34) &amp;",",
CHAR(34) &amp;'Chapter 2 (Input)'!C101&amp; CHAR(34) &amp;",")&amp;$W103)</f>
        <v>"null",</v>
      </c>
      <c r="D103" s="4" t="str">
        <f>IF(D104="",
"];",IF('Chapter 2 (Input)'!D101="",
CHAR(34) &amp;"null"&amp; CHAR(34) &amp;",",
"personnages."&amp;
VLOOKUP('Chapter 2 (Input)'!D101,'Chapter 2 (Input)'!$M$2:$N$14,2,FALSE)&amp;
"[" &amp;
VLOOKUP('Chapter 2 (Input)'!E101,$Q$2:$R$13,2,FALSE) &amp;
"],")&amp;$W103)</f>
        <v>"null",</v>
      </c>
      <c r="E103" s="4" t="str">
        <f>IF(E104="",
"];",IF('Chapter 2 (Input)'!F101="",
CHAR(34) &amp;"null"&amp; CHAR(34) &amp;",",
CHAR(34) &amp;'Chapter 2 (Input)'!F101&amp; CHAR(34) &amp;",")&amp;$W103)</f>
        <v>"One more word and it’s detention for you, Ms. Pereira Camargo. ",</v>
      </c>
      <c r="F103" s="4" t="str">
        <f>IF(F104="",
"];",IF('Chapter 2 (Input)'!G101="",
CHAR(34) &amp;"null"&amp; CHAR(34) &amp;",",
"personnages."&amp;
VLOOKUP('Chapter 2 (Input)'!G101,'Chapter 2 (Input)'!$M$2:$N$14,2,FALSE)&amp;
"[" &amp;
VLOOKUP('Chapter 2 (Input)'!H101, $Q$2:$R$13,2,FALSE) &amp;
"],")&amp;$W103)</f>
        <v>personnages.teacher[4],</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1"/>
        <v>false,</v>
      </c>
      <c r="U103" s="3" t="str">
        <f>IF(U104="",
"];",IF('Chapter 2 (Input)'!W101="",
"-1"&amp;",",
'Chapter 2 (Input)'!W101&amp;",")&amp;$W103)</f>
        <v>-1,</v>
      </c>
      <c r="V103" s="3" t="str">
        <f>IF(V104="",
"];",IF('Chapter 2 (Input)'!X101="",
"-1"&amp;",",
'Chapter 2 (Input)'!X101&amp;",")&amp;$W103)</f>
        <v>-1,</v>
      </c>
      <c r="W103" s="18" t="str">
        <f>'Chapter 2 (Input)'!AA101</f>
        <v/>
      </c>
      <c r="Z103" s="2" t="str">
        <f t="shared" si="12"/>
        <v>c76 BOOLEAN DEFAULT false,</v>
      </c>
    </row>
    <row r="104" spans="1:26" x14ac:dyDescent="0.2">
      <c r="A104" s="12">
        <f t="shared" si="10"/>
        <v>77</v>
      </c>
      <c r="B104" s="4" t="str">
        <f>IF(B105="",
"];",
IF('Chapter 2 (Input)'!B102="",
CHAR(34) &amp;"null"&amp; CHAR(34) &amp;",",
CHAR(34) &amp;'Chapter 2 (Input)'!B102&amp; CHAR(34) &amp;",")&amp;$W104)</f>
        <v>"(Karolina rolled her eyes at all of us before putting down her lip gloss and smacking her lips.)",</v>
      </c>
      <c r="C104" s="4" t="str">
        <f>IF(C105="",
"];",IF('Chapter 2 (Input)'!C102="",
CHAR(34) &amp;"null"&amp; CHAR(34) &amp;",",
CHAR(34) &amp;'Chapter 2 (Input)'!C102&amp; CHAR(34) &amp;",")&amp;$W104)</f>
        <v>"null",</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1"/>
        <v>false,</v>
      </c>
      <c r="U104" s="3" t="str">
        <f>IF(U105="",
"];",IF('Chapter 2 (Input)'!W102="",
"-1"&amp;",",
'Chapter 2 (Input)'!W102&amp;",")&amp;$W104)</f>
        <v>-1,</v>
      </c>
      <c r="V104" s="3" t="str">
        <f>IF(V105="",
"];",IF('Chapter 2 (Input)'!X102="",
"-1"&amp;",",
'Chapter 2 (Input)'!X102&amp;",")&amp;$W104)</f>
        <v>-1,</v>
      </c>
      <c r="W104" s="18" t="str">
        <f>'Chapter 2 (Input)'!AA102</f>
        <v/>
      </c>
      <c r="Z104" s="2" t="str">
        <f t="shared" si="12"/>
        <v>c77 BOOLEAN DEFAULT false,</v>
      </c>
    </row>
    <row r="105" spans="1:26" x14ac:dyDescent="0.2">
      <c r="A105" s="12">
        <f t="shared" si="10"/>
        <v>78</v>
      </c>
      <c r="B105" s="4" t="str">
        <f>IF(B106="",
"];",
IF('Chapter 2 (Input)'!B103="",
CHAR(34) &amp;"null"&amp; CHAR(34) &amp;",",
CHAR(34) &amp;'Chapter 2 (Input)'!B103&amp; CHAR(34) &amp;",")&amp;$W105)</f>
        <v>"(Next)",</v>
      </c>
      <c r="C105" s="4" t="str">
        <f>IF(C106="",
"];",IF('Chapter 2 (Input)'!C103="",
CHAR(34) &amp;"null"&amp; CHAR(34) &amp;",",
CHAR(34) &amp;'Chapter 2 (Input)'!C103&amp; CHAR(34) &amp;",")&amp;$W105)</f>
        <v>"Amateurs. ",</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1"/>
        <v>false,</v>
      </c>
      <c r="U105" s="3" t="str">
        <f>IF(U106="",
"];",IF('Chapter 2 (Input)'!W103="",
"-1"&amp;",",
'Chapter 2 (Input)'!W103&amp;",")&amp;$W105)</f>
        <v>-1,</v>
      </c>
      <c r="V105" s="3" t="str">
        <f>IF(V106="",
"];",IF('Chapter 2 (Input)'!X103="",
"-1"&amp;",",
'Chapter 2 (Input)'!X103&amp;",")&amp;$W105)</f>
        <v>-1,</v>
      </c>
      <c r="W105" s="18" t="str">
        <f>'Chapter 2 (Input)'!AA103</f>
        <v/>
      </c>
      <c r="Z105" s="2" t="str">
        <f t="shared" si="12"/>
        <v>c78 BOOLEAN DEFAULT false,</v>
      </c>
    </row>
    <row r="106" spans="1:26" x14ac:dyDescent="0.2">
      <c r="A106" s="12">
        <f t="shared" si="10"/>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"Oh, look at that, the great Karolina Nováková decides to grace us with her words.",</v>
      </c>
      <c r="F106" s="4" t="str">
        <f>IF(F107="",
"];",IF('Chapter 2 (Input)'!G104="",
CHAR(34) &amp;"null"&amp; CHAR(34) &amp;",",
"personnages."&amp;
VLOOKUP('Chapter 2 (Input)'!G104,'Chapter 2 (Input)'!$M$2:$N$14,2,FALSE)&amp;
"[" &amp;
VLOOKUP('Chapter 2 (Input)'!H104, $Q$2:$R$13,2,FALSE) &amp;
"],")&amp;$W106)</f>
        <v>personnages.raquel[4],</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11"/>
        <v>false,</v>
      </c>
      <c r="U106" s="3" t="str">
        <f>IF(U107="",
"];",IF('Chapter 2 (Input)'!W104="",
"-1"&amp;",",
'Chapter 2 (Input)'!W104&amp;",")&amp;$W106)</f>
        <v>-1,</v>
      </c>
      <c r="V106" s="3" t="str">
        <f>IF(V107="",
"];",IF('Chapter 2 (Input)'!X104="",
"-1"&amp;",",
'Chapter 2 (Input)'!X104&amp;",")&amp;$W106)</f>
        <v>-1,</v>
      </c>
      <c r="W106" s="18" t="str">
        <f>'Chapter 2 (Input)'!AA104</f>
        <v/>
      </c>
      <c r="Z106" s="2" t="str">
        <f t="shared" si="12"/>
        <v>c79 BOOLEAN DEFAULT false,</v>
      </c>
    </row>
    <row r="107" spans="1:26" x14ac:dyDescent="0.2">
      <c r="A107" s="12">
        <f t="shared" si="10"/>
        <v>80</v>
      </c>
      <c r="B107" s="4" t="str">
        <f>IF(B108="",
"];",
IF('Chapter 2 (Input)'!B105="",
CHAR(34) &amp;"null"&amp; CHAR(34) &amp;",",
CHAR(34) &amp;'Chapter 2 (Input)'!B105&amp; CHAR(34) &amp;",")&amp;$W107)</f>
        <v xml:space="preserve">"(Next)",//80 </v>
      </c>
      <c r="C107" s="4" t="str">
        <f>IF(C108="",
"];",IF('Chapter 2 (Input)'!C105="",
CHAR(34) &amp;"null"&amp; CHAR(34) &amp;",",
CHAR(34) &amp;'Chapter 2 (Input)'!C105&amp; CHAR(34) &amp;",")&amp;$W107)</f>
        <v xml:space="preserve">"Indeed, and you should be grateful.",//80 </v>
      </c>
      <c r="D107" s="4" t="str">
        <f>IF(D108="",
"];",IF('Chapter 2 (Input)'!D105="",
CHAR(34) &amp;"null"&amp; CHAR(34) &amp;",",
"personnages."&amp;
VLOOKUP('Chapter 2 (Input)'!D105,'Chapter 2 (Input)'!$M$2:$N$14,2,FALSE)&amp;
"[" &amp;
VLOOKUP('Chapter 2 (Input)'!E105,$Q$2:$R$13,2,FALSE) &amp;
"],")&amp;$W107)</f>
        <v xml:space="preserve">personnages.karolina[0],//80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1"/>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2"/>
        <v>c80 BOOLEAN DEFAULT false,</v>
      </c>
    </row>
    <row r="108" spans="1:26" x14ac:dyDescent="0.2">
      <c r="A108" s="12">
        <f t="shared" si="10"/>
        <v>81</v>
      </c>
      <c r="B108" s="4" t="str">
        <f>IF(B109="",
"];",
IF('Chapter 2 (Input)'!B106="",
CHAR(34) &amp;"null"&amp; CHAR(34) &amp;",",
CHAR(34) &amp;'Chapter 2 (Input)'!B106&amp; CHAR(34) &amp;",")&amp;$W108)</f>
        <v>"(Next)",</v>
      </c>
      <c r="C108" s="4" t="str">
        <f>IF(C109="",
"];",IF('Chapter 2 (Input)'!C106="",
CHAR(34) &amp;"null"&amp; CHAR(34) &amp;",",
CHAR(34) &amp;'Chapter 2 (Input)'!C106&amp; CHAR(34) &amp;",")&amp;$W108)</f>
        <v>"You’ve got to be realistic if you want to convince someone. Instead of showing excess motivation, you should’ve told her that you were asking Alistair what the homework was. ",</v>
      </c>
      <c r="D108" s="4" t="str">
        <f>IF(D109="",
"];",IF('Chapter 2 (Input)'!D106="",
CHAR(34) &amp;"null"&amp; CHAR(34) &amp;",",
"personnages."&amp;
VLOOKUP('Chapter 2 (Input)'!D106,'Chapter 2 (Input)'!$M$2:$N$14,2,FALSE)&amp;
"[" &amp;
VLOOKUP('Chapter 2 (Input)'!E106,$Q$2:$R$13,2,FALSE) &amp;
"],")&amp;$W108)</f>
        <v>personnages.karolina[0],</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1"/>
        <v>false,</v>
      </c>
      <c r="U108" s="3" t="str">
        <f>IF(U109="",
"];",IF('Chapter 2 (Input)'!W106="",
"-1"&amp;",",
'Chapter 2 (Input)'!W106&amp;",")&amp;$W108)</f>
        <v>-1,</v>
      </c>
      <c r="V108" s="3" t="str">
        <f>IF(V109="",
"];",IF('Chapter 2 (Input)'!X106="",
"-1"&amp;",",
'Chapter 2 (Input)'!X106&amp;",")&amp;$W108)</f>
        <v>-1,</v>
      </c>
      <c r="W108" s="18" t="str">
        <f>'Chapter 2 (Input)'!AA106</f>
        <v/>
      </c>
      <c r="Z108" s="2" t="str">
        <f t="shared" si="12"/>
        <v>c81 BOOLEAN DEFAULT false,</v>
      </c>
    </row>
    <row r="109" spans="1:26" x14ac:dyDescent="0.2">
      <c r="A109" s="12">
        <f t="shared" si="10"/>
        <v>82</v>
      </c>
      <c r="B109" s="4" t="str">
        <f>IF(B110="",
"];",
IF('Chapter 2 (Input)'!B107="",
CHAR(34) &amp;"null"&amp; CHAR(34) &amp;",",
CHAR(34) &amp;'Chapter 2 (Input)'!B107&amp; CHAR(34) &amp;",")&amp;$W109)</f>
        <v>"(Next)",</v>
      </c>
      <c r="C109" s="4" t="str">
        <f>IF(C110="",
"];",IF('Chapter 2 (Input)'!C107="",
CHAR(34) &amp;"null"&amp; CHAR(34) &amp;",",
CHAR(34) &amp;'Chapter 2 (Input)'!C107&amp; CHAR(34) &amp;",")&amp;$W109)</f>
        <v>"That way, when you answer Ms. Rodriguez when she calls you out, she would’ve believed you and been somewhat satisfied that you’re actually caring about the homework.",</v>
      </c>
      <c r="D109" s="4" t="str">
        <f>IF(D110="",
"];",IF('Chapter 2 (Input)'!D107="",
CHAR(34) &amp;"null"&amp; CHAR(34) &amp;",",
"personnages."&amp;
VLOOKUP('Chapter 2 (Input)'!D107,'Chapter 2 (Input)'!$M$2:$N$14,2,FALSE)&amp;
"[" &amp;
VLOOKUP('Chapter 2 (Input)'!E107,$Q$2:$R$13,2,FALSE) &amp;
"],")&amp;$W109)</f>
        <v>personnages.karolina[0],</v>
      </c>
      <c r="E109" s="4" t="str">
        <f>IF(E110="",
"];",IF('Chapter 2 (Input)'!F107="",
CHAR(34) &amp;"null"&amp; CHAR(34) &amp;",",
CHAR(34) &amp;'Chapter 2 (Input)'!F107&amp; CHAR(34) &amp;",")&amp;$W109)</f>
        <v>"null",</v>
      </c>
      <c r="F109" s="4" t="str">
        <f>IF(F110="",
"];",IF('Chapter 2 (Input)'!G107="",
CHAR(34) &amp;"null"&amp; CHAR(34) &amp;",",
"personnages."&amp;
VLOOKUP('Chapter 2 (Input)'!G107,'Chapter 2 (Input)'!$M$2:$N$14,2,FALSE)&amp;
"[" &amp;
VLOOKUP('Chapter 2 (Input)'!H107, $Q$2:$R$13,2,FALSE) &amp;
"],")&amp;$W109)</f>
        <v>"null",</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1"/>
        <v>false,</v>
      </c>
      <c r="U109" s="3" t="str">
        <f>IF(U110="",
"];",IF('Chapter 2 (Input)'!W107="",
"-1"&amp;",",
'Chapter 2 (Input)'!W107&amp;",")&amp;$W109)</f>
        <v>-1,</v>
      </c>
      <c r="V109" s="3" t="str">
        <f>IF(V110="",
"];",IF('Chapter 2 (Input)'!X107="",
"-1"&amp;",",
'Chapter 2 (Input)'!X107&amp;",")&amp;$W109)</f>
        <v>-1,</v>
      </c>
      <c r="W109" s="18" t="str">
        <f>'Chapter 2 (Input)'!AA107</f>
        <v/>
      </c>
      <c r="Z109" s="2" t="str">
        <f t="shared" si="12"/>
        <v>c82 BOOLEAN DEFAULT false,</v>
      </c>
    </row>
    <row r="110" spans="1:26" x14ac:dyDescent="0.2">
      <c r="A110" s="12">
        <f t="shared" si="10"/>
        <v>83</v>
      </c>
      <c r="B110" s="4" t="str">
        <f>IF(B111="",
"];",
IF('Chapter 2 (Input)'!B108="",
CHAR(34) &amp;"null"&amp; CHAR(34) &amp;",",
CHAR(34) &amp;'Chapter 2 (Input)'!B108&amp; CHAR(34) &amp;",")&amp;$W110)</f>
        <v>"(Next)",</v>
      </c>
      <c r="C110" s="4" t="str">
        <f>IF(C111="",
"];",IF('Chapter 2 (Input)'!C108="",
CHAR(34) &amp;"null"&amp; CHAR(34) &amp;",",
CHAR(34) &amp;'Chapter 2 (Input)'!C108&amp; CHAR(34) &amp;",")&amp;$W110)</f>
        <v>"It’s all about knowing what the person wants and reconciling that with what &lt;emyou&lt;/em&gt; want.",</v>
      </c>
      <c r="D110" s="4" t="str">
        <f>IF(D111="",
"];",IF('Chapter 2 (Input)'!D108="",
CHAR(34) &amp;"null"&amp; CHAR(34) &amp;",",
"personnages."&amp;
VLOOKUP('Chapter 2 (Input)'!D108,'Chapter 2 (Input)'!$M$2:$N$14,2,FALSE)&amp;
"[" &amp;
VLOOKUP('Chapter 2 (Input)'!E108,$Q$2:$R$13,2,FALSE) &amp;
"],")&amp;$W110)</f>
        <v>personnages.karolina[0],</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1"/>
        <v>false,</v>
      </c>
      <c r="U110" s="3" t="str">
        <f>IF(U111="",
"];",IF('Chapter 2 (Input)'!W108="",
"-1"&amp;",",
'Chapter 2 (Input)'!W108&amp;",")&amp;$W110)</f>
        <v>-1,</v>
      </c>
      <c r="V110" s="3" t="str">
        <f>IF(V111="",
"];",IF('Chapter 2 (Input)'!X108="",
"-1"&amp;",",
'Chapter 2 (Input)'!X108&amp;",")&amp;$W110)</f>
        <v>-1,</v>
      </c>
      <c r="W110" s="18" t="str">
        <f>'Chapter 2 (Input)'!AA108</f>
        <v/>
      </c>
      <c r="Z110" s="2" t="str">
        <f t="shared" si="12"/>
        <v>c83 BOOLEAN DEFAULT false,</v>
      </c>
    </row>
    <row r="111" spans="1:26" x14ac:dyDescent="0.2">
      <c r="A111" s="12">
        <f t="shared" si="10"/>
        <v>84</v>
      </c>
      <c r="B111" s="4" t="str">
        <f>IF(B112="",
"];",
IF('Chapter 2 (Input)'!B109="",
CHAR(34) &amp;"null"&amp; CHAR(34) &amp;",",
CHAR(34) &amp;'Chapter 2 (Input)'!B109&amp; CHAR(34) &amp;",")&amp;$W111)</f>
        <v>"(Next)",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"You’d know all about manipulating people, wouldn’t you?",</v>
      </c>
      <c r="F111" s="4" t="str">
        <f>IF(F112="",
"];",IF('Chapter 2 (Input)'!G109="",
CHAR(34) &amp;"null"&amp; CHAR(34) &amp;",",
"personnages."&amp;
VLOOKUP('Chapter 2 (Input)'!G109,'Chapter 2 (Input)'!$M$2:$N$14,2,FALSE)&amp;
"[" &amp;
VLOOKUP('Chapter 2 (Input)'!H109, $Q$2:$R$13,2,FALSE) &amp;
"],")&amp;$W111)</f>
        <v>personnages.alistair[4],</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1"/>
        <v>false,</v>
      </c>
      <c r="U111" s="3" t="str">
        <f>IF(U112="",
"];",IF('Chapter 2 (Input)'!W109="",
"-1"&amp;",",
'Chapter 2 (Input)'!W109&amp;",")&amp;$W111)</f>
        <v>-1,</v>
      </c>
      <c r="V111" s="3" t="str">
        <f>IF(V112="",
"];",IF('Chapter 2 (Input)'!X109="",
"-1"&amp;",",
'Chapter 2 (Input)'!X109&amp;",")&amp;$W111)</f>
        <v>-1,</v>
      </c>
      <c r="W111" s="18" t="str">
        <f>'Chapter 2 (Input)'!AA109</f>
        <v/>
      </c>
      <c r="Z111" s="2" t="str">
        <f t="shared" si="12"/>
        <v>c84 BOOLEAN DEFAULT false,</v>
      </c>
    </row>
    <row r="112" spans="1:26" x14ac:dyDescent="0.2">
      <c r="A112" s="12">
        <f t="shared" si="10"/>
        <v>85</v>
      </c>
      <c r="B112" s="4" t="str">
        <f>IF(B113="",
"];",
IF('Chapter 2 (Input)'!B110="",
CHAR(34) &amp;"null"&amp; CHAR(34) &amp;",",
CHAR(34) &amp;'Chapter 2 (Input)'!B110&amp; CHAR(34) &amp;",")&amp;$W112)</f>
        <v xml:space="preserve">"(It suddenly felt like the class’ temperature dropped several degrees.)",//85 </v>
      </c>
      <c r="C112" s="4" t="str">
        <f>IF(C113="",
"];",IF('Chapter 2 (Input)'!C110="",
CHAR(34) &amp;"null"&amp; CHAR(34) &amp;",",
CHAR(34) &amp;'Chapter 2 (Input)'!C110&amp; CHAR(34) &amp;",")&amp;$W112)</f>
        <v xml:space="preserve">"That’s already knowing a lot more than you do. ",//85 </v>
      </c>
      <c r="D112" s="4" t="str">
        <f>IF(D113="",
"];",IF('Chapter 2 (Input)'!D110="",
CHAR(34) &amp;"null"&amp; CHAR(34) &amp;",",
"personnages."&amp;
VLOOKUP('Chapter 2 (Input)'!D110,'Chapter 2 (Input)'!$M$2:$N$14,2,FALSE)&amp;
"[" &amp;
VLOOKUP('Chapter 2 (Input)'!E110,$Q$2:$R$13,2,FALSE) &amp;
"],")&amp;$W112)</f>
        <v xml:space="preserve">personnages.karolina[3],//85 </v>
      </c>
      <c r="E112" s="4" t="str">
        <f>IF(E113="",
"];",IF('Chapter 2 (Input)'!F110="",
CHAR(34) &amp;"null"&amp; CHAR(34) &amp;",",
CHAR(34) &amp;'Chapter 2 (Input)'!F110&amp; CHAR(34) &amp;",")&amp;$W112)</f>
        <v xml:space="preserve">"null",//85 </v>
      </c>
      <c r="F112" s="4" t="str">
        <f>IF(F113="",
"];",IF('Chapter 2 (Input)'!G110="",
CHAR(34) &amp;"null"&amp; CHAR(34) &amp;",",
"personnages."&amp;
VLOOKUP('Chapter 2 (Input)'!G110,'Chapter 2 (Input)'!$M$2:$N$14,2,FALSE)&amp;
"[" &amp;
VLOOKUP('Chapter 2 (Input)'!H110, $Q$2:$R$13,2,FALSE) &amp;
"],")&amp;$W112)</f>
        <v xml:space="preserve">"null",//85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1"/>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2"/>
        <v>c85 BOOLEAN DEFAULT false,</v>
      </c>
    </row>
    <row r="113" spans="1:26" x14ac:dyDescent="0.2">
      <c r="A113" s="12">
        <f t="shared" si="10"/>
        <v>86</v>
      </c>
      <c r="B113" s="4" t="str">
        <f>IF(B114="",
"];",
IF('Chapter 2 (Input)'!B111="",
CHAR(34) &amp;"null"&amp; CHAR(34) &amp;",",
CHAR(34) &amp;'Chapter 2 (Input)'!B111&amp; CHAR(34) &amp;",")&amp;$W113)</f>
        <v>"(Tadashi narrowed his eyes at them.)",</v>
      </c>
      <c r="C113" s="4" t="str">
        <f>IF(C114="",
"];",IF('Chapter 2 (Input)'!C111="",
CHAR(34) &amp;"null"&amp; CHAR(34) &amp;",",
CHAR(34) &amp;'Chapter 2 (Input)'!C111&amp; CHAR(34) &amp;",")&amp;$W113)</f>
        <v>"null",</v>
      </c>
      <c r="D113" s="4" t="str">
        <f>IF(D114="",
"];",IF('Chapter 2 (Input)'!D111="",
CHAR(34) &amp;"null"&amp; CHAR(34) &amp;",",
"personnages."&amp;
VLOOKUP('Chapter 2 (Input)'!D111,'Chapter 2 (Input)'!$M$2:$N$14,2,FALSE)&amp;
"[" &amp;
VLOOKUP('Chapter 2 (Input)'!E111,$Q$2:$R$13,2,FALSE)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personnages.tadashi[3],</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1"/>
        <v>false,</v>
      </c>
      <c r="U113" s="3" t="str">
        <f>IF(U114="",
"];",IF('Chapter 2 (Input)'!W111="",
"-1"&amp;",",
'Chapter 2 (Input)'!W111&amp;",")&amp;$W113)</f>
        <v>-1,</v>
      </c>
      <c r="V113" s="3" t="str">
        <f>IF(V114="",
"];",IF('Chapter 2 (Input)'!X111="",
"-1"&amp;",",
'Chapter 2 (Input)'!X111&amp;",")&amp;$W113)</f>
        <v>-1,</v>
      </c>
      <c r="W113" s="18" t="str">
        <f>'Chapter 2 (Input)'!AA111</f>
        <v/>
      </c>
      <c r="Z113" s="2" t="str">
        <f t="shared" si="12"/>
        <v>c86 BOOLEAN DEFAULT false,</v>
      </c>
    </row>
    <row r="114" spans="1:26" x14ac:dyDescent="0.2">
      <c r="A114" s="12">
        <f t="shared" si="10"/>
        <v>87</v>
      </c>
      <c r="B114" s="4" t="str">
        <f>IF(B115="",
"];",
IF('Chapter 2 (Input)'!B112="",
CHAR(34) &amp;"null"&amp; CHAR(34) &amp;",",
CHAR(34) &amp;'Chapter 2 (Input)'!B112&amp; CHAR(34) &amp;",")&amp;$W114)</f>
        <v>"(Next)",</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"Shut up. I already have to deal with Axel’s return today, I don’t need extra stress. ",</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1"/>
        <v>false,</v>
      </c>
      <c r="U114" s="3" t="str">
        <f>IF(U115="",
"];",IF('Chapter 2 (Input)'!W112="",
"-1"&amp;",",
'Chapter 2 (Input)'!W112&amp;",")&amp;$W114)</f>
        <v>-1,</v>
      </c>
      <c r="V114" s="3" t="str">
        <f>IF(V115="",
"];",IF('Chapter 2 (Input)'!X112="",
"-1"&amp;",",
'Chapter 2 (Input)'!X112&amp;",")&amp;$W114)</f>
        <v>-1,</v>
      </c>
      <c r="W114" s="18" t="str">
        <f>'Chapter 2 (Input)'!AA112</f>
        <v/>
      </c>
      <c r="Z114" s="2" t="str">
        <f t="shared" si="12"/>
        <v>c87 BOOLEAN DEFAULT false,</v>
      </c>
    </row>
    <row r="115" spans="1:26" x14ac:dyDescent="0.2">
      <c r="A115" s="12">
        <f t="shared" si="10"/>
        <v>88</v>
      </c>
      <c r="B115" s="4" t="str">
        <f>IF(B116="",
"];",
IF('Chapter 2 (Input)'!B113="",
CHAR(34) &amp;"null"&amp; CHAR(34) &amp;",",
CHAR(34) &amp;'Chapter 2 (Input)'!B113&amp; CHAR(34) &amp;",")&amp;$W115)</f>
        <v>"(I have never seen Karolina blush before…She looks pretty embarrassed.)",</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personnages.karolina[2],</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"null",</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1"/>
        <v>false,</v>
      </c>
      <c r="U115" s="3" t="str">
        <f>IF(U116="",
"];",IF('Chapter 2 (Input)'!W113="",
"-1"&amp;",",
'Chapter 2 (Input)'!W113&amp;",")&amp;$W115)</f>
        <v>-1,</v>
      </c>
      <c r="V115" s="3" t="str">
        <f>IF(V116="",
"];",IF('Chapter 2 (Input)'!X113="",
"-1"&amp;",",
'Chapter 2 (Input)'!X113&amp;",")&amp;$W115)</f>
        <v>-1,</v>
      </c>
      <c r="W115" s="18" t="str">
        <f>'Chapter 2 (Input)'!AA113</f>
        <v/>
      </c>
      <c r="Z115" s="2" t="str">
        <f t="shared" si="12"/>
        <v>c88 BOOLEAN DEFAULT false,</v>
      </c>
    </row>
    <row r="116" spans="1:26" x14ac:dyDescent="0.2">
      <c r="A116" s="12">
        <f t="shared" si="10"/>
        <v>89</v>
      </c>
      <c r="B116" s="4" t="str">
        <f>IF(B117="",
"];",
IF('Chapter 2 (Input)'!B114="",
CHAR(34) &amp;"null"&amp; CHAR(34) &amp;",",
CHAR(34) &amp;'Chapter 2 (Input)'!B114&amp; CHAR(34) &amp;",")&amp;$W116)</f>
        <v>"(She firmly clutched her makeup case, looking a little weak, and avoided his gaze. Why did Tadashi’s words hit her like that?)",</v>
      </c>
      <c r="C116" s="4" t="str">
        <f>IF(C117="",
"];",IF('Chapter 2 (Input)'!C114="",
CHAR(34) &amp;"null"&amp; CHAR(34) &amp;",",
CHAR(34) &amp;'Chapter 2 (Input)'!C114&amp; CHAR(34) &amp;",")&amp;$W116)</f>
        <v>"null",</v>
      </c>
      <c r="D116" s="4" t="str">
        <f>IF(D117="",
"];",IF('Chapter 2 (Input)'!D114="",
CHAR(34) &amp;"null"&amp; CHAR(34) &amp;",",
"personnages."&amp;
VLOOKUP('Chapter 2 (Input)'!D114,'Chapter 2 (Input)'!$M$2:$N$14,2,FALSE)&amp;
"[" &amp;
VLOOKUP('Chapter 2 (Input)'!E114,$Q$2:$R$13,2,FALSE)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1"/>
        <v>false,</v>
      </c>
      <c r="U116" s="3" t="str">
        <f>IF(U117="",
"];",IF('Chapter 2 (Input)'!W114="",
"-1"&amp;",",
'Chapter 2 (Input)'!W114&amp;",")&amp;$W116)</f>
        <v>-1,</v>
      </c>
      <c r="V116" s="3" t="str">
        <f>IF(V117="",
"];",IF('Chapter 2 (Input)'!X114="",
"-1"&amp;",",
'Chapter 2 (Input)'!X114&amp;",")&amp;$W116)</f>
        <v>-1,</v>
      </c>
      <c r="W116" s="18" t="str">
        <f>'Chapter 2 (Input)'!AA114</f>
        <v/>
      </c>
      <c r="Z116" s="2" t="str">
        <f t="shared" si="12"/>
        <v>c89 BOOLEAN DEFAULT false,</v>
      </c>
    </row>
    <row r="117" spans="1:26" x14ac:dyDescent="0.2">
      <c r="A117" s="12">
        <f t="shared" si="10"/>
        <v>90</v>
      </c>
      <c r="B117" s="4" t="str">
        <f>IF(B118="",
"];",
IF('Chapter 2 (Input)'!B115="",
CHAR(34) &amp;"null"&amp; CHAR(34) &amp;",",
CHAR(34) &amp;'Chapter 2 (Input)'!B115&amp; CHAR(34) &amp;",")&amp;$W117)</f>
        <v xml:space="preserve">"(Next)",//90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"null",//90 </v>
      </c>
      <c r="E117" s="4" t="str">
        <f>IF(E118="",
"];",IF('Chapter 2 (Input)'!F115="",
CHAR(34) &amp;"null"&amp; CHAR(34) &amp;",",
CHAR(34) &amp;'Chapter 2 (Input)'!F115&amp; CHAR(34) &amp;",")&amp;$W117)</f>
        <v xml:space="preserve">"Oh shit! Axel’s back from his tour? Man, he must be practicing his camouflage skills right now, haha! ",//90 </v>
      </c>
      <c r="F117" s="4" t="str">
        <f>IF(F118="",
"];",IF('Chapter 2 (Input)'!G115="",
CHAR(34) &amp;"null"&amp; CHAR(34) &amp;",",
"personnages."&amp;
VLOOKUP('Chapter 2 (Input)'!G115,'Chapter 2 (Input)'!$M$2:$N$14,2,FALSE)&amp;
"[" &amp;
VLOOKUP('Chapter 2 (Input)'!H115, $Q$2:$R$13,2,FALSE) &amp;
"],")&amp;$W117)</f>
        <v xml:space="preserve">personnages.raquel[1],//90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1"/>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2"/>
        <v>c90 BOOLEAN DEFAULT false,</v>
      </c>
    </row>
    <row r="118" spans="1:26" x14ac:dyDescent="0.2">
      <c r="A118" s="12">
        <f t="shared" si="10"/>
        <v>91</v>
      </c>
      <c r="B118" s="4" t="str">
        <f>IF(B119="",
"];",
IF('Chapter 2 (Input)'!B116="",
CHAR(34) &amp;"null"&amp; CHAR(34) &amp;",",
CHAR(34) &amp;'Chapter 2 (Input)'!B116&amp; CHAR(34) &amp;",")&amp;$W118)</f>
        <v>"(Tadashi groaned.)",</v>
      </c>
      <c r="C118" s="4" t="str">
        <f>IF(C119="",
"];",IF('Chapter 2 (Input)'!C116="",
CHAR(34) &amp;"null"&amp; CHAR(34) &amp;",",
CHAR(34) &amp;'Chapter 2 (Input)'!C116&amp; CHAR(34) &amp;",")&amp;$W118)</f>
        <v>"Yeah. He gets better at hiding from screaming fangirls and Tadashi every time he comes back. ",</v>
      </c>
      <c r="D118" s="4" t="str">
        <f>IF(D119="",
"];",IF('Chapter 2 (Input)'!D116="",
CHAR(34) &amp;"null"&amp; CHAR(34) &amp;",",
"personnages."&amp;
VLOOKUP('Chapter 2 (Input)'!D116,'Chapter 2 (Input)'!$M$2:$N$14,2,FALSE)&amp;
"[" &amp;
VLOOKUP('Chapter 2 (Input)'!E116,$Q$2:$R$13,2,FALSE) &amp;
"],")&amp;$W118)</f>
        <v>personnages.alistair[0],</v>
      </c>
      <c r="E118" s="4" t="str">
        <f>IF(E119="",
"];",IF('Chapter 2 (Input)'!F116="",
CHAR(34) &amp;"null"&amp; CHAR(34) &amp;",",
CHAR(34) &amp;'Chapter 2 (Input)'!F116&amp; CHAR(34) &amp;",")&amp;$W118)</f>
        <v>"null",</v>
      </c>
      <c r="F118" s="4" t="str">
        <f>IF(F119="",
"];",IF('Chapter 2 (Input)'!G116="",
CHAR(34) &amp;"null"&amp; CHAR(34) &amp;",",
"personnages."&amp;
VLOOKUP('Chapter 2 (Input)'!G116,'Chapter 2 (Input)'!$M$2:$N$14,2,FALSE)&amp;
"[" &amp;
VLOOKUP('Chapter 2 (Input)'!H116, $Q$2:$R$13,2,FALSE) &amp;
"],")&amp;$W118)</f>
        <v>"null",</v>
      </c>
      <c r="G118" s="3" t="str">
        <f>IF(G119="",
"];",IF('Chapter 2 (Input)'!I116="",
CHAR(34) &amp;"null"&amp; CHAR(34) &amp;",",
"locations."&amp;
'Chapter 2 (Input)'!I116&amp;",")&amp;$W118)</f>
        <v>locations.class1,</v>
      </c>
      <c r="H118" s="3" t="str">
        <f>IF(H119="",
"];",IF('Chapter 2 (Input)'!J116="",
"-1"&amp;",",
'Chapter 2 (Input)'!J116&amp;",")&amp;$W118)</f>
        <v>-1,</v>
      </c>
      <c r="I118" s="3" t="str">
        <f>IF(I119="",
"];",IF('Chapter 2 (Input)'!K116="",
"0"&amp;",",
VLOOKUP('Chapter 2 (Input)'!K116, 'Chapter 2 (Generated)'!$U$2:$V$14, 2,FALSE) &amp;",")&amp;$W118)</f>
        <v>0,</v>
      </c>
      <c r="J118" s="3" t="str">
        <f>IF(J119="",
"];",IF('Chapter 2 (Input)'!L116="",
"-1"&amp;",",
'Chapter 2 (Input)'!L116&amp;",")&amp;$W118)</f>
        <v>-1,</v>
      </c>
      <c r="K118" s="3" t="str">
        <f>IF(K119="",
"];",IF('Chapter 2 (Input)'!M116="",
"-1"&amp;",",
'Chapter 2 (Input)'!M116&amp;",")&amp;$W118)</f>
        <v>-1,</v>
      </c>
      <c r="L118" s="3" t="str">
        <f>IF(L119="",
"];",IF('Chapter 2 (Input)'!N116="",
"-1"&amp;",",
'Chapter 2 (Input)'!N116&amp;",")&amp;$W118)</f>
        <v>-1,</v>
      </c>
      <c r="M118" s="3" t="str">
        <f>IF(M119="",
"];",IF('Chapter 2 (Input)'!O116="",
"-1"&amp;",",
'Chapter 2 (Input)'!O116&amp;",")&amp;$W118)</f>
        <v>-1,</v>
      </c>
      <c r="N118" s="3" t="str">
        <f>IF(N119="",
"];",IF('Chapter 2 (Input)'!P116="",
"-1"&amp;",",
'Chapter 2 (Input)'!P116&amp;",")&amp;$W118)</f>
        <v>-1,</v>
      </c>
      <c r="O118" s="3" t="str">
        <f>IF(O119="",
"];",IF('Chapter 2 (Input)'!Q116="",
CHAR(34) &amp;"null"&amp; CHAR(34) &amp;",",
CHAR(34) &amp;'Chapter 2 (Input)'!Q116&amp; CHAR(34) &amp;",")&amp;$W118)</f>
        <v>"null",</v>
      </c>
      <c r="P118" s="3" t="str">
        <f>IF(P119="",
"];",IF('Chapter 2 (Input)'!R116="",
CHAR(34) &amp;"null"&amp; CHAR(34) &amp;",",
CHAR(34) &amp;'Chapter 2 (Input)'!R116&amp; CHAR(34) &amp;",")&amp;$W118)</f>
        <v>"null",</v>
      </c>
      <c r="Q118" s="3" t="str">
        <f>IF(Q119="",
"];",IF('Chapter 2 (Input)'!S116="",
CHAR(34) &amp;"null"&amp; CHAR(34) &amp;",",
CHAR(34) &amp;'Chapter 2 (Input)'!S116&amp; CHAR(34) &amp;",")&amp;$W118)</f>
        <v>"null",</v>
      </c>
      <c r="R118" s="3" t="str">
        <f>IF(R119="",
"];",IF('Chapter 2 (Input)'!T116="",
"0"&amp;",",
'Chapter 2 (Input)'!T116&amp;",")&amp;$W118)</f>
        <v>0,</v>
      </c>
      <c r="S118" s="3" t="str">
        <f>IF(S119="",
"];",IF('Chapter 2 (Input)'!U116="",
"0"&amp;",",
'Chapter 2 (Input)'!U116&amp;",")&amp;$W118)</f>
        <v>0,</v>
      </c>
      <c r="T118" s="3" t="str">
        <f t="shared" si="11"/>
        <v>false,</v>
      </c>
      <c r="U118" s="3" t="str">
        <f>IF(U119="",
"];",IF('Chapter 2 (Input)'!W116="",
"-1"&amp;",",
'Chapter 2 (Input)'!W116&amp;",")&amp;$W118)</f>
        <v>-1,</v>
      </c>
      <c r="V118" s="3" t="str">
        <f>IF(V119="",
"];",IF('Chapter 2 (Input)'!X116="",
"-1"&amp;",",
'Chapter 2 (Input)'!X116&amp;",")&amp;$W118)</f>
        <v>-1,</v>
      </c>
      <c r="W118" s="18" t="str">
        <f>'Chapter 2 (Input)'!AA116</f>
        <v/>
      </c>
      <c r="Z118" s="2" t="str">
        <f t="shared" si="12"/>
        <v>c91 BOOLEAN DEFAULT false,</v>
      </c>
    </row>
    <row r="119" spans="1:26" x14ac:dyDescent="0.2">
      <c r="A119" s="12">
        <f t="shared" si="10"/>
        <v>92</v>
      </c>
      <c r="B119" s="4" t="str">
        <f>IF(B120="",
"];",
IF('Chapter 2 (Input)'!B117="",
CHAR(34) &amp;"null"&amp; CHAR(34) &amp;",",
CHAR(34) &amp;'Chapter 2 (Input)'!B117&amp; CHAR(34) &amp;",")&amp;$W119)</f>
        <v>"(My mind darted back to earlier, to the boy I met in the cafeteria.)",</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"That’s the only thing that idiot’s good that. Can’t he just follow the dress code and come to class on time for &lt;em&gt;one&lt;/em&gt; day? It would save me so much work…",</v>
      </c>
      <c r="F119" s="4" t="str">
        <f>IF(F120="",
"];",IF('Chapter 2 (Input)'!G117="",
CHAR(34) &amp;"null"&amp; CHAR(34) &amp;",",
"personnages."&amp;
VLOOKUP('Chapter 2 (Input)'!G117,'Chapter 2 (Input)'!$M$2:$N$14,2,FALSE)&amp;
"[" &amp;
VLOOKUP('Chapter 2 (Input)'!H117, $Q$2:$R$13,2,FALSE) &amp;
"],")&amp;$W119)</f>
        <v>personnages.tadashi[3],</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1"/>
        <v>false,</v>
      </c>
      <c r="U119" s="3" t="str">
        <f>IF(U120="",
"];",IF('Chapter 2 (Input)'!W117="",
"-1"&amp;",",
'Chapter 2 (Input)'!W117&amp;",")&amp;$W119)</f>
        <v>-1,</v>
      </c>
      <c r="V119" s="3" t="str">
        <f>IF(V120="",
"];",IF('Chapter 2 (Input)'!X117="",
"-1"&amp;",",
'Chapter 2 (Input)'!X117&amp;",")&amp;$W119)</f>
        <v>-1,</v>
      </c>
      <c r="W119" s="18" t="str">
        <f>'Chapter 2 (Input)'!AA117</f>
        <v/>
      </c>
      <c r="Z119" s="2" t="str">
        <f t="shared" si="12"/>
        <v>c92 BOOLEAN DEFAULT false,</v>
      </c>
    </row>
    <row r="120" spans="1:26" x14ac:dyDescent="0.2">
      <c r="A120" s="12">
        <f t="shared" si="10"/>
        <v>93</v>
      </c>
      <c r="B120" s="4" t="str">
        <f>IF(B121="",
"];",
IF('Chapter 2 (Input)'!B118="",
CHAR(34) &amp;"null"&amp; CHAR(34) &amp;",",
CHAR(34) &amp;'Chapter 2 (Input)'!B118&amp; CHAR(34) &amp;",")&amp;$W120)</f>
        <v>"Wait, does he have dark hair with blonde tips, brown eyes, and piercings?",</v>
      </c>
      <c r="C120" s="4" t="str">
        <f>IF(C121="",
"];",IF('Chapter 2 (Input)'!C118="",
CHAR(34) &amp;"null"&amp; CHAR(34) &amp;",",
CHAR(34) &amp;'Chapter 2 (Input)'!C118&amp; CHAR(34) &amp;",")&amp;$W120)</f>
        <v>"null",</v>
      </c>
      <c r="D120" s="4" t="str">
        <f>IF(D121="",
"];",IF('Chapter 2 (Input)'!D118="",
CHAR(34) &amp;"null"&amp; CHAR(34) &amp;",",
"personnages."&amp;
VLOOKUP('Chapter 2 (Input)'!D118,'Chapter 2 (Input)'!$M$2:$N$14,2,FALSE)&amp;
"[" &amp;
VLOOKUP('Chapter 2 (Input)'!E118,$Q$2:$R$13,2,FALSE) &amp;
"],")&amp;$W120)</f>
        <v>personnages.raquel[0],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personnages.tadashi[0],</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1"/>
        <v>false,</v>
      </c>
      <c r="U120" s="3" t="str">
        <f>IF(U121="",
"];",IF('Chapter 2 (Input)'!W118="",
"-1"&amp;",",
'Chapter 2 (Input)'!W118&amp;",")&amp;$W120)</f>
        <v>-1,</v>
      </c>
      <c r="V120" s="3" t="str">
        <f>IF(V121="",
"];",IF('Chapter 2 (Input)'!X118="",
"-1"&amp;",",
'Chapter 2 (Input)'!X118&amp;",")&amp;$W120)</f>
        <v>-1,</v>
      </c>
      <c r="W120" s="18" t="str">
        <f>'Chapter 2 (Input)'!AA118</f>
        <v/>
      </c>
      <c r="Z120" s="2" t="str">
        <f t="shared" si="12"/>
        <v>c93 BOOLEAN DEFAULT false,</v>
      </c>
    </row>
    <row r="121" spans="1:26" x14ac:dyDescent="0.2">
      <c r="A121" s="12">
        <f t="shared" si="10"/>
        <v>94</v>
      </c>
      <c r="B121" s="4" t="str">
        <f>IF(B122="",
"];",
IF('Chapter 2 (Input)'!B119="",
CHAR(34) &amp;"null"&amp; CHAR(34) &amp;",",
CHAR(34) &amp;'Chapter 2 (Input)'!B119&amp; CHAR(34) &amp;",")&amp;$W121)</f>
        <v>"(I stared at Raquel, perplexed.)",</v>
      </c>
      <c r="C121" s="4" t="str">
        <f>IF(C122="",
"];",IF('Chapter 2 (Input)'!C119="",
CHAR(34) &amp;"null"&amp; CHAR(34) &amp;",",
CHAR(34) &amp;'Chapter 2 (Input)'!C119&amp; CHAR(34) &amp;",")&amp;$W121)</f>
        <v>"Yup, that’s Mr. Rockstar alright. ",</v>
      </c>
      <c r="D121" s="4" t="str">
        <f>IF(D122="",
"];",IF('Chapter 2 (Input)'!D119="",
CHAR(34) &amp;"null"&amp; CHAR(34) &amp;",",
"personnages."&amp;
VLOOKUP('Chapter 2 (Input)'!D119,'Chapter 2 (Input)'!$M$2:$N$14,2,FALSE)&amp;
"[" &amp;
VLOOKUP('Chapter 2 (Input)'!E119,$Q$2:$R$13,2,FALSE) &amp;
"],")&amp;$W121)</f>
        <v>personnages.raquel[0],</v>
      </c>
      <c r="E121" s="4" t="str">
        <f>IF(E122="",
"];",IF('Chapter 2 (Input)'!F119="",
CHAR(34) &amp;"null"&amp; CHAR(34) &amp;",",
CHAR(34) &amp;'Chapter 2 (Input)'!F119&amp; CHAR(34) &amp;",")&amp;$W121)</f>
        <v>"null",</v>
      </c>
      <c r="F121" s="4" t="str">
        <f>IF(F122="",
"];",IF('Chapter 2 (Input)'!G119="",
CHAR(34) &amp;"null"&amp; CHAR(34) &amp;",",
"personnages."&amp;
VLOOKUP('Chapter 2 (Input)'!G119,'Chapter 2 (Input)'!$M$2:$N$14,2,FALSE)&amp;
"[" &amp;
VLOOKUP('Chapter 2 (Input)'!H119, $Q$2:$R$13,2,FALSE) &amp;
"],")&amp;$W121)</f>
        <v>"null",</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1"/>
        <v>false,</v>
      </c>
      <c r="U121" s="3" t="str">
        <f>IF(U122="",
"];",IF('Chapter 2 (Input)'!W119="",
"-1"&amp;",",
'Chapter 2 (Input)'!W119&amp;",")&amp;$W121)</f>
        <v>-1,</v>
      </c>
      <c r="V121" s="3" t="str">
        <f>IF(V122="",
"];",IF('Chapter 2 (Input)'!X119="",
"-1"&amp;",",
'Chapter 2 (Input)'!X119&amp;",")&amp;$W121)</f>
        <v>-1,</v>
      </c>
      <c r="W121" s="18" t="str">
        <f>'Chapter 2 (Input)'!AA119</f>
        <v/>
      </c>
      <c r="Z121" s="2" t="str">
        <f t="shared" si="12"/>
        <v>c94 BOOLEAN DEFAULT false,</v>
      </c>
    </row>
    <row r="122" spans="1:26" x14ac:dyDescent="0.2">
      <c r="A122" s="12">
        <f t="shared" si="10"/>
        <v>95</v>
      </c>
      <c r="B122" s="4" t="str">
        <f>IF(B123="",
"];",
IF('Chapter 2 (Input)'!B120="",
CHAR(34) &amp;"null"&amp; CHAR(34) &amp;",",
CHAR(34) &amp;'Chapter 2 (Input)'!B120&amp; CHAR(34) &amp;",")&amp;$W122)</f>
        <v xml:space="preserve">"You mean, he’s actually famous?!",//95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personnages.raquel[0],//95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1"/>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2"/>
        <v>c95 BOOLEAN DEFAULT false,</v>
      </c>
    </row>
    <row r="123" spans="1:26" x14ac:dyDescent="0.2">
      <c r="A123" s="12">
        <f t="shared" si="10"/>
        <v>96</v>
      </c>
      <c r="B123" s="4" t="str">
        <f>IF(B124="",
"];",
IF('Chapter 2 (Input)'!B121="",
CHAR(34) &amp;"null"&amp; CHAR(34) &amp;",",
CHAR(34) &amp;'Chapter 2 (Input)'!B121&amp; CHAR(34) &amp;",")&amp;$W123)</f>
        <v>"(They all looked at me funny.)",//96 TODO: Special Background Required</v>
      </c>
      <c r="C123" s="4" t="str">
        <f>IF(C124="",
"];",IF('Chapter 2 (Input)'!C121="",
CHAR(34) &amp;"null"&amp; CHAR(34) &amp;",",
CHAR(34) &amp;'Chapter 2 (Input)'!C121&amp; CHAR(34) &amp;",")&amp;$W123)</f>
        <v>"null",//96 TODO: Special Background Required</v>
      </c>
      <c r="D123" s="4" t="str">
        <f>IF(D124="",
"];",IF('Chapter 2 (Input)'!D121="",
CHAR(34) &amp;"null"&amp; CHAR(34) &amp;",",
"personnages."&amp;
VLOOKUP('Chapter 2 (Input)'!D121,'Chapter 2 (Input)'!$M$2:$N$14,2,FALSE)&amp;
"[" &amp;
VLOOKUP('Chapter 2 (Input)'!E121,$Q$2:$R$13,2,FALSE) &amp;
"],")&amp;$W123)</f>
        <v>"null",//96 TODO: Special Background Required</v>
      </c>
      <c r="E123" s="4" t="str">
        <f>IF(E124="",
"];",IF('Chapter 2 (Input)'!F121="",
CHAR(34) &amp;"null"&amp; CHAR(34) &amp;",",
CHAR(34) &amp;'Chapter 2 (Input)'!F121&amp; CHAR(34) &amp;",")&amp;$W123)</f>
        <v>"null",//96 TODO: Special Background Required</v>
      </c>
      <c r="F123" s="4" t="str">
        <f>IF(F124="",
"];",IF('Chapter 2 (Input)'!G121="",
CHAR(34) &amp;"null"&amp; CHAR(34) &amp;",",
"personnages."&amp;
VLOOKUP('Chapter 2 (Input)'!G121,'Chapter 2 (Input)'!$M$2:$N$14,2,FALSE)&amp;
"[" &amp;
VLOOKUP('Chapter 2 (Input)'!H121, $Q$2:$R$13,2,FALSE) &amp;
"],")&amp;$W123)</f>
        <v>"null",//96 TODO: Special Background Required</v>
      </c>
      <c r="G123" s="3" t="str">
        <f>IF(G124="",
"];",IF('Chapter 2 (Input)'!I121="",
CHAR(34) &amp;"null"&amp; CHAR(34) &amp;",",
"locations."&amp;
'Chapter 2 (Input)'!I121&amp;",")&amp;$W123)</f>
        <v>locations.class1,//96 TODO: Special Background Required</v>
      </c>
      <c r="H123" s="3" t="str">
        <f>IF(H124="",
"];",IF('Chapter 2 (Input)'!J121="",
"-1"&amp;",",
'Chapter 2 (Input)'!J121&amp;",")&amp;$W123)</f>
        <v>-1,//96 TODO: Special Background Required</v>
      </c>
      <c r="I123" s="3" t="str">
        <f>IF(I124="",
"];",IF('Chapter 2 (Input)'!K121="",
"0"&amp;",",
VLOOKUP('Chapter 2 (Input)'!K121, 'Chapter 2 (Generated)'!$U$2:$V$14, 2,FALSE) &amp;",")&amp;$W123)</f>
        <v>0,//96 TODO: Special Background Required</v>
      </c>
      <c r="J123" s="3" t="str">
        <f>IF(J124="",
"];",IF('Chapter 2 (Input)'!L121="",
"-1"&amp;",",
'Chapter 2 (Input)'!L121&amp;",")&amp;$W123)</f>
        <v>-1,//96 TODO: Special Background Required</v>
      </c>
      <c r="K123" s="3" t="str">
        <f>IF(K124="",
"];",IF('Chapter 2 (Input)'!M121="",
"-1"&amp;",",
'Chapter 2 (Input)'!M121&amp;",")&amp;$W123)</f>
        <v>-1,//96 TODO: Special Background Required</v>
      </c>
      <c r="L123" s="3" t="str">
        <f>IF(L124="",
"];",IF('Chapter 2 (Input)'!N121="",
"-1"&amp;",",
'Chapter 2 (Input)'!N121&amp;",")&amp;$W123)</f>
        <v>-1,//96 TODO: Special Background Required</v>
      </c>
      <c r="M123" s="3" t="str">
        <f>IF(M124="",
"];",IF('Chapter 2 (Input)'!O121="",
"-1"&amp;",",
'Chapter 2 (Input)'!O121&amp;",")&amp;$W123)</f>
        <v>-1,//96 TODO: Special Background Required</v>
      </c>
      <c r="N123" s="3" t="str">
        <f>IF(N124="",
"];",IF('Chapter 2 (Input)'!P121="",
"-1"&amp;",",
'Chapter 2 (Input)'!P121&amp;",")&amp;$W123)</f>
        <v>-1,//96 TODO: Special Background Required</v>
      </c>
      <c r="O123" s="3" t="str">
        <f>IF(O124="",
"];",IF('Chapter 2 (Input)'!Q121="",
CHAR(34) &amp;"null"&amp; CHAR(34) &amp;",",
CHAR(34) &amp;'Chapter 2 (Input)'!Q121&amp; CHAR(34) &amp;",")&amp;$W123)</f>
        <v>"null",//96 TODO: Special Background Required</v>
      </c>
      <c r="P123" s="3" t="str">
        <f>IF(P124="",
"];",IF('Chapter 2 (Input)'!R121="",
CHAR(34) &amp;"null"&amp; CHAR(34) &amp;",",
CHAR(34) &amp;'Chapter 2 (Input)'!R121&amp; CHAR(34) &amp;",")&amp;$W123)</f>
        <v>"null",//96 TODO: Special Background Required</v>
      </c>
      <c r="Q123" s="3" t="str">
        <f>IF(Q124="",
"];",IF('Chapter 2 (Input)'!S121="",
CHAR(34) &amp;"null"&amp; CHAR(34) &amp;",",
CHAR(34) &amp;'Chapter 2 (Input)'!S121&amp; CHAR(34) &amp;",")&amp;$W123)</f>
        <v>"null",//96 TODO: Special Background Required</v>
      </c>
      <c r="R123" s="3" t="str">
        <f>IF(R124="",
"];",IF('Chapter 2 (Input)'!T121="",
"0"&amp;",",
'Chapter 2 (Input)'!T121&amp;",")&amp;$W123)</f>
        <v>0,//96 TODO: Special Background Required</v>
      </c>
      <c r="S123" s="3" t="str">
        <f>IF(S124="",
"];",IF('Chapter 2 (Input)'!U121="",
"0"&amp;",",
'Chapter 2 (Input)'!U121&amp;",")&amp;$W123)</f>
        <v>0,//96 TODO: Special Background Required</v>
      </c>
      <c r="T123" s="3" t="str">
        <f t="shared" si="11"/>
        <v>false,//96 TODO: Special Background Required</v>
      </c>
      <c r="U123" s="3" t="str">
        <f>IF(U124="",
"];",IF('Chapter 2 (Input)'!W121="",
"-1"&amp;",",
'Chapter 2 (Input)'!W121&amp;",")&amp;$W123)</f>
        <v>-1,//96 TODO: Special Background Required</v>
      </c>
      <c r="V123" s="3" t="str">
        <f>IF(V124="",
"];",IF('Chapter 2 (Input)'!X121="",
"-1"&amp;",",
'Chapter 2 (Input)'!X121&amp;",")&amp;$W123)</f>
        <v>-1,//96 TODO: Special Background Required</v>
      </c>
      <c r="W123" s="18" t="str">
        <f>'Chapter 2 (Input)'!AA121</f>
        <v>//96 TODO: Special Background Required</v>
      </c>
      <c r="Z123" s="2" t="str">
        <f t="shared" si="12"/>
        <v>c96 BOOLEAN DEFAULT false,</v>
      </c>
    </row>
    <row r="124" spans="1:26" x14ac:dyDescent="0.2">
      <c r="A124" s="12">
        <f t="shared" si="10"/>
        <v>97</v>
      </c>
      <c r="B124" s="4" t="str">
        <f>IF(B125="",
"];",
IF('Chapter 2 (Input)'!B122="",
CHAR(34) &amp;"null"&amp; CHAR(34) &amp;",",
CHAR(34) &amp;'Chapter 2 (Input)'!B122&amp; CHAR(34) &amp;",")&amp;$W124)</f>
        <v>"(Next)",</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"You didn’t know? This guy’s a legit rockstar. ",</v>
      </c>
      <c r="F124" s="4" t="str">
        <f>IF(F125="",
"];",IF('Chapter 2 (Input)'!G122="",
CHAR(34) &amp;"null"&amp; CHAR(34) &amp;",",
"personnages."&amp;
VLOOKUP('Chapter 2 (Input)'!G122,'Chapter 2 (Input)'!$M$2:$N$14,2,FALSE)&amp;
"[" &amp;
VLOOKUP('Chapter 2 (Input)'!H122, $Q$2:$R$13,2,FALSE) &amp;
"],")&amp;$W124)</f>
        <v>personnages.alistair[5],</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1"/>
        <v>false,</v>
      </c>
      <c r="U124" s="3" t="str">
        <f>IF(U125="",
"];",IF('Chapter 2 (Input)'!W122="",
"-1"&amp;",",
'Chapter 2 (Input)'!W122&amp;",")&amp;$W124)</f>
        <v>-1,</v>
      </c>
      <c r="V124" s="3" t="str">
        <f>IF(V125="",
"];",IF('Chapter 2 (Input)'!X122="",
"-1"&amp;",",
'Chapter 2 (Input)'!X122&amp;",")&amp;$W124)</f>
        <v>-1,</v>
      </c>
      <c r="W124" s="18" t="str">
        <f>'Chapter 2 (Input)'!AA122</f>
        <v/>
      </c>
      <c r="Z124" s="2" t="str">
        <f t="shared" si="12"/>
        <v>c97 BOOLEAN DEFAULT false,</v>
      </c>
    </row>
    <row r="125" spans="1:26" x14ac:dyDescent="0.2">
      <c r="A125" s="12">
        <f t="shared" si="10"/>
        <v>98</v>
      </c>
      <c r="B125" s="4" t="str">
        <f>IF(B126="",
"];",
IF('Chapter 2 (Input)'!B123="",
CHAR(34) &amp;"null"&amp; CHAR(34) &amp;",",
CHAR(34) &amp;'Chapter 2 (Input)'!B123&amp; CHAR(34) &amp;",")&amp;$W125)</f>
        <v>"(Next)",</v>
      </c>
      <c r="C125" s="4" t="str">
        <f>IF(C126="",
"];",IF('Chapter 2 (Input)'!C123="",
CHAR(34) &amp;"null"&amp; CHAR(34) &amp;",",
CHAR(34) &amp;'Chapter 2 (Input)'!C123&amp; CHAR(34) &amp;",")&amp;$W125)</f>
        <v>"He’s very popular, I’m surprised you haven’t heard of him. He’s all over social media. Takes off his shirt on stage and throws it for an unlucky girl to catch and all. ",</v>
      </c>
      <c r="D125" s="4" t="str">
        <f>IF(D126="",
"];",IF('Chapter 2 (Input)'!D123="",
CHAR(34) &amp;"null"&amp; CHAR(34) &amp;",",
"personnages."&amp;
VLOOKUP('Chapter 2 (Input)'!D123,'Chapter 2 (Input)'!$M$2:$N$14,2,FALSE)&amp;
"[" &amp;
VLOOKUP('Chapter 2 (Input)'!E123,$Q$2:$R$13,2,FALSE) &amp;
"],")&amp;$W125)</f>
        <v>personnages.tadashi[0],</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1"/>
        <v>false,</v>
      </c>
      <c r="U125" s="3" t="str">
        <f>IF(U126="",
"];",IF('Chapter 2 (Input)'!W123="",
"-1"&amp;",",
'Chapter 2 (Input)'!W123&amp;",")&amp;$W125)</f>
        <v>-1,</v>
      </c>
      <c r="V125" s="3" t="str">
        <f>IF(V126="",
"];",IF('Chapter 2 (Input)'!X123="",
"-1"&amp;",",
'Chapter 2 (Input)'!X123&amp;",")&amp;$W125)</f>
        <v>-1,</v>
      </c>
      <c r="W125" s="18" t="str">
        <f>'Chapter 2 (Input)'!AA123</f>
        <v/>
      </c>
      <c r="Z125" s="2" t="str">
        <f t="shared" si="12"/>
        <v>c98 BOOLEAN DEFAULT false,</v>
      </c>
    </row>
    <row r="126" spans="1:26" x14ac:dyDescent="0.2">
      <c r="A126" s="12">
        <f t="shared" si="10"/>
        <v>99</v>
      </c>
      <c r="B126" s="4" t="str">
        <f>IF(B127="",
"];",
IF('Chapter 2 (Input)'!B124="",
CHAR(34) &amp;"null"&amp; CHAR(34) &amp;",",
CHAR(34) &amp;'Chapter 2 (Input)'!B124&amp; CHAR(34) &amp;",")&amp;$W126)</f>
        <v>"(She handed me her cell phone. There was a picture of Axel, holding a guitar and performing on a stage in front of what seemed like thousands of people.)",</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"Here.",</v>
      </c>
      <c r="F126" s="4" t="str">
        <f>IF(F127="",
"];",IF('Chapter 2 (Input)'!G124="",
CHAR(34) &amp;"null"&amp; CHAR(34) &amp;",",
"personnages."&amp;
VLOOKUP('Chapter 2 (Input)'!G124,'Chapter 2 (Input)'!$M$2:$N$14,2,FALSE)&amp;
"[" &amp;
VLOOKUP('Chapter 2 (Input)'!H124, $Q$2:$R$13,2,FALSE) &amp;
"],")&amp;$W126)</f>
        <v>personnages.raquel[0],</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1"/>
        <v>false,</v>
      </c>
      <c r="U126" s="3" t="str">
        <f>IF(U127="",
"];",IF('Chapter 2 (Input)'!W124="",
"-1"&amp;",",
'Chapter 2 (Input)'!W124&amp;",")&amp;$W126)</f>
        <v>-1,</v>
      </c>
      <c r="V126" s="3" t="str">
        <f>IF(V127="",
"];",IF('Chapter 2 (Input)'!X124="",
"-1"&amp;",",
'Chapter 2 (Input)'!X124&amp;",")&amp;$W126)</f>
        <v>-1,</v>
      </c>
      <c r="W126" s="18" t="str">
        <f>'Chapter 2 (Input)'!AA124</f>
        <v/>
      </c>
      <c r="Z126" s="2" t="str">
        <f t="shared" si="12"/>
        <v>c99 BOOLEAN DEFAULT false,</v>
      </c>
    </row>
    <row r="127" spans="1:26" x14ac:dyDescent="0.2">
      <c r="A127" s="12">
        <f t="shared" si="10"/>
        <v>100</v>
      </c>
      <c r="B127" s="4" t="str">
        <f>IF(B128="",
"];",
IF('Chapter 2 (Input)'!B125="",
CHAR(34) &amp;"null"&amp; CHAR(34) &amp;",",
CHAR(34) &amp;'Chapter 2 (Input)'!B125&amp; CHAR(34) &amp;",")&amp;$W127)</f>
        <v xml:space="preserve">"Woah… (I knew Arlington was going to be filled with rich, upper class teenagers… but celebrities?!)",//100 </v>
      </c>
      <c r="C127" s="4" t="str">
        <f>IF(C128="",
"];",IF('Chapter 2 (Input)'!C125="",
CHAR(34) &amp;"null"&amp; CHAR(34) &amp;",",
CHAR(34) &amp;'Chapter 2 (Input)'!C125&amp; CHAR(34) &amp;",")&amp;$W127)</f>
        <v xml:space="preserve">"null",//100 </v>
      </c>
      <c r="D127" s="4" t="str">
        <f>IF(D128="",
"];",IF('Chapter 2 (Input)'!D125="",
CHAR(34) &amp;"null"&amp; CHAR(34) &amp;",",
"personnages."&amp;
VLOOKUP('Chapter 2 (Input)'!D125,'Chapter 2 (Input)'!$M$2:$N$14,2,FALSE)&amp;
"[" &amp;
VLOOKUP('Chapter 2 (Input)'!E125,$Q$2:$R$13,2,FALSE) &amp;
"],")&amp;$W127)</f>
        <v xml:space="preserve">"null",//100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1"/>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2"/>
        <v>c100 BOOLEAN DEFAULT false,</v>
      </c>
    </row>
    <row r="128" spans="1:26" x14ac:dyDescent="0.2">
      <c r="A128" s="12">
        <f t="shared" si="10"/>
        <v>101</v>
      </c>
      <c r="B128" s="4" t="str">
        <f>IF(B129="",
"];",
IF('Chapter 2 (Input)'!B126="",
CHAR(34) &amp;"null"&amp; CHAR(34) &amp;",",
CHAR(34) &amp;'Chapter 2 (Input)'!B126&amp; CHAR(34) &amp;",")&amp;$W128)</f>
        <v>"(I couldn’t believe it.)",</v>
      </c>
      <c r="C128" s="4" t="str">
        <f>IF(C129="",
"];",IF('Chapter 2 (Input)'!C126="",
CHAR(34) &amp;"null"&amp; CHAR(34) &amp;",",
CHAR(34) &amp;'Chapter 2 (Input)'!C126&amp; CHAR(34) &amp;",")&amp;$W128)</f>
        <v>"He may be famous, but he needs to get his high school diploma. Unfortunately for us, that means dealing with the crazy fangirls in the hallway and trying to locate him in this goddamn school.",</v>
      </c>
      <c r="D128" s="4" t="str">
        <f>IF(D129="",
"];",IF('Chapter 2 (Input)'!D126="",
CHAR(34) &amp;"null"&amp; CHAR(34) &amp;",",
"personnages."&amp;
VLOOKUP('Chapter 2 (Input)'!D126,'Chapter 2 (Input)'!$M$2:$N$14,2,FALSE)&amp;
"[" &amp;
VLOOKUP('Chapter 2 (Input)'!E126,$Q$2:$R$13,2,FALSE) &amp;
"],")&amp;$W128)</f>
        <v>personnages.tadashi[0],</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"null",</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1"/>
        <v>false,</v>
      </c>
      <c r="U128" s="3" t="str">
        <f>IF(U129="",
"];",IF('Chapter 2 (Input)'!W126="",
"-1"&amp;",",
'Chapter 2 (Input)'!W126&amp;",")&amp;$W128)</f>
        <v>-1,</v>
      </c>
      <c r="V128" s="3" t="str">
        <f>IF(V129="",
"];",IF('Chapter 2 (Input)'!X126="",
"-1"&amp;",",
'Chapter 2 (Input)'!X126&amp;",")&amp;$W128)</f>
        <v>-1,</v>
      </c>
      <c r="W128" s="18" t="str">
        <f>'Chapter 2 (Input)'!AA126</f>
        <v/>
      </c>
      <c r="Z128" s="2" t="str">
        <f t="shared" si="12"/>
        <v>c101 BOOLEAN DEFAULT false,</v>
      </c>
    </row>
    <row r="129" spans="1:26" x14ac:dyDescent="0.2">
      <c r="A129" s="12">
        <f t="shared" si="10"/>
        <v>102</v>
      </c>
      <c r="B129" s="4" t="str">
        <f>IF(B130="",
"];",
IF('Chapter 2 (Input)'!B127="",
CHAR(34) &amp;"null"&amp; CHAR(34) &amp;",",
CHAR(34) &amp;'Chapter 2 (Input)'!B127&amp; CHAR(34) &amp;",")&amp;$W129)</f>
        <v>"(I had actually spoken to a celebrity! And I might have classes with him!)",</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1"/>
        <v>false,</v>
      </c>
      <c r="U129" s="3" t="str">
        <f>IF(U130="",
"];",IF('Chapter 2 (Input)'!W127="",
"-1"&amp;",",
'Chapter 2 (Input)'!W127&amp;",")&amp;$W129)</f>
        <v>-1,</v>
      </c>
      <c r="V129" s="3" t="str">
        <f>IF(V130="",
"];",IF('Chapter 2 (Input)'!X127="",
"-1"&amp;",",
'Chapter 2 (Input)'!X127&amp;",")&amp;$W129)</f>
        <v>-1,</v>
      </c>
      <c r="W129" s="18" t="str">
        <f>'Chapter 2 (Input)'!AA127</f>
        <v/>
      </c>
      <c r="Z129" s="2" t="str">
        <f t="shared" si="12"/>
        <v>c102 BOOLEAN DEFAULT false,</v>
      </c>
    </row>
    <row r="130" spans="1:26" x14ac:dyDescent="0.2">
      <c r="A130" s="12">
        <f t="shared" si="10"/>
        <v>103</v>
      </c>
      <c r="B130" s="4" t="str">
        <f>IF(B131="",
"];",
IF('Chapter 2 (Input)'!B128="",
CHAR(34) &amp;"null"&amp; CHAR(34) &amp;",",
CHAR(34) &amp;'Chapter 2 (Input)'!B128&amp; CHAR(34) &amp;",")&amp;$W130)</f>
        <v>"(And this is only my first day at Arlington…)",</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1"/>
        <v>false,</v>
      </c>
      <c r="U130" s="3" t="str">
        <f>IF(U131="",
"];",IF('Chapter 2 (Input)'!W128="",
"-1"&amp;",",
'Chapter 2 (Input)'!W128&amp;",")&amp;$W130)</f>
        <v>-1,</v>
      </c>
      <c r="V130" s="3" t="str">
        <f>IF(V131="",
"];",IF('Chapter 2 (Input)'!X128="",
"-1"&amp;",",
'Chapter 2 (Input)'!X128&amp;",")&amp;$W130)</f>
        <v>-1,</v>
      </c>
      <c r="W130" s="18" t="str">
        <f>'Chapter 2 (Input)'!AA128</f>
        <v/>
      </c>
      <c r="Z130" s="2" t="str">
        <f t="shared" si="12"/>
        <v>c103 BOOLEAN DEFAULT false,</v>
      </c>
    </row>
    <row r="131" spans="1:26" x14ac:dyDescent="0.2">
      <c r="A131" s="12">
        <f t="shared" si="10"/>
        <v>104</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"He’s still no match for you, Tadashi. ",</v>
      </c>
      <c r="F131" s="4" t="str">
        <f>IF(F132="",
"];",IF('Chapter 2 (Input)'!G129="",
CHAR(34) &amp;"null"&amp; CHAR(34) &amp;",",
"personnages."&amp;
VLOOKUP('Chapter 2 (Input)'!G129,'Chapter 2 (Input)'!$M$2:$N$14,2,FALSE)&amp;
"[" &amp;
VLOOKUP('Chapter 2 (Input)'!H129, $Q$2:$R$13,2,FALSE) &amp;
"],")&amp;$W131)</f>
        <v>personnages.karolina[1],</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1"/>
        <v>false,</v>
      </c>
      <c r="U131" s="3" t="str">
        <f>IF(U132="",
"];",IF('Chapter 2 (Input)'!W129="",
"-1"&amp;",",
'Chapter 2 (Input)'!W129&amp;",")&amp;$W131)</f>
        <v>-1,</v>
      </c>
      <c r="V131" s="3" t="str">
        <f>IF(V132="",
"];",IF('Chapter 2 (Input)'!X129="",
"-1"&amp;",",
'Chapter 2 (Input)'!X129&amp;",")&amp;$W131)</f>
        <v>-1,</v>
      </c>
      <c r="W131" s="18" t="str">
        <f>'Chapter 2 (Input)'!AA129</f>
        <v/>
      </c>
      <c r="Z131" s="2" t="str">
        <f t="shared" si="12"/>
        <v>c104 BOOLEAN DEFAULT false,</v>
      </c>
    </row>
    <row r="132" spans="1:26" x14ac:dyDescent="0.2">
      <c r="A132" s="12">
        <f t="shared" si="10"/>
        <v>105</v>
      </c>
      <c r="B132" s="4" t="str">
        <f>IF(B133="",
"];",
IF('Chapter 2 (Input)'!B130="",
CHAR(34) &amp;"null"&amp; CHAR(34) &amp;",",
CHAR(34) &amp;'Chapter 2 (Input)'!B130&amp; CHAR(34) &amp;",")&amp;$W132)</f>
        <v xml:space="preserve">"(Next)",//105 </v>
      </c>
      <c r="C132" s="4" t="str">
        <f>IF(C133="",
"];",IF('Chapter 2 (Input)'!C130="",
CHAR(34) &amp;"null"&amp; CHAR(34) &amp;",",
CHAR(34) &amp;'Chapter 2 (Input)'!C130&amp; CHAR(34) &amp;",")&amp;$W132)</f>
        <v xml:space="preserve">"I know.",//105 </v>
      </c>
      <c r="D132" s="4" t="str">
        <f>IF(D133="",
"];",IF('Chapter 2 (Input)'!D130="",
CHAR(34) &amp;"null"&amp; CHAR(34) &amp;",",
"personnages."&amp;
VLOOKUP('Chapter 2 (Input)'!D130,'Chapter 2 (Input)'!$M$2:$N$14,2,FALSE)&amp;
"[" &amp;
VLOOKUP('Chapter 2 (Input)'!E130,$Q$2:$R$13,2,FALSE) &amp;
"],")&amp;$W132)</f>
        <v xml:space="preserve">personnages.tadashi[0],//105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1"/>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2"/>
        <v>c105 BOOLEAN DEFAULT false,</v>
      </c>
    </row>
    <row r="133" spans="1:26" x14ac:dyDescent="0.2">
      <c r="A133" s="12">
        <f t="shared" si="10"/>
        <v>106</v>
      </c>
      <c r="B133" s="4" t="str">
        <f>IF(B134="",
"];",
IF('Chapter 2 (Input)'!B131="",
CHAR(34) &amp;"null"&amp; CHAR(34) &amp;",",
CHAR(34) &amp;'Chapter 2 (Input)'!B131&amp; CHAR(34) &amp;",")&amp;$W133)</f>
        <v>"(The bell rang, and the others gathered their things. Raquel was the first to dart out of the classroom.)",</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personnages.raquel[1],</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1"/>
        <v>false,</v>
      </c>
      <c r="U133" s="3" t="str">
        <f>IF(U134="",
"];",IF('Chapter 2 (Input)'!W131="",
"-1"&amp;",",
'Chapter 2 (Input)'!W131&amp;",")&amp;$W133)</f>
        <v>-1,</v>
      </c>
      <c r="V133" s="3" t="str">
        <f>IF(V134="",
"];",IF('Chapter 2 (Input)'!X131="",
"-1"&amp;",",
'Chapter 2 (Input)'!X131&amp;",")&amp;$W133)</f>
        <v>-1,</v>
      </c>
      <c r="W133" s="18" t="str">
        <f>'Chapter 2 (Input)'!AA131</f>
        <v/>
      </c>
      <c r="Z133" s="2" t="str">
        <f t="shared" si="12"/>
        <v>c106 BOOLEAN DEFAULT false,</v>
      </c>
    </row>
    <row r="134" spans="1:26" x14ac:dyDescent="0.2">
      <c r="A134" s="12">
        <f t="shared" si="10"/>
        <v>107</v>
      </c>
      <c r="B134" s="4" t="str">
        <f>IF(B135="",
"];",
IF('Chapter 2 (Input)'!B132="",
CHAR(34) &amp;"null"&amp; CHAR(34) &amp;",",
CHAR(34) &amp;'Chapter 2 (Input)'!B132&amp; CHAR(34) &amp;",")&amp;$W134)</f>
        <v>"(Now that I think about it, I should’ve totally seen it coming.)",</v>
      </c>
      <c r="C134" s="4" t="str">
        <f>IF(C135="",
"];",IF('Chapter 2 (Input)'!C132="",
CHAR(34) &amp;"null"&amp; CHAR(34) &amp;",",
CHAR(34) &amp;'Chapter 2 (Input)'!C132&amp; CHAR(34) &amp;",")&amp;$W134)</f>
        <v>"null",</v>
      </c>
      <c r="D134" s="4" t="str">
        <f>IF(D135="",
"];",IF('Chapter 2 (Input)'!D132="",
CHAR(34) &amp;"null"&amp; CHAR(34) &amp;",",
"personnages."&amp;
VLOOKUP('Chapter 2 (Input)'!D132,'Chapter 2 (Input)'!$M$2:$N$14,2,FALSE)&amp;
"[" &amp;
VLOOKUP('Chapter 2 (Input)'!E132,$Q$2:$R$13,2,FALSE) &amp;
"],")&amp;$W134)</f>
        <v>"null",</v>
      </c>
      <c r="E134" s="4" t="str">
        <f>IF(E135="",
"];",IF('Chapter 2 (Input)'!F132="",
CHAR(34) &amp;"null"&amp; CHAR(34) &amp;",",
CHAR(34) &amp;'Chapter 2 (Input)'!F132&amp; CHAR(34) &amp;",")&amp;$W134)</f>
        <v>"null",</v>
      </c>
      <c r="F134" s="4" t="str">
        <f>IF(F135="",
"];",IF('Chapter 2 (Input)'!G132="",
CHAR(34) &amp;"null"&amp; CHAR(34) &amp;",",
"personnages."&amp;
VLOOKUP('Chapter 2 (Input)'!G132,'Chapter 2 (Input)'!$M$2:$N$14,2,FALSE)&amp;
"[" &amp;
VLOOKUP('Chapter 2 (Input)'!H132, $Q$2:$R$13,2,FALSE) &amp;
"],")&amp;$W134)</f>
        <v>"null",</v>
      </c>
      <c r="G134" s="3" t="str">
        <f>IF(G135="",
"];",IF('Chapter 2 (Input)'!I132="",
CHAR(34) &amp;"null"&amp; CHAR(34) &amp;",",
"locations."&amp;
'Chapter 2 (Input)'!I132&amp;",")&amp;$W134)</f>
        <v>locations.class1,</v>
      </c>
      <c r="H134" s="3" t="str">
        <f>IF(H135="",
"];",IF('Chapter 2 (Input)'!J132="",
"-1"&amp;",",
'Chapter 2 (Input)'!J132&amp;",")&amp;$W134)</f>
        <v>-1,</v>
      </c>
      <c r="I134" s="3" t="str">
        <f>IF(I135="",
"];",IF('Chapter 2 (Input)'!K132="",
"0"&amp;",",
VLOOKUP('Chapter 2 (Input)'!K132, 'Chapter 2 (Generated)'!$U$2:$V$14,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11"/>
        <v>false,</v>
      </c>
      <c r="U134" s="3" t="str">
        <f>IF(U135="",
"];",IF('Chapter 2 (Input)'!W132="",
"-1"&amp;",",
'Chapter 2 (Input)'!W132&amp;",")&amp;$W134)</f>
        <v>-1,</v>
      </c>
      <c r="V134" s="3" t="str">
        <f>IF(V135="",
"];",IF('Chapter 2 (Input)'!X132="",
"-1"&amp;",",
'Chapter 2 (Input)'!X132&amp;",")&amp;$W134)</f>
        <v>-1,</v>
      </c>
      <c r="W134" s="18" t="str">
        <f>'Chapter 2 (Input)'!AA132</f>
        <v/>
      </c>
      <c r="Z134" s="2" t="str">
        <f t="shared" si="12"/>
        <v>c107 BOOLEAN DEFAULT false,</v>
      </c>
    </row>
    <row r="135" spans="1:26" x14ac:dyDescent="0.2">
      <c r="A135" s="12">
        <f t="shared" si="10"/>
        <v>108</v>
      </c>
      <c r="B135" s="4" t="str">
        <f>IF(B136="",
"];",
IF('Chapter 2 (Input)'!B133="",
CHAR(34) &amp;"null"&amp; CHAR(34) &amp;",",
CHAR(34) &amp;'Chapter 2 (Input)'!B133&amp; CHAR(34) &amp;",")&amp;$W135)</f>
        <v>"(Axel was talking about a world tour, assumed I was going to ask for an autograph, and seemed very tired. I really should’ve pieced it all together.)",</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-1,</v>
      </c>
      <c r="I135" s="3" t="str">
        <f>IF(I136="",
"];",IF('Chapter 2 (Input)'!K133="",
"0"&amp;",",
VLOOKUP('Chapter 2 (Input)'!K133, 'Chapter 2 (Generated)'!$U$2:$V$14, 2,FALSE) &amp;",")&amp;$W135)</f>
        <v>0,</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"null",</v>
      </c>
      <c r="P135" s="3" t="str">
        <f>IF(P136="",
"];",IF('Chapter 2 (Input)'!R133="",
CHAR(34) &amp;"null"&amp; CHAR(34) &amp;",",
CHAR(34) &amp;'Chapter 2 (Input)'!R133&amp; CHAR(34) &amp;",")&amp;$W135)</f>
        <v>"null",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1"/>
        <v>false,</v>
      </c>
      <c r="U135" s="3" t="str">
        <f>IF(U136="",
"];",IF('Chapter 2 (Input)'!W133="",
"-1"&amp;",",
'Chapter 2 (Input)'!W133&amp;",")&amp;$W135)</f>
        <v>-1,</v>
      </c>
      <c r="V135" s="3" t="str">
        <f>IF(V136="",
"];",IF('Chapter 2 (Input)'!X133="",
"-1"&amp;",",
'Chapter 2 (Input)'!X133&amp;",")&amp;$W135)</f>
        <v>-1,</v>
      </c>
      <c r="W135" s="18" t="str">
        <f>'Chapter 2 (Input)'!AA133</f>
        <v/>
      </c>
      <c r="Z135" s="2" t="str">
        <f t="shared" si="12"/>
        <v>c108 BOOLEAN DEFAULT false,</v>
      </c>
    </row>
    <row r="136" spans="1:26" x14ac:dyDescent="0.2">
      <c r="A136" s="12">
        <f t="shared" si="10"/>
        <v>109</v>
      </c>
      <c r="B136" s="4" t="str">
        <f>IF(B137="",
"];",
IF('Chapter 2 (Input)'!B134="",
CHAR(34) &amp;"null"&amp; CHAR(34) &amp;",",
CHAR(34) &amp;'Chapter 2 (Input)'!B134&amp; CHAR(34) &amp;",")&amp;$W136)</f>
        <v>"(And I’m supposed to be a scholarship student...)",</v>
      </c>
      <c r="C136" s="4" t="str">
        <f>IF(C137="",
"];",IF('Chapter 2 (Input)'!C134="",
CHAR(34) &amp;"null"&amp; CHAR(34) &amp;",",
CHAR(34) &amp;'Chapter 2 (Input)'!C134&amp; CHAR(34) &amp;",")&amp;$W136)</f>
        <v>"null",</v>
      </c>
      <c r="D136" s="4" t="str">
        <f>IF(D137="",
"];",IF('Chapter 2 (Input)'!D134="",
CHAR(34) &amp;"null"&amp; CHAR(34) &amp;",",
"personnages."&amp;
VLOOKUP('Chapter 2 (Input)'!D134,'Chapter 2 (Input)'!$M$2:$N$14,2,FALSE)&amp;
"[" &amp;
VLOOKUP('Chapter 2 (Input)'!E134,$Q$2:$R$13,2,FALSE) &amp;
"],")&amp;$W136)</f>
        <v>"null",</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locations.class1,</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1"/>
        <v>false,</v>
      </c>
      <c r="U136" s="3" t="str">
        <f>IF(U137="",
"];",IF('Chapter 2 (Input)'!W134="",
"-1"&amp;",",
'Chapter 2 (Input)'!W134&amp;",")&amp;$W136)</f>
        <v>-1,</v>
      </c>
      <c r="V136" s="3" t="str">
        <f>IF(V137="",
"];",IF('Chapter 2 (Input)'!X134="",
"-1"&amp;",",
'Chapter 2 (Input)'!X134&amp;",")&amp;$W136)</f>
        <v>-1,</v>
      </c>
      <c r="W136" s="18" t="str">
        <f>'Chapter 2 (Input)'!AA134</f>
        <v/>
      </c>
      <c r="Z136" s="2" t="str">
        <f t="shared" si="12"/>
        <v>c109 BOOLEAN DEFAULT false,</v>
      </c>
    </row>
    <row r="137" spans="1:26" x14ac:dyDescent="0.2">
      <c r="A137" s="12">
        <f t="shared" si="10"/>
        <v>110</v>
      </c>
      <c r="B137" s="4" t="str">
        <f>IF(B138="",
"];",
IF('Chapter 2 (Input)'!B135="",
CHAR(34) &amp;"null"&amp; CHAR(34) &amp;",",
CHAR(34) &amp;'Chapter 2 (Input)'!B135&amp; CHAR(34) &amp;",")&amp;$W137)</f>
        <v xml:space="preserve">"(This guy probably has a lot to deal with right now, but he seemed happy to talk to someone other than a fangirl.)",//110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"null",//110 </v>
      </c>
      <c r="F137" s="4" t="str">
        <f>IF(F138="",
"];",IF('Chapter 2 (Input)'!G135="",
CHAR(34) &amp;"null"&amp; CHAR(34) &amp;",",
"personnages."&amp;
VLOOKUP('Chapter 2 (Input)'!G135,'Chapter 2 (Input)'!$M$2:$N$14,2,FALSE)&amp;
"[" &amp;
VLOOKUP('Chapter 2 (Input)'!H135, $Q$2:$R$13,2,FALSE) &amp;
"],")&amp;$W137)</f>
        <v xml:space="preserve">"null",//110 </v>
      </c>
      <c r="G137" s="3" t="str">
        <f>IF(G138="",
"];",IF('Chapter 2 (Input)'!I135="",
CHAR(34) &amp;"null"&amp; CHAR(34) &amp;",",
"locations."&amp;
'Chapter 2 (Input)'!I135&amp;",")&amp;$W137)</f>
        <v xml:space="preserve">locations.class1,//110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1"/>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2"/>
        <v>c110 BOOLEAN DEFAULT false,</v>
      </c>
    </row>
    <row r="138" spans="1:26" x14ac:dyDescent="0.2">
      <c r="A138" s="12">
        <f t="shared" si="10"/>
        <v>111</v>
      </c>
      <c r="B138" s="4" t="str">
        <f>IF(B139="",
"];",
IF('Chapter 2 (Input)'!B136="",
CHAR(34) &amp;"null"&amp; CHAR(34) &amp;",",
CHAR(34) &amp;'Chapter 2 (Input)'!B136&amp; CHAR(34) &amp;",")&amp;$W138)</f>
        <v>"(Maybe I should try to find him and see if he’s alright.)",</v>
      </c>
      <c r="C138" s="4" t="str">
        <f>IF(C139="",
"];",IF('Chapter 2 (Input)'!C136="",
CHAR(34) &amp;"null"&amp; CHAR(34) &amp;",",
CHAR(34) &amp;'Chapter 2 (Input)'!C136&amp; CHAR(34) &amp;",")&amp;$W138)</f>
        <v>"null",</v>
      </c>
      <c r="D138" s="4" t="str">
        <f>IF(D139="",
"];",IF('Chapter 2 (Input)'!D136="",
CHAR(34) &amp;"null"&amp; CHAR(34) &amp;",",
"personnages."&amp;
VLOOKUP('Chapter 2 (Input)'!D136,'Chapter 2 (Input)'!$M$2:$N$14,2,FALSE)&amp;
"[" &amp;
VLOOKUP('Chapter 2 (Input)'!E136,$Q$2:$R$13,2,FALSE) &amp;
"],")&amp;$W138)</f>
        <v>"null",</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locations.class1,</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1"/>
        <v>false,</v>
      </c>
      <c r="U138" s="3" t="str">
        <f>IF(U139="",
"];",IF('Chapter 2 (Input)'!W136="",
"-1"&amp;",",
'Chapter 2 (Input)'!W136&amp;",")&amp;$W138)</f>
        <v>-1,</v>
      </c>
      <c r="V138" s="3" t="str">
        <f>IF(V139="",
"];",IF('Chapter 2 (Input)'!X136="",
"-1"&amp;",",
'Chapter 2 (Input)'!X136&amp;",")&amp;$W138)</f>
        <v>-1,</v>
      </c>
      <c r="W138" s="18" t="str">
        <f>'Chapter 2 (Input)'!AA136</f>
        <v/>
      </c>
      <c r="Z138" s="2" t="str">
        <f t="shared" si="12"/>
        <v>c111 BOOLEAN DEFAULT false,</v>
      </c>
    </row>
    <row r="139" spans="1:26" x14ac:dyDescent="0.2">
      <c r="A139" s="12">
        <f t="shared" si="10"/>
        <v>112</v>
      </c>
      <c r="B139" s="4" t="str">
        <f>IF(B140="",
"];",
IF('Chapter 2 (Input)'!B137="",
CHAR(34) &amp;"null"&amp; CHAR(34) &amp;",",
CHAR(34) &amp;'Chapter 2 (Input)'!B137&amp; CHAR(34) &amp;",")&amp;$W139)</f>
        <v>"(I should also try to talk to the people I met yesterday. I could use some friends around here.)",//112 TODO: Objectives</v>
      </c>
      <c r="C139" s="4" t="str">
        <f>IF(C140="",
"];",IF('Chapter 2 (Input)'!C137="",
CHAR(34) &amp;"null"&amp; CHAR(34) &amp;",",
CHAR(34) &amp;'Chapter 2 (Input)'!C137&amp; CHAR(34) &amp;",")&amp;$W139)</f>
        <v>"null",//112 TODO: Objectives</v>
      </c>
      <c r="D139" s="4" t="str">
        <f>IF(D140="",
"];",IF('Chapter 2 (Input)'!D137="",
CHAR(34) &amp;"null"&amp; CHAR(34) &amp;",",
"personnages."&amp;
VLOOKUP('Chapter 2 (Input)'!D137,'Chapter 2 (Input)'!$M$2:$N$14,2,FALSE)&amp;
"[" &amp;
VLOOKUP('Chapter 2 (Input)'!E137,$Q$2:$R$13,2,FALSE) &amp;
"],")&amp;$W139)</f>
        <v>"null",//112 TODO: Objectives</v>
      </c>
      <c r="E139" s="4" t="str">
        <f>IF(E140="",
"];",IF('Chapter 2 (Input)'!F137="",
CHAR(34) &amp;"null"&amp; CHAR(34) &amp;",",
CHAR(34) &amp;'Chapter 2 (Input)'!F137&amp; CHAR(34) &amp;",")&amp;$W139)</f>
        <v>"null",//112 TODO: Objectives</v>
      </c>
      <c r="F139" s="4" t="str">
        <f>IF(F140="",
"];",IF('Chapter 2 (Input)'!G137="",
CHAR(34) &amp;"null"&amp; CHAR(34) &amp;",",
"personnages."&amp;
VLOOKUP('Chapter 2 (Input)'!G137,'Chapter 2 (Input)'!$M$2:$N$14,2,FALSE)&amp;
"[" &amp;
VLOOKUP('Chapter 2 (Input)'!H137, $Q$2:$R$13,2,FALSE) &amp;
"],")&amp;$W139)</f>
        <v>"null",//112 TODO: Objectives</v>
      </c>
      <c r="G139" s="3" t="str">
        <f>IF(G140="",
"];",IF('Chapter 2 (Input)'!I137="",
CHAR(34) &amp;"null"&amp; CHAR(34) &amp;",",
"locations."&amp;
'Chapter 2 (Input)'!I137&amp;",")&amp;$W139)</f>
        <v>locations.class1,//112 TODO: Objectives</v>
      </c>
      <c r="H139" s="3" t="str">
        <f>IF(H140="",
"];",IF('Chapter 2 (Input)'!J137="",
"-1"&amp;",",
'Chapter 2 (Input)'!J137&amp;",")&amp;$W139)</f>
        <v>-1,//112 TODO: Objectives</v>
      </c>
      <c r="I139" s="3" t="str">
        <f>IF(I140="",
"];",IF('Chapter 2 (Input)'!K137="",
"0"&amp;",",
VLOOKUP('Chapter 2 (Input)'!K137, 'Chapter 2 (Generated)'!$U$2:$V$14, 2,FALSE) &amp;",")&amp;$W139)</f>
        <v>0,//112 TODO: Objectives</v>
      </c>
      <c r="J139" s="3" t="str">
        <f>IF(J140="",
"];",IF('Chapter 2 (Input)'!L137="",
"-1"&amp;",",
'Chapter 2 (Input)'!L137&amp;",")&amp;$W139)</f>
        <v>-1,//112 TODO: Objectives</v>
      </c>
      <c r="K139" s="3" t="str">
        <f>IF(K140="",
"];",IF('Chapter 2 (Input)'!M137="",
"-1"&amp;",",
'Chapter 2 (Input)'!M137&amp;",")&amp;$W139)</f>
        <v>-1,//112 TODO: Objectives</v>
      </c>
      <c r="L139" s="3" t="str">
        <f>IF(L140="",
"];",IF('Chapter 2 (Input)'!N137="",
"-1"&amp;",",
'Chapter 2 (Input)'!N137&amp;",")&amp;$W139)</f>
        <v>-1,//112 TODO: Objectives</v>
      </c>
      <c r="M139" s="3" t="str">
        <f>IF(M140="",
"];",IF('Chapter 2 (Input)'!O137="",
"-1"&amp;",",
'Chapter 2 (Input)'!O137&amp;",")&amp;$W139)</f>
        <v>-1,//112 TODO: Objectives</v>
      </c>
      <c r="N139" s="3" t="str">
        <f>IF(N140="",
"];",IF('Chapter 2 (Input)'!P137="",
"-1"&amp;",",
'Chapter 2 (Input)'!P137&amp;",")&amp;$W139)</f>
        <v>-1,//112 TODO: Objectives</v>
      </c>
      <c r="O139" s="3" t="str">
        <f>IF(O140="",
"];",IF('Chapter 2 (Input)'!Q137="",
CHAR(34) &amp;"null"&amp; CHAR(34) &amp;",",
CHAR(34) &amp;'Chapter 2 (Input)'!Q137&amp; CHAR(34) &amp;",")&amp;$W139)</f>
        <v>"null",//112 TODO: Objectives</v>
      </c>
      <c r="P139" s="3" t="str">
        <f>IF(P140="",
"];",IF('Chapter 2 (Input)'!R137="",
CHAR(34) &amp;"null"&amp; CHAR(34) &amp;",",
CHAR(34) &amp;'Chapter 2 (Input)'!R137&amp; CHAR(34) &amp;",")&amp;$W139)</f>
        <v>"null",//112 TODO: Objectives</v>
      </c>
      <c r="Q139" s="3" t="str">
        <f>IF(Q140="",
"];",IF('Chapter 2 (Input)'!S137="",
CHAR(34) &amp;"null"&amp; CHAR(34) &amp;",",
CHAR(34) &amp;'Chapter 2 (Input)'!S137&amp; CHAR(34) &amp;",")&amp;$W139)</f>
        <v>"null",//112 TODO: Objectives</v>
      </c>
      <c r="R139" s="3" t="str">
        <f>IF(R140="",
"];",IF('Chapter 2 (Input)'!T137="",
"0"&amp;",",
'Chapter 2 (Input)'!T137&amp;",")&amp;$W139)</f>
        <v>0,//112 TODO: Objectives</v>
      </c>
      <c r="S139" s="3" t="str">
        <f>IF(S140="",
"];",IF('Chapter 2 (Input)'!U137="",
"0"&amp;",",
'Chapter 2 (Input)'!U137&amp;",")&amp;$W139)</f>
        <v>0,//112 TODO: Objectives</v>
      </c>
      <c r="T139" s="3" t="str">
        <f t="shared" si="11"/>
        <v>false,//112 TODO: Objectives</v>
      </c>
      <c r="U139" s="3" t="str">
        <f>IF(U140="",
"];",IF('Chapter 2 (Input)'!W137="",
"-1"&amp;",",
'Chapter 2 (Input)'!W137&amp;",")&amp;$W139)</f>
        <v>-1,//112 TODO: Objectives</v>
      </c>
      <c r="V139" s="3" t="str">
        <f>IF(V140="",
"];",IF('Chapter 2 (Input)'!X137="",
"-1"&amp;",",
'Chapter 2 (Input)'!X137&amp;",")&amp;$W139)</f>
        <v>-1,//112 TODO: Objectives</v>
      </c>
      <c r="W139" s="18" t="str">
        <f>'Chapter 2 (Input)'!AA137</f>
        <v>//112 TODO: Objectives</v>
      </c>
      <c r="Z139" s="2" t="str">
        <f t="shared" si="12"/>
        <v>c112 BOOLEAN DEFAULT false,</v>
      </c>
    </row>
    <row r="140" spans="1:26" x14ac:dyDescent="0.2">
      <c r="A140" s="12">
        <f t="shared" si="10"/>
        <v>113</v>
      </c>
      <c r="B140" s="4" t="str">
        <f>IF(B141="",
"];",
IF('Chapter 2 (Input)'!B138="",
CHAR(34) &amp;"null"&amp; CHAR(34) &amp;",",
CHAR(34) &amp;'Chapter 2 (Input)'!B138&amp; CHAR(34) &amp;",")&amp;$W140)</f>
        <v xml:space="preserve">"null",//113 Objective Complete: Quick! Get into Classroom 1!  </v>
      </c>
      <c r="C140" s="4" t="str">
        <f>IF(C141="",
"];",IF('Chapter 2 (Input)'!C138="",
CHAR(34) &amp;"null"&amp; CHAR(34) &amp;",",
CHAR(34) &amp;'Chapter 2 (Input)'!C138&amp; CHAR(34) &amp;",")&amp;$W140)</f>
        <v xml:space="preserve">"null",//113 Objective Complete: Quick! Get into Classroom 1!  </v>
      </c>
      <c r="D140" s="4" t="str">
        <f>IF(D141="",
"];",IF('Chapter 2 (Input)'!D138="",
CHAR(34) &amp;"null"&amp; CHAR(34) &amp;",",
"personnages."&amp;
VLOOKUP('Chapter 2 (Input)'!D138,'Chapter 2 (Input)'!$M$2:$N$14,2,FALSE)&amp;
"[" &amp;
VLOOKUP('Chapter 2 (Input)'!E138,$Q$2:$R$13,2,FALSE) &amp;
"],")&amp;$W140)</f>
        <v xml:space="preserve">"null",//113 Objective Complete: Quick! Get into Classroom 1!  </v>
      </c>
      <c r="E140" s="4" t="str">
        <f>IF(E141="",
"];",IF('Chapter 2 (Input)'!F138="",
CHAR(34) &amp;"null"&amp; CHAR(34) &amp;",",
CHAR(34) &amp;'Chapter 2 (Input)'!F138&amp; CHAR(34) &amp;",")&amp;$W140)</f>
        <v xml:space="preserve">"null",//113 Objective Complete: Quick! Get into Classroom 1!  </v>
      </c>
      <c r="F140" s="4" t="str">
        <f>IF(F141="",
"];",IF('Chapter 2 (Input)'!G138="",
CHAR(34) &amp;"null"&amp; CHAR(34) &amp;",",
"personnages."&amp;
VLOOKUP('Chapter 2 (Input)'!G138,'Chapter 2 (Input)'!$M$2:$N$14,2,FALSE)&amp;
"[" &amp;
VLOOKUP('Chapter 2 (Input)'!H138, $Q$2:$R$13,2,FALSE) &amp;
"],")&amp;$W140)</f>
        <v xml:space="preserve">"null",//113 Objective Complete: Quick! Get into Classroom 1!  </v>
      </c>
      <c r="G140" s="3" t="str">
        <f>IF(G141="",
"];",IF('Chapter 2 (Input)'!I138="",
CHAR(34) &amp;"null"&amp; CHAR(34) &amp;",",
"locations."&amp;
'Chapter 2 (Input)'!I138&amp;",")&amp;$W140)</f>
        <v xml:space="preserve">locations.class1,//113 Objective Complete: Quick! Get into Classroom 1!  </v>
      </c>
      <c r="H140" s="3" t="str">
        <f>IF(H141="",
"];",IF('Chapter 2 (Input)'!J138="",
"-1"&amp;",",
'Chapter 2 (Input)'!J138&amp;",")&amp;$W140)</f>
        <v xml:space="preserve">-9,//113 Objective Complete: Quick! Get into Classroom 1!  </v>
      </c>
      <c r="I140" s="3" t="str">
        <f>IF(I141="",
"];",IF('Chapter 2 (Input)'!K138="",
"0"&amp;",",
VLOOKUP('Chapter 2 (Input)'!K138, 'Chapter 2 (Generated)'!$U$2:$V$14, 2,FALSE) &amp;",")&amp;$W140)</f>
        <v xml:space="preserve">0,//113 Objective Complete: Quick! Get into Classroom 1!  </v>
      </c>
      <c r="J140" s="3" t="str">
        <f>IF(J141="",
"];",IF('Chapter 2 (Input)'!L138="",
"-1"&amp;",",
'Chapter 2 (Input)'!L138&amp;",")&amp;$W140)</f>
        <v xml:space="preserve">-1,//113 Objective Complete: Quick! Get into Classroom 1!  </v>
      </c>
      <c r="K140" s="3" t="str">
        <f>IF(K141="",
"];",IF('Chapter 2 (Input)'!M138="",
"-1"&amp;",",
'Chapter 2 (Input)'!M138&amp;",")&amp;$W140)</f>
        <v xml:space="preserve">-1,//113 Objective Complete: Quick! Get into Classroom 1!  </v>
      </c>
      <c r="L140" s="3" t="str">
        <f>IF(L141="",
"];",IF('Chapter 2 (Input)'!N138="",
"-1"&amp;",",
'Chapter 2 (Input)'!N138&amp;",")&amp;$W140)</f>
        <v xml:space="preserve">-1,//113 Objective Complete: Quick! Get into Classroom 1!  </v>
      </c>
      <c r="M140" s="3" t="str">
        <f>IF(M141="",
"];",IF('Chapter 2 (Input)'!O138="",
"-1"&amp;",",
'Chapter 2 (Input)'!O138&amp;",")&amp;$W140)</f>
        <v xml:space="preserve">-1,//113 Objective Complete: Quick! Get into Classroom 1!  </v>
      </c>
      <c r="N140" s="3" t="str">
        <f>IF(N141="",
"];",IF('Chapter 2 (Input)'!P138="",
"-1"&amp;",",
'Chapter 2 (Input)'!P138&amp;",")&amp;$W140)</f>
        <v xml:space="preserve">-1,//113 Objective Complete: Quick! Get into Classroom 1!  </v>
      </c>
      <c r="O140" s="3" t="str">
        <f>IF(O141="",
"];",IF('Chapter 2 (Input)'!Q138="",
CHAR(34) &amp;"null"&amp; CHAR(34) &amp;",",
CHAR(34) &amp;'Chapter 2 (Input)'!Q138&amp; CHAR(34) &amp;",")&amp;$W140)</f>
        <v xml:space="preserve">"null",//113 Objective Complete: Quick! Get into Classroom 1!  </v>
      </c>
      <c r="P140" s="3" t="str">
        <f>IF(P141="",
"];",IF('Chapter 2 (Input)'!R138="",
CHAR(34) &amp;"null"&amp; CHAR(34) &amp;",",
CHAR(34) &amp;'Chapter 2 (Input)'!R138&amp; CHAR(34) &amp;",")&amp;$W140)</f>
        <v xml:space="preserve">"null",//113 Objective Complete: Quick! Get into Classroom 1!  </v>
      </c>
      <c r="Q140" s="3" t="str">
        <f>IF(Q141="",
"];",IF('Chapter 2 (Input)'!S138="",
CHAR(34) &amp;"null"&amp; CHAR(34) &amp;",",
CHAR(34) &amp;'Chapter 2 (Input)'!S138&amp; CHAR(34) &amp;",")&amp;$W140)</f>
        <v xml:space="preserve">"null",//113 Objective Complete: Quick! Get into Classroom 1!  </v>
      </c>
      <c r="R140" s="3" t="str">
        <f>IF(R141="",
"];",IF('Chapter 2 (Input)'!T138="",
"0"&amp;",",
'Chapter 2 (Input)'!T138&amp;",")&amp;$W140)</f>
        <v xml:space="preserve">0,//113 Objective Complete: Quick! Get into Classroom 1!  </v>
      </c>
      <c r="S140" s="3" t="str">
        <f>IF(S141="",
"];",IF('Chapter 2 (Input)'!U138="",
"0"&amp;",",
'Chapter 2 (Input)'!U138&amp;",")&amp;$W140)</f>
        <v xml:space="preserve">0,//113 Objective Complete: Quick! Get into Classroom 1!  </v>
      </c>
      <c r="T140" s="3" t="str">
        <f t="shared" si="11"/>
        <v xml:space="preserve">false,//113 Objective Complete: Quick! Get into Classroom 1!  </v>
      </c>
      <c r="U140" s="3" t="str">
        <f>IF(U141="",
"];",IF('Chapter 2 (Input)'!W138="",
"-1"&amp;",",
'Chapter 2 (Input)'!W138&amp;",")&amp;$W140)</f>
        <v xml:space="preserve">45,//113 Objective Complete: Quick! Get into Classroom 1!  </v>
      </c>
      <c r="V140" s="3" t="str">
        <f>IF(V141="",
"];",IF('Chapter 2 (Input)'!X138="",
"-1"&amp;",",
'Chapter 2 (Input)'!X138&amp;",")&amp;$W140)</f>
        <v xml:space="preserve">-1,//113 Objective Complete: Quick! Get into Classroom 1!  </v>
      </c>
      <c r="W140" s="18" t="str">
        <f>'Chapter 2 (Input)'!AA138</f>
        <v xml:space="preserve">//113 Objective Complete: Quick! Get into Classroom 1!  </v>
      </c>
      <c r="Z140" s="2" t="str">
        <f t="shared" si="12"/>
        <v>c113 BOOLEAN DEFAULT false,</v>
      </c>
    </row>
    <row r="141" spans="1:26" x14ac:dyDescent="0.2">
      <c r="A141" s="12">
        <f t="shared" si="10"/>
        <v>114</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"null",</v>
      </c>
      <c r="F141" s="4" t="str">
        <f>IF(F142="",
"];",IF('Chapter 2 (Input)'!G139="",
CHAR(34) &amp;"null"&amp; CHAR(34) &amp;",",
"personnages."&amp;
VLOOKUP('Chapter 2 (Input)'!G139,'Chapter 2 (Input)'!$M$2:$N$14,2,FALSE)&amp;
"[" &amp;
VLOOKUP('Chapter 2 (Input)'!H139, $Q$2:$R$13,2,FALSE) &amp;
"],")&amp;$W141)</f>
        <v>"null",</v>
      </c>
      <c r="G141" s="3" t="str">
        <f>IF(G142="",
"];",IF('Chapter 2 (Input)'!I139="",
CHAR(34) &amp;"null"&amp; CHAR(34) &amp;",",
"locations."&amp;
'Chapter 2 (Input)'!I139&amp;",")&amp;$W141)</f>
        <v>locations.class1,</v>
      </c>
      <c r="H141" s="3" t="str">
        <f>IF(H142="",
"];",IF('Chapter 2 (Input)'!J139="",
"-1"&amp;",",
'Chapter 2 (Input)'!J139&amp;",")&amp;$W141)</f>
        <v>-8,</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"Try to find Axel!",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1"/>
        <v>false,</v>
      </c>
      <c r="U141" s="3" t="str">
        <f>IF(U142="",
"];",IF('Chapter 2 (Input)'!W139="",
"-1"&amp;",",
'Chapter 2 (Input)'!W139&amp;",")&amp;$W141)</f>
        <v>-1,</v>
      </c>
      <c r="V141" s="3" t="str">
        <f>IF(V142="",
"];",IF('Chapter 2 (Input)'!X139="",
"-1"&amp;",",
'Chapter 2 (Input)'!X139&amp;",")&amp;$W141)</f>
        <v>-1,</v>
      </c>
      <c r="W141" s="18" t="str">
        <f>'Chapter 2 (Input)'!AA139</f>
        <v/>
      </c>
      <c r="Z141" s="2" t="str">
        <f t="shared" si="12"/>
        <v>c114 BOOLEAN DEFAULT false,</v>
      </c>
    </row>
    <row r="142" spans="1:26" x14ac:dyDescent="0.2">
      <c r="A142" s="12">
        <f t="shared" si="10"/>
        <v>115</v>
      </c>
      <c r="B142" s="4" t="str">
        <f>IF(B143="",
"];",
IF('Chapter 2 (Input)'!B140="",
CHAR(34) &amp;"null"&amp; CHAR(34) &amp;",",
CHAR(34) &amp;'Chapter 2 (Input)'!B140&amp; CHAR(34) &amp;",")&amp;$W142)</f>
        <v xml:space="preserve">"null",//115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"null",//115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locations.class1,//115 </v>
      </c>
      <c r="H142" s="3" t="str">
        <f>IF(H143="",
"];",IF('Chapter 2 (Input)'!J140="",
"-1"&amp;",",
'Chapter 2 (Input)'!J140&amp;",")&amp;$W142)</f>
        <v xml:space="preserve">-8,//115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"Explore the school and talk to your classmates!",//115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1"/>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2"/>
        <v>c115 BOOLEAN DEFAULT false,</v>
      </c>
    </row>
    <row r="143" spans="1:26" x14ac:dyDescent="0.2">
      <c r="A143" s="12">
        <f t="shared" si="10"/>
        <v>116</v>
      </c>
      <c r="B143" s="4" t="str">
        <f>IF(B144="",
"];",
IF('Chapter 2 (Input)'!B141="",
CHAR(34) &amp;"null"&amp; CHAR(34) &amp;",",
CHAR(34) &amp;'Chapter 2 (Input)'!B141&amp; CHAR(34) &amp;",")&amp;$W143)</f>
        <v>"null",</v>
      </c>
      <c r="C143" s="4" t="str">
        <f>IF(C144="",
"];",IF('Chapter 2 (Input)'!C141="",
CHAR(34) &amp;"null"&amp; CHAR(34) &amp;",",
CHAR(34) &amp;'Chapter 2 (Input)'!C141&amp; CHAR(34) &amp;",")&amp;$W143)</f>
        <v>"null",</v>
      </c>
      <c r="D143" s="4" t="str">
        <f>IF(D144="",
"];",IF('Chapter 2 (Input)'!D141="",
CHAR(34) &amp;"null"&amp; CHAR(34) &amp;",",
"personnages."&amp;
VLOOKUP('Chapter 2 (Input)'!D141,'Chapter 2 (Input)'!$M$2:$N$14,2,FALSE)&amp;
"[" &amp;
VLOOKUP('Chapter 2 (Input)'!E141,$Q$2:$R$13,2,FALSE) &amp;
"],")&amp;$W143)</f>
        <v>"null",</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locations.class1,</v>
      </c>
      <c r="H143" s="3" t="str">
        <f>IF(H144="",
"];",IF('Chapter 2 (Input)'!J141="",
"-1"&amp;",",
'Chapter 2 (Input)'!J141&amp;",")&amp;$W143)</f>
        <v>-2,</v>
      </c>
      <c r="I143" s="3" t="str">
        <f>IF(I144="",
"];",IF('Chapter 2 (Input)'!K141="",
"0"&amp;",",
VLOOKUP('Chapter 2 (Input)'!K141, 'Chapter 2 (Generated)'!$U$2:$V$14, 2,FALSE) &amp;",")&amp;$W143)</f>
        <v>1,</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1"/>
        <v>false,</v>
      </c>
      <c r="U143" s="3" t="str">
        <f>IF(U144="",
"];",IF('Chapter 2 (Input)'!W141="",
"-1"&amp;",",
'Chapter 2 (Input)'!W141&amp;",")&amp;$W143)</f>
        <v>-1,</v>
      </c>
      <c r="V143" s="3" t="str">
        <f>IF(V144="",
"];",IF('Chapter 2 (Input)'!X141="",
"-1"&amp;",",
'Chapter 2 (Input)'!X141&amp;",")&amp;$W143)</f>
        <v>-1,</v>
      </c>
      <c r="W143" s="18" t="str">
        <f>'Chapter 2 (Input)'!AA141</f>
        <v/>
      </c>
      <c r="Z143" s="2" t="str">
        <f t="shared" si="12"/>
        <v>c116 BOOLEAN DEFAULT false,</v>
      </c>
    </row>
    <row r="144" spans="1:26" x14ac:dyDescent="0.2">
      <c r="A144" s="12">
        <f t="shared" si="10"/>
        <v>117</v>
      </c>
      <c r="B144" s="4" t="str">
        <f>IF(B145="",
"];",
IF('Chapter 2 (Input)'!B142="",
CHAR(34) &amp;"null"&amp; CHAR(34) &amp;",",
CHAR(34) &amp;'Chapter 2 (Input)'!B142&amp; CHAR(34) &amp;",")&amp;$W144)</f>
        <v>"(Tegan was speaking to a guy I hadn’t seen before.)",</v>
      </c>
      <c r="C144" s="4" t="str">
        <f>IF(C145="",
"];",IF('Chapter 2 (Input)'!C142="",
CHAR(34) &amp;"null"&amp; CHAR(34) &amp;",",
CHAR(34) &amp;'Chapter 2 (Input)'!C142&amp; CHAR(34) &amp;",")&amp;$W144)</f>
        <v>"Dude, where were you yesterday? Ellie and I searched the entire school for you.",</v>
      </c>
      <c r="D144" s="4" t="str">
        <f>IF(D145="",
"];",IF('Chapter 2 (Input)'!D142="",
CHAR(34) &amp;"null"&amp; CHAR(34) &amp;",",
"personnages."&amp;
VLOOKUP('Chapter 2 (Input)'!D142,'Chapter 2 (Input)'!$M$2:$N$14,2,FALSE)&amp;
"[" &amp;
VLOOKUP('Chapter 2 (Input)'!E142,$Q$2:$R$13,2,FALSE) &amp;
"],")&amp;$W144)</f>
        <v>personnages.tegan[0],</v>
      </c>
      <c r="E144" s="4" t="str">
        <f>IF(E145="",
"];",IF('Chapter 2 (Input)'!F142="",
CHAR(34) &amp;"null"&amp; CHAR(34) &amp;",",
CHAR(34) &amp;'Chapter 2 (Input)'!F142&amp; CHAR(34) &amp;",")&amp;$W144)</f>
        <v>"null",</v>
      </c>
      <c r="F144" s="4" t="str">
        <f>IF(F145="",
"];",IF('Chapter 2 (Input)'!G142="",
CHAR(34) &amp;"null"&amp; CHAR(34) &amp;",",
"personnages."&amp;
VLOOKUP('Chapter 2 (Input)'!G142,'Chapter 2 (Input)'!$M$2:$N$14,2,FALSE)&amp;
"[" &amp;
VLOOKUP('Chapter 2 (Input)'!H142, $Q$2:$R$13,2,FALSE) &amp;
"],")&amp;$W144)</f>
        <v>"null",</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1"/>
        <v>false,</v>
      </c>
      <c r="U144" s="3" t="str">
        <f>IF(U145="",
"];",IF('Chapter 2 (Input)'!W142="",
"-1"&amp;",",
'Chapter 2 (Input)'!W142&amp;",")&amp;$W144)</f>
        <v>-1,</v>
      </c>
      <c r="V144" s="3" t="str">
        <f>IF(V145="",
"];",IF('Chapter 2 (Input)'!X142="",
"-1"&amp;",",
'Chapter 2 (Input)'!X142&amp;",")&amp;$W144)</f>
        <v>-1,</v>
      </c>
      <c r="W144" s="18" t="str">
        <f>'Chapter 2 (Input)'!AA142</f>
        <v/>
      </c>
      <c r="Z144" s="2" t="str">
        <f t="shared" si="12"/>
        <v>c117 BOOLEAN DEFAULT false,</v>
      </c>
    </row>
    <row r="145" spans="1:26" x14ac:dyDescent="0.2">
      <c r="A145" s="12">
        <f t="shared" si="10"/>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"I wasn’t even back at Arlington, haha! Just came back this morning. ",</v>
      </c>
      <c r="F145" s="4" t="str">
        <f>IF(F146="",
"];",IF('Chapter 2 (Input)'!G143="",
CHAR(34) &amp;"null"&amp; CHAR(34) &amp;",",
"personnages."&amp;
VLOOKUP('Chapter 2 (Input)'!G143,'Chapter 2 (Input)'!$M$2:$N$14,2,FALSE)&amp;
"[" &amp;
VLOOKUP('Chapter 2 (Input)'!H143, $Q$2:$R$13,2,FALSE) &amp;
"],")&amp;$W145)</f>
        <v>personnages.tyler[1],</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1"/>
        <v>false,</v>
      </c>
      <c r="U145" s="3" t="str">
        <f>IF(U146="",
"];",IF('Chapter 2 (Input)'!W143="",
"-1"&amp;",",
'Chapter 2 (Input)'!W143&amp;",")&amp;$W145)</f>
        <v>-1,</v>
      </c>
      <c r="V145" s="3" t="str">
        <f>IF(V146="",
"];",IF('Chapter 2 (Input)'!X143="",
"-1"&amp;",",
'Chapter 2 (Input)'!X143&amp;",")&amp;$W145)</f>
        <v>-1,</v>
      </c>
      <c r="W145" s="18" t="str">
        <f>'Chapter 2 (Input)'!AA143</f>
        <v/>
      </c>
      <c r="Z145" s="2" t="str">
        <f t="shared" si="12"/>
        <v>c118 BOOLEAN DEFAULT false,</v>
      </c>
    </row>
    <row r="146" spans="1:26" x14ac:dyDescent="0.2">
      <c r="A146" s="12">
        <f t="shared" si="10"/>
        <v>119</v>
      </c>
      <c r="B146" s="4" t="str">
        <f>IF(B147="",
"];",
IF('Chapter 2 (Input)'!B144="",
CHAR(34) &amp;"null"&amp; CHAR(34) &amp;",",
CHAR(34) &amp;'Chapter 2 (Input)'!B144&amp; CHAR(34) &amp;",")&amp;$W146)</f>
        <v>"(Next)",</v>
      </c>
      <c r="C146" s="4" t="str">
        <f>IF(C147="",
"];",IF('Chapter 2 (Input)'!C144="",
CHAR(34) &amp;"null"&amp; CHAR(34) &amp;",",
CHAR(34) &amp;'Chapter 2 (Input)'!C144&amp; CHAR(34) &amp;",")&amp;$W146)</f>
        <v>"Why?! You’ve missed picture day. You’re gonna have to go ask Tadashi to arrange something for you and let me tell you, he’s &lt;em&gt;not&lt;/em&gt; happy today.",</v>
      </c>
      <c r="D146" s="4" t="str">
        <f>IF(D147="",
"];",IF('Chapter 2 (Input)'!D144="",
CHAR(34) &amp;"null"&amp; CHAR(34) &amp;",",
"personnages."&amp;
VLOOKUP('Chapter 2 (Input)'!D144,'Chapter 2 (Input)'!$M$2:$N$14,2,FALSE)&amp;
"[" &amp;
VLOOKUP('Chapter 2 (Input)'!E144,$Q$2:$R$13,2,FALSE) &amp;
"],")&amp;$W146)</f>
        <v>personnages.tegan[0],</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1"/>
        <v>false,</v>
      </c>
      <c r="U146" s="3" t="str">
        <f>IF(U147="",
"];",IF('Chapter 2 (Input)'!W144="",
"-1"&amp;",",
'Chapter 2 (Input)'!W144&amp;",")&amp;$W146)</f>
        <v>-1,</v>
      </c>
      <c r="V146" s="3" t="str">
        <f>IF(V147="",
"];",IF('Chapter 2 (Input)'!X144="",
"-1"&amp;",",
'Chapter 2 (Input)'!X144&amp;",")&amp;$W146)</f>
        <v>-1,</v>
      </c>
      <c r="W146" s="18" t="str">
        <f>'Chapter 2 (Input)'!AA144</f>
        <v/>
      </c>
      <c r="Z146" s="2" t="str">
        <f t="shared" si="12"/>
        <v>c119 BOOLEAN DEFAULT false,</v>
      </c>
    </row>
    <row r="147" spans="1:26" x14ac:dyDescent="0.2">
      <c r="A147" s="12">
        <f t="shared" si="10"/>
        <v>120</v>
      </c>
      <c r="B147" s="4" t="str">
        <f>IF(B148="",
"];",
IF('Chapter 2 (Input)'!B145="",
CHAR(34) &amp;"null"&amp; CHAR(34) &amp;",",
CHAR(34) &amp;'Chapter 2 (Input)'!B145&amp; CHAR(34) &amp;",")&amp;$W147)</f>
        <v xml:space="preserve">"(Next)",//120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"Godammit, is it Axel again?",//120 </v>
      </c>
      <c r="F147" s="4" t="str">
        <f>IF(F148="",
"];",IF('Chapter 2 (Input)'!G145="",
CHAR(34) &amp;"null"&amp; CHAR(34) &amp;",",
"personnages."&amp;
VLOOKUP('Chapter 2 (Input)'!G145,'Chapter 2 (Input)'!$M$2:$N$14,2,FALSE)&amp;
"[" &amp;
VLOOKUP('Chapter 2 (Input)'!H145, $Q$2:$R$13,2,FALSE) &amp;
"],")&amp;$W147)</f>
        <v xml:space="preserve">personnages.tyler[4],//120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1"/>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2"/>
        <v>c120 BOOLEAN DEFAULT false,</v>
      </c>
    </row>
    <row r="148" spans="1:26" x14ac:dyDescent="0.2">
      <c r="A148" s="12">
        <f t="shared" si="10"/>
        <v>121</v>
      </c>
      <c r="B148" s="4" t="str">
        <f>IF(B149="",
"];",
IF('Chapter 2 (Input)'!B146="",
CHAR(34) &amp;"null"&amp; CHAR(34) &amp;",",
CHAR(34) &amp;'Chapter 2 (Input)'!B146&amp; CHAR(34) &amp;",")&amp;$W148)</f>
        <v>"(Next)",</v>
      </c>
      <c r="C148" s="4" t="str">
        <f>IF(C149="",
"];",IF('Chapter 2 (Input)'!C146="",
CHAR(34) &amp;"null"&amp; CHAR(34) &amp;",",
CHAR(34) &amp;'Chapter 2 (Input)'!C146&amp; CHAR(34) &amp;",")&amp;$W148)</f>
        <v>"Most likely.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1"/>
        <v>false,</v>
      </c>
      <c r="U148" s="3" t="str">
        <f>IF(U149="",
"];",IF('Chapter 2 (Input)'!W146="",
"-1"&amp;",",
'Chapter 2 (Input)'!W146&amp;",")&amp;$W148)</f>
        <v>-1,</v>
      </c>
      <c r="V148" s="3" t="str">
        <f>IF(V149="",
"];",IF('Chapter 2 (Input)'!X146="",
"-1"&amp;",",
'Chapter 2 (Input)'!X146&amp;",")&amp;$W148)</f>
        <v>-1,</v>
      </c>
      <c r="W148" s="18" t="str">
        <f>'Chapter 2 (Input)'!AA146</f>
        <v/>
      </c>
      <c r="Z148" s="2" t="str">
        <f t="shared" si="12"/>
        <v>c121 BOOLEAN DEFAULT false,</v>
      </c>
    </row>
    <row r="149" spans="1:26" x14ac:dyDescent="0.2">
      <c r="A149" s="12">
        <f t="shared" si="10"/>
        <v>122</v>
      </c>
      <c r="B149" s="4" t="str">
        <f>IF(B150="",
"];",
IF('Chapter 2 (Input)'!B147="",
CHAR(34) &amp;"null"&amp; CHAR(34) &amp;",",
CHAR(34) &amp;'Chapter 2 (Input)'!B147&amp; CHAR(34) &amp;",")&amp;$W149)</f>
        <v>"Um, hey Tegan!",</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"Well, remind me to bring some popcorn for their daily fight! ",</v>
      </c>
      <c r="F149" s="4" t="str">
        <f>IF(F150="",
"];",IF('Chapter 2 (Input)'!G147="",
CHAR(34) &amp;"null"&amp; CHAR(34) &amp;",",
"personnages."&amp;
VLOOKUP('Chapter 2 (Input)'!G147,'Chapter 2 (Input)'!$M$2:$N$14,2,FALSE)&amp;
"[" &amp;
VLOOKUP('Chapter 2 (Input)'!H147, $Q$2:$R$13,2,FALSE) &amp;
"],")&amp;$W149)</f>
        <v>personnages.tyler[1],</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1"/>
        <v>false,</v>
      </c>
      <c r="U149" s="3" t="str">
        <f>IF(U150="",
"];",IF('Chapter 2 (Input)'!W147="",
"-1"&amp;",",
'Chapter 2 (Input)'!W147&amp;",")&amp;$W149)</f>
        <v>-1,</v>
      </c>
      <c r="V149" s="3" t="str">
        <f>IF(V150="",
"];",IF('Chapter 2 (Input)'!X147="",
"-1"&amp;",",
'Chapter 2 (Input)'!X147&amp;",")&amp;$W149)</f>
        <v>-1,</v>
      </c>
      <c r="W149" s="18" t="str">
        <f>'Chapter 2 (Input)'!AA147</f>
        <v/>
      </c>
      <c r="Z149" s="2" t="str">
        <f t="shared" si="12"/>
        <v>c122 BOOLEAN DEFAULT false,</v>
      </c>
    </row>
    <row r="150" spans="1:26" x14ac:dyDescent="0.2">
      <c r="A150" s="12">
        <f t="shared" si="10"/>
        <v>123</v>
      </c>
      <c r="B150" s="4" t="str">
        <f>IF(B151="",
"];",
IF('Chapter 2 (Input)'!B148="",
CHAR(34) &amp;"null"&amp; CHAR(34) &amp;",",
CHAR(34) &amp;'Chapter 2 (Input)'!B148&amp; CHAR(34) &amp;",")&amp;$W150)</f>
        <v>"(Tegan gave me a small smile.)",</v>
      </c>
      <c r="C150" s="4" t="str">
        <f>IF(C151="",
"];",IF('Chapter 2 (Input)'!C148="",
CHAR(34) &amp;"null"&amp; CHAR(34) &amp;",",
CHAR(34) &amp;'Chapter 2 (Input)'!C148&amp; CHAR(34) &amp;",")&amp;$W150)</f>
        <v>"null",</v>
      </c>
      <c r="D150" s="4" t="str">
        <f>IF(D151="",
"];",IF('Chapter 2 (Input)'!D148="",
CHAR(34) &amp;"null"&amp; CHAR(34) &amp;",",
"personnages."&amp;
VLOOKUP('Chapter 2 (Input)'!D148,'Chapter 2 (Input)'!$M$2:$N$14,2,FALSE)&amp;
"[" &amp;
VLOOKUP('Chapter 2 (Input)'!E148,$Q$2:$R$13,2,FALSE) &amp;
"],")&amp;$W150)</f>
        <v>personnages.tegan[1],</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1"/>
        <v>false,</v>
      </c>
      <c r="U150" s="3" t="str">
        <f>IF(U151="",
"];",IF('Chapter 2 (Input)'!W148="",
"-1"&amp;",",
'Chapter 2 (Input)'!W148&amp;",")&amp;$W150)</f>
        <v>-1,</v>
      </c>
      <c r="V150" s="3" t="str">
        <f>IF(V151="",
"];",IF('Chapter 2 (Input)'!X148="",
"-1"&amp;",",
'Chapter 2 (Input)'!X148&amp;",")&amp;$W150)</f>
        <v>-1,</v>
      </c>
      <c r="W150" s="18" t="str">
        <f>'Chapter 2 (Input)'!AA148</f>
        <v/>
      </c>
      <c r="Z150" s="2" t="str">
        <f t="shared" si="12"/>
        <v>c123 BOOLEAN DEFAULT false,</v>
      </c>
    </row>
    <row r="151" spans="1:26" x14ac:dyDescent="0.2">
      <c r="A151" s="12">
        <f t="shared" si="10"/>
        <v>124</v>
      </c>
      <c r="B151" s="4" t="str">
        <f>IF(B152="",
"];",
IF('Chapter 2 (Input)'!B149="",
CHAR(34) &amp;"null"&amp; CHAR(34) &amp;",",
CHAR(34) &amp;'Chapter 2 (Input)'!B149&amp; CHAR(34) &amp;",")&amp;$W151)</f>
        <v>"(Next)",</v>
      </c>
      <c r="C151" s="4" t="str">
        <f>IF(C152="",
"];",IF('Chapter 2 (Input)'!C149="",
CHAR(34) &amp;"null"&amp; CHAR(34) &amp;",",
CHAR(34) &amp;'Chapter 2 (Input)'!C149&amp; CHAR(34) &amp;",")&amp;$W151)</f>
        <v>"Hey " + user.scholarname + ".",</v>
      </c>
      <c r="D151" s="4" t="str">
        <f>IF(D152="",
"];",IF('Chapter 2 (Input)'!D149="",
CHAR(34) &amp;"null"&amp; CHAR(34) &amp;",",
"personnages."&amp;
VLOOKUP('Chapter 2 (Input)'!D149,'Chapter 2 (Input)'!$M$2:$N$14,2,FALSE)&amp;
"[" &amp;
VLOOKUP('Chapter 2 (Input)'!E149,$Q$2:$R$13,2,FALSE)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(Input)'!G149,'Chapter 2 (Input)'!$M$2:$N$14,2,FALSE)&amp;
"[" &amp;
VLOOKUP('Chapter 2 (Input)'!H149, $Q$2:$R$13,2,FALSE)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1"/>
        <v>false,</v>
      </c>
      <c r="U151" s="3" t="str">
        <f>IF(U152="",
"];",IF('Chapter 2 (Input)'!W149="",
"-1"&amp;",",
'Chapter 2 (Input)'!W149&amp;",")&amp;$W151)</f>
        <v>-1,</v>
      </c>
      <c r="V151" s="3" t="str">
        <f>IF(V152="",
"];",IF('Chapter 2 (Input)'!X149="",
"-1"&amp;",",
'Chapter 2 (Input)'!X149&amp;",")&amp;$W151)</f>
        <v>-1,</v>
      </c>
      <c r="W151" s="18" t="str">
        <f>'Chapter 2 (Input)'!AA149</f>
        <v/>
      </c>
      <c r="Z151" s="2" t="str">
        <f t="shared" si="12"/>
        <v>c124 BOOLEAN DEFAULT false,</v>
      </c>
    </row>
    <row r="152" spans="1:26" x14ac:dyDescent="0.2">
      <c r="A152" s="12">
        <f t="shared" si="10"/>
        <v>125</v>
      </c>
      <c r="B152" s="4" t="str">
        <f>IF(B153="",
"];",
IF('Chapter 2 (Input)'!B150="",
CHAR(34) &amp;"null"&amp; CHAR(34) &amp;",",
CHAR(34) &amp;'Chapter 2 (Input)'!B150&amp; CHAR(34) &amp;",")&amp;$W152)</f>
        <v xml:space="preserve">"I’m new here! My name is " + user.scholarname + ".",//125 </v>
      </c>
      <c r="C152" s="4" t="str">
        <f>IF(C153="",
"];",IF('Chapter 2 (Input)'!C150="",
CHAR(34) &amp;"null"&amp; CHAR(34) &amp;",",
CHAR(34) &amp;'Chapter 2 (Input)'!C150&amp; CHAR(34) &amp;",")&amp;$W152)</f>
        <v xml:space="preserve">"null",//125 </v>
      </c>
      <c r="D152" s="4" t="str">
        <f>IF(D153="",
"];",IF('Chapter 2 (Input)'!D150="",
CHAR(34) &amp;"null"&amp; CHAR(34) &amp;",",
"personnages."&amp;
VLOOKUP('Chapter 2 (Input)'!D150,'Chapter 2 (Input)'!$M$2:$N$14,2,FALSE)&amp;
"[" &amp;
VLOOKUP('Chapter 2 (Input)'!E150,$Q$2:$R$13,2,FALSE) &amp;
"],")&amp;$W152)</f>
        <v xml:space="preserve">"null",//125 </v>
      </c>
      <c r="E152" s="4" t="str">
        <f>IF(E153="",
"];",IF('Chapter 2 (Input)'!F150="",
CHAR(34) &amp;"null"&amp; CHAR(34) &amp;",",
CHAR(34) &amp;'Chapter 2 (Input)'!F150&amp; CHAR(34) &amp;",")&amp;$W152)</f>
        <v xml:space="preserve">"Hey! How come I haven’t seen you around before?",//125 </v>
      </c>
      <c r="F152" s="4" t="str">
        <f>IF(F153="",
"];",IF('Chapter 2 (Input)'!G150="",
CHAR(34) &amp;"null"&amp; CHAR(34) &amp;",",
"personnages."&amp;
VLOOKUP('Chapter 2 (Input)'!G150,'Chapter 2 (Input)'!$M$2:$N$14,2,FALSE)&amp;
"[" &amp;
VLOOKUP('Chapter 2 (Input)'!H150, $Q$2:$R$13,2,FALSE) &amp;
"],")&amp;$W152)</f>
        <v xml:space="preserve">personnages.tyler[0],//125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1"/>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2"/>
        <v>c125 BOOLEAN DEFAULT false,</v>
      </c>
    </row>
    <row r="153" spans="1:26" x14ac:dyDescent="0.2">
      <c r="A153" s="12">
        <f t="shared" si="10"/>
        <v>126</v>
      </c>
      <c r="B153" s="4" t="str">
        <f>IF(B154="",
"];",
IF('Chapter 2 (Input)'!B151="",
CHAR(34) &amp;"null"&amp; CHAR(34) &amp;",",
CHAR(34) &amp;'Chapter 2 (Input)'!B151&amp; CHAR(34) &amp;",")&amp;$W153)</f>
        <v>"(Next)",</v>
      </c>
      <c r="C153" s="4" t="str">
        <f>IF(C154="",
"];",IF('Chapter 2 (Input)'!C151="",
CHAR(34) &amp;"null"&amp; CHAR(34) &amp;",",
CHAR(34) &amp;'Chapter 2 (Input)'!C151&amp; CHAR(34) &amp;",")&amp;$W153)</f>
        <v>"null",</v>
      </c>
      <c r="D153" s="4" t="str">
        <f>IF(D154="",
"];",IF('Chapter 2 (Input)'!D151="",
CHAR(34) &amp;"null"&amp; CHAR(34) &amp;",",
"personnages."&amp;
VLOOKUP('Chapter 2 (Input)'!D151,'Chapter 2 (Input)'!$M$2:$N$14,2,FALSE)&amp;
"[" &amp;
VLOOKUP('Chapter 2 (Input)'!E151,$Q$2:$R$13,2,FALSE) &amp;
"],")&amp;$W153)</f>
        <v>"null",</v>
      </c>
      <c r="E153" s="4" t="str">
        <f>IF(E154="",
"];",IF('Chapter 2 (Input)'!F151="",
CHAR(34) &amp;"null"&amp; CHAR(34) &amp;",",
CHAR(34) &amp;'Chapter 2 (Input)'!F151&amp; CHAR(34) &amp;",")&amp;$W153)</f>
        <v>"Nice to meet you! I’m Tyler, your resident artistic genius here at Arlington. ",</v>
      </c>
      <c r="F153" s="4" t="str">
        <f>IF(F154="",
"];",IF('Chapter 2 (Input)'!G151="",
CHAR(34) &amp;"null"&amp; CHAR(34) &amp;",",
"personnages."&amp;
VLOOKUP('Chapter 2 (Input)'!G151,'Chapter 2 (Input)'!$M$2:$N$14,2,FALSE)&amp;
"[" &amp;
VLOOKUP('Chapter 2 (Input)'!H151, $Q$2:$R$13,2,FALSE) &amp;
"],")&amp;$W153)</f>
        <v>personnages.tyler[0],</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1"/>
        <v>false,</v>
      </c>
      <c r="U153" s="3" t="str">
        <f>IF(U154="",
"];",IF('Chapter 2 (Input)'!W151="",
"-1"&amp;",",
'Chapter 2 (Input)'!W151&amp;",")&amp;$W153)</f>
        <v>-1,</v>
      </c>
      <c r="V153" s="3" t="str">
        <f>IF(V154="",
"];",IF('Chapter 2 (Input)'!X151="",
"-1"&amp;",",
'Chapter 2 (Input)'!X151&amp;",")&amp;$W153)</f>
        <v>-1,</v>
      </c>
      <c r="W153" s="18" t="str">
        <f>'Chapter 2 (Input)'!AA151</f>
        <v/>
      </c>
      <c r="Z153" s="2" t="str">
        <f t="shared" si="12"/>
        <v>c126 BOOLEAN DEFAULT false,</v>
      </c>
    </row>
    <row r="154" spans="1:26" x14ac:dyDescent="0.2">
      <c r="A154" s="12">
        <f t="shared" si="10"/>
        <v>127</v>
      </c>
      <c r="B154" s="4" t="str">
        <f>IF(B155="",
"];",
IF('Chapter 2 (Input)'!B152="",
CHAR(34) &amp;"null"&amp; CHAR(34) &amp;",",
CHAR(34) &amp;'Chapter 2 (Input)'!B152&amp; CHAR(34) &amp;",")&amp;$W154)</f>
        <v>"(Next)",</v>
      </c>
      <c r="C154" s="4" t="str">
        <f>IF(C155="",
"];",IF('Chapter 2 (Input)'!C152="",
CHAR(34) &amp;"null"&amp; CHAR(34) &amp;",",
CHAR(34) &amp;'Chapter 2 (Input)'!C152&amp; CHAR(34) &amp;",")&amp;$W154)</f>
        <v>"And he’s modest too.",</v>
      </c>
      <c r="D154" s="4" t="str">
        <f>IF(D155="",
"];",IF('Chapter 2 (Input)'!D152="",
CHAR(34) &amp;"null"&amp; CHAR(34) &amp;",",
"personnages."&amp;
VLOOKUP('Chapter 2 (Input)'!D152,'Chapter 2 (Input)'!$M$2:$N$14,2,FALSE)&amp;
"[" &amp;
VLOOKUP('Chapter 2 (Input)'!E152,$Q$2:$R$13,2,FALSE) &amp;
"],")&amp;$W154)</f>
        <v>personnages.tegan[1],</v>
      </c>
      <c r="E154" s="4" t="str">
        <f>IF(E155="",
"];",IF('Chapter 2 (Input)'!F152="",
CHAR(34) &amp;"null"&amp; CHAR(34) &amp;",",
CHAR(34) &amp;'Chapter 2 (Input)'!F152&amp; CHAR(34) &amp;",")&amp;$W154)</f>
        <v>"null",</v>
      </c>
      <c r="F154" s="4" t="str">
        <f>IF(F155="",
"];",IF('Chapter 2 (Input)'!G152="",
CHAR(34) &amp;"null"&amp; CHAR(34) &amp;",",
"personnages."&amp;
VLOOKUP('Chapter 2 (Input)'!G152,'Chapter 2 (Input)'!$M$2:$N$14,2,FALSE)&amp;
"[" &amp;
VLOOKUP('Chapter 2 (Input)'!H152, $Q$2:$R$13,2,FALSE) &amp;
"],")&amp;$W154)</f>
        <v>"null",</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1"/>
        <v>false,</v>
      </c>
      <c r="U154" s="3" t="str">
        <f>IF(U155="",
"];",IF('Chapter 2 (Input)'!W152="",
"-1"&amp;",",
'Chapter 2 (Input)'!W152&amp;",")&amp;$W154)</f>
        <v>-1,</v>
      </c>
      <c r="V154" s="3" t="str">
        <f>IF(V155="",
"];",IF('Chapter 2 (Input)'!X152="",
"-1"&amp;",",
'Chapter 2 (Input)'!X152&amp;",")&amp;$W154)</f>
        <v>-1,</v>
      </c>
      <c r="W154" s="18" t="str">
        <f>'Chapter 2 (Input)'!AA152</f>
        <v/>
      </c>
      <c r="Z154" s="2" t="str">
        <f t="shared" si="12"/>
        <v>c127 BOOLEAN DEFAULT false,</v>
      </c>
    </row>
    <row r="155" spans="1:26" x14ac:dyDescent="0.2">
      <c r="A155" s="12">
        <f t="shared" ref="A155:A218" si="13">1+A154</f>
        <v>128</v>
      </c>
      <c r="B155" s="4" t="str">
        <f>IF(B156="",
"];",
IF('Chapter 2 (Input)'!B153="",
CHAR(34) &amp;"null"&amp; CHAR(34) &amp;",",
CHAR(34) &amp;'Chapter 2 (Input)'!B153&amp; CHAR(34) &amp;",")&amp;$W155)</f>
        <v>"So, what are you guys up to?",</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"null",</v>
      </c>
      <c r="E155" s="4" t="str">
        <f>IF(E156="",
"];",IF('Chapter 2 (Input)'!F153="",
CHAR(34) &amp;"null"&amp; CHAR(34) &amp;",",
CHAR(34) &amp;'Chapter 2 (Input)'!F153&amp; CHAR(34) &amp;",")&amp;$W155)</f>
        <v>"What can I say, I’m perfect. ",</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-1,</v>
      </c>
      <c r="I155" s="3" t="str">
        <f>IF(I156="",
"];",IF('Chapter 2 (Input)'!K153="",
"0"&amp;",",
VLOOKUP('Chapter 2 (Input)'!K153, 'Chapter 2 (Generated)'!$U$2:$V$14, 2,FALSE) &amp;",")&amp;$W155)</f>
        <v>0,</v>
      </c>
      <c r="J155" s="3" t="str">
        <f>IF(J156="",
"];",IF('Chapter 2 (Input)'!L153="",
"-1"&amp;",",
'Chapter 2 (Input)'!L153&amp;",")&amp;$W155)</f>
        <v>-1,</v>
      </c>
      <c r="K155" s="3" t="str">
        <f>IF(K156="",
"];",IF('Chapter 2 (Input)'!M153="",
"-1"&amp;",",
'Chapter 2 (Input)'!M153&amp;",")&amp;$W155)</f>
        <v>-1,</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ref="T155:T218" si="14">IF(T156="",
"];",
"false"&amp;","&amp;$W155)</f>
        <v>false,</v>
      </c>
      <c r="U155" s="3" t="str">
        <f>IF(U156="",
"];",IF('Chapter 2 (Input)'!W153="",
"-1"&amp;",",
'Chapter 2 (Input)'!W153&amp;",")&amp;$W155)</f>
        <v>-1,</v>
      </c>
      <c r="V155" s="3" t="str">
        <f>IF(V156="",
"];",IF('Chapter 2 (Input)'!X153="",
"-1"&amp;",",
'Chapter 2 (Input)'!X153&amp;",")&amp;$W155)</f>
        <v>-1,</v>
      </c>
      <c r="W155" s="18" t="str">
        <f>'Chapter 2 (Input)'!AA153</f>
        <v/>
      </c>
      <c r="Z155" s="2" t="str">
        <f t="shared" ref="Z155:Z218" si="15">IF($B155="];","PRIMARY KEY (id)",IF(Z154="PRIMARY KEY (id)",");","c"&amp;$A155&amp;" "&amp;Z$23&amp;","))</f>
        <v>c128 BOOLEAN DEFAULT false,</v>
      </c>
    </row>
    <row r="156" spans="1:26" x14ac:dyDescent="0.2">
      <c r="A156" s="12">
        <f t="shared" si="13"/>
        <v>129</v>
      </c>
      <c r="B156" s="4" t="str">
        <f>IF(B157="",
"];",
IF('Chapter 2 (Input)'!B154="",
CHAR(34) &amp;"null"&amp; CHAR(34) &amp;",",
CHAR(34) &amp;'Chapter 2 (Input)'!B154&amp; CHAR(34) &amp;",")&amp;$W156)</f>
        <v>"Party?",</v>
      </c>
      <c r="C156" s="4" t="str">
        <f>IF(C157="",
"];",IF('Chapter 2 (Input)'!C154="",
CHAR(34) &amp;"null"&amp; CHAR(34) &amp;",",
CHAR(34) &amp;'Chapter 2 (Input)'!C154&amp; CHAR(34) &amp;",")&amp;$W156)</f>
        <v>"Well, Tyler missed picture day, but all he cares about is partying. ",</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"null",</v>
      </c>
      <c r="G156" s="3" t="str">
        <f>IF(G157="",
"];",IF('Chapter 2 (Input)'!I154="",
CHAR(34) &amp;"null"&amp; CHAR(34) &amp;",",
"locations."&amp;
'Chapter 2 (Input)'!I154&amp;",")&amp;$W156)</f>
        <v>locations.entrance,</v>
      </c>
      <c r="H156" s="3" t="str">
        <f>IF(H157="",
"];",IF('Chapter 2 (Input)'!J154="",
"-1"&amp;",",
'Chapter 2 (Input)'!J154&amp;",")&amp;$W156)</f>
        <v>-1,</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14"/>
        <v>false,</v>
      </c>
      <c r="U156" s="3" t="str">
        <f>IF(U157="",
"];",IF('Chapter 2 (Input)'!W154="",
"-1"&amp;",",
'Chapter 2 (Input)'!W154&amp;",")&amp;$W156)</f>
        <v>-1,</v>
      </c>
      <c r="V156" s="3" t="str">
        <f>IF(V157="",
"];",IF('Chapter 2 (Input)'!X154="",
"-1"&amp;",",
'Chapter 2 (Input)'!X154&amp;",")&amp;$W156)</f>
        <v>-1,</v>
      </c>
      <c r="W156" s="18" t="str">
        <f>'Chapter 2 (Input)'!AA154</f>
        <v/>
      </c>
      <c r="Z156" s="2" t="str">
        <f t="shared" si="15"/>
        <v>c129 BOOLEAN DEFAULT false,</v>
      </c>
    </row>
    <row r="157" spans="1:26" x14ac:dyDescent="0.2">
      <c r="A157" s="12">
        <f t="shared" si="13"/>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"null",//130 </v>
      </c>
      <c r="D157" s="4" t="str">
        <f>IF(D158="",
"];",IF('Chapter 2 (Input)'!D155="",
CHAR(34) &amp;"null"&amp; CHAR(34) &amp;",",
"personnages."&amp;
VLOOKUP('Chapter 2 (Input)'!D155,'Chapter 2 (Input)'!$M$2:$N$14,2,FALSE)&amp;
"[" &amp;
VLOOKUP('Chapter 2 (Input)'!E155,$Q$2:$R$13,2,FALSE) &amp;
"],")&amp;$W157)</f>
        <v xml:space="preserve">"null",//130 </v>
      </c>
      <c r="E157" s="4" t="str">
        <f>IF(E158="",
"];",IF('Chapter 2 (Input)'!F155="",
CHAR(34) &amp;"null"&amp; CHAR(34) &amp;",",
CHAR(34) &amp;'Chapter 2 (Input)'!F155&amp; CHAR(34) &amp;",")&amp;$W157)</f>
        <v xml:space="preserve">"This afternoon, at the dorms. You’ll hear about it, trust me. ",//130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0,//130 </v>
      </c>
      <c r="S157" s="3" t="str">
        <f>IF(S158="",
"];",IF('Chapter 2 (Input)'!U155="",
"0"&amp;",",
'Chapter 2 (Input)'!U155&amp;",")&amp;$W157)</f>
        <v xml:space="preserve">0,//130 </v>
      </c>
      <c r="T157" s="3" t="str">
        <f t="shared" si="14"/>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5"/>
        <v>c130 BOOLEAN DEFAULT false,</v>
      </c>
    </row>
    <row r="158" spans="1:26" x14ac:dyDescent="0.2">
      <c r="A158" s="12">
        <f t="shared" si="13"/>
        <v>131</v>
      </c>
      <c r="B158" s="4" t="str">
        <f>IF(B159="",
"];",
IF('Chapter 2 (Input)'!B156="",
CHAR(34) &amp;"null"&amp; CHAR(34) &amp;",",
CHAR(34) &amp;'Chapter 2 (Input)'!B156&amp; CHAR(34) &amp;",")&amp;$W158)</f>
        <v>"(Next)",</v>
      </c>
      <c r="C158" s="4" t="str">
        <f>IF(C159="",
"];",IF('Chapter 2 (Input)'!C156="",
CHAR(34) &amp;"null"&amp; CHAR(34) &amp;",",
CHAR(34) &amp;'Chapter 2 (Input)'!C156&amp; CHAR(34) &amp;",")&amp;$W158)</f>
        <v>"Yeah, well, I just received my copy of &lt;em&gt;Fortday&lt;/em&gt;. ",</v>
      </c>
      <c r="D158" s="4" t="str">
        <f>IF(D159="",
"];",IF('Chapter 2 (Input)'!D156="",
CHAR(34) &amp;"null"&amp; CHAR(34) &amp;",",
"personnages."&amp;
VLOOKUP('Chapter 2 (Input)'!D156,'Chapter 2 (Input)'!$M$2:$N$14,2,FALSE)&amp;
"[" &amp;
VLOOKUP('Chapter 2 (Input)'!E156,$Q$2:$R$13,2,FALSE) &amp;
"],")&amp;$W158)</f>
        <v>personnages.tegan[0],</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"null",</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4"/>
        <v>false,</v>
      </c>
      <c r="U158" s="3" t="str">
        <f>IF(U159="",
"];",IF('Chapter 2 (Input)'!W156="",
"-1"&amp;",",
'Chapter 2 (Input)'!W156&amp;",")&amp;$W158)</f>
        <v>-1,</v>
      </c>
      <c r="V158" s="3" t="str">
        <f>IF(V159="",
"];",IF('Chapter 2 (Input)'!X156="",
"-1"&amp;",",
'Chapter 2 (Input)'!X156&amp;",")&amp;$W158)</f>
        <v>-1,</v>
      </c>
      <c r="W158" s="18" t="str">
        <f>'Chapter 2 (Input)'!AA156</f>
        <v/>
      </c>
      <c r="Z158" s="2" t="str">
        <f t="shared" si="15"/>
        <v>c131 BOOLEAN DEFAULT false,</v>
      </c>
    </row>
    <row r="159" spans="1:26" x14ac:dyDescent="0.2">
      <c r="A159" s="12">
        <f t="shared" si="13"/>
        <v>132</v>
      </c>
      <c r="B159" s="4" t="str">
        <f>IF(B160="",
"];",
IF('Chapter 2 (Input)'!B157="",
CHAR(34) &amp;"null"&amp; CHAR(34) &amp;",",
CHAR(34) &amp;'Chapter 2 (Input)'!B157&amp; CHAR(34) &amp;",")&amp;$W159)</f>
        <v>"(Next)",</v>
      </c>
      <c r="C159" s="4" t="str">
        <f>IF(C160="",
"];",IF('Chapter 2 (Input)'!C157="",
CHAR(34) &amp;"null"&amp; CHAR(34) &amp;",",
CHAR(34) &amp;'Chapter 2 (Input)'!C157&amp; CHAR(34) &amp;",")&amp;$W159)</f>
        <v>"null",</v>
      </c>
      <c r="D159" s="4" t="str">
        <f>IF(D160="",
"];",IF('Chapter 2 (Input)'!D157="",
CHAR(34) &amp;"null"&amp; CHAR(34) &amp;",",
"personnages."&amp;
VLOOKUP('Chapter 2 (Input)'!D157,'Chapter 2 (Input)'!$M$2:$N$14,2,FALSE)&amp;
"[" &amp;
VLOOKUP('Chapter 2 (Input)'!E157,$Q$2:$R$13,2,FALSE) &amp;
"],")&amp;$W159)</f>
        <v>"null",</v>
      </c>
      <c r="E159" s="4" t="str">
        <f>IF(E160="",
"];",IF('Chapter 2 (Input)'!F157="",
CHAR(34) &amp;"null"&amp; CHAR(34) &amp;",",
CHAR(34) &amp;'Chapter 2 (Input)'!F157&amp; CHAR(34) &amp;",")&amp;$W159)</f>
        <v>"Come on, man!",</v>
      </c>
      <c r="F159" s="4" t="str">
        <f>IF(F160="",
"];",IF('Chapter 2 (Input)'!G157="",
CHAR(34) &amp;"null"&amp; CHAR(34) &amp;",",
"personnages."&amp;
VLOOKUP('Chapter 2 (Input)'!G157,'Chapter 2 (Input)'!$M$2:$N$14,2,FALSE)&amp;
"[" &amp;
VLOOKUP('Chapter 2 (Input)'!H157, $Q$2:$R$13,2,FALSE) &amp;
"],")&amp;$W159)</f>
        <v>personnages.tyler[4],</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4"/>
        <v>false,</v>
      </c>
      <c r="U159" s="3" t="str">
        <f>IF(U160="",
"];",IF('Chapter 2 (Input)'!W157="",
"-1"&amp;",",
'Chapter 2 (Input)'!W157&amp;",")&amp;$W159)</f>
        <v>-1,</v>
      </c>
      <c r="V159" s="3" t="str">
        <f>IF(V160="",
"];",IF('Chapter 2 (Input)'!X157="",
"-1"&amp;",",
'Chapter 2 (Input)'!X157&amp;",")&amp;$W159)</f>
        <v>-1,</v>
      </c>
      <c r="W159" s="18" t="str">
        <f>'Chapter 2 (Input)'!AA157</f>
        <v/>
      </c>
      <c r="Z159" s="2" t="str">
        <f t="shared" si="15"/>
        <v>c132 BOOLEAN DEFAULT false,</v>
      </c>
    </row>
    <row r="160" spans="1:26" x14ac:dyDescent="0.2">
      <c r="A160" s="12">
        <f t="shared" si="13"/>
        <v>133</v>
      </c>
      <c r="B160" s="4" t="str">
        <f>IF(B161="",
"];",
IF('Chapter 2 (Input)'!B158="",
CHAR(34) &amp;"null"&amp; CHAR(34) &amp;",",
CHAR(34) &amp;'Chapter 2 (Input)'!B158&amp; CHAR(34) &amp;",")&amp;$W160)</f>
        <v>"(Next)",</v>
      </c>
      <c r="C160" s="4" t="str">
        <f>IF(C161="",
"];",IF('Chapter 2 (Input)'!C158="",
CHAR(34) &amp;"null"&amp; CHAR(34) &amp;",",
CHAR(34) &amp;'Chapter 2 (Input)'!C158&amp; CHAR(34) &amp;",")&amp;$W160)</f>
        <v>"Hell no.",</v>
      </c>
      <c r="D160" s="4" t="str">
        <f>IF(D161="",
"];",IF('Chapter 2 (Input)'!D158="",
CHAR(34) &amp;"null"&amp; CHAR(34) &amp;",",
"personnages."&amp;
VLOOKUP('Chapter 2 (Input)'!D158,'Chapter 2 (Input)'!$M$2:$N$14,2,FALSE)&amp;
"[" &amp;
VLOOKUP('Chapter 2 (Input)'!E158,$Q$2:$R$13,2,FALSE) &amp;
"],")&amp;$W160)</f>
        <v>personnages.tegan[3],</v>
      </c>
      <c r="E160" s="4" t="str">
        <f>IF(E161="",
"];",IF('Chapter 2 (Input)'!F158="",
CHAR(34) &amp;"null"&amp; CHAR(34) &amp;",",
CHAR(34) &amp;'Chapter 2 (Input)'!F158&amp; CHAR(34) &amp;",")&amp;$W160)</f>
        <v>"null",</v>
      </c>
      <c r="F160" s="4" t="str">
        <f>IF(F161="",
"];",IF('Chapter 2 (Input)'!G158="",
CHAR(34) &amp;"null"&amp; CHAR(34) &amp;",",
"personnages."&amp;
VLOOKUP('Chapter 2 (Input)'!G158,'Chapter 2 (Input)'!$M$2:$N$14,2,FALSE)&amp;
"[" &amp;
VLOOKUP('Chapter 2 (Input)'!H158, $Q$2:$R$13,2,FALSE) &amp;
"],")&amp;$W160)</f>
        <v>"null",</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0,</v>
      </c>
      <c r="S160" s="3" t="str">
        <f>IF(S161="",
"];",IF('Chapter 2 (Input)'!U158="",
"0"&amp;",",
'Chapter 2 (Input)'!U158&amp;",")&amp;$W160)</f>
        <v>0,</v>
      </c>
      <c r="T160" s="3" t="str">
        <f t="shared" si="14"/>
        <v>false,</v>
      </c>
      <c r="U160" s="3" t="str">
        <f>IF(U161="",
"];",IF('Chapter 2 (Input)'!W158="",
"-1"&amp;",",
'Chapter 2 (Input)'!W158&amp;",")&amp;$W160)</f>
        <v>-1,</v>
      </c>
      <c r="V160" s="3" t="str">
        <f>IF(V161="",
"];",IF('Chapter 2 (Input)'!X158="",
"-1"&amp;",",
'Chapter 2 (Input)'!X158&amp;",")&amp;$W160)</f>
        <v>-1,</v>
      </c>
      <c r="W160" s="18" t="str">
        <f>'Chapter 2 (Input)'!AA158</f>
        <v/>
      </c>
      <c r="Z160" s="2" t="str">
        <f t="shared" si="15"/>
        <v>c133 BOOLEAN DEFAULT false,</v>
      </c>
    </row>
    <row r="161" spans="1:26" x14ac:dyDescent="0.2">
      <c r="A161" s="12">
        <f t="shared" si="13"/>
        <v>134</v>
      </c>
      <c r="B161" s="4" t="str">
        <f>IF(B162="",
"];",
IF('Chapter 2 (Input)'!B159="",
CHAR(34) &amp;"null"&amp; CHAR(34) &amp;",",
CHAR(34) &amp;'Chapter 2 (Input)'!B159&amp; CHAR(34) &amp;",")&amp;$W161)</f>
        <v>"(Next)",</v>
      </c>
      <c r="C161" s="4" t="str">
        <f>IF(C162="",
"];",IF('Chapter 2 (Input)'!C159="",
CHAR(34) &amp;"null"&amp; CHAR(34) &amp;",",
CHAR(34) &amp;'Chapter 2 (Input)'!C159&amp; CHAR(34) &amp;",")&amp;$W161)</f>
        <v>"Plus, my sister’s going to be there. ",</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(Input)'!G159,'Chapter 2 (Input)'!$M$2:$N$14,2,FALSE)&amp;
"[" &amp;
VLOOKUP('Chapter 2 (Input)'!H159, $Q$2:$R$13,2,FALSE) &amp;
"],")&amp;$W161)</f>
        <v>"null",</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4"/>
        <v>false,</v>
      </c>
      <c r="U161" s="3" t="str">
        <f>IF(U162="",
"];",IF('Chapter 2 (Input)'!W159="",
"-1"&amp;",",
'Chapter 2 (Input)'!W159&amp;",")&amp;$W161)</f>
        <v>-1,</v>
      </c>
      <c r="V161" s="3" t="str">
        <f>IF(V162="",
"];",IF('Chapter 2 (Input)'!X159="",
"-1"&amp;",",
'Chapter 2 (Input)'!X159&amp;",")&amp;$W161)</f>
        <v>-1,</v>
      </c>
      <c r="W161" s="18" t="str">
        <f>'Chapter 2 (Input)'!AA159</f>
        <v/>
      </c>
      <c r="Z161" s="2" t="str">
        <f t="shared" si="15"/>
        <v>c134 BOOLEAN DEFAULT false,</v>
      </c>
    </row>
    <row r="162" spans="1:26" x14ac:dyDescent="0.2">
      <c r="A162" s="12">
        <f t="shared" si="13"/>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"null",//135 </v>
      </c>
      <c r="E162" s="4" t="str">
        <f>IF(E163="",
"];",IF('Chapter 2 (Input)'!F160="",
CHAR(34) &amp;"null"&amp; CHAR(34) &amp;",",
CHAR(34) &amp;'Chapter 2 (Input)'!F160&amp; CHAR(34) &amp;",")&amp;$W162)</f>
        <v xml:space="preserve">"Yeah...I must admit I’m not too keen on talking to her. ",//135 </v>
      </c>
      <c r="F162" s="4" t="str">
        <f>IF(F163="",
"];",IF('Chapter 2 (Input)'!G160="",
CHAR(34) &amp;"null"&amp; CHAR(34) &amp;",",
"personnages."&amp;
VLOOKUP('Chapter 2 (Input)'!G160,'Chapter 2 (Input)'!$M$2:$N$14,2,FALSE)&amp;
"[" &amp;
VLOOKUP('Chapter 2 (Input)'!H160, $Q$2:$R$13,2,FALSE) &amp;
"],")&amp;$W162)</f>
        <v xml:space="preserve">personnages.tyler[0],//135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4"/>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5"/>
        <v>c135 BOOLEAN DEFAULT false,</v>
      </c>
    </row>
    <row r="163" spans="1:26" x14ac:dyDescent="0.2">
      <c r="A163" s="12">
        <f t="shared" si="13"/>
        <v>136</v>
      </c>
      <c r="B163" s="4" t="str">
        <f>IF(B164="",
"];",
IF('Chapter 2 (Input)'!B161="",
CHAR(34) &amp;"null"&amp; CHAR(34) &amp;",",
CHAR(34) &amp;'Chapter 2 (Input)'!B161&amp; CHAR(34) &amp;",")&amp;$W163)</f>
        <v>"null",</v>
      </c>
      <c r="C163" s="4" t="str">
        <f>IF(C164="",
"];",IF('Chapter 2 (Input)'!C161="",
CHAR(34) &amp;"null"&amp; CHAR(34) &amp;",",
CHAR(34) &amp;'Chapter 2 (Input)'!C161&amp; CHAR(34) &amp;",")&amp;$W163)</f>
        <v>"null",</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-4,</v>
      </c>
      <c r="I163" s="3" t="str">
        <f>IF(I164="",
"];",IF('Chapter 2 (Input)'!K161="",
"0"&amp;",",
VLOOKUP('Chapter 2 (Input)'!K161, 'Chapter 2 (Generated)'!$U$2:$V$14, 2,FALSE) &amp;",")&amp;$W163)</f>
        <v>0,</v>
      </c>
      <c r="J163" s="3" t="str">
        <f>IF(J164="",
"];",IF('Chapter 2 (Input)'!L161="",
"-1"&amp;",",
'Chapter 2 (Input)'!L161&amp;",")&amp;$W163)</f>
        <v>137,</v>
      </c>
      <c r="K163" s="3" t="str">
        <f>IF(K164="",
"];",IF('Chapter 2 (Input)'!M161="",
"-1"&amp;",",
'Chapter 2 (Input)'!M161&amp;",")&amp;$W163)</f>
        <v>152,</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4"/>
        <v>false,</v>
      </c>
      <c r="U163" s="3" t="str">
        <f>IF(U164="",
"];",IF('Chapter 2 (Input)'!W161="",
"-1"&amp;",",
'Chapter 2 (Input)'!W161&amp;",")&amp;$W163)</f>
        <v>-1,</v>
      </c>
      <c r="V163" s="3" t="str">
        <f>IF(V164="",
"];",IF('Chapter 2 (Input)'!X161="",
"-1"&amp;",",
'Chapter 2 (Input)'!X161&amp;",")&amp;$W163)</f>
        <v>-1,</v>
      </c>
      <c r="W163" s="18" t="str">
        <f>'Chapter 2 (Input)'!AA161</f>
        <v/>
      </c>
      <c r="Z163" s="2" t="str">
        <f t="shared" si="15"/>
        <v>c136 BOOLEAN DEFAULT false,</v>
      </c>
    </row>
    <row r="164" spans="1:26" x14ac:dyDescent="0.2">
      <c r="A164" s="12">
        <f t="shared" si="13"/>
        <v>137</v>
      </c>
      <c r="B164" s="4" t="str">
        <f>IF(B165="",
"];",
IF('Chapter 2 (Input)'!B162="",
CHAR(34) &amp;"null"&amp; CHAR(34) &amp;",",
CHAR(34) &amp;'Chapter 2 (Input)'!B162&amp; CHAR(34) &amp;",")&amp;$W164)</f>
        <v>"null",</v>
      </c>
      <c r="C164" s="4" t="str">
        <f>IF(C165="",
"];",IF('Chapter 2 (Input)'!C162="",
CHAR(34) &amp;"null"&amp; CHAR(34) &amp;",",
CHAR(34) &amp;'Chapter 2 (Input)'!C162&amp; CHAR(34) &amp;",")&amp;$W164)</f>
        <v>"null",</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personnages.tyler[0],</v>
      </c>
      <c r="G164" s="3" t="str">
        <f>IF(G165="",
"];",IF('Chapter 2 (Input)'!I162="",
CHAR(34) &amp;"null"&amp; CHAR(34) &amp;",",
"locations."&amp;
'Chapter 2 (Input)'!I162&amp;",")&amp;$W164)</f>
        <v>locations.entrance,</v>
      </c>
      <c r="H164" s="3" t="str">
        <f>IF(H165="",
"];",IF('Chapter 2 (Input)'!J162="",
"-1"&amp;",",
'Chapter 2 (Input)'!J162&amp;",")&amp;$W164)</f>
        <v>-5,</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138,</v>
      </c>
      <c r="M164" s="3" t="str">
        <f>IF(M165="",
"];",IF('Chapter 2 (Input)'!O162="",
"-1"&amp;",",
'Chapter 2 (Input)'!O162&amp;",")&amp;$W164)</f>
        <v>141,</v>
      </c>
      <c r="N164" s="3" t="str">
        <f>IF(N165="",
"];",IF('Chapter 2 (Input)'!P162="",
"-1"&amp;",",
'Chapter 2 (Input)'!P162&amp;",")&amp;$W164)</f>
        <v>145,</v>
      </c>
      <c r="O164" s="3" t="str">
        <f>IF(O165="",
"];",IF('Chapter 2 (Input)'!Q162="",
CHAR(34) &amp;"null"&amp; CHAR(34) &amp;",",
CHAR(34) &amp;'Chapter 2 (Input)'!Q162&amp; CHAR(34) &amp;",")&amp;$W164)</f>
        <v>"&lt;em&gt;Fortday&lt;/em&gt; ?! Do you think I can join you guys?",</v>
      </c>
      <c r="P164" s="3" t="str">
        <f>IF(P165="",
"];",IF('Chapter 2 (Input)'!R162="",
CHAR(34) &amp;"null"&amp; CHAR(34) &amp;",",
CHAR(34) &amp;'Chapter 2 (Input)'!R162&amp; CHAR(34) &amp;",")&amp;$W164)</f>
        <v>"You guys could also play after the party, right? That way, Tyler gets to go and you get to play.",</v>
      </c>
      <c r="Q164" s="3" t="str">
        <f>IF(Q165="",
"];",IF('Chapter 2 (Input)'!S162="",
CHAR(34) &amp;"null"&amp; CHAR(34) &amp;",",
CHAR(34) &amp;'Chapter 2 (Input)'!S162&amp; CHAR(34) &amp;",")&amp;$W164)</f>
        <v>"Your sister?",</v>
      </c>
      <c r="R164" s="3" t="str">
        <f>IF(R165="",
"];",IF('Chapter 2 (Input)'!T162="",
"0"&amp;",",
'Chapter 2 (Input)'!T162&amp;",")&amp;$W164)</f>
        <v>0,</v>
      </c>
      <c r="S164" s="3" t="str">
        <f>IF(S165="",
"];",IF('Chapter 2 (Input)'!U162="",
"0"&amp;",",
'Chapter 2 (Input)'!U162&amp;",")&amp;$W164)</f>
        <v>0,</v>
      </c>
      <c r="T164" s="3" t="str">
        <f t="shared" si="14"/>
        <v>false,</v>
      </c>
      <c r="U164" s="3" t="str">
        <f>IF(U165="",
"];",IF('Chapter 2 (Input)'!W162="",
"-1"&amp;",",
'Chapter 2 (Input)'!W162&amp;",")&amp;$W164)</f>
        <v>-1,</v>
      </c>
      <c r="V164" s="3" t="str">
        <f>IF(V165="",
"];",IF('Chapter 2 (Input)'!X162="",
"-1"&amp;",",
'Chapter 2 (Input)'!X162&amp;",")&amp;$W164)</f>
        <v>-1,</v>
      </c>
      <c r="W164" s="18" t="str">
        <f>'Chapter 2 (Input)'!AA162</f>
        <v/>
      </c>
      <c r="Z164" s="2" t="str">
        <f t="shared" si="15"/>
        <v>c137 BOOLEAN DEFAULT false,</v>
      </c>
    </row>
    <row r="165" spans="1:26" x14ac:dyDescent="0.2">
      <c r="A165" s="12">
        <f t="shared" si="13"/>
        <v>138</v>
      </c>
      <c r="B165" s="4" t="str">
        <f>IF(B166="",
"];",
IF('Chapter 2 (Input)'!B163="",
CHAR(34) &amp;"null"&amp; CHAR(34) &amp;",",
CHAR(34) &amp;'Chapter 2 (Input)'!B163&amp; CHAR(34) &amp;",")&amp;$W165)</f>
        <v>"(Next)",</v>
      </c>
      <c r="C165" s="4" t="str">
        <f>IF(C166="",
"];",IF('Chapter 2 (Input)'!C163="",
CHAR(34) &amp;"null"&amp; CHAR(34) &amp;",",
CHAR(34) &amp;'Chapter 2 (Input)'!C163&amp; CHAR(34) &amp;",")&amp;$W165)</f>
        <v>"Unfortunately, we only have two controllers. ",</v>
      </c>
      <c r="D165" s="4" t="str">
        <f>IF(D166="",
"];",IF('Chapter 2 (Input)'!D163="",
CHAR(34) &amp;"null"&amp; CHAR(34) &amp;",",
"personnages."&amp;
VLOOKUP('Chapter 2 (Input)'!D163,'Chapter 2 (Input)'!$M$2:$N$14,2,FALSE)&amp;
"[" &amp;
VLOOKUP('Chapter 2 (Input)'!E163,$Q$2:$R$13,2,FALSE) &amp;
"],")&amp;$W165)</f>
        <v>personnages.tegan[1],</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personnages.tyler[0],</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5,</v>
      </c>
      <c r="S165" s="3" t="str">
        <f>IF(S166="",
"];",IF('Chapter 2 (Input)'!U163="",
"0"&amp;",",
'Chapter 2 (Input)'!U163&amp;",")&amp;$W165)</f>
        <v>0,</v>
      </c>
      <c r="T165" s="3" t="str">
        <f t="shared" si="14"/>
        <v>false,</v>
      </c>
      <c r="U165" s="3" t="str">
        <f>IF(U166="",
"];",IF('Chapter 2 (Input)'!W163="",
"-1"&amp;",",
'Chapter 2 (Input)'!W163&amp;",")&amp;$W165)</f>
        <v>-1,</v>
      </c>
      <c r="V165" s="3" t="str">
        <f>IF(V166="",
"];",IF('Chapter 2 (Input)'!X163="",
"-1"&amp;",",
'Chapter 2 (Input)'!X163&amp;",")&amp;$W165)</f>
        <v>-1,</v>
      </c>
      <c r="W165" s="18" t="str">
        <f>'Chapter 2 (Input)'!AA163</f>
        <v/>
      </c>
      <c r="Z165" s="2" t="str">
        <f t="shared" si="15"/>
        <v>c138 BOOLEAN DEFAULT false,</v>
      </c>
    </row>
    <row r="166" spans="1:26" x14ac:dyDescent="0.2">
      <c r="A166" s="12">
        <f t="shared" si="13"/>
        <v>139</v>
      </c>
      <c r="B166" s="4" t="str">
        <f>IF(B167="",
"];",
IF('Chapter 2 (Input)'!B164="",
CHAR(34) &amp;"null"&amp; CHAR(34) &amp;",",
CHAR(34) &amp;'Chapter 2 (Input)'!B164&amp; CHAR(34) &amp;",")&amp;$W166)</f>
        <v>"(Next)",</v>
      </c>
      <c r="C166" s="4" t="str">
        <f>IF(C167="",
"];",IF('Chapter 2 (Input)'!C164="",
CHAR(34) &amp;"null"&amp; CHAR(34) &amp;",",
CHAR(34) &amp;'Chapter 2 (Input)'!C164&amp; CHAR(34) &amp;",")&amp;$W166)</f>
        <v>"B-But if I ever get another, I’ll invite you.",</v>
      </c>
      <c r="D166" s="4" t="str">
        <f>IF(D167="",
"];",IF('Chapter 2 (Input)'!D164="",
CHAR(34) &amp;"null"&amp; CHAR(34) &amp;",",
"personnages."&amp;
VLOOKUP('Chapter 2 (Input)'!D164,'Chapter 2 (Input)'!$M$2:$N$14,2,FALSE)&amp;
"[" &amp;
VLOOKUP('Chapter 2 (Input)'!E164,$Q$2:$R$13,2,FALSE) &amp;
"],")&amp;$W166)</f>
        <v>personnages.tegan[1],</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personnages.tyler[0],</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4"/>
        <v>false,</v>
      </c>
      <c r="U166" s="3" t="str">
        <f>IF(U167="",
"];",IF('Chapter 2 (Input)'!W164="",
"-1"&amp;",",
'Chapter 2 (Input)'!W164&amp;",")&amp;$W166)</f>
        <v>-1,</v>
      </c>
      <c r="V166" s="3" t="str">
        <f>IF(V167="",
"];",IF('Chapter 2 (Input)'!X164="",
"-1"&amp;",",
'Chapter 2 (Input)'!X164&amp;",")&amp;$W166)</f>
        <v>-1,</v>
      </c>
      <c r="W166" s="18" t="str">
        <f>'Chapter 2 (Input)'!AA164</f>
        <v/>
      </c>
      <c r="Z166" s="2" t="str">
        <f t="shared" si="15"/>
        <v>c139 BOOLEAN DEFAULT false,</v>
      </c>
    </row>
    <row r="167" spans="1:26" x14ac:dyDescent="0.2">
      <c r="A167" s="12">
        <f t="shared" si="13"/>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"See Tyler? " + user.scholarname + " knows where the real fun is.",//140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164,//140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4"/>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5"/>
        <v>c140 BOOLEAN DEFAULT false,</v>
      </c>
    </row>
    <row r="168" spans="1:26" x14ac:dyDescent="0.2">
      <c r="A168" s="12">
        <f t="shared" si="13"/>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"I like your problem solving skills, new kid. ",</v>
      </c>
      <c r="F168" s="4" t="str">
        <f>IF(F169="",
"];",IF('Chapter 2 (Input)'!G166="",
CHAR(34) &amp;"null"&amp; CHAR(34) &amp;",",
"personnages."&amp;
VLOOKUP('Chapter 2 (Input)'!G166,'Chapter 2 (Input)'!$M$2:$N$14,2,FALSE)&amp;
"[" &amp;
VLOOKUP('Chapter 2 (Input)'!H166, $Q$2:$R$13,2,FALSE) &amp;
"],")&amp;$W168)</f>
        <v>personnages.tyler[1],</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-5,</v>
      </c>
      <c r="S168" s="3" t="str">
        <f>IF(S169="",
"];",IF('Chapter 2 (Input)'!U166="",
"0"&amp;",",
'Chapter 2 (Input)'!U166&amp;",")&amp;$W168)</f>
        <v>5,</v>
      </c>
      <c r="T168" s="3" t="str">
        <f t="shared" si="14"/>
        <v>false,</v>
      </c>
      <c r="U168" s="3" t="str">
        <f>IF(U169="",
"];",IF('Chapter 2 (Input)'!W166="",
"-1"&amp;",",
'Chapter 2 (Input)'!W166&amp;",")&amp;$W168)</f>
        <v>-1,</v>
      </c>
      <c r="V168" s="3" t="str">
        <f>IF(V169="",
"];",IF('Chapter 2 (Input)'!X166="",
"-1"&amp;",",
'Chapter 2 (Input)'!X166&amp;",")&amp;$W168)</f>
        <v>-1,</v>
      </c>
      <c r="W168" s="18" t="str">
        <f>'Chapter 2 (Input)'!AA166</f>
        <v/>
      </c>
      <c r="Z168" s="2" t="str">
        <f t="shared" si="15"/>
        <v>c141 BOOLEAN DEFAULT false,</v>
      </c>
    </row>
    <row r="169" spans="1:26" x14ac:dyDescent="0.2">
      <c r="A169" s="12">
        <f t="shared" si="13"/>
        <v>142</v>
      </c>
      <c r="B169" s="4" t="str">
        <f>IF(B170="",
"];",
IF('Chapter 2 (Input)'!B167="",
CHAR(34) &amp;"null"&amp; CHAR(34) &amp;",",
CHAR(34) &amp;'Chapter 2 (Input)'!B167&amp; CHAR(34) &amp;",")&amp;$W169)</f>
        <v>"(Next)",</v>
      </c>
      <c r="C169" s="4" t="str">
        <f>IF(C170="",
"];",IF('Chapter 2 (Input)'!C167="",
CHAR(34) &amp;"null"&amp; CHAR(34) &amp;",",
CHAR(34) &amp;'Chapter 2 (Input)'!C167&amp; CHAR(34) &amp;",")&amp;$W169)</f>
        <v>"Come on man, I covered your ass for not showing up to class this morning.",</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4"/>
        <v>false,</v>
      </c>
      <c r="U169" s="3" t="str">
        <f>IF(U170="",
"];",IF('Chapter 2 (Input)'!W167="",
"-1"&amp;",",
'Chapter 2 (Input)'!W167&amp;",")&amp;$W169)</f>
        <v>-1,</v>
      </c>
      <c r="V169" s="3" t="str">
        <f>IF(V170="",
"];",IF('Chapter 2 (Input)'!X167="",
"-1"&amp;",",
'Chapter 2 (Input)'!X167&amp;",")&amp;$W169)</f>
        <v>-1,</v>
      </c>
      <c r="W169" s="18" t="str">
        <f>'Chapter 2 (Input)'!AA167</f>
        <v/>
      </c>
      <c r="Z169" s="2" t="str">
        <f t="shared" si="15"/>
        <v>c142 BOOLEAN DEFAULT false,</v>
      </c>
    </row>
    <row r="170" spans="1:26" x14ac:dyDescent="0.2">
      <c r="A170" s="12">
        <f t="shared" si="13"/>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"What did you say?",</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si="14"/>
        <v>false,</v>
      </c>
      <c r="U170" s="3" t="str">
        <f>IF(U171="",
"];",IF('Chapter 2 (Input)'!W168="",
"-1"&amp;",",
'Chapter 2 (Input)'!W168&amp;",")&amp;$W170)</f>
        <v>-1,</v>
      </c>
      <c r="V170" s="3" t="str">
        <f>IF(V171="",
"];",IF('Chapter 2 (Input)'!X168="",
"-1"&amp;",",
'Chapter 2 (Input)'!X168&amp;",")&amp;$W170)</f>
        <v>-1,</v>
      </c>
      <c r="W170" s="18" t="str">
        <f>'Chapter 2 (Input)'!AA168</f>
        <v/>
      </c>
      <c r="Z170" s="2" t="str">
        <f t="shared" si="15"/>
        <v>c143 BOOLEAN DEFAULT false,</v>
      </c>
    </row>
    <row r="171" spans="1:26" x14ac:dyDescent="0.2">
      <c r="A171" s="12">
        <f t="shared" si="13"/>
        <v>144</v>
      </c>
      <c r="B171" s="4" t="str">
        <f>IF(B172="",
"];",
IF('Chapter 2 (Input)'!B169="",
CHAR(34) &amp;"null"&amp; CHAR(34) &amp;",",
CHAR(34) &amp;'Chapter 2 (Input)'!B169&amp; CHAR(34) &amp;",")&amp;$W171)</f>
        <v>"(Next)",</v>
      </c>
      <c r="C171" s="4" t="str">
        <f>IF(C172="",
"];",IF('Chapter 2 (Input)'!C169="",
CHAR(34) &amp;"null"&amp; CHAR(34) &amp;",",
CHAR(34) &amp;'Chapter 2 (Input)'!C169&amp; CHAR(34) &amp;",")&amp;$W171)</f>
        <v>"Told them your great-grandmother died.",</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164,</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14"/>
        <v>false,</v>
      </c>
      <c r="U171" s="3" t="str">
        <f>IF(U172="",
"];",IF('Chapter 2 (Input)'!W169="",
"-1"&amp;",",
'Chapter 2 (Input)'!W169&amp;",")&amp;$W171)</f>
        <v>-1,</v>
      </c>
      <c r="V171" s="3" t="str">
        <f>IF(V172="",
"];",IF('Chapter 2 (Input)'!X169="",
"-1"&amp;",",
'Chapter 2 (Input)'!X169&amp;",")&amp;$W171)</f>
        <v>-1,</v>
      </c>
      <c r="W171" s="18" t="str">
        <f>'Chapter 2 (Input)'!AA169</f>
        <v/>
      </c>
      <c r="Z171" s="2" t="str">
        <f t="shared" si="15"/>
        <v>c144 BOOLEAN DEFAULT false,</v>
      </c>
    </row>
    <row r="172" spans="1:26" x14ac:dyDescent="0.2">
      <c r="A172" s="12">
        <f t="shared" si="13"/>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"I’m surprised you haven’t met her yet. She makes sure people know her.",//145 </v>
      </c>
      <c r="D172" s="4" t="str">
        <f>IF(D173="",
"];",IF('Chapter 2 (Input)'!D170="",
CHAR(34) &amp;"null"&amp; CHAR(34) &amp;",",
"personnages."&amp;
VLOOKUP('Chapter 2 (Input)'!D170,'Chapter 2 (Input)'!$M$2:$N$14,2,FALSE)&amp;
"[" &amp;
VLOOKUP('Chapter 2 (Input)'!E170,$Q$2:$R$13,2,FALSE) &amp;
"],")&amp;$W172)</f>
        <v xml:space="preserve">personnages.tegan[0],//145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"null",//145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0,//145 </v>
      </c>
      <c r="S172" s="3" t="str">
        <f>IF(S173="",
"];",IF('Chapter 2 (Input)'!U170="",
"0"&amp;",",
'Chapter 2 (Input)'!U170&amp;",")&amp;$W172)</f>
        <v xml:space="preserve">0,//145 </v>
      </c>
      <c r="T172" s="3" t="str">
        <f t="shared" si="14"/>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15"/>
        <v>c145 BOOLEAN DEFAULT false,</v>
      </c>
    </row>
    <row r="173" spans="1:26" x14ac:dyDescent="0.2">
      <c r="A173" s="12">
        <f t="shared" si="13"/>
        <v>146</v>
      </c>
      <c r="B173" s="4" t="str">
        <f>IF(B174="",
"];",
IF('Chapter 2 (Input)'!B171="",
CHAR(34) &amp;"null"&amp; CHAR(34) &amp;",",
CHAR(34) &amp;'Chapter 2 (Input)'!B171&amp; CHAR(34) &amp;",")&amp;$W173)</f>
        <v>"Oh! I &lt;em&gt;have&lt;/em&gt; met her! She’s the first person I met here.",</v>
      </c>
      <c r="C173" s="4" t="str">
        <f>IF(C174="",
"];",IF('Chapter 2 (Input)'!C171="",
CHAR(34) &amp;"null"&amp; CHAR(34) &amp;",",
CHAR(34) &amp;'Chapter 2 (Input)'!C171&amp; CHAR(34) &amp;",")&amp;$W173)</f>
        <v>"Tall, red hair like mine, always looks like she’s ready to strike a pose? Her name is Karolina.",</v>
      </c>
      <c r="D173" s="4" t="str">
        <f>IF(D174="",
"];",IF('Chapter 2 (Input)'!D171="",
CHAR(34) &amp;"null"&amp; CHAR(34) &amp;",",
"personnages."&amp;
VLOOKUP('Chapter 2 (Input)'!D171,'Chapter 2 (Input)'!$M$2:$N$14,2,FALSE)&amp;
"[" &amp;
VLOOKUP('Chapter 2 (Input)'!E171,$Q$2:$R$13,2,FALSE) &amp;
"],")&amp;$W173)</f>
        <v>personnages.tegan[0],</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"null",</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14"/>
        <v>false,</v>
      </c>
      <c r="U173" s="3" t="str">
        <f>IF(U174="",
"];",IF('Chapter 2 (Input)'!W171="",
"-1"&amp;",",
'Chapter 2 (Input)'!W171&amp;",")&amp;$W173)</f>
        <v>-1,</v>
      </c>
      <c r="V173" s="3" t="str">
        <f>IF(V174="",
"];",IF('Chapter 2 (Input)'!X171="",
"-1"&amp;",",
'Chapter 2 (Input)'!X171&amp;",")&amp;$W173)</f>
        <v>-1,</v>
      </c>
      <c r="W173" s="18" t="str">
        <f>'Chapter 2 (Input)'!AA171</f>
        <v/>
      </c>
      <c r="Z173" s="2" t="str">
        <f t="shared" si="15"/>
        <v>c146 BOOLEAN DEFAULT false,</v>
      </c>
    </row>
    <row r="174" spans="1:26" x14ac:dyDescent="0.2">
      <c r="A174" s="12">
        <f t="shared" si="13"/>
        <v>147</v>
      </c>
      <c r="B174" s="4" t="str">
        <f>IF(B175="",
"];",
IF('Chapter 2 (Input)'!B172="",
CHAR(34) &amp;"null"&amp; CHAR(34) &amp;",",
CHAR(34) &amp;'Chapter 2 (Input)'!B172&amp; CHAR(34) &amp;",")&amp;$W174)</f>
        <v>"You know, I really should’ve put two and two together. You look alike!",</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"null",</v>
      </c>
      <c r="F174" s="4" t="str">
        <f>IF(F175="",
"];",IF('Chapter 2 (Input)'!G172="",
CHAR(34) &amp;"null"&amp; CHAR(34) &amp;",",
"personnages."&amp;
VLOOKUP('Chapter 2 (Input)'!G172,'Chapter 2 (Input)'!$M$2:$N$14,2,FALSE)&amp;
"[" &amp;
VLOOKUP('Chapter 2 (Input)'!H172, $Q$2:$R$13,2,FALSE) &amp;
"],")&amp;$W174)</f>
        <v>"null",</v>
      </c>
      <c r="G174" s="3" t="str">
        <f>IF(G175="",
"];",IF('Chapter 2 (Input)'!I172="",
CHAR(34) &amp;"null"&amp; CHAR(34) &amp;",",
"locations."&amp;
'Chapter 2 (Input)'!I172&amp;",")&amp;$W174)</f>
        <v>locations.entrance,</v>
      </c>
      <c r="H174" s="3" t="str">
        <f>IF(H175="",
"];",IF('Chapter 2 (Input)'!J172="",
"-1"&amp;",",
'Chapter 2 (Input)'!J172&amp;",")&amp;$W174)</f>
        <v>-1,</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14"/>
        <v>false,</v>
      </c>
      <c r="U174" s="3" t="str">
        <f>IF(U175="",
"];",IF('Chapter 2 (Input)'!W172="",
"-1"&amp;",",
'Chapter 2 (Input)'!W172&amp;",")&amp;$W174)</f>
        <v>-1,</v>
      </c>
      <c r="V174" s="3" t="str">
        <f>IF(V175="",
"];",IF('Chapter 2 (Input)'!X172="",
"-1"&amp;",",
'Chapter 2 (Input)'!X172&amp;",")&amp;$W174)</f>
        <v>-1,</v>
      </c>
      <c r="W174" s="18" t="str">
        <f>'Chapter 2 (Input)'!AA172</f>
        <v/>
      </c>
      <c r="Z174" s="2" t="str">
        <f t="shared" si="15"/>
        <v>c147 BOOLEAN DEFAULT false,</v>
      </c>
    </row>
    <row r="175" spans="1:26" x14ac:dyDescent="0.2">
      <c r="A175" s="12">
        <f t="shared" si="13"/>
        <v>148</v>
      </c>
      <c r="B175" s="4" t="str">
        <f>IF(B176="",
"];",
IF('Chapter 2 (Input)'!B173="",
CHAR(34) &amp;"null"&amp; CHAR(34) &amp;",",
CHAR(34) &amp;'Chapter 2 (Input)'!B173&amp; CHAR(34) &amp;",")&amp;$W175)</f>
        <v>"(Next)",</v>
      </c>
      <c r="C175" s="4" t="str">
        <f>IF(C176="",
"];",IF('Chapter 2 (Input)'!C173="",
CHAR(34) &amp;"null"&amp; CHAR(34) &amp;",",
CHAR(34) &amp;'Chapter 2 (Input)'!C173&amp; CHAR(34) &amp;",")&amp;$W175)</f>
        <v>"Ha! We are twins, but we’re not exactly alike.",</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0,</v>
      </c>
      <c r="S175" s="3" t="str">
        <f>IF(S176="",
"];",IF('Chapter 2 (Input)'!U173="",
"0"&amp;",",
'Chapter 2 (Input)'!U173&amp;",")&amp;$W175)</f>
        <v>0,</v>
      </c>
      <c r="T175" s="3" t="str">
        <f t="shared" si="14"/>
        <v>false,</v>
      </c>
      <c r="U175" s="3" t="str">
        <f>IF(U176="",
"];",IF('Chapter 2 (Input)'!W173="",
"-1"&amp;",",
'Chapter 2 (Input)'!W173&amp;",")&amp;$W175)</f>
        <v>-1,</v>
      </c>
      <c r="V175" s="3" t="str">
        <f>IF(V176="",
"];",IF('Chapter 2 (Input)'!X173="",
"-1"&amp;",",
'Chapter 2 (Input)'!X173&amp;",")&amp;$W175)</f>
        <v>-1,</v>
      </c>
      <c r="W175" s="18" t="str">
        <f>'Chapter 2 (Input)'!AA173</f>
        <v/>
      </c>
      <c r="Z175" s="2" t="str">
        <f t="shared" si="15"/>
        <v>c148 BOOLEAN DEFAULT false,</v>
      </c>
    </row>
    <row r="176" spans="1:26" x14ac:dyDescent="0.2">
      <c r="A176" s="12">
        <f t="shared" si="13"/>
        <v>149</v>
      </c>
      <c r="B176" s="4" t="str">
        <f>IF(B177="",
"];",
IF('Chapter 2 (Input)'!B174="",
CHAR(34) &amp;"null"&amp; CHAR(34) &amp;",",
CHAR(34) &amp;'Chapter 2 (Input)'!B174&amp; CHAR(34) &amp;",")&amp;$W176)</f>
        <v>"(Next)",</v>
      </c>
      <c r="C176" s="4" t="str">
        <f>IF(C177="",
"];",IF('Chapter 2 (Input)'!C174="",
CHAR(34) &amp;"null"&amp; CHAR(34) &amp;",",
CHAR(34) &amp;'Chapter 2 (Input)'!C174&amp; CHAR(34) &amp;",")&amp;$W176)</f>
        <v>"null",</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"Thus, why I’m going to try to avoid her at Raquel’s party.",</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14"/>
        <v>false,</v>
      </c>
      <c r="U176" s="3" t="str">
        <f>IF(U177="",
"];",IF('Chapter 2 (Input)'!W174="",
"-1"&amp;",",
'Chapter 2 (Input)'!W174&amp;",")&amp;$W176)</f>
        <v>-1,</v>
      </c>
      <c r="V176" s="3" t="str">
        <f>IF(V177="",
"];",IF('Chapter 2 (Input)'!X174="",
"-1"&amp;",",
'Chapter 2 (Input)'!X174&amp;",")&amp;$W176)</f>
        <v>-1,</v>
      </c>
      <c r="W176" s="18" t="str">
        <f>'Chapter 2 (Input)'!AA174</f>
        <v/>
      </c>
      <c r="Z176" s="2" t="str">
        <f t="shared" si="15"/>
        <v>c149 BOOLEAN DEFAULT false,</v>
      </c>
    </row>
    <row r="177" spans="1:26" x14ac:dyDescent="0.2">
      <c r="A177" s="12">
        <f t="shared" si="13"/>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"Or… you can stay in and get utterly destroyed by me at &lt;em&gt;Fortday&lt;/em&gt;. ",//150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14"/>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15"/>
        <v>c150 BOOLEAN DEFAULT false,</v>
      </c>
    </row>
    <row r="178" spans="1:26" x14ac:dyDescent="0.2">
      <c r="A178" s="12">
        <f t="shared" si="13"/>
        <v>151</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"Ha! You wish!",</v>
      </c>
      <c r="F178" s="4" t="str">
        <f>IF(F179="",
"];",IF('Chapter 2 (Input)'!G176="",
CHAR(34) &amp;"null"&amp; CHAR(34) &amp;",",
"personnages."&amp;
VLOOKUP('Chapter 2 (Input)'!G176,'Chapter 2 (Input)'!$M$2:$N$14,2,FALSE)&amp;
"[" &amp;
VLOOKUP('Chapter 2 (Input)'!H176, $Q$2:$R$13,2,FALSE) &amp;
"],")&amp;$W178)</f>
        <v>personnages.tyler[1],</v>
      </c>
      <c r="G178" s="3" t="str">
        <f>IF(G179="",
"];",IF('Chapter 2 (Input)'!I176="",
CHAR(34) &amp;"null"&amp; CHAR(34) &amp;",",
"locations."&amp;
'Chapter 2 (Input)'!I176&amp;",")&amp;$W178)</f>
        <v>locations.entrance,</v>
      </c>
      <c r="H178" s="3" t="str">
        <f>IF(H179="",
"];",IF('Chapter 2 (Input)'!J176="",
"-1"&amp;",",
'Chapter 2 (Input)'!J176&amp;",")&amp;$W178)</f>
        <v>164,</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14"/>
        <v>false,</v>
      </c>
      <c r="U178" s="3" t="str">
        <f>IF(U179="",
"];",IF('Chapter 2 (Input)'!W176="",
"-1"&amp;",",
'Chapter 2 (Input)'!W176&amp;",")&amp;$W178)</f>
        <v>-1,</v>
      </c>
      <c r="V178" s="3" t="str">
        <f>IF(V179="",
"];",IF('Chapter 2 (Input)'!X176="",
"-1"&amp;",",
'Chapter 2 (Input)'!X176&amp;",")&amp;$W178)</f>
        <v>-1,</v>
      </c>
      <c r="W178" s="18" t="str">
        <f>'Chapter 2 (Input)'!AA176</f>
        <v/>
      </c>
      <c r="Z178" s="2" t="str">
        <f t="shared" si="15"/>
        <v>c151 BOOLEAN DEFAULT false,</v>
      </c>
    </row>
    <row r="179" spans="1:26" x14ac:dyDescent="0.2">
      <c r="A179" s="12">
        <f t="shared" si="13"/>
        <v>152</v>
      </c>
      <c r="B179" s="4" t="str">
        <f>IF(B180="",
"];",
IF('Chapter 2 (Input)'!B177="",
CHAR(34) &amp;"null"&amp; CHAR(34) &amp;",",
CHAR(34) &amp;'Chapter 2 (Input)'!B177&amp; CHAR(34) &amp;",")&amp;$W179)</f>
        <v>"null",</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personnages.tyler[0],</v>
      </c>
      <c r="G179" s="3" t="str">
        <f>IF(G180="",
"];",IF('Chapter 2 (Input)'!I177="",
CHAR(34) &amp;"null"&amp; CHAR(34) &amp;",",
"locations."&amp;
'Chapter 2 (Input)'!I177&amp;",")&amp;$W179)</f>
        <v>locations.entrance,</v>
      </c>
      <c r="H179" s="3" t="str">
        <f>IF(H180="",
"];",IF('Chapter 2 (Input)'!J177="",
"-1"&amp;",",
'Chapter 2 (Input)'!J177&amp;",")&amp;$W179)</f>
        <v>-5,</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153,</v>
      </c>
      <c r="M179" s="3" t="str">
        <f>IF(M180="",
"];",IF('Chapter 2 (Input)'!O177="",
"-1"&amp;",",
'Chapter 2 (Input)'!O177&amp;",")&amp;$W179)</f>
        <v>156,</v>
      </c>
      <c r="N179" s="3" t="str">
        <f>IF(N180="",
"];",IF('Chapter 2 (Input)'!P177="",
"-1"&amp;",",
'Chapter 2 (Input)'!P177&amp;",")&amp;$W179)</f>
        <v>158,</v>
      </c>
      <c r="O179" s="3" t="str">
        <f>IF(O180="",
"];",IF('Chapter 2 (Input)'!Q177="",
CHAR(34) &amp;"null"&amp; CHAR(34) &amp;",",
CHAR(34) &amp;'Chapter 2 (Input)'!Q177&amp; CHAR(34) &amp;",")&amp;$W179)</f>
        <v>"&lt;em&gt;Fortday&lt;/em&gt;?! Hey Tegan, if Tyler goes to the party, do you think we could play together?",</v>
      </c>
      <c r="P179" s="3" t="str">
        <f>IF(P180="",
"];",IF('Chapter 2 (Input)'!R177="",
CHAR(34) &amp;"null"&amp; CHAR(34) &amp;",",
CHAR(34) &amp;'Chapter 2 (Input)'!R177&amp; CHAR(34) &amp;",")&amp;$W179)</f>
        <v>"I mean, the party only happens tonight, you can play this game after.",</v>
      </c>
      <c r="Q179" s="3" t="str">
        <f>IF(Q180="",
"];",IF('Chapter 2 (Input)'!S177="",
CHAR(34) &amp;"null"&amp; CHAR(34) &amp;",",
CHAR(34) &amp;'Chapter 2 (Input)'!S177&amp; CHAR(34) &amp;",")&amp;$W179)</f>
        <v>"You have a sister?",</v>
      </c>
      <c r="R179" s="3" t="str">
        <f>IF(R180="",
"];",IF('Chapter 2 (Input)'!T177="",
"0"&amp;",",
'Chapter 2 (Input)'!T177&amp;",")&amp;$W179)</f>
        <v>0,</v>
      </c>
      <c r="S179" s="3" t="str">
        <f>IF(S180="",
"];",IF('Chapter 2 (Input)'!U177="",
"0"&amp;",",
'Chapter 2 (Input)'!U177&amp;",")&amp;$W179)</f>
        <v>0,</v>
      </c>
      <c r="T179" s="3" t="str">
        <f t="shared" si="14"/>
        <v>false,</v>
      </c>
      <c r="U179" s="3" t="str">
        <f>IF(U180="",
"];",IF('Chapter 2 (Input)'!W177="",
"-1"&amp;",",
'Chapter 2 (Input)'!W177&amp;",")&amp;$W179)</f>
        <v>-1,</v>
      </c>
      <c r="V179" s="3" t="str">
        <f>IF(V180="",
"];",IF('Chapter 2 (Input)'!X177="",
"-1"&amp;",",
'Chapter 2 (Input)'!X177&amp;",")&amp;$W179)</f>
        <v>-1,</v>
      </c>
      <c r="W179" s="18" t="str">
        <f>'Chapter 2 (Input)'!AA177</f>
        <v/>
      </c>
      <c r="Z179" s="2" t="str">
        <f t="shared" si="15"/>
        <v>c152 BOOLEAN DEFAULT false,</v>
      </c>
    </row>
    <row r="180" spans="1:26" x14ac:dyDescent="0.2">
      <c r="A180" s="12">
        <f t="shared" si="13"/>
        <v>153</v>
      </c>
      <c r="B180" s="4" t="str">
        <f>IF(B181="",
"];",
IF('Chapter 2 (Input)'!B178="",
CHAR(34) &amp;"null"&amp; CHAR(34) &amp;",",
CHAR(34) &amp;'Chapter 2 (Input)'!B178&amp; CHAR(34) &amp;",")&amp;$W180)</f>
        <v>"(Next)",</v>
      </c>
      <c r="C180" s="4" t="str">
        <f>IF(C181="",
"];",IF('Chapter 2 (Input)'!C178="",
CHAR(34) &amp;"null"&amp; CHAR(34) &amp;",",
CHAR(34) &amp;'Chapter 2 (Input)'!C178&amp; CHAR(34) &amp;",")&amp;$W180)</f>
        <v>"S-Sure!",</v>
      </c>
      <c r="D180" s="4" t="str">
        <f>IF(D181="",
"];",IF('Chapter 2 (Input)'!D178="",
CHAR(34) &amp;"null"&amp; CHAR(34) &amp;",",
"personnages."&amp;
VLOOKUP('Chapter 2 (Input)'!D178,'Chapter 2 (Input)'!$M$2:$N$14,2,FALSE)&amp;
"[" &amp;
VLOOKUP('Chapter 2 (Input)'!E178,$Q$2:$R$13,2,FALSE) &amp;
"],")&amp;$W180)</f>
        <v>personnages.tegan[2],</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5,</v>
      </c>
      <c r="S180" s="3" t="str">
        <f>IF(S181="",
"];",IF('Chapter 2 (Input)'!U178="",
"0"&amp;",",
'Chapter 2 (Input)'!U178&amp;",")&amp;$W180)</f>
        <v>0,</v>
      </c>
      <c r="T180" s="3" t="str">
        <f t="shared" si="14"/>
        <v>false,</v>
      </c>
      <c r="U180" s="3" t="str">
        <f>IF(U181="",
"];",IF('Chapter 2 (Input)'!W178="",
"-1"&amp;",",
'Chapter 2 (Input)'!W178&amp;",")&amp;$W180)</f>
        <v>-1,</v>
      </c>
      <c r="V180" s="3" t="str">
        <f>IF(V181="",
"];",IF('Chapter 2 (Input)'!X178="",
"-1"&amp;",",
'Chapter 2 (Input)'!X178&amp;",")&amp;$W180)</f>
        <v>-1,</v>
      </c>
      <c r="W180" s="18" t="str">
        <f>'Chapter 2 (Input)'!AA178</f>
        <v/>
      </c>
      <c r="Z180" s="2" t="str">
        <f t="shared" si="15"/>
        <v>c153 BOOLEAN DEFAULT false,</v>
      </c>
    </row>
    <row r="181" spans="1:26" x14ac:dyDescent="0.2">
      <c r="A181" s="12">
        <f t="shared" si="13"/>
        <v>154</v>
      </c>
      <c r="B181" s="4" t="str">
        <f>IF(B182="",
"];",
IF('Chapter 2 (Input)'!B179="",
CHAR(34) &amp;"null"&amp; CHAR(34) &amp;",",
CHAR(34) &amp;'Chapter 2 (Input)'!B179&amp; CHAR(34) &amp;",")&amp;$W181)</f>
        <v>"(Next)",</v>
      </c>
      <c r="C181" s="4" t="str">
        <f>IF(C182="",
"];",IF('Chapter 2 (Input)'!C179="",
CHAR(34) &amp;"null"&amp; CHAR(34) &amp;",",
CHAR(34) &amp;'Chapter 2 (Input)'!C179&amp; CHAR(34) &amp;",")&amp;$W181)</f>
        <v>"I kind of wanted to play with him though, since I know he has no real chance of winning against me. ",</v>
      </c>
      <c r="D181" s="4" t="str">
        <f>IF(D182="",
"];",IF('Chapter 2 (Input)'!D179="",
CHAR(34) &amp;"null"&amp; CHAR(34) &amp;",",
"personnages."&amp;
VLOOKUP('Chapter 2 (Input)'!D179,'Chapter 2 (Input)'!$M$2:$N$14,2,FALSE)&amp;
"[" &amp;
VLOOKUP('Chapter 2 (Input)'!E179,$Q$2:$R$13,2,FALSE) &amp;
"],")&amp;$W181)</f>
        <v>personnages.tegan[1],</v>
      </c>
      <c r="E181" s="4" t="str">
        <f>IF(E182="",
"];",IF('Chapter 2 (Input)'!F179="",
CHAR(34) &amp;"null"&amp; CHAR(34) &amp;",",
CHAR(34) &amp;'Chapter 2 (Input)'!F179&amp; CHAR(34) &amp;",")&amp;$W181)</f>
        <v>"null",</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14"/>
        <v>false,</v>
      </c>
      <c r="U181" s="3" t="str">
        <f>IF(U182="",
"];",IF('Chapter 2 (Input)'!W179="",
"-1"&amp;",",
'Chapter 2 (Input)'!W179&amp;",")&amp;$W181)</f>
        <v>-1,</v>
      </c>
      <c r="V181" s="3" t="str">
        <f>IF(V182="",
"];",IF('Chapter 2 (Input)'!X179="",
"-1"&amp;",",
'Chapter 2 (Input)'!X179&amp;",")&amp;$W181)</f>
        <v>-1,</v>
      </c>
      <c r="W181" s="18" t="str">
        <f>'Chapter 2 (Input)'!AA179</f>
        <v/>
      </c>
      <c r="Z181" s="2" t="str">
        <f t="shared" si="15"/>
        <v>c154 BOOLEAN DEFAULT false,</v>
      </c>
    </row>
    <row r="182" spans="1:26" x14ac:dyDescent="0.2">
      <c r="A182" s="12">
        <f t="shared" si="13"/>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"null",//155 </v>
      </c>
      <c r="D182" s="4" t="str">
        <f>IF(D183="",
"];",IF('Chapter 2 (Input)'!D180="",
CHAR(34) &amp;"null"&amp; CHAR(34) &amp;",",
"personnages."&amp;
VLOOKUP('Chapter 2 (Input)'!D180,'Chapter 2 (Input)'!$M$2:$N$14,2,FALSE)&amp;
"[" &amp;
VLOOKUP('Chapter 2 (Input)'!E180,$Q$2:$R$13,2,FALSE) &amp;
"],")&amp;$W182)</f>
        <v xml:space="preserve">"null",//155 </v>
      </c>
      <c r="E182" s="4" t="str">
        <f>IF(E183="",
"];",IF('Chapter 2 (Input)'!F180="",
CHAR(34) &amp;"null"&amp; CHAR(34) &amp;",",
CHAR(34) &amp;'Chapter 2 (Input)'!F180&amp; CHAR(34) &amp;",")&amp;$W182)</f>
        <v xml:space="preserve">"Say what now?!",//155 </v>
      </c>
      <c r="F182" s="4" t="str">
        <f>IF(F183="",
"];",IF('Chapter 2 (Input)'!G180="",
CHAR(34) &amp;"null"&amp; CHAR(34) &amp;",",
"personnages."&amp;
VLOOKUP('Chapter 2 (Input)'!G180,'Chapter 2 (Input)'!$M$2:$N$14,2,FALSE)&amp;
"[" &amp;
VLOOKUP('Chapter 2 (Input)'!H180, $Q$2:$R$13,2,FALSE) &amp;
"],")&amp;$W182)</f>
        <v xml:space="preserve">personnages.tyler[4],//155 </v>
      </c>
      <c r="G182" s="3" t="str">
        <f>IF(G183="",
"];",IF('Chapter 2 (Input)'!I180="",
CHAR(34) &amp;"null"&amp; CHAR(34) &amp;",",
"locations."&amp;
'Chapter 2 (Input)'!I180&amp;",")&amp;$W182)</f>
        <v xml:space="preserve">locations.entrance,//155 </v>
      </c>
      <c r="H182" s="3" t="str">
        <f>IF(H183="",
"];",IF('Chapter 2 (Input)'!J180="",
"-1"&amp;",",
'Chapter 2 (Input)'!J180&amp;",")&amp;$W182)</f>
        <v xml:space="preserve">164,//155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14"/>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15"/>
        <v>c155 BOOLEAN DEFAULT false,</v>
      </c>
    </row>
    <row r="183" spans="1:26" x14ac:dyDescent="0.2">
      <c r="A183" s="12">
        <f t="shared" si="13"/>
        <v>156</v>
      </c>
      <c r="B183" s="4" t="str">
        <f>IF(B184="",
"];",
IF('Chapter 2 (Input)'!B181="",
CHAR(34) &amp;"null"&amp; CHAR(34) &amp;",",
CHAR(34) &amp;'Chapter 2 (Input)'!B181&amp; CHAR(34) &amp;",")&amp;$W183)</f>
        <v>"(Next)",</v>
      </c>
      <c r="C183" s="4" t="str">
        <f>IF(C184="",
"];",IF('Chapter 2 (Input)'!C181="",
CHAR(34) &amp;"null"&amp; CHAR(34) &amp;",",
CHAR(34) &amp;'Chapter 2 (Input)'!C181&amp; CHAR(34) &amp;",")&amp;$W183)</f>
        <v>"I procrastinate on a lot of things, but playing games isn’t one of them. ",</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"null",</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-5,</v>
      </c>
      <c r="S183" s="3" t="str">
        <f>IF(S184="",
"];",IF('Chapter 2 (Input)'!U181="",
"0"&amp;",",
'Chapter 2 (Input)'!U181&amp;",")&amp;$W183)</f>
        <v>0,</v>
      </c>
      <c r="T183" s="3" t="str">
        <f t="shared" si="14"/>
        <v>false,</v>
      </c>
      <c r="U183" s="3" t="str">
        <f>IF(U184="",
"];",IF('Chapter 2 (Input)'!W181="",
"-1"&amp;",",
'Chapter 2 (Input)'!W181&amp;",")&amp;$W183)</f>
        <v>-1,</v>
      </c>
      <c r="V183" s="3" t="str">
        <f>IF(V184="",
"];",IF('Chapter 2 (Input)'!X181="",
"-1"&amp;",",
'Chapter 2 (Input)'!X181&amp;",")&amp;$W183)</f>
        <v>-1,</v>
      </c>
      <c r="W183" s="18" t="str">
        <f>'Chapter 2 (Input)'!AA181</f>
        <v/>
      </c>
      <c r="Z183" s="2" t="str">
        <f t="shared" si="15"/>
        <v>c156 BOOLEAN DEFAULT false,</v>
      </c>
    </row>
    <row r="184" spans="1:26" x14ac:dyDescent="0.2">
      <c r="A184" s="12">
        <f t="shared" si="13"/>
        <v>157</v>
      </c>
      <c r="B184" s="4" t="str">
        <f>IF(B185="",
"];",
IF('Chapter 2 (Input)'!B182="",
CHAR(34) &amp;"null"&amp; CHAR(34) &amp;",",
CHAR(34) &amp;'Chapter 2 (Input)'!B182&amp; CHAR(34) &amp;",")&amp;$W184)</f>
        <v>"(Next)",</v>
      </c>
      <c r="C184" s="4" t="str">
        <f>IF(C185="",
"];",IF('Chapter 2 (Input)'!C182="",
CHAR(34) &amp;"null"&amp; CHAR(34) &amp;",",
CHAR(34) &amp;'Chapter 2 (Input)'!C182&amp; CHAR(34) &amp;",")&amp;$W184)</f>
        <v>"And I covered Tyler for not showing up to class this morning. He owes me.",</v>
      </c>
      <c r="D184" s="4" t="str">
        <f>IF(D185="",
"];",IF('Chapter 2 (Input)'!D182="",
CHAR(34) &amp;"null"&amp; CHAR(34) &amp;",",
"personnages."&amp;
VLOOKUP('Chapter 2 (Input)'!D182,'Chapter 2 (Input)'!$M$2:$N$14,2,FALSE)&amp;
"[" &amp;
VLOOKUP('Chapter 2 (Input)'!E182,$Q$2:$R$13,2,FALSE) &amp;
"],")&amp;$W184)</f>
        <v>personnages.tegan[0],</v>
      </c>
      <c r="E184" s="4" t="str">
        <f>IF(E185="",
"];",IF('Chapter 2 (Input)'!F182="",
CHAR(34) &amp;"null"&amp; CHAR(34) &amp;",",
CHAR(34) &amp;'Chapter 2 (Input)'!F182&amp; CHAR(34) &amp;",")&amp;$W184)</f>
        <v>"null",</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164,</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14"/>
        <v>false,</v>
      </c>
      <c r="U184" s="3" t="str">
        <f>IF(U185="",
"];",IF('Chapter 2 (Input)'!W182="",
"-1"&amp;",",
'Chapter 2 (Input)'!W182&amp;",")&amp;$W184)</f>
        <v>-1,</v>
      </c>
      <c r="V184" s="3" t="str">
        <f>IF(V185="",
"];",IF('Chapter 2 (Input)'!X182="",
"-1"&amp;",",
'Chapter 2 (Input)'!X182&amp;",")&amp;$W184)</f>
        <v>-1,</v>
      </c>
      <c r="W184" s="18" t="str">
        <f>'Chapter 2 (Input)'!AA182</f>
        <v/>
      </c>
      <c r="Z184" s="2" t="str">
        <f t="shared" si="15"/>
        <v>c157 BOOLEAN DEFAULT false,</v>
      </c>
    </row>
    <row r="185" spans="1:26" x14ac:dyDescent="0.2">
      <c r="A185" s="12">
        <f t="shared" si="13"/>
        <v>158</v>
      </c>
      <c r="B185" s="4" t="str">
        <f>IF(B186="",
"];",
IF('Chapter 2 (Input)'!B183="",
CHAR(34) &amp;"null"&amp; CHAR(34) &amp;",",
CHAR(34) &amp;'Chapter 2 (Input)'!B183&amp; CHAR(34) &amp;",")&amp;$W185)</f>
        <v>"(Next)",</v>
      </c>
      <c r="C185" s="4" t="str">
        <f>IF(C186="",
"];",IF('Chapter 2 (Input)'!C183="",
CHAR(34) &amp;"null"&amp; CHAR(34) &amp;",",
CHAR(34) &amp;'Chapter 2 (Input)'!C183&amp; CHAR(34) &amp;",")&amp;$W185)</f>
        <v>"I’m surprised you haven’t met her yet. She makes sure people know her.",</v>
      </c>
      <c r="D185" s="4" t="str">
        <f>IF(D186="",
"];",IF('Chapter 2 (Input)'!D183="",
CHAR(34) &amp;"null"&amp; CHAR(34) &amp;",",
"personnages."&amp;
VLOOKUP('Chapter 2 (Input)'!D183,'Chapter 2 (Input)'!$M$2:$N$14,2,FALSE)&amp;
"[" &amp;
VLOOKUP('Chapter 2 (Input)'!E183,$Q$2:$R$13,2,FALSE) &amp;
"],")&amp;$W185)</f>
        <v>personnages.tegan[0],</v>
      </c>
      <c r="E185" s="4" t="str">
        <f>IF(E186="",
"];",IF('Chapter 2 (Input)'!F183="",
CHAR(34) &amp;"null"&amp; CHAR(34) &amp;",",
CHAR(34) &amp;'Chapter 2 (Input)'!F183&amp; CHAR(34) &amp;",")&amp;$W185)</f>
        <v>"null",</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14"/>
        <v>false,</v>
      </c>
      <c r="U185" s="3" t="str">
        <f>IF(U186="",
"];",IF('Chapter 2 (Input)'!W183="",
"-1"&amp;",",
'Chapter 2 (Input)'!W183&amp;",")&amp;$W185)</f>
        <v>-1,</v>
      </c>
      <c r="V185" s="3" t="str">
        <f>IF(V186="",
"];",IF('Chapter 2 (Input)'!X183="",
"-1"&amp;",",
'Chapter 2 (Input)'!X183&amp;",")&amp;$W185)</f>
        <v>-1,</v>
      </c>
      <c r="W185" s="18" t="str">
        <f>'Chapter 2 (Input)'!AA183</f>
        <v/>
      </c>
      <c r="Z185" s="2" t="str">
        <f t="shared" si="15"/>
        <v>c158 BOOLEAN DEFAULT false,</v>
      </c>
    </row>
    <row r="186" spans="1:26" x14ac:dyDescent="0.2">
      <c r="A186" s="12">
        <f t="shared" si="13"/>
        <v>159</v>
      </c>
      <c r="B186" s="4" t="str">
        <f>IF(B187="",
"];",
IF('Chapter 2 (Input)'!B184="",
CHAR(34) &amp;"null"&amp; CHAR(34) &amp;",",
CHAR(34) &amp;'Chapter 2 (Input)'!B184&amp; CHAR(34) &amp;",")&amp;$W186)</f>
        <v>"Oh! I &lt;em&gt;have&lt;/em&gt; met her! She’s the first person I met here.",</v>
      </c>
      <c r="C186" s="4" t="str">
        <f>IF(C187="",
"];",IF('Chapter 2 (Input)'!C184="",
CHAR(34) &amp;"null"&amp; CHAR(34) &amp;",",
CHAR(34) &amp;'Chapter 2 (Input)'!C184&amp; CHAR(34) &amp;",")&amp;$W186)</f>
        <v>"Tall, red hair like mine, always looks like she’s ready to strike a pose? Her name is Karolina.",</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personnages.tyler[0],</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14"/>
        <v>false,</v>
      </c>
      <c r="U186" s="3" t="str">
        <f>IF(U187="",
"];",IF('Chapter 2 (Input)'!W184="",
"-1"&amp;",",
'Chapter 2 (Input)'!W184&amp;",")&amp;$W186)</f>
        <v>-1,</v>
      </c>
      <c r="V186" s="3" t="str">
        <f>IF(V187="",
"];",IF('Chapter 2 (Input)'!X184="",
"-1"&amp;",",
'Chapter 2 (Input)'!X184&amp;",")&amp;$W186)</f>
        <v>-1,</v>
      </c>
      <c r="W186" s="18" t="str">
        <f>'Chapter 2 (Input)'!AA184</f>
        <v/>
      </c>
      <c r="Z186" s="2" t="str">
        <f t="shared" si="15"/>
        <v>c159 BOOLEAN DEFAULT false,</v>
      </c>
    </row>
    <row r="187" spans="1:26" x14ac:dyDescent="0.2">
      <c r="A187" s="12">
        <f t="shared" si="13"/>
        <v>160</v>
      </c>
      <c r="B187" s="4" t="str">
        <f>IF(B188="",
"];",
IF('Chapter 2 (Input)'!B185="",
CHAR(34) &amp;"null"&amp; CHAR(34) &amp;",",
CHAR(34) &amp;'Chapter 2 (Input)'!B185&amp; CHAR(34) &amp;",")&amp;$W187)</f>
        <v xml:space="preserve">"You know, I really should’ve put two and two together. You look alike!",//160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"null",//160 </v>
      </c>
      <c r="F187" s="4" t="str">
        <f>IF(F188="",
"];",IF('Chapter 2 (Input)'!G185="",
CHAR(34) &amp;"null"&amp; CHAR(34) &amp;",",
"personnages."&amp;
VLOOKUP('Chapter 2 (Input)'!G185,'Chapter 2 (Input)'!$M$2:$N$14,2,FALSE)&amp;
"[" &amp;
VLOOKUP('Chapter 2 (Input)'!H185, $Q$2:$R$13,2,FALSE) &amp;
"],")&amp;$W187)</f>
        <v xml:space="preserve">"null",//160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14"/>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15"/>
        <v>c160 BOOLEAN DEFAULT false,</v>
      </c>
    </row>
    <row r="188" spans="1:26" x14ac:dyDescent="0.2">
      <c r="A188" s="12">
        <f t="shared" si="13"/>
        <v>161</v>
      </c>
      <c r="B188" s="4" t="str">
        <f>IF(B189="",
"];",
IF('Chapter 2 (Input)'!B186="",
CHAR(34) &amp;"null"&amp; CHAR(34) &amp;",",
CHAR(34) &amp;'Chapter 2 (Input)'!B186&amp; CHAR(34) &amp;",")&amp;$W188)</f>
        <v>"(Next)",</v>
      </c>
      <c r="C188" s="4" t="str">
        <f>IF(C189="",
"];",IF('Chapter 2 (Input)'!C186="",
CHAR(34) &amp;"null"&amp; CHAR(34) &amp;",",
CHAR(34) &amp;'Chapter 2 (Input)'!C186&amp; CHAR(34) &amp;",")&amp;$W188)</f>
        <v>"Ha! We are twins, but we’re not exactly alike.",</v>
      </c>
      <c r="D188" s="4" t="str">
        <f>IF(D189="",
"];",IF('Chapter 2 (Input)'!D186="",
CHAR(34) &amp;"null"&amp; CHAR(34) &amp;",",
"personnages."&amp;
VLOOKUP('Chapter 2 (Input)'!D186,'Chapter 2 (Input)'!$M$2:$N$14,2,FALSE)&amp;
"[" &amp;
VLOOKUP('Chapter 2 (Input)'!E186,$Q$2:$R$13,2,FALSE) &amp;
"],")&amp;$W188)</f>
        <v>personnages.tegan[0],</v>
      </c>
      <c r="E188" s="4" t="str">
        <f>IF(E189="",
"];",IF('Chapter 2 (Input)'!F186="",
CHAR(34) &amp;"null"&amp; CHAR(34) &amp;",",
CHAR(34) &amp;'Chapter 2 (Input)'!F186&amp; CHAR(34) &amp;",")&amp;$W188)</f>
        <v>"null",</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14"/>
        <v>false,</v>
      </c>
      <c r="U188" s="3" t="str">
        <f>IF(U189="",
"];",IF('Chapter 2 (Input)'!W186="",
"-1"&amp;",",
'Chapter 2 (Input)'!W186&amp;",")&amp;$W188)</f>
        <v>-1,</v>
      </c>
      <c r="V188" s="3" t="str">
        <f>IF(V189="",
"];",IF('Chapter 2 (Input)'!X186="",
"-1"&amp;",",
'Chapter 2 (Input)'!X186&amp;",")&amp;$W188)</f>
        <v>-1,</v>
      </c>
      <c r="W188" s="18" t="str">
        <f>'Chapter 2 (Input)'!AA186</f>
        <v/>
      </c>
      <c r="Z188" s="2" t="str">
        <f t="shared" si="15"/>
        <v>c161 BOOLEAN DEFAULT false,</v>
      </c>
    </row>
    <row r="189" spans="1:26" x14ac:dyDescent="0.2">
      <c r="A189" s="12">
        <f t="shared" si="13"/>
        <v>162</v>
      </c>
      <c r="B189" s="4" t="str">
        <f>IF(B190="",
"];",
IF('Chapter 2 (Input)'!B187="",
CHAR(34) &amp;"null"&amp; CHAR(34) &amp;",",
CHAR(34) &amp;'Chapter 2 (Input)'!B187&amp; CHAR(34) &amp;",")&amp;$W189)</f>
        <v>"(Next)",</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"Thus, why I’m going to try to avoid her at Raquel’s party.",</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14"/>
        <v>false,</v>
      </c>
      <c r="U189" s="3" t="str">
        <f>IF(U190="",
"];",IF('Chapter 2 (Input)'!W187="",
"-1"&amp;",",
'Chapter 2 (Input)'!W187&amp;",")&amp;$W189)</f>
        <v>-1,</v>
      </c>
      <c r="V189" s="3" t="str">
        <f>IF(V190="",
"];",IF('Chapter 2 (Input)'!X187="",
"-1"&amp;",",
'Chapter 2 (Input)'!X187&amp;",")&amp;$W189)</f>
        <v>-1,</v>
      </c>
      <c r="W189" s="18" t="str">
        <f>'Chapter 2 (Input)'!AA187</f>
        <v/>
      </c>
      <c r="Z189" s="2" t="str">
        <f t="shared" si="15"/>
        <v>c162 BOOLEAN DEFAULT false,</v>
      </c>
    </row>
    <row r="190" spans="1:26" x14ac:dyDescent="0.2">
      <c r="A190" s="12">
        <f t="shared" si="13"/>
        <v>163</v>
      </c>
      <c r="B190" s="4" t="str">
        <f>IF(B191="",
"];",
IF('Chapter 2 (Input)'!B188="",
CHAR(34) &amp;"null"&amp; CHAR(34) &amp;",",
CHAR(34) &amp;'Chapter 2 (Input)'!B188&amp; CHAR(34) &amp;",")&amp;$W190)</f>
        <v>"(Next)",</v>
      </c>
      <c r="C190" s="4" t="str">
        <f>IF(C191="",
"];",IF('Chapter 2 (Input)'!C188="",
CHAR(34) &amp;"null"&amp; CHAR(34) &amp;",",
CHAR(34) &amp;'Chapter 2 (Input)'!C188&amp; CHAR(34) &amp;",")&amp;$W190)</f>
        <v>"Or… you can stay in and get utterly destroyed by me at &lt;em&gt;Fortday&lt;/em&gt;. ",</v>
      </c>
      <c r="D190" s="4" t="str">
        <f>IF(D191="",
"];",IF('Chapter 2 (Input)'!D188="",
CHAR(34) &amp;"null"&amp; CHAR(34) &amp;",",
"personnages."&amp;
VLOOKUP('Chapter 2 (Input)'!D188,'Chapter 2 (Input)'!$M$2:$N$14,2,FALSE)&amp;
"[" &amp;
VLOOKUP('Chapter 2 (Input)'!E188,$Q$2:$R$13,2,FALSE) &amp;
"],")&amp;$W190)</f>
        <v>personnages.tegan[0],</v>
      </c>
      <c r="E190" s="4" t="str">
        <f>IF(E191="",
"];",IF('Chapter 2 (Input)'!F188="",
CHAR(34) &amp;"null"&amp; CHAR(34) &amp;",",
CHAR(34) &amp;'Chapter 2 (Input)'!F188&amp; CHAR(34) &amp;",")&amp;$W190)</f>
        <v>"null",</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164,</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14"/>
        <v>false,</v>
      </c>
      <c r="U190" s="3" t="str">
        <f>IF(U191="",
"];",IF('Chapter 2 (Input)'!W188="",
"-1"&amp;",",
'Chapter 2 (Input)'!W188&amp;",")&amp;$W190)</f>
        <v>-1,</v>
      </c>
      <c r="V190" s="3" t="str">
        <f>IF(V191="",
"];",IF('Chapter 2 (Input)'!X188="",
"-1"&amp;",",
'Chapter 2 (Input)'!X188&amp;",")&amp;$W190)</f>
        <v>-1,</v>
      </c>
      <c r="W190" s="18" t="str">
        <f>'Chapter 2 (Input)'!AA188</f>
        <v/>
      </c>
      <c r="Z190" s="2" t="str">
        <f t="shared" si="15"/>
        <v>c163 BOOLEAN DEFAULT false,</v>
      </c>
    </row>
    <row r="191" spans="1:26" x14ac:dyDescent="0.2">
      <c r="A191" s="12">
        <f t="shared" si="13"/>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14"/>
        <v>false,</v>
      </c>
      <c r="U191" s="3" t="str">
        <f>IF(U192="",
"];",IF('Chapter 2 (Input)'!W189="",
"-1"&amp;",",
'Chapter 2 (Input)'!W189&amp;",")&amp;$W191)</f>
        <v>-1,</v>
      </c>
      <c r="V191" s="3" t="str">
        <f>IF(V192="",
"];",IF('Chapter 2 (Input)'!X189="",
"-1"&amp;",",
'Chapter 2 (Input)'!X189&amp;",")&amp;$W191)</f>
        <v>-1,</v>
      </c>
      <c r="W191" s="18" t="str">
        <f>'Chapter 2 (Input)'!AA189</f>
        <v/>
      </c>
      <c r="Z191" s="2" t="str">
        <f t="shared" si="15"/>
        <v>c164 BOOLEAN DEFAULT false,</v>
      </c>
    </row>
    <row r="192" spans="1:26" x14ac:dyDescent="0.2">
      <c r="A192" s="12">
        <f t="shared" si="13"/>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"Dammit, fine. But you better let me be player one.",//165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14"/>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15"/>
        <v>c165 BOOLEAN DEFAULT false,</v>
      </c>
    </row>
    <row r="193" spans="1:26" x14ac:dyDescent="0.2">
      <c r="A193" s="12">
        <f t="shared" si="13"/>
        <v>166</v>
      </c>
      <c r="B193" s="4" t="str">
        <f>IF(B194="",
"];",
IF('Chapter 2 (Input)'!B191="",
CHAR(34) &amp;"null"&amp; CHAR(34) &amp;",",
CHAR(34) &amp;'Chapter 2 (Input)'!B191&amp; CHAR(34) &amp;",")&amp;$W193)</f>
        <v>"(Is Raquel hosting that party?)",</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"null",</v>
      </c>
      <c r="E193" s="4" t="str">
        <f>IF(E194="",
"];",IF('Chapter 2 (Input)'!F191="",
CHAR(34) &amp;"null"&amp; CHAR(34) &amp;",",
CHAR(34) &amp;'Chapter 2 (Input)'!F191&amp; CHAR(34) &amp;",")&amp;$W193)</f>
        <v>"I’ll text Raquel and tell her I can’t come. ",</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14"/>
        <v>false,</v>
      </c>
      <c r="U193" s="3" t="str">
        <f>IF(U194="",
"];",IF('Chapter 2 (Input)'!W191="",
"-1"&amp;",",
'Chapter 2 (Input)'!W191&amp;",")&amp;$W193)</f>
        <v>-1,</v>
      </c>
      <c r="V193" s="3" t="str">
        <f>IF(V194="",
"];",IF('Chapter 2 (Input)'!X191="",
"-1"&amp;",",
'Chapter 2 (Input)'!X191&amp;",")&amp;$W193)</f>
        <v>-1,</v>
      </c>
      <c r="W193" s="18" t="str">
        <f>'Chapter 2 (Input)'!AA191</f>
        <v/>
      </c>
      <c r="Z193" s="2" t="str">
        <f t="shared" si="15"/>
        <v>c166 BOOLEAN DEFAULT false,</v>
      </c>
    </row>
    <row r="194" spans="1:26" x14ac:dyDescent="0.2">
      <c r="A194" s="12">
        <f t="shared" si="13"/>
        <v>167</v>
      </c>
      <c r="B194" s="4" t="str">
        <f>IF(B195="",
"];",
IF('Chapter 2 (Input)'!B192="",
CHAR(34) &amp;"null"&amp; CHAR(34) &amp;",",
CHAR(34) &amp;'Chapter 2 (Input)'!B192&amp; CHAR(34) &amp;",")&amp;$W194)</f>
        <v>"(Next)",</v>
      </c>
      <c r="C194" s="4" t="str">
        <f>IF(C195="",
"];",IF('Chapter 2 (Input)'!C192="",
CHAR(34) &amp;"null"&amp; CHAR(34) &amp;",",
CHAR(34) &amp;'Chapter 2 (Input)'!C192&amp; CHAR(34) &amp;",")&amp;$W194)</f>
        <v>"And text Tadashi to tell him you need to take your picture.",</v>
      </c>
      <c r="D194" s="4" t="str">
        <f>IF(D195="",
"];",IF('Chapter 2 (Input)'!D192="",
CHAR(34) &amp;"null"&amp; CHAR(34) &amp;",",
"personnages."&amp;
VLOOKUP('Chapter 2 (Input)'!D192,'Chapter 2 (Input)'!$M$2:$N$14,2,FALSE)&amp;
"[" &amp;
VLOOKUP('Chapter 2 (Input)'!E192,$Q$2:$R$13,2,FALSE) &amp;
"],")&amp;$W194)</f>
        <v>personnages.tegan[0],</v>
      </c>
      <c r="E194" s="4" t="str">
        <f>IF(E195="",
"];",IF('Chapter 2 (Input)'!F192="",
CHAR(34) &amp;"null"&amp; CHAR(34) &amp;",",
CHAR(34) &amp;'Chapter 2 (Input)'!F192&amp; CHAR(34) &amp;",")&amp;$W194)</f>
        <v>"null",</v>
      </c>
      <c r="F194" s="4" t="str">
        <f>IF(F195="",
"];",IF('Chapter 2 (Input)'!G192="",
CHAR(34) &amp;"null"&amp; CHAR(34) &amp;",",
"personnages."&amp;
VLOOKUP('Chapter 2 (Input)'!G192,'Chapter 2 (Input)'!$M$2:$N$14,2,FALSE)&amp;
"[" &amp;
VLOOKUP('Chapter 2 (Input)'!H192, $Q$2:$R$13,2,FALSE) &amp;
"],")&amp;$W194)</f>
        <v>"null",</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14"/>
        <v>false,</v>
      </c>
      <c r="U194" s="3" t="str">
        <f>IF(U195="",
"];",IF('Chapter 2 (Input)'!W192="",
"-1"&amp;",",
'Chapter 2 (Input)'!W192&amp;",")&amp;$W194)</f>
        <v>-1,</v>
      </c>
      <c r="V194" s="3" t="str">
        <f>IF(V195="",
"];",IF('Chapter 2 (Input)'!X192="",
"-1"&amp;",",
'Chapter 2 (Input)'!X192&amp;",")&amp;$W194)</f>
        <v>-1,</v>
      </c>
      <c r="W194" s="18" t="str">
        <f>'Chapter 2 (Input)'!AA192</f>
        <v/>
      </c>
      <c r="Z194" s="2" t="str">
        <f t="shared" si="15"/>
        <v>c167 BOOLEAN DEFAULT false,</v>
      </c>
    </row>
    <row r="195" spans="1:26" x14ac:dyDescent="0.2">
      <c r="A195" s="12">
        <f t="shared" si="13"/>
        <v>168</v>
      </c>
      <c r="B195" s="4" t="str">
        <f>IF(B196="",
"];",
IF('Chapter 2 (Input)'!B193="",
CHAR(34) &amp;"null"&amp; CHAR(34) &amp;",",
CHAR(34) &amp;'Chapter 2 (Input)'!B193&amp; CHAR(34) &amp;",")&amp;$W195)</f>
        <v>"(Next)",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"null",</v>
      </c>
      <c r="E195" s="4" t="str">
        <f>IF(E196="",
"];",IF('Chapter 2 (Input)'!F193="",
CHAR(34) &amp;"null"&amp; CHAR(34) &amp;",",
CHAR(34) &amp;'Chapter 2 (Input)'!F193&amp; CHAR(34) &amp;",")&amp;$W195)</f>
        <v>"No way man, he has so much to do already today. First day of classes is always killer for him.",</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0,</v>
      </c>
      <c r="T195" s="3" t="str">
        <f t="shared" si="14"/>
        <v>false,</v>
      </c>
      <c r="U195" s="3" t="str">
        <f>IF(U196="",
"];",IF('Chapter 2 (Input)'!W193="",
"-1"&amp;",",
'Chapter 2 (Input)'!W193&amp;",")&amp;$W195)</f>
        <v>-1,</v>
      </c>
      <c r="V195" s="3" t="str">
        <f>IF(V196="",
"];",IF('Chapter 2 (Input)'!X193="",
"-1"&amp;",",
'Chapter 2 (Input)'!X193&amp;",")&amp;$W195)</f>
        <v>-1,</v>
      </c>
      <c r="W195" s="18" t="str">
        <f>'Chapter 2 (Input)'!AA193</f>
        <v/>
      </c>
      <c r="Z195" s="2" t="str">
        <f t="shared" si="15"/>
        <v>c168 BOOLEAN DEFAULT false,</v>
      </c>
    </row>
    <row r="196" spans="1:26" x14ac:dyDescent="0.2">
      <c r="A196" s="12">
        <f t="shared" si="13"/>
        <v>169</v>
      </c>
      <c r="B196" s="4" t="str">
        <f>IF(B197="",
"];",
IF('Chapter 2 (Input)'!B194="",
CHAR(34) &amp;"null"&amp; CHAR(34) &amp;",",
CHAR(34) &amp;'Chapter 2 (Input)'!B194&amp; CHAR(34) &amp;",")&amp;$W196)</f>
        <v>"(Next)",</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"I’ll do it tomorrow.",</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-5,</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170,</v>
      </c>
      <c r="M196" s="3" t="str">
        <f>IF(M197="",
"];",IF('Chapter 2 (Input)'!O194="",
"-1"&amp;",",
'Chapter 2 (Input)'!O194&amp;",")&amp;$W196)</f>
        <v>174,</v>
      </c>
      <c r="N196" s="3" t="str">
        <f>IF(N197="",
"];",IF('Chapter 2 (Input)'!P194="",
"-1"&amp;",",
'Chapter 2 (Input)'!P194&amp;",")&amp;$W196)</f>
        <v>176,</v>
      </c>
      <c r="O196" s="3" t="str">
        <f>IF(O197="",
"];",IF('Chapter 2 (Input)'!Q194="",
CHAR(34) &amp;"null"&amp; CHAR(34) &amp;",",
CHAR(34) &amp;'Chapter 2 (Input)'!Q194&amp; CHAR(34) &amp;",")&amp;$W196)</f>
        <v>"I think you should do it today.",</v>
      </c>
      <c r="P196" s="3" t="str">
        <f>IF(P197="",
"];",IF('Chapter 2 (Input)'!R194="",
CHAR(34) &amp;"null"&amp; CHAR(34) &amp;",",
CHAR(34) &amp;'Chapter 2 (Input)'!R194&amp; CHAR(34) &amp;",")&amp;$W196)</f>
        <v>"Do what feels right to you!",</v>
      </c>
      <c r="Q196" s="3" t="str">
        <f>IF(Q197="",
"];",IF('Chapter 2 (Input)'!S194="",
CHAR(34) &amp;"null"&amp; CHAR(34) &amp;",",
CHAR(34) &amp;'Chapter 2 (Input)'!S194&amp; CHAR(34) &amp;",")&amp;$W196)</f>
        <v>"Yeah, you should do it tomorrow",</v>
      </c>
      <c r="R196" s="3" t="str">
        <f>IF(R197="",
"];",IF('Chapter 2 (Input)'!T194="",
"0"&amp;",",
'Chapter 2 (Input)'!T194&amp;",")&amp;$W196)</f>
        <v>0,</v>
      </c>
      <c r="S196" s="3" t="str">
        <f>IF(S197="",
"];",IF('Chapter 2 (Input)'!U194="",
"0"&amp;",",
'Chapter 2 (Input)'!U194&amp;",")&amp;$W196)</f>
        <v>0,</v>
      </c>
      <c r="T196" s="3" t="str">
        <f t="shared" si="14"/>
        <v>false,</v>
      </c>
      <c r="U196" s="3" t="str">
        <f>IF(U197="",
"];",IF('Chapter 2 (Input)'!W194="",
"-1"&amp;",",
'Chapter 2 (Input)'!W194&amp;",")&amp;$W196)</f>
        <v>-1,</v>
      </c>
      <c r="V196" s="3" t="str">
        <f>IF(V197="",
"];",IF('Chapter 2 (Input)'!X194="",
"-1"&amp;",",
'Chapter 2 (Input)'!X194&amp;",")&amp;$W196)</f>
        <v>-1,</v>
      </c>
      <c r="W196" s="18" t="str">
        <f>'Chapter 2 (Input)'!AA194</f>
        <v/>
      </c>
      <c r="Z196" s="2" t="str">
        <f t="shared" si="15"/>
        <v>c169 BOOLEAN DEFAULT false,</v>
      </c>
    </row>
    <row r="197" spans="1:26" x14ac:dyDescent="0.2">
      <c r="A197" s="12">
        <f t="shared" si="13"/>
        <v>170</v>
      </c>
      <c r="B197" s="4" t="str">
        <f>IF(B198="",
"];",
IF('Chapter 2 (Input)'!B195="",
CHAR(34) &amp;"null"&amp; CHAR(34) &amp;",",
CHAR(34) &amp;'Chapter 2 (Input)'!B195&amp; CHAR(34) &amp;",")&amp;$W197)</f>
        <v xml:space="preserve">"Tadashi may be busy but I doubt he’ll bite. ",//170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personnages.tegan[0],//170 </v>
      </c>
      <c r="E197" s="4" t="str">
        <f>IF(E198="",
"];",IF('Chapter 2 (Input)'!F195="",
CHAR(34) &amp;"null"&amp; CHAR(34) &amp;",",
CHAR(34) &amp;'Chapter 2 (Input)'!F195&amp; CHAR(34) &amp;",")&amp;$W197)</f>
        <v xml:space="preserve">"null",//170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5,//170 </v>
      </c>
      <c r="T197" s="3" t="str">
        <f t="shared" si="14"/>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15"/>
        <v>c170 BOOLEAN DEFAULT false,</v>
      </c>
    </row>
    <row r="198" spans="1:26" x14ac:dyDescent="0.2">
      <c r="A198" s="12">
        <f t="shared" si="13"/>
        <v>171</v>
      </c>
      <c r="B198" s="4" t="str">
        <f>IF(B199="",
"];",
IF('Chapter 2 (Input)'!B196="",
CHAR(34) &amp;"null"&amp; CHAR(34) &amp;",",
CHAR(34) &amp;'Chapter 2 (Input)'!B196&amp; CHAR(34) &amp;",")&amp;$W198)</f>
        <v>"Oh come on, it can’t be &lt;em&gt;that&lt;/em&gt; bad!",</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"Ha! This guy turns into a monster when he’s stressed.",</v>
      </c>
      <c r="F198" s="4" t="str">
        <f>IF(F199="",
"];",IF('Chapter 2 (Input)'!G196="",
CHAR(34) &amp;"null"&amp; CHAR(34) &amp;",",
"personnages."&amp;
VLOOKUP('Chapter 2 (Input)'!G196,'Chapter 2 (Input)'!$M$2:$N$14,2,FALSE)&amp;
"[" &amp;
VLOOKUP('Chapter 2 (Input)'!H196, $Q$2:$R$13,2,FALSE) &amp;
"],")&amp;$W198)</f>
        <v>personnages.tyler[0],</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4"/>
        <v>false,</v>
      </c>
      <c r="U198" s="3" t="str">
        <f>IF(U199="",
"];",IF('Chapter 2 (Input)'!W196="",
"-1"&amp;",",
'Chapter 2 (Input)'!W196&amp;",")&amp;$W198)</f>
        <v>-1,</v>
      </c>
      <c r="V198" s="3" t="str">
        <f>IF(V199="",
"];",IF('Chapter 2 (Input)'!X196="",
"-1"&amp;",",
'Chapter 2 (Input)'!X196&amp;",")&amp;$W198)</f>
        <v>-1,</v>
      </c>
      <c r="W198" s="18" t="str">
        <f>'Chapter 2 (Input)'!AA196</f>
        <v/>
      </c>
      <c r="Z198" s="2" t="str">
        <f t="shared" si="15"/>
        <v>c171 BOOLEAN DEFAULT false,</v>
      </c>
    </row>
    <row r="199" spans="1:26" x14ac:dyDescent="0.2">
      <c r="A199" s="12">
        <f t="shared" si="13"/>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"null",</v>
      </c>
      <c r="E199" s="4" t="str">
        <f>IF(E200="",
"];",IF('Chapter 2 (Input)'!F197="",
CHAR(34) &amp;"null"&amp; CHAR(34) &amp;",",
CHAR(34) &amp;'Chapter 2 (Input)'!F197&amp; CHAR(34) &amp;",")&amp;$W199)</f>
        <v>"You’ve still got a lot to learn, new kid. ",</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4"/>
        <v>false,</v>
      </c>
      <c r="U199" s="3" t="str">
        <f>IF(U200="",
"];",IF('Chapter 2 (Input)'!W197="",
"-1"&amp;",",
'Chapter 2 (Input)'!W197&amp;",")&amp;$W199)</f>
        <v>-1,</v>
      </c>
      <c r="V199" s="3" t="str">
        <f>IF(V200="",
"];",IF('Chapter 2 (Input)'!X197="",
"-1"&amp;",",
'Chapter 2 (Input)'!X197&amp;",")&amp;$W199)</f>
        <v>-1,</v>
      </c>
      <c r="W199" s="18" t="str">
        <f>'Chapter 2 (Input)'!AA197</f>
        <v/>
      </c>
      <c r="Z199" s="2" t="str">
        <f t="shared" si="15"/>
        <v>c172 BOOLEAN DEFAULT false,</v>
      </c>
    </row>
    <row r="200" spans="1:26" x14ac:dyDescent="0.2">
      <c r="A200" s="12">
        <f t="shared" si="13"/>
        <v>173</v>
      </c>
      <c r="B200" s="4" t="str">
        <f>IF(B201="",
"];",
IF('Chapter 2 (Input)'!B198="",
CHAR(34) &amp;"null"&amp; CHAR(34) &amp;",",
CHAR(34) &amp;'Chapter 2 (Input)'!B198&amp; CHAR(34) &amp;",")&amp;$W200)</f>
        <v>"(Next)",</v>
      </c>
      <c r="C200" s="4" t="str">
        <f>IF(C201="",
"];",IF('Chapter 2 (Input)'!C198="",
CHAR(34) &amp;"null"&amp; CHAR(34) &amp;",",
CHAR(34) &amp;'Chapter 2 (Input)'!C198&amp; CHAR(34) &amp;",")&amp;$W200)</f>
        <v>"null",</v>
      </c>
      <c r="D200" s="4" t="str">
        <f>IF(D201="",
"];",IF('Chapter 2 (Input)'!D198="",
CHAR(34) &amp;"null"&amp; CHAR(34) &amp;",",
"personnages."&amp;
VLOOKUP('Chapter 2 (Input)'!D198,'Chapter 2 (Input)'!$M$2:$N$14,2,FALSE)&amp;
"[" &amp;
VLOOKUP('Chapter 2 (Input)'!E198,$Q$2:$R$13,2,FALSE) &amp;
"],")&amp;$W200)</f>
        <v>"null",</v>
      </c>
      <c r="E200" s="4" t="str">
        <f>IF(E201="",
"];",IF('Chapter 2 (Input)'!F198="",
CHAR(34) &amp;"null"&amp; CHAR(34) &amp;",",
CHAR(34) &amp;'Chapter 2 (Input)'!F198&amp; CHAR(34) &amp;",")&amp;$W200)</f>
        <v>"But you’re right, I might as well do it today. ",</v>
      </c>
      <c r="F200" s="4" t="str">
        <f>IF(F201="",
"];",IF('Chapter 2 (Input)'!G198="",
CHAR(34) &amp;"null"&amp; CHAR(34) &amp;",",
"personnages."&amp;
VLOOKUP('Chapter 2 (Input)'!G198,'Chapter 2 (Input)'!$M$2:$N$14,2,FALSE)&amp;
"[" &amp;
VLOOKUP('Chapter 2 (Input)'!H198, $Q$2:$R$13,2,FALSE) &amp;
"],")&amp;$W200)</f>
        <v>personnages.tyler[0],</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14"/>
        <v>false,</v>
      </c>
      <c r="U200" s="3" t="str">
        <f>IF(U201="",
"];",IF('Chapter 2 (Input)'!W198="",
"-1"&amp;",",
'Chapter 2 (Input)'!W198&amp;",")&amp;$W200)</f>
        <v>-1,</v>
      </c>
      <c r="V200" s="3" t="str">
        <f>IF(V201="",
"];",IF('Chapter 2 (Input)'!X198="",
"-1"&amp;",",
'Chapter 2 (Input)'!X198&amp;",")&amp;$W200)</f>
        <v>-1,</v>
      </c>
      <c r="W200" s="18" t="str">
        <f>'Chapter 2 (Input)'!AA198</f>
        <v/>
      </c>
      <c r="Z200" s="2" t="str">
        <f t="shared" si="15"/>
        <v>c173 BOOLEAN DEFAULT false,</v>
      </c>
    </row>
    <row r="201" spans="1:26" x14ac:dyDescent="0.2">
      <c r="A201" s="12">
        <f t="shared" si="13"/>
        <v>174</v>
      </c>
      <c r="B201" s="4" t="str">
        <f>IF(B202="",
"];",
IF('Chapter 2 (Input)'!B199="",
CHAR(34) &amp;"null"&amp; CHAR(34) &amp;",",
CHAR(34) &amp;'Chapter 2 (Input)'!B199&amp; CHAR(34) &amp;",")&amp;$W201)</f>
        <v>"You’ve got to trust your instincts sometimes, right?",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personnages.tegan[0],</v>
      </c>
      <c r="E201" s="4" t="str">
        <f>IF(E202="",
"];",IF('Chapter 2 (Input)'!F199="",
CHAR(34) &amp;"null"&amp; CHAR(34) &amp;",",
CHAR(34) &amp;'Chapter 2 (Input)'!F199&amp; CHAR(34) &amp;",")&amp;$W201)</f>
        <v>"null",</v>
      </c>
      <c r="F201" s="4" t="str">
        <f>IF(F202="",
"];",IF('Chapter 2 (Input)'!G199="",
CHAR(34) &amp;"null"&amp; CHAR(34) &amp;",",
"personnages."&amp;
VLOOKUP('Chapter 2 (Input)'!G199,'Chapter 2 (Input)'!$M$2:$N$14,2,FALSE)&amp;
"[" &amp;
VLOOKUP('Chapter 2 (Input)'!H199, $Q$2:$R$13,2,FALSE) &amp;
"],")&amp;$W201)</f>
        <v>personnages.tyler[0],</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4"/>
        <v>false,</v>
      </c>
      <c r="U201" s="3" t="str">
        <f>IF(U202="",
"];",IF('Chapter 2 (Input)'!W199="",
"-1"&amp;",",
'Chapter 2 (Input)'!W199&amp;",")&amp;$W201)</f>
        <v>-1,</v>
      </c>
      <c r="V201" s="3" t="str">
        <f>IF(V202="",
"];",IF('Chapter 2 (Input)'!X199="",
"-1"&amp;",",
'Chapter 2 (Input)'!X199&amp;",")&amp;$W201)</f>
        <v>-1,</v>
      </c>
      <c r="W201" s="18" t="str">
        <f>'Chapter 2 (Input)'!AA199</f>
        <v/>
      </c>
      <c r="Z201" s="2" t="str">
        <f t="shared" si="15"/>
        <v>c174 BOOLEAN DEFAULT false,</v>
      </c>
    </row>
    <row r="202" spans="1:26" x14ac:dyDescent="0.2">
      <c r="A202" s="12">
        <f t="shared" si="13"/>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"null",//175 </v>
      </c>
      <c r="D202" s="4" t="str">
        <f>IF(D203="",
"];",IF('Chapter 2 (Input)'!D200="",
CHAR(34) &amp;"null"&amp; CHAR(34) &amp;",",
"personnages."&amp;
VLOOKUP('Chapter 2 (Input)'!D200,'Chapter 2 (Input)'!$M$2:$N$14,2,FALSE)&amp;
"[" &amp;
VLOOKUP('Chapter 2 (Input)'!E200,$Q$2:$R$13,2,FALSE) &amp;
"],")&amp;$W202)</f>
        <v xml:space="preserve">"null",//175 </v>
      </c>
      <c r="E202" s="4" t="str">
        <f>IF(E203="",
"];",IF('Chapter 2 (Input)'!F200="",
CHAR(34) &amp;"null"&amp; CHAR(34) &amp;",",
CHAR(34) &amp;'Chapter 2 (Input)'!F200&amp; CHAR(34) &amp;",")&amp;$W202)</f>
        <v xml:space="preserve">"Definitely! But I’m acting mostly out of fear of our charming President, haha!",//175 </v>
      </c>
      <c r="F202" s="4" t="str">
        <f>IF(F203="",
"];",IF('Chapter 2 (Input)'!G200="",
CHAR(34) &amp;"null"&amp; CHAR(34) &amp;",",
"personnages."&amp;
VLOOKUP('Chapter 2 (Input)'!G200,'Chapter 2 (Input)'!$M$2:$N$14,2,FALSE)&amp;
"[" &amp;
VLOOKUP('Chapter 2 (Input)'!H200, $Q$2:$R$13,2,FALSE) &amp;
"],")&amp;$W202)</f>
        <v xml:space="preserve">personnages.tyler[0],//175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14"/>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15"/>
        <v>c175 BOOLEAN DEFAULT false,</v>
      </c>
    </row>
    <row r="203" spans="1:26" x14ac:dyDescent="0.2">
      <c r="A203" s="12">
        <f t="shared" si="13"/>
        <v>176</v>
      </c>
      <c r="B203" s="4" t="str">
        <f>IF(B204="",
"];",
IF('Chapter 2 (Input)'!B201="",
CHAR(34) &amp;"null"&amp; CHAR(34) &amp;",",
CHAR(34) &amp;'Chapter 2 (Input)'!B201&amp; CHAR(34) &amp;",")&amp;$W203)</f>
        <v>"Don’t rush it, the picture is probably not that important right?",</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personnages.tegan[0],</v>
      </c>
      <c r="E203" s="4" t="str">
        <f>IF(E204="",
"];",IF('Chapter 2 (Input)'!F201="",
CHAR(34) &amp;"null"&amp; CHAR(34) &amp;",",
CHAR(34) &amp;'Chapter 2 (Input)'!F201&amp; CHAR(34) &amp;",")&amp;$W203)</f>
        <v>"null",</v>
      </c>
      <c r="F203" s="4" t="str">
        <f>IF(F204="",
"];",IF('Chapter 2 (Input)'!G201="",
CHAR(34) &amp;"null"&amp; CHAR(34) &amp;",",
"personnages."&amp;
VLOOKUP('Chapter 2 (Input)'!G201,'Chapter 2 (Input)'!$M$2:$N$14,2,FALSE)&amp;
"[" &amp;
VLOOKUP('Chapter 2 (Input)'!H201, $Q$2:$R$13,2,FALSE) &amp;
"],")&amp;$W203)</f>
        <v>personnages.tyler[0],</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-5,</v>
      </c>
      <c r="T203" s="3" t="str">
        <f t="shared" si="14"/>
        <v>false,</v>
      </c>
      <c r="U203" s="3" t="str">
        <f>IF(U204="",
"];",IF('Chapter 2 (Input)'!W201="",
"-1"&amp;",",
'Chapter 2 (Input)'!W201&amp;",")&amp;$W203)</f>
        <v>-1,</v>
      </c>
      <c r="V203" s="3" t="str">
        <f>IF(V204="",
"];",IF('Chapter 2 (Input)'!X201="",
"-1"&amp;",",
'Chapter 2 (Input)'!X201&amp;",")&amp;$W203)</f>
        <v>-1,</v>
      </c>
      <c r="W203" s="18" t="str">
        <f>'Chapter 2 (Input)'!AA201</f>
        <v/>
      </c>
      <c r="Z203" s="2" t="str">
        <f t="shared" si="15"/>
        <v>c176 BOOLEAN DEFAULT false,</v>
      </c>
    </row>
    <row r="204" spans="1:26" x14ac:dyDescent="0.2">
      <c r="A204" s="12">
        <f t="shared" si="13"/>
        <v>177</v>
      </c>
      <c r="B204" s="4" t="str">
        <f>IF(B205="",
"];",
IF('Chapter 2 (Input)'!B202="",
CHAR(34) &amp;"null"&amp; CHAR(34) &amp;",",
CHAR(34) &amp;'Chapter 2 (Input)'!B202&amp; CHAR(34) &amp;",")&amp;$W204)</f>
        <v>"(Next)",</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"Tell that to the recruiters who want to have your complete file in their hands. ",</v>
      </c>
      <c r="F204" s="4" t="str">
        <f>IF(F205="",
"];",IF('Chapter 2 (Input)'!G202="",
CHAR(34) &amp;"null"&amp; CHAR(34) &amp;",",
"personnages."&amp;
VLOOKUP('Chapter 2 (Input)'!G202,'Chapter 2 (Input)'!$M$2:$N$14,2,FALSE)&amp;
"[" &amp;
VLOOKUP('Chapter 2 (Input)'!H202, $Q$2:$R$13,2,FALSE) &amp;
"],")&amp;$W204)</f>
        <v>personnages.tyler[0],</v>
      </c>
      <c r="G204" s="3" t="str">
        <f>IF(G205="",
"];",IF('Chapter 2 (Input)'!I202="",
CHAR(34) &amp;"null"&amp; CHAR(34) &amp;",",
"locations."&amp;
'Chapter 2 (Input)'!I202&amp;",")&amp;$W204)</f>
        <v>locations.entrance,</v>
      </c>
      <c r="H204" s="3" t="str">
        <f>IF(H205="",
"];",IF('Chapter 2 (Input)'!J202="",
"-1"&amp;",",
'Chapter 2 (Input)'!J202&amp;",")&amp;$W204)</f>
        <v>-1,</v>
      </c>
      <c r="I204" s="3" t="str">
        <f>IF(I205="",
"];",IF('Chapter 2 (Input)'!K202="",
"0"&amp;",",
VLOOKUP('Chapter 2 (Input)'!K202, 'Chapter 2 (Generated)'!$U$2:$V$14,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4"/>
        <v>false,</v>
      </c>
      <c r="U204" s="3" t="str">
        <f>IF(U205="",
"];",IF('Chapter 2 (Input)'!W202="",
"-1"&amp;",",
'Chapter 2 (Input)'!W202&amp;",")&amp;$W204)</f>
        <v>-1,</v>
      </c>
      <c r="V204" s="3" t="str">
        <f>IF(V205="",
"];",IF('Chapter 2 (Input)'!X202="",
"-1"&amp;",",
'Chapter 2 (Input)'!X202&amp;",")&amp;$W204)</f>
        <v>-1,</v>
      </c>
      <c r="W204" s="18" t="str">
        <f>'Chapter 2 (Input)'!AA202</f>
        <v/>
      </c>
      <c r="Z204" s="2" t="str">
        <f t="shared" si="15"/>
        <v>c177 BOOLEAN DEFAULT false,</v>
      </c>
    </row>
    <row r="205" spans="1:26" x14ac:dyDescent="0.2">
      <c r="A205" s="12">
        <f t="shared" si="13"/>
        <v>178</v>
      </c>
      <c r="B205" s="4" t="str">
        <f>IF(B206="",
"];",
IF('Chapter 2 (Input)'!B203="",
CHAR(34) &amp;"null"&amp; CHAR(34) &amp;",",
CHAR(34) &amp;'Chapter 2 (Input)'!B203&amp; CHAR(34) &amp;",")&amp;$W205)</f>
        <v>"Oh, right. I haven’t thought about it that way.",</v>
      </c>
      <c r="C205" s="4" t="str">
        <f>IF(C206="",
"];",IF('Chapter 2 (Input)'!C203="",
CHAR(34) &amp;"null"&amp; CHAR(34) &amp;",",
CHAR(34) &amp;'Chapter 2 (Input)'!C203&amp; CHAR(34) &amp;",")&amp;$W205)</f>
        <v>"null",</v>
      </c>
      <c r="D205" s="4" t="str">
        <f>IF(D206="",
"];",IF('Chapter 2 (Input)'!D203="",
CHAR(34) &amp;"null"&amp; CHAR(34) &amp;",",
"personnages."&amp;
VLOOKUP('Chapter 2 (Input)'!D203,'Chapter 2 (Input)'!$M$2:$N$14,2,FALSE)&amp;
"[" &amp;
VLOOKUP('Chapter 2 (Input)'!E203,$Q$2:$R$13,2,FALSE) &amp;
"],")&amp;$W205)</f>
        <v>"null",</v>
      </c>
      <c r="E205" s="4" t="str">
        <f>IF(E206="",
"];",IF('Chapter 2 (Input)'!F203="",
CHAR(34) &amp;"null"&amp; CHAR(34) &amp;",",
CHAR(34) &amp;'Chapter 2 (Input)'!F203&amp; CHAR(34) &amp;",")&amp;$W205)</f>
        <v>"Getting a job as an artist is hard you know! ",</v>
      </c>
      <c r="F205" s="4" t="str">
        <f>IF(F206="",
"];",IF('Chapter 2 (Input)'!G203="",
CHAR(34) &amp;"null"&amp; CHAR(34) &amp;",",
"personnages."&amp;
VLOOKUP('Chapter 2 (Input)'!G203,'Chapter 2 (Input)'!$M$2:$N$14,2,FALSE)&amp;
"[" &amp;
VLOOKUP('Chapter 2 (Input)'!H203, $Q$2:$R$13,2,FALSE) &amp;
"],")&amp;$W205)</f>
        <v>personnages.tyler[0],</v>
      </c>
      <c r="G205" s="3" t="str">
        <f>IF(G206="",
"];",IF('Chapter 2 (Input)'!I203="",
CHAR(34) &amp;"null"&amp; CHAR(34) &amp;",",
"locations."&amp;
'Chapter 2 (Input)'!I203&amp;",")&amp;$W205)</f>
        <v>locations.entrance,</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14"/>
        <v>false,</v>
      </c>
      <c r="U205" s="3" t="str">
        <f>IF(U206="",
"];",IF('Chapter 2 (Input)'!W203="",
"-1"&amp;",",
'Chapter 2 (Input)'!W203&amp;",")&amp;$W205)</f>
        <v>-1,</v>
      </c>
      <c r="V205" s="3" t="str">
        <f>IF(V206="",
"];",IF('Chapter 2 (Input)'!X203="",
"-1"&amp;",",
'Chapter 2 (Input)'!X203&amp;",")&amp;$W205)</f>
        <v>-1,</v>
      </c>
      <c r="W205" s="18" t="str">
        <f>'Chapter 2 (Input)'!AA203</f>
        <v/>
      </c>
      <c r="Z205" s="2" t="str">
        <f t="shared" si="15"/>
        <v>c178 BOOLEAN DEFAULT false,</v>
      </c>
    </row>
    <row r="206" spans="1:26" x14ac:dyDescent="0.2">
      <c r="A206" s="12">
        <f t="shared" si="13"/>
        <v>179</v>
      </c>
      <c r="B206" s="4" t="str">
        <f>IF(B207="",
"];",
IF('Chapter 2 (Input)'!B204="",
CHAR(34) &amp;"null"&amp; CHAR(34) &amp;",",
CHAR(34) &amp;'Chapter 2 (Input)'!B204&amp; CHAR(34) &amp;",")&amp;$W206)</f>
        <v>"(Next)",</v>
      </c>
      <c r="C206" s="4" t="str">
        <f>IF(C207="",
"];",IF('Chapter 2 (Input)'!C204="",
CHAR(34) &amp;"null"&amp; CHAR(34) &amp;",",
CHAR(34) &amp;'Chapter 2 (Input)'!C204&amp; CHAR(34) &amp;",")&amp;$W206)</f>
        <v>"null",</v>
      </c>
      <c r="D206" s="4" t="str">
        <f>IF(D207="",
"];",IF('Chapter 2 (Input)'!D204="",
CHAR(34) &amp;"null"&amp; CHAR(34) &amp;",",
"personnages."&amp;
VLOOKUP('Chapter 2 (Input)'!D204,'Chapter 2 (Input)'!$M$2:$N$14,2,FALSE)&amp;
"[" &amp;
VLOOKUP('Chapter 2 (Input)'!E204,$Q$2:$R$13,2,FALSE) &amp;
"],")&amp;$W206)</f>
        <v>"null",</v>
      </c>
      <c r="E206" s="4" t="str">
        <f>IF(E207="",
"];",IF('Chapter 2 (Input)'!F204="",
CHAR(34) &amp;"null"&amp; CHAR(34) &amp;",",
CHAR(34) &amp;'Chapter 2 (Input)'!F204&amp; CHAR(34) &amp;",")&amp;$W206)</f>
        <v>"Oh shoot, I just remembered!",</v>
      </c>
      <c r="F206" s="4" t="str">
        <f>IF(F207="",
"];",IF('Chapter 2 (Input)'!G204="",
CHAR(34) &amp;"null"&amp; CHAR(34) &amp;",",
"personnages."&amp;
VLOOKUP('Chapter 2 (Input)'!G204,'Chapter 2 (Input)'!$M$2:$N$14,2,FALSE)&amp;
"[" &amp;
VLOOKUP('Chapter 2 (Input)'!H204, $Q$2:$R$13,2,FALSE) &amp;
"],")&amp;$W206)</f>
        <v>personnages.tyler[5],</v>
      </c>
      <c r="G206" s="3" t="str">
        <f>IF(G207="",
"];",IF('Chapter 2 (Input)'!I204="",
CHAR(34) &amp;"null"&amp; CHAR(34) &amp;",",
"locations."&amp;
'Chapter 2 (Input)'!I204&amp;",")&amp;$W206)</f>
        <v>locations.entrance,</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4"/>
        <v>false,</v>
      </c>
      <c r="U206" s="3" t="str">
        <f>IF(U207="",
"];",IF('Chapter 2 (Input)'!W204="",
"-1"&amp;",",
'Chapter 2 (Input)'!W204&amp;",")&amp;$W206)</f>
        <v>-1,</v>
      </c>
      <c r="V206" s="3" t="str">
        <f>IF(V207="",
"];",IF('Chapter 2 (Input)'!X204="",
"-1"&amp;",",
'Chapter 2 (Input)'!X204&amp;",")&amp;$W206)</f>
        <v>-1,</v>
      </c>
      <c r="W206" s="18" t="str">
        <f>'Chapter 2 (Input)'!AA204</f>
        <v/>
      </c>
      <c r="Z206" s="2" t="str">
        <f t="shared" si="15"/>
        <v>c179 BOOLEAN DEFAULT false,</v>
      </c>
    </row>
    <row r="207" spans="1:26" x14ac:dyDescent="0.2">
      <c r="A207" s="12">
        <f t="shared" si="13"/>
        <v>180</v>
      </c>
      <c r="B207" s="4" t="str">
        <f>IF(B208="",
"];",
IF('Chapter 2 (Input)'!B205="",
CHAR(34) &amp;"null"&amp; CHAR(34) &amp;",",
CHAR(34) &amp;'Chapter 2 (Input)'!B205&amp; CHAR(34) &amp;",")&amp;$W207)</f>
        <v xml:space="preserve">"(Next)",//180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"null",//180 </v>
      </c>
      <c r="E207" s="4" t="str">
        <f>IF(E208="",
"];",IF('Chapter 2 (Input)'!F205="",
CHAR(34) &amp;"null"&amp; CHAR(34) &amp;",",
CHAR(34) &amp;'Chapter 2 (Input)'!F205&amp; CHAR(34) &amp;",")&amp;$W207)</f>
        <v xml:space="preserve">"We had this book to read for the summer… What was it called again? I need to read that before 4th period.",//180 </v>
      </c>
      <c r="F207" s="4" t="str">
        <f>IF(F208="",
"];",IF('Chapter 2 (Input)'!G205="",
CHAR(34) &amp;"null"&amp; CHAR(34) &amp;",",
"personnages."&amp;
VLOOKUP('Chapter 2 (Input)'!G205,'Chapter 2 (Input)'!$M$2:$N$14,2,FALSE)&amp;
"[" &amp;
VLOOKUP('Chapter 2 (Input)'!H205, $Q$2:$R$13,2,FALSE) &amp;
"],")&amp;$W207)</f>
        <v xml:space="preserve">personnages.tyler[0],//180 </v>
      </c>
      <c r="G207" s="3" t="str">
        <f>IF(G208="",
"];",IF('Chapter 2 (Input)'!I205="",
CHAR(34) &amp;"null"&amp; CHAR(34) &amp;",",
"locations."&amp;
'Chapter 2 (Input)'!I205&amp;",")&amp;$W207)</f>
        <v xml:space="preserve">locations.entrance,//180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14"/>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15"/>
        <v>c180 BOOLEAN DEFAULT false,</v>
      </c>
    </row>
    <row r="208" spans="1:26" x14ac:dyDescent="0.2">
      <c r="A208" s="12">
        <f t="shared" si="13"/>
        <v>181</v>
      </c>
      <c r="B208" s="4" t="str">
        <f>IF(B209="",
"];",
IF('Chapter 2 (Input)'!B206="",
CHAR(34) &amp;"null"&amp; CHAR(34) &amp;",",
CHAR(34) &amp;'Chapter 2 (Input)'!B206&amp; CHAR(34) &amp;",")&amp;$W208)</f>
        <v>"(Next)",</v>
      </c>
      <c r="C208" s="4" t="str">
        <f>IF(C209="",
"];",IF('Chapter 2 (Input)'!C206="",
CHAR(34) &amp;"null"&amp; CHAR(34) &amp;",",
CHAR(34) &amp;'Chapter 2 (Input)'!C206&amp; CHAR(34) &amp;",")&amp;$W208)</f>
        <v>"You don’t even know the title and you expect to read hundreds of pages just like that?",</v>
      </c>
      <c r="D208" s="4" t="str">
        <f>IF(D209="",
"];",IF('Chapter 2 (Input)'!D206="",
CHAR(34) &amp;"null"&amp; CHAR(34) &amp;",",
"personnages."&amp;
VLOOKUP('Chapter 2 (Input)'!D206,'Chapter 2 (Input)'!$M$2:$N$14,2,FALSE)&amp;
"[" &amp;
VLOOKUP('Chapter 2 (Input)'!E206,$Q$2:$R$13,2,FALSE) &amp;
"],")&amp;$W208)</f>
        <v>personnages.tegan[0],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locations.entrance,</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4"/>
        <v>false,</v>
      </c>
      <c r="U208" s="3" t="str">
        <f>IF(U209="",
"];",IF('Chapter 2 (Input)'!W206="",
"-1"&amp;",",
'Chapter 2 (Input)'!W206&amp;",")&amp;$W208)</f>
        <v>-1,</v>
      </c>
      <c r="V208" s="3" t="str">
        <f>IF(V209="",
"];",IF('Chapter 2 (Input)'!X206="",
"-1"&amp;",",
'Chapter 2 (Input)'!X206&amp;",")&amp;$W208)</f>
        <v>-1,</v>
      </c>
      <c r="W208" s="18" t="str">
        <f>'Chapter 2 (Input)'!AA206</f>
        <v/>
      </c>
      <c r="Z208" s="2" t="str">
        <f t="shared" si="15"/>
        <v>c181 BOOLEAN DEFAULT false,</v>
      </c>
    </row>
    <row r="209" spans="1:26" x14ac:dyDescent="0.2">
      <c r="A209" s="12">
        <f t="shared" si="13"/>
        <v>182</v>
      </c>
      <c r="B209" s="4" t="str">
        <f>IF(B210="",
"];",
IF('Chapter 2 (Input)'!B207="",
CHAR(34) &amp;"null"&amp; CHAR(34) &amp;",",
CHAR(34) &amp;'Chapter 2 (Input)'!B207&amp; CHAR(34) &amp;",")&amp;$W209)</f>
        <v>"(Next)",</v>
      </c>
      <c r="C209" s="4" t="str">
        <f>IF(C210="",
"];",IF('Chapter 2 (Input)'!C207="",
CHAR(34) &amp;"null"&amp; CHAR(34) &amp;",",
CHAR(34) &amp;'Chapter 2 (Input)'!C207&amp; CHAR(34) &amp;",")&amp;$W209)</f>
        <v>"null",</v>
      </c>
      <c r="D209" s="4" t="str">
        <f>IF(D210="",
"];",IF('Chapter 2 (Input)'!D207="",
CHAR(34) &amp;"null"&amp; CHAR(34) &amp;",",
"personnages."&amp;
VLOOKUP('Chapter 2 (Input)'!D207,'Chapter 2 (Input)'!$M$2:$N$14,2,FALSE)&amp;
"[" &amp;
VLOOKUP('Chapter 2 (Input)'!E207,$Q$2:$R$13,2,FALSE) &amp;
"],")&amp;$W209)</f>
        <v>"null",</v>
      </c>
      <c r="E209" s="4" t="str">
        <f>IF(E210="",
"];",IF('Chapter 2 (Input)'!F207="",
CHAR(34) &amp;"null"&amp; CHAR(34) &amp;",",
CHAR(34) &amp;'Chapter 2 (Input)'!F207&amp; CHAR(34) &amp;",")&amp;$W209)</f>
        <v>"You don’t know if you don’t try! Photographic memory, remember?",</v>
      </c>
      <c r="F209" s="4" t="str">
        <f>IF(F210="",
"];",IF('Chapter 2 (Input)'!G207="",
CHAR(34) &amp;"null"&amp; CHAR(34) &amp;",",
"personnages."&amp;
VLOOKUP('Chapter 2 (Input)'!G207,'Chapter 2 (Input)'!$M$2:$N$14,2,FALSE)&amp;
"[" &amp;
VLOOKUP('Chapter 2 (Input)'!H207, $Q$2:$R$13,2,FALSE) &amp;
"],")&amp;$W209)</f>
        <v>personnages.tyler[1],</v>
      </c>
      <c r="G209" s="3" t="str">
        <f>IF(G210="",
"];",IF('Chapter 2 (Input)'!I207="",
CHAR(34) &amp;"null"&amp; CHAR(34) &amp;",",
"locations."&amp;
'Chapter 2 (Input)'!I207&amp;",")&amp;$W209)</f>
        <v>locations.entrance,</v>
      </c>
      <c r="H209" s="3" t="str">
        <f>IF(H210="",
"];",IF('Chapter 2 (Input)'!J207="",
"-1"&amp;",",
'Chapter 2 (Input)'!J207&amp;",")&amp;$W209)</f>
        <v>-1,</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4"/>
        <v>false,</v>
      </c>
      <c r="U209" s="3" t="str">
        <f>IF(U210="",
"];",IF('Chapter 2 (Input)'!W207="",
"-1"&amp;",",
'Chapter 2 (Input)'!W207&amp;",")&amp;$W209)</f>
        <v>-1,</v>
      </c>
      <c r="V209" s="3" t="str">
        <f>IF(V210="",
"];",IF('Chapter 2 (Input)'!X207="",
"-1"&amp;",",
'Chapter 2 (Input)'!X207&amp;",")&amp;$W209)</f>
        <v>-1,</v>
      </c>
      <c r="W209" s="18" t="str">
        <f>'Chapter 2 (Input)'!AA207</f>
        <v/>
      </c>
      <c r="Z209" s="2" t="str">
        <f t="shared" si="15"/>
        <v>c182 BOOLEAN DEFAULT false,</v>
      </c>
    </row>
    <row r="210" spans="1:26" x14ac:dyDescent="0.2">
      <c r="A210" s="12">
        <f t="shared" si="13"/>
        <v>183</v>
      </c>
      <c r="B210" s="4" t="str">
        <f>IF(B211="",
"];",
IF('Chapter 2 (Input)'!B208="",
CHAR(34) &amp;"null"&amp; CHAR(34) &amp;",",
CHAR(34) &amp;'Chapter 2 (Input)'!B208&amp; CHAR(34) &amp;",")&amp;$W210)</f>
        <v>"(Next)",</v>
      </c>
      <c r="C210" s="4" t="str">
        <f>IF(C211="",
"];",IF('Chapter 2 (Input)'!C208="",
CHAR(34) &amp;"null"&amp; CHAR(34) &amp;",",
CHAR(34) &amp;'Chapter 2 (Input)'!C208&amp; CHAR(34) &amp;",")&amp;$W210)</f>
        <v>"You’re insane. Come on, I’ll lend you my copy. ",</v>
      </c>
      <c r="D210" s="4" t="str">
        <f>IF(D211="",
"];",IF('Chapter 2 (Input)'!D208="",
CHAR(34) &amp;"null"&amp; CHAR(34) &amp;",",
"personnages."&amp;
VLOOKUP('Chapter 2 (Input)'!D208,'Chapter 2 (Input)'!$M$2:$N$14,2,FALSE)&amp;
"[" &amp;
VLOOKUP('Chapter 2 (Input)'!E208,$Q$2:$R$13,2,FALSE) &amp;
"],")&amp;$W210)</f>
        <v>personnages.tegan[1],</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locations.entrance,</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14"/>
        <v>false,</v>
      </c>
      <c r="U210" s="3" t="str">
        <f>IF(U211="",
"];",IF('Chapter 2 (Input)'!W208="",
"-1"&amp;",",
'Chapter 2 (Input)'!W208&amp;",")&amp;$W210)</f>
        <v>-1,</v>
      </c>
      <c r="V210" s="3" t="str">
        <f>IF(V211="",
"];",IF('Chapter 2 (Input)'!X208="",
"-1"&amp;",",
'Chapter 2 (Input)'!X208&amp;",")&amp;$W210)</f>
        <v>-1,</v>
      </c>
      <c r="W210" s="18" t="str">
        <f>'Chapter 2 (Input)'!AA208</f>
        <v/>
      </c>
      <c r="Z210" s="2" t="str">
        <f t="shared" si="15"/>
        <v>c183 BOOLEAN DEFAULT false,</v>
      </c>
    </row>
    <row r="211" spans="1:26" x14ac:dyDescent="0.2">
      <c r="A211" s="12">
        <f t="shared" si="13"/>
        <v>184</v>
      </c>
      <c r="B211" s="4" t="str">
        <f>IF(B212="",
"];",
IF('Chapter 2 (Input)'!B209="",
CHAR(34) &amp;"null"&amp; CHAR(34) &amp;",",
CHAR(34) &amp;'Chapter 2 (Input)'!B209&amp; CHAR(34) &amp;",")&amp;$W211)</f>
        <v>"Later, you guys!",</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"null",</v>
      </c>
      <c r="E211" s="4" t="str">
        <f>IF(E212="",
"];",IF('Chapter 2 (Input)'!F209="",
CHAR(34) &amp;"null"&amp; CHAR(34) &amp;",",
CHAR(34) &amp;'Chapter 2 (Input)'!F209&amp; CHAR(34) &amp;",")&amp;$W211)</f>
        <v>"Haha! See you later " + user.scholarname + ". ",</v>
      </c>
      <c r="F211" s="4" t="str">
        <f>IF(F212="",
"];",IF('Chapter 2 (Input)'!G209="",
CHAR(34) &amp;"null"&amp; CHAR(34) &amp;",",
"personnages."&amp;
VLOOKUP('Chapter 2 (Input)'!G209,'Chapter 2 (Input)'!$M$2:$N$14,2,FALSE)&amp;
"[" &amp;
VLOOKUP('Chapter 2 (Input)'!H209, $Q$2:$R$13,2,FALSE) &amp;
"],")&amp;$W211)</f>
        <v>personnages.tyler[1],</v>
      </c>
      <c r="G211" s="3" t="str">
        <f>IF(G212="",
"];",IF('Chapter 2 (Input)'!I209="",
CHAR(34) &amp;"null"&amp; CHAR(34) &amp;",",
"locations."&amp;
'Chapter 2 (Input)'!I209&amp;",")&amp;$W211)</f>
        <v>locations.entrance,</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14"/>
        <v>false,</v>
      </c>
      <c r="U211" s="3" t="str">
        <f>IF(U212="",
"];",IF('Chapter 2 (Input)'!W209="",
"-1"&amp;",",
'Chapter 2 (Input)'!W209&amp;",")&amp;$W211)</f>
        <v>-1,</v>
      </c>
      <c r="V211" s="3" t="str">
        <f>IF(V212="",
"];",IF('Chapter 2 (Input)'!X209="",
"-1"&amp;",",
'Chapter 2 (Input)'!X209&amp;",")&amp;$W211)</f>
        <v>-1,</v>
      </c>
      <c r="W211" s="18" t="str">
        <f>'Chapter 2 (Input)'!AA209</f>
        <v/>
      </c>
      <c r="Z211" s="2" t="str">
        <f t="shared" si="15"/>
        <v>c184 BOOLEAN DEFAULT false,</v>
      </c>
    </row>
    <row r="212" spans="1:26" x14ac:dyDescent="0.2">
      <c r="A212" s="12">
        <f t="shared" si="13"/>
        <v>185</v>
      </c>
      <c r="B212" s="4" t="str">
        <f>IF(B213="",
"];",
IF('Chapter 2 (Input)'!B210="",
CHAR(34) &amp;"null"&amp; CHAR(34) &amp;",",
CHAR(34) &amp;'Chapter 2 (Input)'!B210&amp; CHAR(34) &amp;",")&amp;$W212)</f>
        <v xml:space="preserve">"null",//185 </v>
      </c>
      <c r="C212" s="4" t="str">
        <f>IF(C213="",
"];",IF('Chapter 2 (Input)'!C210="",
CHAR(34) &amp;"null"&amp; CHAR(34) &amp;",",
CHAR(34) &amp;'Chapter 2 (Input)'!C210&amp; CHAR(34) &amp;",")&amp;$W212)</f>
        <v xml:space="preserve">"null",//185 </v>
      </c>
      <c r="D212" s="4" t="str">
        <f>IF(D213="",
"];",IF('Chapter 2 (Input)'!D210="",
CHAR(34) &amp;"null"&amp; CHAR(34) &amp;",",
"personnages."&amp;
VLOOKUP('Chapter 2 (Input)'!D210,'Chapter 2 (Input)'!$M$2:$N$14,2,FALSE)&amp;
"[" &amp;
VLOOKUP('Chapter 2 (Input)'!E210,$Q$2:$R$13,2,FALSE) &amp;
"],")&amp;$W212)</f>
        <v xml:space="preserve">"null",//185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locations.entrance,//185 </v>
      </c>
      <c r="H212" s="3" t="str">
        <f>IF(H213="",
"];",IF('Chapter 2 (Input)'!J210="",
"-1"&amp;",",
'Chapter 2 (Input)'!J210&amp;",")&amp;$W212)</f>
        <v xml:space="preserve">-2,//185 </v>
      </c>
      <c r="I212" s="3" t="str">
        <f>IF(I213="",
"];",IF('Chapter 2 (Input)'!K210="",
"0"&amp;",",
VLOOKUP('Chapter 2 (Input)'!K210, 'Chapter 2 (Generated)'!$U$2:$V$14, 2,FALSE) &amp;",")&amp;$W212)</f>
        <v xml:space="preserve">10,//185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14"/>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15"/>
        <v>c185 BOOLEAN DEFAULT false,</v>
      </c>
    </row>
    <row r="213" spans="1:26" x14ac:dyDescent="0.2">
      <c r="A213" s="12">
        <f t="shared" si="13"/>
        <v>186</v>
      </c>
      <c r="B213" s="4" t="str">
        <f>IF(B214="",
"];",
IF('Chapter 2 (Input)'!B211="",
CHAR(34) &amp;"null"&amp; CHAR(34) &amp;",",
CHAR(34) &amp;'Chapter 2 (Input)'!B211&amp; CHAR(34) &amp;",")&amp;$W213)</f>
        <v>"(Alistair is in the back of the gym, lifting weights.)",</v>
      </c>
      <c r="C213" s="4" t="str">
        <f>IF(C214="",
"];",IF('Chapter 2 (Input)'!C211="",
CHAR(34) &amp;"null"&amp; CHAR(34) &amp;",",
CHAR(34) &amp;'Chapter 2 (Input)'!C211&amp; CHAR(34) &amp;",")&amp;$W213)</f>
        <v>"null",</v>
      </c>
      <c r="D213" s="4" t="str">
        <f>IF(D214="",
"];",IF('Chapter 2 (Input)'!D211="",
CHAR(34) &amp;"null"&amp; CHAR(34) &amp;",",
"personnages."&amp;
VLOOKUP('Chapter 2 (Input)'!D211,'Chapter 2 (Input)'!$M$2:$N$14,2,FALSE)&amp;
"[" &amp;
VLOOKUP('Chapter 2 (Input)'!E211,$Q$2:$R$13,2,FALSE) &amp;
"],")&amp;$W213)</f>
        <v>personnages.alistair[0],</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14"/>
        <v>false,</v>
      </c>
      <c r="U213" s="3" t="str">
        <f>IF(U214="",
"];",IF('Chapter 2 (Input)'!W211="",
"-1"&amp;",",
'Chapter 2 (Input)'!W211&amp;",")&amp;$W213)</f>
        <v>-1,</v>
      </c>
      <c r="V213" s="3" t="str">
        <f>IF(V214="",
"];",IF('Chapter 2 (Input)'!X211="",
"-1"&amp;",",
'Chapter 2 (Input)'!X211&amp;",")&amp;$W213)</f>
        <v>-1,</v>
      </c>
      <c r="W213" s="18" t="str">
        <f>'Chapter 2 (Input)'!AA211</f>
        <v/>
      </c>
      <c r="Z213" s="2" t="str">
        <f t="shared" si="15"/>
        <v>c186 BOOLEAN DEFAULT false,</v>
      </c>
    </row>
    <row r="214" spans="1:26" x14ac:dyDescent="0.2">
      <c r="A214" s="12">
        <f t="shared" si="13"/>
        <v>187</v>
      </c>
      <c r="B214" s="4" t="str">
        <f>IF(B215="",
"];",
IF('Chapter 2 (Input)'!B212="",
CHAR(34) &amp;"null"&amp; CHAR(34) &amp;",",
CHAR(34) &amp;'Chapter 2 (Input)'!B212&amp; CHAR(34) &amp;",")&amp;$W214)</f>
        <v>"(Once he saw me, he put his dumbell down and waved at me.)",</v>
      </c>
      <c r="C214" s="4" t="str">
        <f>IF(C215="",
"];",IF('Chapter 2 (Input)'!C212="",
CHAR(34) &amp;"null"&amp; CHAR(34) &amp;",",
CHAR(34) &amp;'Chapter 2 (Input)'!C212&amp; CHAR(34) &amp;",")&amp;$W214)</f>
        <v>"null",</v>
      </c>
      <c r="D214" s="4" t="str">
        <f>IF(D215="",
"];",IF('Chapter 2 (Input)'!D212="",
CHAR(34) &amp;"null"&amp; CHAR(34) &amp;",",
"personnages."&amp;
VLOOKUP('Chapter 2 (Input)'!D212,'Chapter 2 (Input)'!$M$2:$N$14,2,FALSE)&amp;
"[" &amp;
VLOOKUP('Chapter 2 (Input)'!E212,$Q$2:$R$13,2,FALSE)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4"/>
        <v>false,</v>
      </c>
      <c r="U214" s="3" t="str">
        <f>IF(U215="",
"];",IF('Chapter 2 (Input)'!W212="",
"-1"&amp;",",
'Chapter 2 (Input)'!W212&amp;",")&amp;$W214)</f>
        <v>-1,</v>
      </c>
      <c r="V214" s="3" t="str">
        <f>IF(V215="",
"];",IF('Chapter 2 (Input)'!X212="",
"-1"&amp;",",
'Chapter 2 (Input)'!X212&amp;",")&amp;$W214)</f>
        <v>-1,</v>
      </c>
      <c r="W214" s="18" t="str">
        <f>'Chapter 2 (Input)'!AA212</f>
        <v/>
      </c>
      <c r="Z214" s="2" t="str">
        <f t="shared" si="15"/>
        <v>c187 BOOLEAN DEFAULT false,</v>
      </c>
    </row>
    <row r="215" spans="1:26" x14ac:dyDescent="0.2">
      <c r="A215" s="12">
        <f t="shared" si="13"/>
        <v>188</v>
      </c>
      <c r="B215" s="4" t="str">
        <f>IF(B216="",
"];",
IF('Chapter 2 (Input)'!B213="",
CHAR(34) &amp;"null"&amp; CHAR(34) &amp;",",
CHAR(34) &amp;'Chapter 2 (Input)'!B213&amp; CHAR(34) &amp;",")&amp;$W215)</f>
        <v>"Do you do this everyday?",</v>
      </c>
      <c r="C215" s="4" t="str">
        <f>IF(C216="",
"];",IF('Chapter 2 (Input)'!C213="",
CHAR(34) &amp;"null"&amp; CHAR(34) &amp;",",
CHAR(34) &amp;'Chapter 2 (Input)'!C213&amp; CHAR(34) &amp;",")&amp;$W215)</f>
        <v>"null",</v>
      </c>
      <c r="D215" s="4" t="str">
        <f>IF(D216="",
"];",IF('Chapter 2 (Input)'!D213="",
CHAR(34) &amp;"null"&amp; CHAR(34) &amp;",",
"personnages."&amp;
VLOOKUP('Chapter 2 (Input)'!D213,'Chapter 2 (Input)'!$M$2:$N$14,2,FALSE)&amp;
"[" &amp;
VLOOKUP('Chapter 2 (Input)'!E213,$Q$2:$R$13,2,FALSE) &amp;
"],")&amp;$W215)</f>
        <v>personnages.alistair[0],</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14"/>
        <v>false,</v>
      </c>
      <c r="U215" s="3" t="str">
        <f>IF(U216="",
"];",IF('Chapter 2 (Input)'!W213="",
"-1"&amp;",",
'Chapter 2 (Input)'!W213&amp;",")&amp;$W215)</f>
        <v>-1,</v>
      </c>
      <c r="V215" s="3" t="str">
        <f>IF(V216="",
"];",IF('Chapter 2 (Input)'!X213="",
"-1"&amp;",",
'Chapter 2 (Input)'!X213&amp;",")&amp;$W215)</f>
        <v>-1,</v>
      </c>
      <c r="W215" s="18" t="str">
        <f>'Chapter 2 (Input)'!AA213</f>
        <v/>
      </c>
      <c r="Z215" s="2" t="str">
        <f t="shared" si="15"/>
        <v>c188 BOOLEAN DEFAULT false,</v>
      </c>
    </row>
    <row r="216" spans="1:26" x14ac:dyDescent="0.2">
      <c r="A216" s="12">
        <f t="shared" si="13"/>
        <v>189</v>
      </c>
      <c r="B216" s="4" t="str">
        <f>IF(B217="",
"];",
IF('Chapter 2 (Input)'!B214="",
CHAR(34) &amp;"null"&amp; CHAR(34) &amp;",",
CHAR(34) &amp;'Chapter 2 (Input)'!B214&amp; CHAR(34) &amp;",")&amp;$W216)</f>
        <v>"You must be passionate!",</v>
      </c>
      <c r="C216" s="4" t="str">
        <f>IF(C217="",
"];",IF('Chapter 2 (Input)'!C214="",
CHAR(34) &amp;"null"&amp; CHAR(34) &amp;",",
CHAR(34) &amp;'Chapter 2 (Input)'!C214&amp; CHAR(34) &amp;",")&amp;$W216)</f>
        <v>"Working the same muscle intensely two days in a row can be dangerous, so I switch it up. But I do train every day!",</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14"/>
        <v>false,</v>
      </c>
      <c r="U216" s="3" t="str">
        <f>IF(U217="",
"];",IF('Chapter 2 (Input)'!W214="",
"-1"&amp;",",
'Chapter 2 (Input)'!W214&amp;",")&amp;$W216)</f>
        <v>-1,</v>
      </c>
      <c r="V216" s="3" t="str">
        <f>IF(V217="",
"];",IF('Chapter 2 (Input)'!X214="",
"-1"&amp;",",
'Chapter 2 (Input)'!X214&amp;",")&amp;$W216)</f>
        <v>-1,</v>
      </c>
      <c r="W216" s="18" t="str">
        <f>'Chapter 2 (Input)'!AA214</f>
        <v/>
      </c>
      <c r="Z216" s="2" t="str">
        <f t="shared" si="15"/>
        <v>c189 BOOLEAN DEFAULT false,</v>
      </c>
    </row>
    <row r="217" spans="1:26" x14ac:dyDescent="0.2">
      <c r="A217" s="12">
        <f t="shared" si="13"/>
        <v>190</v>
      </c>
      <c r="B217" s="4" t="str">
        <f>IF(B218="",
"];",
IF('Chapter 2 (Input)'!B215="",
CHAR(34) &amp;"null"&amp; CHAR(34) &amp;",",
CHAR(34) &amp;'Chapter 2 (Input)'!B215&amp; CHAR(34) &amp;",")&amp;$W217)</f>
        <v xml:space="preserve">"(Next)",//190 </v>
      </c>
      <c r="C217" s="4" t="str">
        <f>IF(C218="",
"];",IF('Chapter 2 (Input)'!C215="",
CHAR(34) &amp;"null"&amp; CHAR(34) &amp;",",
CHAR(34) &amp;'Chapter 2 (Input)'!C215&amp; CHAR(34) &amp;",")&amp;$W217)</f>
        <v xml:space="preserve">"That’s what you need to be to make it to the Olympics.",//190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-5,//190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191,//190 </v>
      </c>
      <c r="M217" s="3" t="str">
        <f>IF(M218="",
"];",IF('Chapter 2 (Input)'!O215="",
"-1"&amp;",",
'Chapter 2 (Input)'!O215&amp;",")&amp;$W217)</f>
        <v xml:space="preserve">195,//190 </v>
      </c>
      <c r="N217" s="3" t="str">
        <f>IF(N218="",
"];",IF('Chapter 2 (Input)'!P215="",
"-1"&amp;",",
'Chapter 2 (Input)'!P215&amp;",")&amp;$W217)</f>
        <v xml:space="preserve">198,//190 </v>
      </c>
      <c r="O217" s="3" t="str">
        <f>IF(O218="",
"];",IF('Chapter 2 (Input)'!Q215="",
CHAR(34) &amp;"null"&amp; CHAR(34) &amp;",",
CHAR(34) &amp;'Chapter 2 (Input)'!Q215&amp; CHAR(34) &amp;",")&amp;$W217)</f>
        <v xml:space="preserve">"The Olympics?",//190 </v>
      </c>
      <c r="P217" s="3" t="str">
        <f>IF(P218="",
"];",IF('Chapter 2 (Input)'!R215="",
CHAR(34) &amp;"null"&amp; CHAR(34) &amp;",",
CHAR(34) &amp;'Chapter 2 (Input)'!R215&amp; CHAR(34) &amp;",")&amp;$W217)</f>
        <v xml:space="preserve">"Oh cool! What’s your sport?",//190 </v>
      </c>
      <c r="Q217" s="3" t="str">
        <f>IF(Q218="",
"];",IF('Chapter 2 (Input)'!S215="",
CHAR(34) &amp;"null"&amp; CHAR(34) &amp;",",
CHAR(34) &amp;'Chapter 2 (Input)'!S215&amp; CHAR(34) &amp;",")&amp;$W217)</f>
        <v xml:space="preserve">"...Are you sure you’re going to make it there?",//190 </v>
      </c>
      <c r="R217" s="3" t="str">
        <f>IF(R218="",
"];",IF('Chapter 2 (Input)'!T215="",
"0"&amp;",",
'Chapter 2 (Input)'!T215&amp;",")&amp;$W217)</f>
        <v xml:space="preserve">0,//190 </v>
      </c>
      <c r="S217" s="3" t="str">
        <f>IF(S218="",
"];",IF('Chapter 2 (Input)'!U215="",
"0"&amp;",",
'Chapter 2 (Input)'!U215&amp;",")&amp;$W217)</f>
        <v xml:space="preserve">0,//190 </v>
      </c>
      <c r="T217" s="3" t="str">
        <f t="shared" si="14"/>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15"/>
        <v>c190 BOOLEAN DEFAULT false,</v>
      </c>
    </row>
    <row r="218" spans="1:26" x14ac:dyDescent="0.2">
      <c r="A218" s="12">
        <f t="shared" si="13"/>
        <v>191</v>
      </c>
      <c r="B218" s="4" t="str">
        <f>IF(B219="",
"];",
IF('Chapter 2 (Input)'!B216="",
CHAR(34) &amp;"null"&amp; CHAR(34) &amp;",",
CHAR(34) &amp;'Chapter 2 (Input)'!B216&amp; CHAR(34) &amp;",")&amp;$W218)</f>
        <v>"Yes, I know what the Olympic games are, haha!",</v>
      </c>
      <c r="C218" s="4" t="str">
        <f>IF(C219="",
"];",IF('Chapter 2 (Input)'!C216="",
CHAR(34) &amp;"null"&amp; CHAR(34) &amp;",",
CHAR(34) &amp;'Chapter 2 (Input)'!C216&amp; CHAR(34) &amp;",")&amp;$W218)</f>
        <v>"You know, this international competition where athletes compete in their disciplines every four years?",</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14"/>
        <v>false,</v>
      </c>
      <c r="U218" s="3" t="str">
        <f>IF(U219="",
"];",IF('Chapter 2 (Input)'!W216="",
"-1"&amp;",",
'Chapter 2 (Input)'!W216&amp;",")&amp;$W218)</f>
        <v>-1,</v>
      </c>
      <c r="V218" s="3" t="str">
        <f>IF(V219="",
"];",IF('Chapter 2 (Input)'!X216="",
"-1"&amp;",",
'Chapter 2 (Input)'!X216&amp;",")&amp;$W218)</f>
        <v>-1,</v>
      </c>
      <c r="W218" s="18" t="str">
        <f>'Chapter 2 (Input)'!AA216</f>
        <v/>
      </c>
      <c r="Z218" s="2" t="str">
        <f t="shared" si="15"/>
        <v>c191 BOOLEAN DEFAULT false,</v>
      </c>
    </row>
    <row r="219" spans="1:26" x14ac:dyDescent="0.2">
      <c r="A219" s="12">
        <f t="shared" ref="A219:A282" si="16">1+A218</f>
        <v>192</v>
      </c>
      <c r="B219" s="4" t="str">
        <f>IF(B220="",
"];",
IF('Chapter 2 (Input)'!B217="",
CHAR(34) &amp;"null"&amp; CHAR(34) &amp;",",
CHAR(34) &amp;'Chapter 2 (Input)'!B217&amp; CHAR(34) &amp;",")&amp;$W219)</f>
        <v>"I’m just surprised that you can train for that, here at Arlington. I mean, isn’t that ambitious for a high school student?",</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ref="T219:T282" si="17">IF(T220="",
"];",
"false"&amp;","&amp;$W219)</f>
        <v>false,</v>
      </c>
      <c r="U219" s="3" t="str">
        <f>IF(U220="",
"];",IF('Chapter 2 (Input)'!W217="",
"-1"&amp;",",
'Chapter 2 (Input)'!W217&amp;",")&amp;$W219)</f>
        <v>-1,</v>
      </c>
      <c r="V219" s="3" t="str">
        <f>IF(V220="",
"];",IF('Chapter 2 (Input)'!X217="",
"-1"&amp;",",
'Chapter 2 (Input)'!X217&amp;",")&amp;$W219)</f>
        <v>-1,</v>
      </c>
      <c r="W219" s="18" t="str">
        <f>'Chapter 2 (Input)'!AA217</f>
        <v/>
      </c>
      <c r="Z219" s="2" t="str">
        <f t="shared" ref="Z219:Z282" si="18">IF($B219="];","PRIMARY KEY (id)",IF(Z218="PRIMARY KEY (id)",");","c"&amp;$A219&amp;" "&amp;Z$23&amp;","))</f>
        <v>c192 BOOLEAN DEFAULT false,</v>
      </c>
    </row>
    <row r="220" spans="1:26" x14ac:dyDescent="0.2">
      <c r="A220" s="12">
        <f t="shared" si="16"/>
        <v>193</v>
      </c>
      <c r="B220" s="4" t="str">
        <f>IF(B221="",
"];",
IF('Chapter 2 (Input)'!B218="",
CHAR(34) &amp;"null"&amp; CHAR(34) &amp;",",
CHAR(34) &amp;'Chapter 2 (Input)'!B218&amp; CHAR(34) &amp;",")&amp;$W220)</f>
        <v>"(Next)",</v>
      </c>
      <c r="C220" s="4" t="str">
        <f>IF(C221="",
"];",IF('Chapter 2 (Input)'!C218="",
CHAR(34) &amp;"null"&amp; CHAR(34) &amp;",",
CHAR(34) &amp;'Chapter 2 (Input)'!C218&amp; CHAR(34) &amp;",")&amp;$W220)</f>
        <v>"Maybe, but what’s life without a little ambition?",</v>
      </c>
      <c r="D220" s="4" t="str">
        <f>IF(D221="",
"];",IF('Chapter 2 (Input)'!D218="",
CHAR(34) &amp;"null"&amp; CHAR(34) &amp;",",
"personnages."&amp;
VLOOKUP('Chapter 2 (Input)'!D218,'Chapter 2 (Input)'!$M$2:$N$14,2,FALSE)&amp;
"[" &amp;
VLOOKUP('Chapter 2 (Input)'!E218,$Q$2:$R$13,2,FALSE) &amp;
"],")&amp;$W220)</f>
        <v>personnages.alistair[0],</v>
      </c>
      <c r="E220" s="4" t="str">
        <f>IF(E221="",
"];",IF('Chapter 2 (Input)'!F218="",
CHAR(34) &amp;"null"&amp; CHAR(34) &amp;",",
CHAR(34) &amp;'Chapter 2 (Input)'!F218&amp; CHAR(34) &amp;",")&amp;$W220)</f>
        <v>"null",</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17"/>
        <v>false,</v>
      </c>
      <c r="U220" s="3" t="str">
        <f>IF(U221="",
"];",IF('Chapter 2 (Input)'!W218="",
"-1"&amp;",",
'Chapter 2 (Input)'!W218&amp;",")&amp;$W220)</f>
        <v>-1,</v>
      </c>
      <c r="V220" s="3" t="str">
        <f>IF(V221="",
"];",IF('Chapter 2 (Input)'!X218="",
"-1"&amp;",",
'Chapter 2 (Input)'!X218&amp;",")&amp;$W220)</f>
        <v>-1,</v>
      </c>
      <c r="W220" s="18" t="str">
        <f>'Chapter 2 (Input)'!AA218</f>
        <v/>
      </c>
      <c r="Z220" s="2" t="str">
        <f t="shared" si="18"/>
        <v>c193 BOOLEAN DEFAULT false,</v>
      </c>
    </row>
    <row r="221" spans="1:26" x14ac:dyDescent="0.2">
      <c r="A221" s="12">
        <f t="shared" si="16"/>
        <v>194</v>
      </c>
      <c r="B221" s="4" t="str">
        <f>IF(B222="",
"];",
IF('Chapter 2 (Input)'!B219="",
CHAR(34) &amp;"null"&amp; CHAR(34) &amp;",",
CHAR(34) &amp;'Chapter 2 (Input)'!B219&amp; CHAR(34) &amp;",")&amp;$W221)</f>
        <v>"(Next)",</v>
      </c>
      <c r="C221" s="4" t="str">
        <f>IF(C222="",
"];",IF('Chapter 2 (Input)'!C219="",
CHAR(34) &amp;"null"&amp; CHAR(34) &amp;",",
CHAR(34) &amp;'Chapter 2 (Input)'!C219&amp; CHAR(34) &amp;",")&amp;$W221)</f>
        <v>"I’m going to get a medal in boxing. ",</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201,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7"/>
        <v>false,</v>
      </c>
      <c r="U221" s="3" t="str">
        <f>IF(U222="",
"];",IF('Chapter 2 (Input)'!W219="",
"-1"&amp;",",
'Chapter 2 (Input)'!W219&amp;",")&amp;$W221)</f>
        <v>-1,</v>
      </c>
      <c r="V221" s="3" t="str">
        <f>IF(V222="",
"];",IF('Chapter 2 (Input)'!X219="",
"-1"&amp;",",
'Chapter 2 (Input)'!X219&amp;",")&amp;$W221)</f>
        <v>-1,</v>
      </c>
      <c r="W221" s="18" t="str">
        <f>'Chapter 2 (Input)'!AA219</f>
        <v/>
      </c>
      <c r="Z221" s="2" t="str">
        <f t="shared" si="18"/>
        <v>c194 BOOLEAN DEFAULT false,</v>
      </c>
    </row>
    <row r="222" spans="1:26" x14ac:dyDescent="0.2">
      <c r="A222" s="12">
        <f t="shared" si="16"/>
        <v>195</v>
      </c>
      <c r="B222" s="4" t="str">
        <f>IF(B223="",
"];",
IF('Chapter 2 (Input)'!B220="",
CHAR(34) &amp;"null"&amp; CHAR(34) &amp;",",
CHAR(34) &amp;'Chapter 2 (Input)'!B220&amp; CHAR(34) &amp;",")&amp;$W222)</f>
        <v xml:space="preserve">"Wow! Do you have a professional boxing name?",//195 </v>
      </c>
      <c r="C222" s="4" t="str">
        <f>IF(C223="",
"];",IF('Chapter 2 (Input)'!C220="",
CHAR(34) &amp;"null"&amp; CHAR(34) &amp;",",
CHAR(34) &amp;'Chapter 2 (Input)'!C220&amp; CHAR(34) &amp;",")&amp;$W222)</f>
        <v xml:space="preserve">"Boxing! But I pretty much train in martial arts in general.",//195 </v>
      </c>
      <c r="D222" s="4" t="str">
        <f>IF(D223="",
"];",IF('Chapter 2 (Input)'!D220="",
CHAR(34) &amp;"null"&amp; CHAR(34) &amp;",",
"personnages."&amp;
VLOOKUP('Chapter 2 (Input)'!D220,'Chapter 2 (Input)'!$M$2:$N$14,2,FALSE)&amp;
"[" &amp;
VLOOKUP('Chapter 2 (Input)'!E220,$Q$2:$R$13,2,FALSE) &amp;
"],")&amp;$W222)</f>
        <v xml:space="preserve">personnages.alistair[1],//195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5,//195 </v>
      </c>
      <c r="S222" s="3" t="str">
        <f>IF(S223="",
"];",IF('Chapter 2 (Input)'!U220="",
"0"&amp;",",
'Chapter 2 (Input)'!U220&amp;",")&amp;$W222)</f>
        <v xml:space="preserve">0,//195 </v>
      </c>
      <c r="T222" s="3" t="str">
        <f t="shared" si="17"/>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18"/>
        <v>c195 BOOLEAN DEFAULT false,</v>
      </c>
    </row>
    <row r="223" spans="1:26" x14ac:dyDescent="0.2">
      <c r="A223" s="12">
        <f t="shared" si="16"/>
        <v>196</v>
      </c>
      <c r="B223" s="4" t="str">
        <f>IF(B224="",
"];",
IF('Chapter 2 (Input)'!B221="",
CHAR(34) &amp;"null"&amp; CHAR(34) &amp;",",
CHAR(34) &amp;'Chapter 2 (Input)'!B221&amp; CHAR(34) &amp;",")&amp;$W223)</f>
        <v>"I’ll try to pitch in some ideas, then!",</v>
      </c>
      <c r="C223" s="4" t="str">
        <f>IF(C224="",
"];",IF('Chapter 2 (Input)'!C221="",
CHAR(34) &amp;"null"&amp; CHAR(34) &amp;",",
CHAR(34) &amp;'Chapter 2 (Input)'!C221&amp; CHAR(34) &amp;",")&amp;$W223)</f>
        <v>"Not yet! ",</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7"/>
        <v>false,</v>
      </c>
      <c r="U223" s="3" t="str">
        <f>IF(U224="",
"];",IF('Chapter 2 (Input)'!W221="",
"-1"&amp;",",
'Chapter 2 (Input)'!W221&amp;",")&amp;$W223)</f>
        <v>-1,</v>
      </c>
      <c r="V223" s="3" t="str">
        <f>IF(V224="",
"];",IF('Chapter 2 (Input)'!X221="",
"-1"&amp;",",
'Chapter 2 (Input)'!X221&amp;",")&amp;$W223)</f>
        <v>-1,</v>
      </c>
      <c r="W223" s="18" t="str">
        <f>'Chapter 2 (Input)'!AA221</f>
        <v/>
      </c>
      <c r="Z223" s="2" t="str">
        <f t="shared" si="18"/>
        <v>c196 BOOLEAN DEFAULT false,</v>
      </c>
    </row>
    <row r="224" spans="1:26" x14ac:dyDescent="0.2">
      <c r="A224" s="12">
        <f t="shared" si="16"/>
        <v>197</v>
      </c>
      <c r="B224" s="4" t="str">
        <f>IF(B225="",
"];",
IF('Chapter 2 (Input)'!B222="",
CHAR(34) &amp;"null"&amp; CHAR(34) &amp;",",
CHAR(34) &amp;'Chapter 2 (Input)'!B222&amp; CHAR(34) &amp;",")&amp;$W224)</f>
        <v>"(Next)",</v>
      </c>
      <c r="C224" s="4" t="str">
        <f>IF(C225="",
"];",IF('Chapter 2 (Input)'!C222="",
CHAR(34) &amp;"null"&amp; CHAR(34) &amp;",",
CHAR(34) &amp;'Chapter 2 (Input)'!C222&amp; CHAR(34) &amp;",")&amp;$W224)</f>
        <v>"And I’ll be sure to note them down.",</v>
      </c>
      <c r="D224" s="4" t="str">
        <f>IF(D225="",
"];",IF('Chapter 2 (Input)'!D222="",
CHAR(34) &amp;"null"&amp; CHAR(34) &amp;",",
"personnages."&amp;
VLOOKUP('Chapter 2 (Input)'!D222,'Chapter 2 (Input)'!$M$2:$N$14,2,FALSE)&amp;
"[" &amp;
VLOOKUP('Chapter 2 (Input)'!E222,$Q$2:$R$13,2,FALSE)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201,</v>
      </c>
      <c r="I224" s="3" t="str">
        <f>IF(I225="",
"];",IF('Chapter 2 (Input)'!K222="",
"0"&amp;",",
VLOOKUP('Chapter 2 (Input)'!K222, 'Chapter 2 (Generated)'!$U$2:$V$14,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7"/>
        <v>false,</v>
      </c>
      <c r="U224" s="3" t="str">
        <f>IF(U225="",
"];",IF('Chapter 2 (Input)'!W222="",
"-1"&amp;",",
'Chapter 2 (Input)'!W222&amp;",")&amp;$W224)</f>
        <v>-1,</v>
      </c>
      <c r="V224" s="3" t="str">
        <f>IF(V225="",
"];",IF('Chapter 2 (Input)'!X222="",
"-1"&amp;",",
'Chapter 2 (Input)'!X222&amp;",")&amp;$W224)</f>
        <v>-1,</v>
      </c>
      <c r="W224" s="18" t="str">
        <f>'Chapter 2 (Input)'!AA222</f>
        <v/>
      </c>
      <c r="Z224" s="2" t="str">
        <f t="shared" si="18"/>
        <v>c197 BOOLEAN DEFAULT false,</v>
      </c>
    </row>
    <row r="225" spans="1:26" x14ac:dyDescent="0.2">
      <c r="A225" s="12">
        <f t="shared" si="16"/>
        <v>198</v>
      </c>
      <c r="B225" s="4" t="str">
        <f>IF(B226="",
"];",
IF('Chapter 2 (Input)'!B223="",
CHAR(34) &amp;"null"&amp; CHAR(34) &amp;",",
CHAR(34) &amp;'Chapter 2 (Input)'!B223&amp; CHAR(34) &amp;",")&amp;$W225)</f>
        <v>"It’s just, you have to train really really hard for that. Only the best make it in. Could you handle rejection?",</v>
      </c>
      <c r="C225" s="4" t="str">
        <f>IF(C226="",
"];",IF('Chapter 2 (Input)'!C223="",
CHAR(34) &amp;"null"&amp; CHAR(34) &amp;",",
CHAR(34) &amp;'Chapter 2 (Input)'!C223&amp; CHAR(34) &amp;",")&amp;$W225)</f>
        <v>"What do you mean?",</v>
      </c>
      <c r="D225" s="4" t="str">
        <f>IF(D226="",
"];",IF('Chapter 2 (Input)'!D223="",
CHAR(34) &amp;"null"&amp; CHAR(34) &amp;",",
"personnages."&amp;
VLOOKUP('Chapter 2 (Input)'!D223,'Chapter 2 (Input)'!$M$2:$N$14,2,FALSE)&amp;
"[" &amp;
VLOOKUP('Chapter 2 (Input)'!E223,$Q$2:$R$13,2,FALSE) &amp;
"],")&amp;$W225)</f>
        <v>personnages.alistair[0],</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-1,</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v>
      </c>
      <c r="M225" s="3" t="str">
        <f>IF(M226="",
"];",IF('Chapter 2 (Input)'!O223="",
"-1"&amp;",",
'Chapter 2 (Input)'!O223&amp;",")&amp;$W225)</f>
        <v>-1,</v>
      </c>
      <c r="N225" s="3" t="str">
        <f>IF(N226="",
"];",IF('Chapter 2 (Input)'!P223="",
"-1"&amp;",",
'Chapter 2 (Input)'!P223&amp;",")&amp;$W225)</f>
        <v>-1,</v>
      </c>
      <c r="O225" s="3" t="str">
        <f>IF(O226="",
"];",IF('Chapter 2 (Input)'!Q223="",
CHAR(34) &amp;"null"&amp; CHAR(34) &amp;",",
CHAR(34) &amp;'Chapter 2 (Input)'!Q223&amp; CHAR(34) &amp;",")&amp;$W225)</f>
        <v>"null",</v>
      </c>
      <c r="P225" s="3" t="str">
        <f>IF(P226="",
"];",IF('Chapter 2 (Input)'!R223="",
CHAR(34) &amp;"null"&amp; CHAR(34) &amp;",",
CHAR(34) &amp;'Chapter 2 (Input)'!R223&amp; CHAR(34) &amp;",")&amp;$W225)</f>
        <v>"null",</v>
      </c>
      <c r="Q225" s="3" t="str">
        <f>IF(Q226="",
"];",IF('Chapter 2 (Input)'!S223="",
CHAR(34) &amp;"null"&amp; CHAR(34) &amp;",",
CHAR(34) &amp;'Chapter 2 (Input)'!S223&amp; CHAR(34) &amp;",")&amp;$W225)</f>
        <v>"null",</v>
      </c>
      <c r="R225" s="3" t="str">
        <f>IF(R226="",
"];",IF('Chapter 2 (Input)'!T223="",
"0"&amp;",",
'Chapter 2 (Input)'!T223&amp;",")&amp;$W225)</f>
        <v>-5,</v>
      </c>
      <c r="S225" s="3" t="str">
        <f>IF(S226="",
"];",IF('Chapter 2 (Input)'!U223="",
"0"&amp;",",
'Chapter 2 (Input)'!U223&amp;",")&amp;$W225)</f>
        <v>0,</v>
      </c>
      <c r="T225" s="3" t="str">
        <f t="shared" si="17"/>
        <v>false,</v>
      </c>
      <c r="U225" s="3" t="str">
        <f>IF(U226="",
"];",IF('Chapter 2 (Input)'!W223="",
"-1"&amp;",",
'Chapter 2 (Input)'!W223&amp;",")&amp;$W225)</f>
        <v>-1,</v>
      </c>
      <c r="V225" s="3" t="str">
        <f>IF(V226="",
"];",IF('Chapter 2 (Input)'!X223="",
"-1"&amp;",",
'Chapter 2 (Input)'!X223&amp;",")&amp;$W225)</f>
        <v>-1,</v>
      </c>
      <c r="W225" s="18" t="str">
        <f>'Chapter 2 (Input)'!AA223</f>
        <v/>
      </c>
      <c r="Z225" s="2" t="str">
        <f t="shared" si="18"/>
        <v>c198 BOOLEAN DEFAULT false,</v>
      </c>
    </row>
    <row r="226" spans="1:26" x14ac:dyDescent="0.2">
      <c r="A226" s="12">
        <f t="shared" si="16"/>
        <v>199</v>
      </c>
      <c r="B226" s="4" t="str">
        <f>IF(B227="",
"];",
IF('Chapter 2 (Input)'!B224="",
CHAR(34) &amp;"null"&amp; CHAR(34) &amp;",",
CHAR(34) &amp;'Chapter 2 (Input)'!B224&amp; CHAR(34) &amp;",")&amp;$W226)</f>
        <v>"(Alistair’s eyes were glued to the floor. I couldn’t help but feel bad for bringing it up.)",</v>
      </c>
      <c r="C226" s="4" t="str">
        <f>IF(C227="",
"];",IF('Chapter 2 (Input)'!C224="",
CHAR(34) &amp;"null"&amp; CHAR(34) &amp;",",
CHAR(34) &amp;'Chapter 2 (Input)'!C224&amp; CHAR(34) &amp;",")&amp;$W226)</f>
        <v>"...",</v>
      </c>
      <c r="D226" s="4" t="str">
        <f>IF(D227="",
"];",IF('Chapter 2 (Input)'!D224="",
CHAR(34) &amp;"null"&amp; CHAR(34) &amp;",",
"personnages."&amp;
VLOOKUP('Chapter 2 (Input)'!D224,'Chapter 2 (Input)'!$M$2:$N$14,2,FALSE)&amp;
"[" &amp;
VLOOKUP('Chapter 2 (Input)'!E224,$Q$2:$R$13,2,FALSE)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-1,</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7"/>
        <v>false,</v>
      </c>
      <c r="U226" s="3" t="str">
        <f>IF(U227="",
"];",IF('Chapter 2 (Input)'!W224="",
"-1"&amp;",",
'Chapter 2 (Input)'!W224&amp;",")&amp;$W226)</f>
        <v>-1,</v>
      </c>
      <c r="V226" s="3" t="str">
        <f>IF(V227="",
"];",IF('Chapter 2 (Input)'!X224="",
"-1"&amp;",",
'Chapter 2 (Input)'!X224&amp;",")&amp;$W226)</f>
        <v>-1,</v>
      </c>
      <c r="W226" s="18" t="str">
        <f>'Chapter 2 (Input)'!AA224</f>
        <v/>
      </c>
      <c r="Z226" s="2" t="str">
        <f t="shared" si="18"/>
        <v>c199 BOOLEAN DEFAULT false,</v>
      </c>
    </row>
    <row r="227" spans="1:26" x14ac:dyDescent="0.2">
      <c r="A227" s="12">
        <f t="shared" si="16"/>
        <v>200</v>
      </c>
      <c r="B227" s="4" t="str">
        <f>IF(B228="",
"];",
IF('Chapter 2 (Input)'!B225="",
CHAR(34) &amp;"null"&amp; CHAR(34) &amp;",",
CHAR(34) &amp;'Chapter 2 (Input)'!B225&amp; CHAR(34) &amp;",")&amp;$W227)</f>
        <v xml:space="preserve">"I’m sure you can make it though!",//200 </v>
      </c>
      <c r="C227" s="4" t="str">
        <f>IF(C228="",
"];",IF('Chapter 2 (Input)'!C225="",
CHAR(34) &amp;"null"&amp; CHAR(34) &amp;",",
CHAR(34) &amp;'Chapter 2 (Input)'!C225&amp; CHAR(34) &amp;",")&amp;$W227)</f>
        <v xml:space="preserve">"null",//200 </v>
      </c>
      <c r="D227" s="4" t="str">
        <f>IF(D228="",
"];",IF('Chapter 2 (Input)'!D225="",
CHAR(34) &amp;"null"&amp; CHAR(34) &amp;",",
"personnages."&amp;
VLOOKUP('Chapter 2 (Input)'!D225,'Chapter 2 (Input)'!$M$2:$N$14,2,FALSE)&amp;
"[" &amp;
VLOOKUP('Chapter 2 (Input)'!E225,$Q$2:$R$13,2,FALSE) &amp;
"],")&amp;$W227)</f>
        <v xml:space="preserve">personnages.alistair[0],//200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201,//200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0,//200 </v>
      </c>
      <c r="S227" s="3" t="str">
        <f>IF(S228="",
"];",IF('Chapter 2 (Input)'!U225="",
"0"&amp;",",
'Chapter 2 (Input)'!U225&amp;",")&amp;$W227)</f>
        <v xml:space="preserve">0,//200 </v>
      </c>
      <c r="T227" s="3" t="str">
        <f t="shared" si="17"/>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18"/>
        <v>c200 BOOLEAN DEFAULT false,</v>
      </c>
    </row>
    <row r="228" spans="1:26" x14ac:dyDescent="0.2">
      <c r="A228" s="12">
        <f t="shared" si="16"/>
        <v>201</v>
      </c>
      <c r="B228" s="4" t="str">
        <f>IF(B229="",
"];",
IF('Chapter 2 (Input)'!B226="",
CHAR(34) &amp;"null"&amp; CHAR(34) &amp;",",
CHAR(34) &amp;'Chapter 2 (Input)'!B226&amp; CHAR(34) &amp;",")&amp;$W228)</f>
        <v>"(Alistair’s phone vibrated. He took it out, read his text, and broke into a huge smile.)",</v>
      </c>
      <c r="C228" s="4" t="str">
        <f>IF(C229="",
"];",IF('Chapter 2 (Input)'!C226="",
CHAR(34) &amp;"null"&amp; CHAR(34) &amp;",",
CHAR(34) &amp;'Chapter 2 (Input)'!C226&amp; CHAR(34) &amp;",")&amp;$W228)</f>
        <v>"*Brrr*",</v>
      </c>
      <c r="D228" s="4" t="str">
        <f>IF(D229="",
"];",IF('Chapter 2 (Input)'!D226="",
CHAR(34) &amp;"null"&amp; CHAR(34) &amp;",",
"personnages."&amp;
VLOOKUP('Chapter 2 (Input)'!D226,'Chapter 2 (Input)'!$M$2:$N$14,2,FALSE)&amp;
"[" &amp;
VLOOKUP('Chapter 2 (Input)'!E226,$Q$2:$R$13,2,FALSE)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7"/>
        <v>false,</v>
      </c>
      <c r="U228" s="3" t="str">
        <f>IF(U229="",
"];",IF('Chapter 2 (Input)'!W226="",
"-1"&amp;",",
'Chapter 2 (Input)'!W226&amp;",")&amp;$W228)</f>
        <v>-1,</v>
      </c>
      <c r="V228" s="3" t="str">
        <f>IF(V229="",
"];",IF('Chapter 2 (Input)'!X226="",
"-1"&amp;",",
'Chapter 2 (Input)'!X226&amp;",")&amp;$W228)</f>
        <v>-1,</v>
      </c>
      <c r="W228" s="18" t="str">
        <f>'Chapter 2 (Input)'!AA226</f>
        <v/>
      </c>
      <c r="Z228" s="2" t="str">
        <f t="shared" si="18"/>
        <v>c201 BOOLEAN DEFAULT false,</v>
      </c>
    </row>
    <row r="229" spans="1:26" x14ac:dyDescent="0.2">
      <c r="A229" s="12">
        <f t="shared" si="16"/>
        <v>202</v>
      </c>
      <c r="B229" s="4" t="str">
        <f>IF(B230="",
"];",
IF('Chapter 2 (Input)'!B227="",
CHAR(34) &amp;"null"&amp; CHAR(34) &amp;",",
CHAR(34) &amp;'Chapter 2 (Input)'!B227&amp; CHAR(34) &amp;",")&amp;$W229)</f>
        <v>"Woah, I’ve never seen someone become so happy because of a text!",</v>
      </c>
      <c r="C229" s="4" t="str">
        <f>IF(C230="",
"];",IF('Chapter 2 (Input)'!C227="",
CHAR(34) &amp;"null"&amp; CHAR(34) &amp;",",
CHAR(34) &amp;'Chapter 2 (Input)'!C227&amp; CHAR(34) &amp;",")&amp;$W229)</f>
        <v>"Haha!",</v>
      </c>
      <c r="D229" s="4" t="str">
        <f>IF(D230="",
"];",IF('Chapter 2 (Input)'!D227="",
CHAR(34) &amp;"null"&amp; CHAR(34) &amp;",",
"personnages."&amp;
VLOOKUP('Chapter 2 (Input)'!D227,'Chapter 2 (Input)'!$M$2:$N$14,2,FALSE)&amp;
"[" &amp;
VLOOKUP('Chapter 2 (Input)'!E227,$Q$2:$R$13,2,FALSE) &amp;
"],")&amp;$W229)</f>
        <v>personnages.alistair[1],</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7"/>
        <v>false,</v>
      </c>
      <c r="U229" s="3" t="str">
        <f>IF(U230="",
"];",IF('Chapter 2 (Input)'!W227="",
"-1"&amp;",",
'Chapter 2 (Input)'!W227&amp;",")&amp;$W229)</f>
        <v>-1,</v>
      </c>
      <c r="V229" s="3" t="str">
        <f>IF(V230="",
"];",IF('Chapter 2 (Input)'!X227="",
"-1"&amp;",",
'Chapter 2 (Input)'!X227&amp;",")&amp;$W229)</f>
        <v>-1,</v>
      </c>
      <c r="W229" s="18" t="str">
        <f>'Chapter 2 (Input)'!AA227</f>
        <v/>
      </c>
      <c r="Z229" s="2" t="str">
        <f t="shared" si="18"/>
        <v>c202 BOOLEAN DEFAULT false,</v>
      </c>
    </row>
    <row r="230" spans="1:26" x14ac:dyDescent="0.2">
      <c r="A230" s="12">
        <f t="shared" si="16"/>
        <v>203</v>
      </c>
      <c r="B230" s="4" t="str">
        <f>IF(B231="",
"];",
IF('Chapter 2 (Input)'!B228="",
CHAR(34) &amp;"null"&amp; CHAR(34) &amp;",",
CHAR(34) &amp;'Chapter 2 (Input)'!B228&amp; CHAR(34) &amp;",")&amp;$W230)</f>
        <v>"(Next)",</v>
      </c>
      <c r="C230" s="4" t="str">
        <f>IF(C231="",
"];",IF('Chapter 2 (Input)'!C228="",
CHAR(34) &amp;"null"&amp; CHAR(34) &amp;",",
CHAR(34) &amp;'Chapter 2 (Input)'!C228&amp; CHAR(34) &amp;",")&amp;$W230)</f>
        <v>"It’s my little sister. She just got a cellphone and now she can’t stop texting me about my family’s daily lives. ",</v>
      </c>
      <c r="D230" s="4" t="str">
        <f>IF(D231="",
"];",IF('Chapter 2 (Input)'!D228="",
CHAR(34) &amp;"null"&amp; CHAR(34) &amp;",",
"personnages."&amp;
VLOOKUP('Chapter 2 (Input)'!D228,'Chapter 2 (Input)'!$M$2:$N$14,2,FALSE)&amp;
"[" &amp;
VLOOKUP('Chapter 2 (Input)'!E228,$Q$2:$R$13,2,FALSE) &amp;
"],")&amp;$W230)</f>
        <v>personnages.alistair[0],</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-1,</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-1,</v>
      </c>
      <c r="M230" s="3" t="str">
        <f>IF(M231="",
"];",IF('Chapter 2 (Input)'!O228="",
"-1"&amp;",",
'Chapter 2 (Input)'!O228&amp;",")&amp;$W230)</f>
        <v>-1,</v>
      </c>
      <c r="N230" s="3" t="str">
        <f>IF(N231="",
"];",IF('Chapter 2 (Input)'!P228="",
"-1"&amp;",",
'Chapter 2 (Input)'!P228&amp;",")&amp;$W230)</f>
        <v>-1,</v>
      </c>
      <c r="O230" s="3" t="str">
        <f>IF(O231="",
"];",IF('Chapter 2 (Input)'!Q228="",
CHAR(34) &amp;"null"&amp; CHAR(34) &amp;",",
CHAR(34) &amp;'Chapter 2 (Input)'!Q228&amp; CHAR(34) &amp;",")&amp;$W230)</f>
        <v>"null",</v>
      </c>
      <c r="P230" s="3" t="str">
        <f>IF(P231="",
"];",IF('Chapter 2 (Input)'!R228="",
CHAR(34) &amp;"null"&amp; CHAR(34) &amp;",",
CHAR(34) &amp;'Chapter 2 (Input)'!R228&amp; CHAR(34) &amp;",")&amp;$W230)</f>
        <v>"null",</v>
      </c>
      <c r="Q230" s="3" t="str">
        <f>IF(Q231="",
"];",IF('Chapter 2 (Input)'!S228="",
CHAR(34) &amp;"null"&amp; CHAR(34) &amp;",",
CHAR(34) &amp;'Chapter 2 (Input)'!S228&amp; CHAR(34) &amp;",")&amp;$W230)</f>
        <v>"null",</v>
      </c>
      <c r="R230" s="3" t="str">
        <f>IF(R231="",
"];",IF('Chapter 2 (Input)'!T228="",
"0"&amp;",",
'Chapter 2 (Input)'!T228&amp;",")&amp;$W230)</f>
        <v>0,</v>
      </c>
      <c r="S230" s="3" t="str">
        <f>IF(S231="",
"];",IF('Chapter 2 (Input)'!U228="",
"0"&amp;",",
'Chapter 2 (Input)'!U228&amp;",")&amp;$W230)</f>
        <v>0,</v>
      </c>
      <c r="T230" s="3" t="str">
        <f t="shared" si="17"/>
        <v>false,</v>
      </c>
      <c r="U230" s="3" t="str">
        <f>IF(U231="",
"];",IF('Chapter 2 (Input)'!W228="",
"-1"&amp;",",
'Chapter 2 (Input)'!W228&amp;",")&amp;$W230)</f>
        <v>-1,</v>
      </c>
      <c r="V230" s="3" t="str">
        <f>IF(V231="",
"];",IF('Chapter 2 (Input)'!X228="",
"-1"&amp;",",
'Chapter 2 (Input)'!X228&amp;",")&amp;$W230)</f>
        <v>-1,</v>
      </c>
      <c r="W230" s="18" t="str">
        <f>'Chapter 2 (Input)'!AA228</f>
        <v/>
      </c>
      <c r="Z230" s="2" t="str">
        <f t="shared" si="18"/>
        <v>c203 BOOLEAN DEFAULT false,</v>
      </c>
    </row>
    <row r="231" spans="1:26" x14ac:dyDescent="0.2">
      <c r="A231" s="12">
        <f t="shared" si="16"/>
        <v>204</v>
      </c>
      <c r="B231" s="4" t="str">
        <f>IF(B232="",
"];",
IF('Chapter 2 (Input)'!B229="",
CHAR(34) &amp;"null"&amp; CHAR(34) &amp;",",
CHAR(34) &amp;'Chapter 2 (Input)'!B229&amp; CHAR(34) &amp;",")&amp;$W231)</f>
        <v>"(Next)",</v>
      </c>
      <c r="C231" s="4" t="str">
        <f>IF(C232="",
"];",IF('Chapter 2 (Input)'!C229="",
CHAR(34) &amp;"null"&amp; CHAR(34) &amp;",",
CHAR(34) &amp;'Chapter 2 (Input)'!C229&amp; CHAR(34) &amp;",")&amp;$W231)</f>
        <v>"Back home, we’re a full house! Five children.",</v>
      </c>
      <c r="D231" s="4" t="str">
        <f>IF(D232="",
"];",IF('Chapter 2 (Input)'!D229="",
CHAR(34) &amp;"null"&amp; CHAR(34) &amp;",",
"personnages."&amp;
VLOOKUP('Chapter 2 (Input)'!D229,'Chapter 2 (Input)'!$M$2:$N$14,2,FALSE)&amp;
"[" &amp;
VLOOKUP('Chapter 2 (Input)'!E229,$Q$2:$R$13,2,FALSE)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7"/>
        <v>false,</v>
      </c>
      <c r="U231" s="3" t="str">
        <f>IF(U232="",
"];",IF('Chapter 2 (Input)'!W229="",
"-1"&amp;",",
'Chapter 2 (Input)'!W229&amp;",")&amp;$W231)</f>
        <v>-1,</v>
      </c>
      <c r="V231" s="3" t="str">
        <f>IF(V232="",
"];",IF('Chapter 2 (Input)'!X229="",
"-1"&amp;",",
'Chapter 2 (Input)'!X229&amp;",")&amp;$W231)</f>
        <v>-1,</v>
      </c>
      <c r="W231" s="18" t="str">
        <f>'Chapter 2 (Input)'!AA229</f>
        <v/>
      </c>
      <c r="Z231" s="2" t="str">
        <f t="shared" si="18"/>
        <v>c204 BOOLEAN DEFAULT false,</v>
      </c>
    </row>
    <row r="232" spans="1:26" x14ac:dyDescent="0.2">
      <c r="A232" s="12">
        <f t="shared" si="16"/>
        <v>205</v>
      </c>
      <c r="B232" s="4" t="str">
        <f>IF(B233="",
"];",
IF('Chapter 2 (Input)'!B230="",
CHAR(34) &amp;"null"&amp; CHAR(34) &amp;",",
CHAR(34) &amp;'Chapter 2 (Input)'!B230&amp; CHAR(34) &amp;",")&amp;$W232)</f>
        <v xml:space="preserve">"null",//205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-4,//205 </v>
      </c>
      <c r="I232" s="3" t="str">
        <f>IF(I233="",
"];",IF('Chapter 2 (Input)'!K230="",
"0"&amp;",",
VLOOKUP('Chapter 2 (Input)'!K230, 'Chapter 2 (Generated)'!$U$2:$V$14, 2,FALSE) &amp;",")&amp;$W232)</f>
        <v xml:space="preserve">0,//205 </v>
      </c>
      <c r="J232" s="3" t="str">
        <f>IF(J233="",
"];",IF('Chapter 2 (Input)'!L230="",
"-1"&amp;",",
'Chapter 2 (Input)'!L230&amp;",")&amp;$W232)</f>
        <v xml:space="preserve">206,//205 </v>
      </c>
      <c r="K232" s="3" t="str">
        <f>IF(K233="",
"];",IF('Chapter 2 (Input)'!M230="",
"-1"&amp;",",
'Chapter 2 (Input)'!M230&amp;",")&amp;$W232)</f>
        <v xml:space="preserve">211,//205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0,//205 </v>
      </c>
      <c r="S232" s="3" t="str">
        <f>IF(S233="",
"];",IF('Chapter 2 (Input)'!U230="",
"0"&amp;",",
'Chapter 2 (Input)'!U230&amp;",")&amp;$W232)</f>
        <v xml:space="preserve">0,//205 </v>
      </c>
      <c r="T232" s="3" t="str">
        <f t="shared" si="17"/>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18"/>
        <v>c205 BOOLEAN DEFAULT false,</v>
      </c>
    </row>
    <row r="233" spans="1:26" x14ac:dyDescent="0.2">
      <c r="A233" s="12">
        <f t="shared" si="16"/>
        <v>206</v>
      </c>
      <c r="B233" s="4" t="str">
        <f>IF(B234="",
"];",
IF('Chapter 2 (Input)'!B231="",
CHAR(34) &amp;"null"&amp; CHAR(34) &amp;",",
CHAR(34) &amp;'Chapter 2 (Input)'!B231&amp; CHAR(34) &amp;",")&amp;$W233)</f>
        <v>"null",</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-5,</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207,</v>
      </c>
      <c r="M233" s="3" t="str">
        <f>IF(M234="",
"];",IF('Chapter 2 (Input)'!O231="",
"-1"&amp;",",
'Chapter 2 (Input)'!O231&amp;",")&amp;$W233)</f>
        <v>208,</v>
      </c>
      <c r="N233" s="3" t="str">
        <f>IF(N234="",
"];",IF('Chapter 2 (Input)'!P231="",
"-1"&amp;",",
'Chapter 2 (Input)'!P231&amp;",")&amp;$W233)</f>
        <v>209,</v>
      </c>
      <c r="O233" s="3" t="str">
        <f>IF(O234="",
"];",IF('Chapter 2 (Input)'!Q231="",
CHAR(34) &amp;"null"&amp; CHAR(34) &amp;",",
CHAR(34) &amp;'Chapter 2 (Input)'!Q231&amp; CHAR(34) &amp;",")&amp;$W233)</f>
        <v>"F-Five? Sounds like you were never bored!",</v>
      </c>
      <c r="P233" s="3" t="str">
        <f>IF(P234="",
"];",IF('Chapter 2 (Input)'!R231="",
CHAR(34) &amp;"null"&amp; CHAR(34) &amp;",",
CHAR(34) &amp;'Chapter 2 (Input)'!R231&amp; CHAR(34) &amp;",")&amp;$W233)</f>
        <v>"Was it hard leaving them to come here?",</v>
      </c>
      <c r="Q233" s="3" t="str">
        <f>IF(Q234="",
"];",IF('Chapter 2 (Input)'!S231="",
CHAR(34) &amp;"null"&amp; CHAR(34) &amp;",",
CHAR(34) &amp;'Chapter 2 (Input)'!S231&amp; CHAR(34) &amp;",")&amp;$W233)</f>
        <v>"Don’t they get on your nerves sometimes?",</v>
      </c>
      <c r="R233" s="3" t="str">
        <f>IF(R234="",
"];",IF('Chapter 2 (Input)'!T231="",
"0"&amp;",",
'Chapter 2 (Input)'!T231&amp;",")&amp;$W233)</f>
        <v>0,</v>
      </c>
      <c r="S233" s="3" t="str">
        <f>IF(S234="",
"];",IF('Chapter 2 (Input)'!U231="",
"0"&amp;",",
'Chapter 2 (Input)'!U231&amp;",")&amp;$W233)</f>
        <v>0,</v>
      </c>
      <c r="T233" s="3" t="str">
        <f t="shared" si="17"/>
        <v>false,</v>
      </c>
      <c r="U233" s="3" t="str">
        <f>IF(U234="",
"];",IF('Chapter 2 (Input)'!W231="",
"-1"&amp;",",
'Chapter 2 (Input)'!W231&amp;",")&amp;$W233)</f>
        <v>-1,</v>
      </c>
      <c r="V233" s="3" t="str">
        <f>IF(V234="",
"];",IF('Chapter 2 (Input)'!X231="",
"-1"&amp;",",
'Chapter 2 (Input)'!X231&amp;",")&amp;$W233)</f>
        <v>-1,</v>
      </c>
      <c r="W233" s="18" t="str">
        <f>'Chapter 2 (Input)'!AA231</f>
        <v/>
      </c>
      <c r="Z233" s="2" t="str">
        <f t="shared" si="18"/>
        <v>c206 BOOLEAN DEFAULT false,</v>
      </c>
    </row>
    <row r="234" spans="1:26" x14ac:dyDescent="0.2">
      <c r="A234" s="12">
        <f t="shared" si="16"/>
        <v>207</v>
      </c>
      <c r="B234" s="4" t="str">
        <f>IF(B235="",
"];",
IF('Chapter 2 (Input)'!B232="",
CHAR(34) &amp;"null"&amp; CHAR(34) &amp;",",
CHAR(34) &amp;'Chapter 2 (Input)'!B232&amp; CHAR(34) &amp;",")&amp;$W234)</f>
        <v>"(Next)",</v>
      </c>
      <c r="C234" s="4" t="str">
        <f>IF(C235="",
"];",IF('Chapter 2 (Input)'!C232="",
CHAR(34) &amp;"null"&amp; CHAR(34) &amp;",",
CHAR(34) &amp;'Chapter 2 (Input)'!C232&amp; CHAR(34) &amp;",")&amp;$W234)</f>
        <v>"You can say that again!",</v>
      </c>
      <c r="D234" s="4" t="str">
        <f>IF(D235="",
"];",IF('Chapter 2 (Input)'!D232="",
CHAR(34) &amp;"null"&amp; CHAR(34) &amp;",",
"personnages."&amp;
VLOOKUP('Chapter 2 (Input)'!D232,'Chapter 2 (Input)'!$M$2:$N$14,2,FALSE)&amp;
"[" &amp;
VLOOKUP('Chapter 2 (Input)'!E232,$Q$2:$R$13,2,FALSE) &amp;
"],")&amp;$W234)</f>
        <v>personnages.alistair[1],</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222,</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5,</v>
      </c>
      <c r="S234" s="3" t="str">
        <f>IF(S235="",
"];",IF('Chapter 2 (Input)'!U232="",
"0"&amp;",",
'Chapter 2 (Input)'!U232&amp;",")&amp;$W234)</f>
        <v>0,</v>
      </c>
      <c r="T234" s="3" t="str">
        <f t="shared" si="17"/>
        <v>false,</v>
      </c>
      <c r="U234" s="3" t="str">
        <f>IF(U235="",
"];",IF('Chapter 2 (Input)'!W232="",
"-1"&amp;",",
'Chapter 2 (Input)'!W232&amp;",")&amp;$W234)</f>
        <v>-1,</v>
      </c>
      <c r="V234" s="3" t="str">
        <f>IF(V235="",
"];",IF('Chapter 2 (Input)'!X232="",
"-1"&amp;",",
'Chapter 2 (Input)'!X232&amp;",")&amp;$W234)</f>
        <v>-1,</v>
      </c>
      <c r="W234" s="18" t="str">
        <f>'Chapter 2 (Input)'!AA232</f>
        <v/>
      </c>
      <c r="Z234" s="2" t="str">
        <f t="shared" si="18"/>
        <v>c207 BOOLEAN DEFAULT false,</v>
      </c>
    </row>
    <row r="235" spans="1:26" x14ac:dyDescent="0.2">
      <c r="A235" s="12">
        <f t="shared" si="16"/>
        <v>208</v>
      </c>
      <c r="B235" s="4" t="str">
        <f>IF(B236="",
"];",
IF('Chapter 2 (Input)'!B233="",
CHAR(34) &amp;"null"&amp; CHAR(34) &amp;",",
CHAR(34) &amp;'Chapter 2 (Input)'!B233&amp; CHAR(34) &amp;",")&amp;$W235)</f>
        <v>"(Next)",</v>
      </c>
      <c r="C235" s="4" t="str">
        <f>IF(C236="",
"];",IF('Chapter 2 (Input)'!C233="",
CHAR(34) &amp;"null"&amp; CHAR(34) &amp;",",
CHAR(34) &amp;'Chapter 2 (Input)'!C233&amp; CHAR(34) &amp;",")&amp;$W235)</f>
        <v>"Of course…",</v>
      </c>
      <c r="D235" s="4" t="str">
        <f>IF(D236="",
"];",IF('Chapter 2 (Input)'!D233="",
CHAR(34) &amp;"null"&amp; CHAR(34) &amp;",",
"personnages."&amp;
VLOOKUP('Chapter 2 (Input)'!D233,'Chapter 2 (Input)'!$M$2:$N$14,2,FALSE)&amp;
"[" &amp;
VLOOKUP('Chapter 2 (Input)'!E233,$Q$2:$R$13,2,FALSE) &amp;
"],")&amp;$W235)</f>
        <v>personnages.alistair[3],</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222,</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-5,</v>
      </c>
      <c r="S235" s="3" t="str">
        <f>IF(S236="",
"];",IF('Chapter 2 (Input)'!U233="",
"0"&amp;",",
'Chapter 2 (Input)'!U233&amp;",")&amp;$W235)</f>
        <v>0,</v>
      </c>
      <c r="T235" s="3" t="str">
        <f t="shared" si="17"/>
        <v>false,</v>
      </c>
      <c r="U235" s="3" t="str">
        <f>IF(U236="",
"];",IF('Chapter 2 (Input)'!W233="",
"-1"&amp;",",
'Chapter 2 (Input)'!W233&amp;",")&amp;$W235)</f>
        <v>-1,</v>
      </c>
      <c r="V235" s="3" t="str">
        <f>IF(V236="",
"];",IF('Chapter 2 (Input)'!X233="",
"-1"&amp;",",
'Chapter 2 (Input)'!X233&amp;",")&amp;$W235)</f>
        <v>-1,</v>
      </c>
      <c r="W235" s="18" t="str">
        <f>'Chapter 2 (Input)'!AA233</f>
        <v/>
      </c>
      <c r="Z235" s="2" t="str">
        <f t="shared" si="18"/>
        <v>c208 BOOLEAN DEFAULT false,</v>
      </c>
    </row>
    <row r="236" spans="1:26" x14ac:dyDescent="0.2">
      <c r="A236" s="12">
        <f t="shared" si="16"/>
        <v>209</v>
      </c>
      <c r="B236" s="4" t="str">
        <f>IF(B237="",
"];",
IF('Chapter 2 (Input)'!B234="",
CHAR(34) &amp;"null"&amp; CHAR(34) &amp;",",
CHAR(34) &amp;'Chapter 2 (Input)'!B234&amp; CHAR(34) &amp;",")&amp;$W236)</f>
        <v>"(Next)",</v>
      </c>
      <c r="C236" s="4" t="str">
        <f>IF(C237="",
"];",IF('Chapter 2 (Input)'!C234="",
CHAR(34) &amp;"null"&amp; CHAR(34) &amp;",",
CHAR(34) &amp;'Chapter 2 (Input)'!C234&amp; CHAR(34) &amp;",")&amp;$W236)</f>
        <v>"Ha! All the time, even when I go back back home for the holidays and during the summer. ",</v>
      </c>
      <c r="D236" s="4" t="str">
        <f>IF(D237="",
"];",IF('Chapter 2 (Input)'!D234="",
CHAR(34) &amp;"null"&amp; CHAR(34) &amp;",",
"personnages."&amp;
VLOOKUP('Chapter 2 (Input)'!D234,'Chapter 2 (Input)'!$M$2:$N$14,2,FALSE)&amp;
"[" &amp;
VLOOKUP('Chapter 2 (Input)'!E234,$Q$2:$R$13,2,FALSE) &amp;
"],")&amp;$W236)</f>
        <v>personnages.alistair[1],</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7"/>
        <v>false,</v>
      </c>
      <c r="U236" s="3" t="str">
        <f>IF(U237="",
"];",IF('Chapter 2 (Input)'!W234="",
"-1"&amp;",",
'Chapter 2 (Input)'!W234&amp;",")&amp;$W236)</f>
        <v>-1,</v>
      </c>
      <c r="V236" s="3" t="str">
        <f>IF(V237="",
"];",IF('Chapter 2 (Input)'!X234="",
"-1"&amp;",",
'Chapter 2 (Input)'!X234&amp;",")&amp;$W236)</f>
        <v>-1,</v>
      </c>
      <c r="W236" s="18" t="str">
        <f>'Chapter 2 (Input)'!AA234</f>
        <v/>
      </c>
      <c r="Z236" s="2" t="str">
        <f t="shared" si="18"/>
        <v>c209 BOOLEAN DEFAULT false,</v>
      </c>
    </row>
    <row r="237" spans="1:26" x14ac:dyDescent="0.2">
      <c r="A237" s="12">
        <f t="shared" si="16"/>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"But I wouldn’t change it for the world. ",//210 </v>
      </c>
      <c r="D237" s="4" t="str">
        <f>IF(D238="",
"];",IF('Chapter 2 (Input)'!D235="",
CHAR(34) &amp;"null"&amp; CHAR(34) &amp;",",
"personnages."&amp;
VLOOKUP('Chapter 2 (Input)'!D235,'Chapter 2 (Input)'!$M$2:$N$14,2,FALSE)&amp;
"[" &amp;
VLOOKUP('Chapter 2 (Input)'!E235,$Q$2:$R$13,2,FALSE) &amp;
"],")&amp;$W237)</f>
        <v xml:space="preserve">personnages.alistair[0],//210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222,//210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17"/>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18"/>
        <v>c210 BOOLEAN DEFAULT false,</v>
      </c>
    </row>
    <row r="238" spans="1:26" x14ac:dyDescent="0.2">
      <c r="A238" s="12">
        <f t="shared" si="16"/>
        <v>211</v>
      </c>
      <c r="B238" s="4" t="str">
        <f>IF(B239="",
"];",
IF('Chapter 2 (Input)'!B236="",
CHAR(34) &amp;"null"&amp; CHAR(34) &amp;",",
CHAR(34) &amp;'Chapter 2 (Input)'!B236&amp; CHAR(34) &amp;",")&amp;$W238)</f>
        <v>"null",</v>
      </c>
      <c r="C238" s="4" t="str">
        <f>IF(C239="",
"];",IF('Chapter 2 (Input)'!C236="",
CHAR(34) &amp;"null"&amp; CHAR(34) &amp;",",
CHAR(34) &amp;'Chapter 2 (Input)'!C236&amp; CHAR(34) &amp;",")&amp;$W238)</f>
        <v>"null",</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-5,</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212,</v>
      </c>
      <c r="M238" s="3" t="str">
        <f>IF(M239="",
"];",IF('Chapter 2 (Input)'!O236="",
"-1"&amp;",",
'Chapter 2 (Input)'!O236&amp;",")&amp;$W238)</f>
        <v>213,</v>
      </c>
      <c r="N238" s="3" t="str">
        <f>IF(N239="",
"];",IF('Chapter 2 (Input)'!P236="",
"-1"&amp;",",
'Chapter 2 (Input)'!P236&amp;",")&amp;$W238)</f>
        <v>220,</v>
      </c>
      <c r="O238" s="3" t="str">
        <f>IF(O239="",
"];",IF('Chapter 2 (Input)'!Q236="",
CHAR(34) &amp;"null"&amp; CHAR(34) &amp;",",
CHAR(34) &amp;'Chapter 2 (Input)'!Q236&amp; CHAR(34) &amp;",")&amp;$W238)</f>
        <v>"F-Five? Sounds like you were never bored!",</v>
      </c>
      <c r="P238" s="3" t="str">
        <f>IF(P239="",
"];",IF('Chapter 2 (Input)'!R236="",
CHAR(34) &amp;"null"&amp; CHAR(34) &amp;",",
CHAR(34) &amp;'Chapter 2 (Input)'!R236&amp; CHAR(34) &amp;",")&amp;$W238)</f>
        <v>"You know, I’ve always wanted siblings...",</v>
      </c>
      <c r="Q238" s="3" t="str">
        <f>IF(Q239="",
"];",IF('Chapter 2 (Input)'!S236="",
CHAR(34) &amp;"null"&amp; CHAR(34) &amp;",",
CHAR(34) &amp;'Chapter 2 (Input)'!S236&amp; CHAR(34) &amp;",")&amp;$W238)</f>
        <v>"Doesn’t it get a little overwhelming?",</v>
      </c>
      <c r="R238" s="3" t="str">
        <f>IF(R239="",
"];",IF('Chapter 2 (Input)'!T236="",
"0"&amp;",",
'Chapter 2 (Input)'!T236&amp;",")&amp;$W238)</f>
        <v>0,</v>
      </c>
      <c r="S238" s="3" t="str">
        <f>IF(S239="",
"];",IF('Chapter 2 (Input)'!U236="",
"0"&amp;",",
'Chapter 2 (Input)'!U236&amp;",")&amp;$W238)</f>
        <v>0,</v>
      </c>
      <c r="T238" s="3" t="str">
        <f t="shared" si="17"/>
        <v>false,</v>
      </c>
      <c r="U238" s="3" t="str">
        <f>IF(U239="",
"];",IF('Chapter 2 (Input)'!W236="",
"-1"&amp;",",
'Chapter 2 (Input)'!W236&amp;",")&amp;$W238)</f>
        <v>-1,</v>
      </c>
      <c r="V238" s="3" t="str">
        <f>IF(V239="",
"];",IF('Chapter 2 (Input)'!X236="",
"-1"&amp;",",
'Chapter 2 (Input)'!X236&amp;",")&amp;$W238)</f>
        <v>-1,</v>
      </c>
      <c r="W238" s="18" t="str">
        <f>'Chapter 2 (Input)'!AA236</f>
        <v/>
      </c>
      <c r="Z238" s="2" t="str">
        <f t="shared" si="18"/>
        <v>c211 BOOLEAN DEFAULT false,</v>
      </c>
    </row>
    <row r="239" spans="1:26" x14ac:dyDescent="0.2">
      <c r="A239" s="12">
        <f t="shared" si="16"/>
        <v>212</v>
      </c>
      <c r="B239" s="4" t="str">
        <f>IF(B240="",
"];",
IF('Chapter 2 (Input)'!B237="",
CHAR(34) &amp;"null"&amp; CHAR(34) &amp;",",
CHAR(34) &amp;'Chapter 2 (Input)'!B237&amp; CHAR(34) &amp;",")&amp;$W239)</f>
        <v>"(Next)",</v>
      </c>
      <c r="C239" s="4" t="str">
        <f>IF(C240="",
"];",IF('Chapter 2 (Input)'!C237="",
CHAR(34) &amp;"null"&amp; CHAR(34) &amp;",",
CHAR(34) &amp;'Chapter 2 (Input)'!C237&amp; CHAR(34) &amp;",")&amp;$W239)</f>
        <v>"I couldn’t get a minute of peace and quiet!",</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222,</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17"/>
        <v>false,</v>
      </c>
      <c r="U239" s="3" t="str">
        <f>IF(U240="",
"];",IF('Chapter 2 (Input)'!W237="",
"-1"&amp;",",
'Chapter 2 (Input)'!W237&amp;",")&amp;$W239)</f>
        <v>-1,</v>
      </c>
      <c r="V239" s="3" t="str">
        <f>IF(V240="",
"];",IF('Chapter 2 (Input)'!X237="",
"-1"&amp;",",
'Chapter 2 (Input)'!X237&amp;",")&amp;$W239)</f>
        <v>-1,</v>
      </c>
      <c r="W239" s="18" t="str">
        <f>'Chapter 2 (Input)'!AA237</f>
        <v/>
      </c>
      <c r="Z239" s="2" t="str">
        <f t="shared" si="18"/>
        <v>c212 BOOLEAN DEFAULT false,</v>
      </c>
    </row>
    <row r="240" spans="1:26" x14ac:dyDescent="0.2">
      <c r="A240" s="12">
        <f t="shared" si="16"/>
        <v>213</v>
      </c>
      <c r="B240" s="4" t="str">
        <f>IF(B241="",
"];",
IF('Chapter 2 (Input)'!B238="",
CHAR(34) &amp;"null"&amp; CHAR(34) &amp;",",
CHAR(34) &amp;'Chapter 2 (Input)'!B238&amp; CHAR(34) &amp;",")&amp;$W240)</f>
        <v>"I’m an only child, and since it’s just me and my dad, I kind of grew up alone.",</v>
      </c>
      <c r="C240" s="4" t="str">
        <f>IF(C241="",
"];",IF('Chapter 2 (Input)'!C238="",
CHAR(34) &amp;"null"&amp; CHAR(34) &amp;",",
CHAR(34) &amp;'Chapter 2 (Input)'!C238&amp; CHAR(34) &amp;",")&amp;$W240)</f>
        <v>"null",</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-1,</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5,</v>
      </c>
      <c r="S240" s="3" t="str">
        <f>IF(S241="",
"];",IF('Chapter 2 (Input)'!U238="",
"0"&amp;",",
'Chapter 2 (Input)'!U238&amp;",")&amp;$W240)</f>
        <v>0,</v>
      </c>
      <c r="T240" s="3" t="str">
        <f t="shared" si="17"/>
        <v>false,</v>
      </c>
      <c r="U240" s="3" t="str">
        <f>IF(U241="",
"];",IF('Chapter 2 (Input)'!W238="",
"-1"&amp;",",
'Chapter 2 (Input)'!W238&amp;",")&amp;$W240)</f>
        <v>-1,</v>
      </c>
      <c r="V240" s="3" t="str">
        <f>IF(V241="",
"];",IF('Chapter 2 (Input)'!X238="",
"-1"&amp;",",
'Chapter 2 (Input)'!X238&amp;",")&amp;$W240)</f>
        <v>-1,</v>
      </c>
      <c r="W240" s="18" t="str">
        <f>'Chapter 2 (Input)'!AA238</f>
        <v/>
      </c>
      <c r="Z240" s="2" t="str">
        <f t="shared" si="18"/>
        <v>c213 BOOLEAN DEFAULT false,</v>
      </c>
    </row>
    <row r="241" spans="1:26" x14ac:dyDescent="0.2">
      <c r="A241" s="12">
        <f t="shared" si="16"/>
        <v>214</v>
      </c>
      <c r="B241" s="4" t="str">
        <f>IF(B242="",
"];",
IF('Chapter 2 (Input)'!B239="",
CHAR(34) &amp;"null"&amp; CHAR(34) &amp;",",
CHAR(34) &amp;'Chapter 2 (Input)'!B239&amp; CHAR(34) &amp;",")&amp;$W241)</f>
        <v>"So I think you’re really lucky!",</v>
      </c>
      <c r="C241" s="4" t="str">
        <f>IF(C242="",
"];",IF('Chapter 2 (Input)'!C239="",
CHAR(34) &amp;"null"&amp; CHAR(34) &amp;",",
CHAR(34) &amp;'Chapter 2 (Input)'!C239&amp; CHAR(34) &amp;",")&amp;$W241)</f>
        <v>"null",</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7"/>
        <v>false,</v>
      </c>
      <c r="U241" s="3" t="str">
        <f>IF(U242="",
"];",IF('Chapter 2 (Input)'!W239="",
"-1"&amp;",",
'Chapter 2 (Input)'!W239&amp;",")&amp;$W241)</f>
        <v>-1,</v>
      </c>
      <c r="V241" s="3" t="str">
        <f>IF(V242="",
"];",IF('Chapter 2 (Input)'!X239="",
"-1"&amp;",",
'Chapter 2 (Input)'!X239&amp;",")&amp;$W241)</f>
        <v>-1,</v>
      </c>
      <c r="W241" s="18" t="str">
        <f>'Chapter 2 (Input)'!AA239</f>
        <v/>
      </c>
      <c r="Z241" s="2" t="str">
        <f t="shared" si="18"/>
        <v>c214 BOOLEAN DEFAULT false,</v>
      </c>
    </row>
    <row r="242" spans="1:26" x14ac:dyDescent="0.2">
      <c r="A242" s="12">
        <f t="shared" si="16"/>
        <v>215</v>
      </c>
      <c r="B242" s="4" t="str">
        <f>IF(B243="",
"];",
IF('Chapter 2 (Input)'!B240="",
CHAR(34) &amp;"null"&amp; CHAR(34) &amp;",",
CHAR(34) &amp;'Chapter 2 (Input)'!B240&amp; CHAR(34) &amp;",")&amp;$W242)</f>
        <v xml:space="preserve">"(Next)",//215 </v>
      </c>
      <c r="C242" s="4" t="str">
        <f>IF(C243="",
"];",IF('Chapter 2 (Input)'!C240="",
CHAR(34) &amp;"null"&amp; CHAR(34) &amp;",",
CHAR(34) &amp;'Chapter 2 (Input)'!C240&amp; CHAR(34) &amp;",")&amp;$W242)</f>
        <v xml:space="preserve">"Tell you what, next time my family visits, I’ll invite you over.",//215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17"/>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18"/>
        <v>c215 BOOLEAN DEFAULT false,</v>
      </c>
    </row>
    <row r="243" spans="1:26" x14ac:dyDescent="0.2">
      <c r="A243" s="12">
        <f t="shared" si="16"/>
        <v>216</v>
      </c>
      <c r="B243" s="4" t="str">
        <f>IF(B244="",
"];",
IF('Chapter 2 (Input)'!B241="",
CHAR(34) &amp;"null"&amp; CHAR(34) &amp;",",
CHAR(34) &amp;'Chapter 2 (Input)'!B241&amp; CHAR(34) &amp;",")&amp;$W243)</f>
        <v>"Haha! I’d be happy to meet them!",</v>
      </c>
      <c r="C243" s="4" t="str">
        <f>IF(C244="",
"];",IF('Chapter 2 (Input)'!C241="",
CHAR(34) &amp;"null"&amp; CHAR(34) &amp;",",
CHAR(34) &amp;'Chapter 2 (Input)'!C241&amp; CHAR(34) &amp;",")&amp;$W243)</f>
        <v>"The younger ones always go nuts for this school. They want to meet everyone, haha!",</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7"/>
        <v>false,</v>
      </c>
      <c r="U243" s="3" t="str">
        <f>IF(U244="",
"];",IF('Chapter 2 (Input)'!W241="",
"-1"&amp;",",
'Chapter 2 (Input)'!W241&amp;",")&amp;$W243)</f>
        <v>-1,</v>
      </c>
      <c r="V243" s="3" t="str">
        <f>IF(V244="",
"];",IF('Chapter 2 (Input)'!X241="",
"-1"&amp;",",
'Chapter 2 (Input)'!X241&amp;",")&amp;$W243)</f>
        <v>-1,</v>
      </c>
      <c r="W243" s="18" t="str">
        <f>'Chapter 2 (Input)'!AA241</f>
        <v/>
      </c>
      <c r="Z243" s="2" t="str">
        <f t="shared" si="18"/>
        <v>c216 BOOLEAN DEFAULT false,</v>
      </c>
    </row>
    <row r="244" spans="1:26" x14ac:dyDescent="0.2">
      <c r="A244" s="12">
        <f t="shared" si="16"/>
        <v>217</v>
      </c>
      <c r="B244" s="4" t="str">
        <f>IF(B245="",
"];",
IF('Chapter 2 (Input)'!B242="",
CHAR(34) &amp;"null"&amp; CHAR(34) &amp;",",
CHAR(34) &amp;'Chapter 2 (Input)'!B242&amp; CHAR(34) &amp;",")&amp;$W244)</f>
        <v>"I’ll be ready. ",</v>
      </c>
      <c r="C244" s="4" t="str">
        <f>IF(C245="",
"];",IF('Chapter 2 (Input)'!C242="",
CHAR(34) &amp;"null"&amp; CHAR(34) &amp;",",
CHAR(34) &amp;'Chapter 2 (Input)'!C242&amp; CHAR(34) &amp;",")&amp;$W244)</f>
        <v>"Just a heads up, they will ask you thousands of questions about you and your life and won’t let you go until you answer them all. ",</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7"/>
        <v>false,</v>
      </c>
      <c r="U244" s="3" t="str">
        <f>IF(U245="",
"];",IF('Chapter 2 (Input)'!W242="",
"-1"&amp;",",
'Chapter 2 (Input)'!W242&amp;",")&amp;$W244)</f>
        <v>-1,</v>
      </c>
      <c r="V244" s="3" t="str">
        <f>IF(V245="",
"];",IF('Chapter 2 (Input)'!X242="",
"-1"&amp;",",
'Chapter 2 (Input)'!X242&amp;",")&amp;$W244)</f>
        <v>-1,</v>
      </c>
      <c r="W244" s="18" t="str">
        <f>'Chapter 2 (Input)'!AA242</f>
        <v/>
      </c>
      <c r="Z244" s="2" t="str">
        <f t="shared" si="18"/>
        <v>c217 BOOLEAN DEFAULT false,</v>
      </c>
    </row>
    <row r="245" spans="1:26" x14ac:dyDescent="0.2">
      <c r="A245" s="12">
        <f t="shared" si="16"/>
        <v>218</v>
      </c>
      <c r="B245" s="4" t="str">
        <f>IF(B246="",
"];",
IF('Chapter 2 (Input)'!B243="",
CHAR(34) &amp;"null"&amp; CHAR(34) &amp;",",
CHAR(34) &amp;'Chapter 2 (Input)'!B243&amp; CHAR(34) &amp;",")&amp;$W245)</f>
        <v>"(Next)",</v>
      </c>
      <c r="C245" s="4" t="str">
        <f>IF(C246="",
"];",IF('Chapter 2 (Input)'!C243="",
CHAR(34) &amp;"null"&amp; CHAR(34) &amp;",",
CHAR(34) &amp;'Chapter 2 (Input)'!C243&amp; CHAR(34) &amp;",")&amp;$W245)</f>
        <v>"Hopefully! Or else you don’t stand a chance.",</v>
      </c>
      <c r="D245" s="4" t="str">
        <f>IF(D246="",
"];",IF('Chapter 2 (Input)'!D243="",
CHAR(34) &amp;"null"&amp; CHAR(34) &amp;",",
"personnages."&amp;
VLOOKUP('Chapter 2 (Input)'!D243,'Chapter 2 (Input)'!$M$2:$N$14,2,FALSE)&amp;
"[" &amp;
VLOOKUP('Chapter 2 (Input)'!E243,$Q$2:$R$13,2,FALSE) &amp;
"],")&amp;$W245)</f>
        <v>personnages.alistair[1],</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17"/>
        <v>false,</v>
      </c>
      <c r="U245" s="3" t="str">
        <f>IF(U246="",
"];",IF('Chapter 2 (Input)'!W243="",
"-1"&amp;",",
'Chapter 2 (Input)'!W243&amp;",")&amp;$W245)</f>
        <v>-1,</v>
      </c>
      <c r="V245" s="3" t="str">
        <f>IF(V246="",
"];",IF('Chapter 2 (Input)'!X243="",
"-1"&amp;",",
'Chapter 2 (Input)'!X243&amp;",")&amp;$W245)</f>
        <v>-1,</v>
      </c>
      <c r="W245" s="18" t="str">
        <f>'Chapter 2 (Input)'!AA243</f>
        <v/>
      </c>
      <c r="Z245" s="2" t="str">
        <f t="shared" si="18"/>
        <v>c218 BOOLEAN DEFAULT false,</v>
      </c>
    </row>
    <row r="246" spans="1:26" x14ac:dyDescent="0.2">
      <c r="A246" s="12">
        <f t="shared" si="16"/>
        <v>219</v>
      </c>
      <c r="B246" s="4" t="str">
        <f>IF(B247="",
"];",
IF('Chapter 2 (Input)'!B244="",
CHAR(34) &amp;"null"&amp; CHAR(34) &amp;",",
CHAR(34) &amp;'Chapter 2 (Input)'!B244&amp; CHAR(34) &amp;",")&amp;$W246)</f>
        <v>"(Next)",</v>
      </c>
      <c r="C246" s="4" t="str">
        <f>IF(C247="",
"];",IF('Chapter 2 (Input)'!C244="",
CHAR(34) &amp;"null"&amp; CHAR(34) &amp;",",
CHAR(34) &amp;'Chapter 2 (Input)'!C244&amp; CHAR(34) &amp;",")&amp;$W246)</f>
        <v>"*Sigh*",</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222,</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7"/>
        <v>false,</v>
      </c>
      <c r="U246" s="3" t="str">
        <f>IF(U247="",
"];",IF('Chapter 2 (Input)'!W244="",
"-1"&amp;",",
'Chapter 2 (Input)'!W244&amp;",")&amp;$W246)</f>
        <v>-1,</v>
      </c>
      <c r="V246" s="3" t="str">
        <f>IF(V247="",
"];",IF('Chapter 2 (Input)'!X244="",
"-1"&amp;",",
'Chapter 2 (Input)'!X244&amp;",")&amp;$W246)</f>
        <v>-1,</v>
      </c>
      <c r="W246" s="18" t="str">
        <f>'Chapter 2 (Input)'!AA244</f>
        <v/>
      </c>
      <c r="Z246" s="2" t="str">
        <f t="shared" si="18"/>
        <v>c219 BOOLEAN DEFAULT false,</v>
      </c>
    </row>
    <row r="247" spans="1:26" x14ac:dyDescent="0.2">
      <c r="A247" s="12">
        <f t="shared" si="16"/>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"Of course! Especially when you’re the oldest one. ",//220 </v>
      </c>
      <c r="D247" s="4" t="str">
        <f>IF(D248="",
"];",IF('Chapter 2 (Input)'!D245="",
CHAR(34) &amp;"null"&amp; CHAR(34) &amp;",",
"personnages."&amp;
VLOOKUP('Chapter 2 (Input)'!D245,'Chapter 2 (Input)'!$M$2:$N$14,2,FALSE)&amp;
"[" &amp;
VLOOKUP('Chapter 2 (Input)'!E245,$Q$2:$R$13,2,FALSE) &amp;
"],")&amp;$W247)</f>
        <v xml:space="preserve">personnages.alistair[1],//220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17"/>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18"/>
        <v>c220 BOOLEAN DEFAULT false,</v>
      </c>
    </row>
    <row r="248" spans="1:26" x14ac:dyDescent="0.2">
      <c r="A248" s="12">
        <f t="shared" si="16"/>
        <v>221</v>
      </c>
      <c r="B248" s="4" t="str">
        <f>IF(B249="",
"];",
IF('Chapter 2 (Input)'!B246="",
CHAR(34) &amp;"null"&amp; CHAR(34) &amp;",",
CHAR(34) &amp;'Chapter 2 (Input)'!B246&amp; CHAR(34) &amp;",")&amp;$W248)</f>
        <v>"(Next)",</v>
      </c>
      <c r="C248" s="4" t="str">
        <f>IF(C249="",
"];",IF('Chapter 2 (Input)'!C246="",
CHAR(34) &amp;"null"&amp; CHAR(34) &amp;",",
CHAR(34) &amp;'Chapter 2 (Input)'!C246&amp; CHAR(34) &amp;",")&amp;$W248)</f>
        <v>"But I wouldn’t change it for the world.",</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222,</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7"/>
        <v>false,</v>
      </c>
      <c r="U248" s="3" t="str">
        <f>IF(U249="",
"];",IF('Chapter 2 (Input)'!W246="",
"-1"&amp;",",
'Chapter 2 (Input)'!W246&amp;",")&amp;$W248)</f>
        <v>-1,</v>
      </c>
      <c r="V248" s="3" t="str">
        <f>IF(V249="",
"];",IF('Chapter 2 (Input)'!X246="",
"-1"&amp;",",
'Chapter 2 (Input)'!X246&amp;",")&amp;$W248)</f>
        <v>-1,</v>
      </c>
      <c r="W248" s="18" t="str">
        <f>'Chapter 2 (Input)'!AA246</f>
        <v/>
      </c>
      <c r="Z248" s="2" t="str">
        <f t="shared" si="18"/>
        <v>c221 BOOLEAN DEFAULT false,</v>
      </c>
    </row>
    <row r="249" spans="1:26" x14ac:dyDescent="0.2">
      <c r="A249" s="12">
        <f t="shared" si="16"/>
        <v>222</v>
      </c>
      <c r="B249" s="4" t="str">
        <f>IF(B250="",
"];",
IF('Chapter 2 (Input)'!B247="",
CHAR(34) &amp;"null"&amp; CHAR(34) &amp;",",
CHAR(34) &amp;'Chapter 2 (Input)'!B247&amp; CHAR(34) &amp;",")&amp;$W249)</f>
        <v>"(Next)",</v>
      </c>
      <c r="C249" s="4" t="str">
        <f>IF(C250="",
"];",IF('Chapter 2 (Input)'!C247="",
CHAR(34) &amp;"null"&amp; CHAR(34) &amp;",",
CHAR(34) &amp;'Chapter 2 (Input)'!C247&amp; CHAR(34) &amp;",")&amp;$W249)</f>
        <v>"It was really hard leaving them. I call them every night but it just isn’t the same. ",</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7"/>
        <v>false,</v>
      </c>
      <c r="U249" s="3" t="str">
        <f>IF(U250="",
"];",IF('Chapter 2 (Input)'!W247="",
"-1"&amp;",",
'Chapter 2 (Input)'!W247&amp;",")&amp;$W249)</f>
        <v>-1,</v>
      </c>
      <c r="V249" s="3" t="str">
        <f>IF(V250="",
"];",IF('Chapter 2 (Input)'!X247="",
"-1"&amp;",",
'Chapter 2 (Input)'!X247&amp;",")&amp;$W249)</f>
        <v>-1,</v>
      </c>
      <c r="W249" s="18" t="str">
        <f>'Chapter 2 (Input)'!AA247</f>
        <v/>
      </c>
      <c r="Z249" s="2" t="str">
        <f t="shared" si="18"/>
        <v>c222 BOOLEAN DEFAULT false,</v>
      </c>
    </row>
    <row r="250" spans="1:26" x14ac:dyDescent="0.2">
      <c r="A250" s="12">
        <f t="shared" si="16"/>
        <v>223</v>
      </c>
      <c r="B250" s="4" t="str">
        <f>IF(B251="",
"];",
IF('Chapter 2 (Input)'!B248="",
CHAR(34) &amp;"null"&amp; CHAR(34) &amp;",",
CHAR(34) &amp;'Chapter 2 (Input)'!B248&amp; CHAR(34) &amp;",")&amp;$W250)</f>
        <v>"(Wait, what?)",</v>
      </c>
      <c r="C250" s="4" t="str">
        <f>IF(C251="",
"];",IF('Chapter 2 (Input)'!C248="",
CHAR(34) &amp;"null"&amp; CHAR(34) &amp;",",
CHAR(34) &amp;'Chapter 2 (Input)'!C248&amp; CHAR(34) &amp;",")&amp;$W250)</f>
        <v>"But what can you do? One doesn’t just &lt;em&gt;refuse&lt;/em&gt; a scholarship from Arlington Academy. ",</v>
      </c>
      <c r="D250" s="4" t="str">
        <f>IF(D251="",
"];",IF('Chapter 2 (Input)'!D248="",
CHAR(34) &amp;"null"&amp; CHAR(34) &amp;",",
"personnages."&amp;
VLOOKUP('Chapter 2 (Input)'!D248,'Chapter 2 (Input)'!$M$2:$N$14,2,FALSE)&amp;
"[" &amp;
VLOOKUP('Chapter 2 (Input)'!E248,$Q$2:$R$13,2,FALSE) &amp;
"],")&amp;$W250)</f>
        <v>personnages.alistair[0],</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-1,</v>
      </c>
      <c r="I250" s="3" t="str">
        <f>IF(I251="",
"];",IF('Chapter 2 (Input)'!K248="",
"0"&amp;",",
VLOOKUP('Chapter 2 (Input)'!K248, 'Chapter 2 (Generated)'!$U$2:$V$14, 2,FALSE) &amp;",")&amp;$W250)</f>
        <v>0,</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17"/>
        <v>false,</v>
      </c>
      <c r="U250" s="3" t="str">
        <f>IF(U251="",
"];",IF('Chapter 2 (Input)'!W248="",
"-1"&amp;",",
'Chapter 2 (Input)'!W248&amp;",")&amp;$W250)</f>
        <v>-1,</v>
      </c>
      <c r="V250" s="3" t="str">
        <f>IF(V251="",
"];",IF('Chapter 2 (Input)'!X248="",
"-1"&amp;",",
'Chapter 2 (Input)'!X248&amp;",")&amp;$W250)</f>
        <v>-1,</v>
      </c>
      <c r="W250" s="18" t="str">
        <f>'Chapter 2 (Input)'!AA248</f>
        <v/>
      </c>
      <c r="Z250" s="2" t="str">
        <f t="shared" si="18"/>
        <v>c223 BOOLEAN DEFAULT false,</v>
      </c>
    </row>
    <row r="251" spans="1:26" x14ac:dyDescent="0.2">
      <c r="A251" s="12">
        <f t="shared" si="16"/>
        <v>224</v>
      </c>
      <c r="B251" s="4" t="str">
        <f>IF(B252="",
"];",
IF('Chapter 2 (Input)'!B249="",
CHAR(34) &amp;"null"&amp; CHAR(34) &amp;",",
CHAR(34) &amp;'Chapter 2 (Input)'!B249&amp; CHAR(34) &amp;",")&amp;$W251)</f>
        <v>"You’re a scholarship student too?!",</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personnages.alistair[0],</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locations.gym,</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7"/>
        <v>false,</v>
      </c>
      <c r="U251" s="3" t="str">
        <f>IF(U252="",
"];",IF('Chapter 2 (Input)'!W249="",
"-1"&amp;",",
'Chapter 2 (Input)'!W249&amp;",")&amp;$W251)</f>
        <v>-1,</v>
      </c>
      <c r="V251" s="3" t="str">
        <f>IF(V252="",
"];",IF('Chapter 2 (Input)'!X249="",
"-1"&amp;",",
'Chapter 2 (Input)'!X249&amp;",")&amp;$W251)</f>
        <v>-1,</v>
      </c>
      <c r="W251" s="18" t="str">
        <f>'Chapter 2 (Input)'!AA249</f>
        <v/>
      </c>
      <c r="Z251" s="2" t="str">
        <f t="shared" si="18"/>
        <v>c224 BOOLEAN DEFAULT false,</v>
      </c>
    </row>
    <row r="252" spans="1:26" x14ac:dyDescent="0.2">
      <c r="A252" s="12">
        <f t="shared" si="16"/>
        <v>225</v>
      </c>
      <c r="B252" s="4" t="str">
        <f>IF(B253="",
"];",
IF('Chapter 2 (Input)'!B250="",
CHAR(34) &amp;"null"&amp; CHAR(34) &amp;",",
CHAR(34) &amp;'Chapter 2 (Input)'!B250&amp; CHAR(34) &amp;",")&amp;$W252)</f>
        <v xml:space="preserve">"(Somehow, this made me really happy. I wasn’t the only one in my class!)",//225 </v>
      </c>
      <c r="C252" s="4" t="str">
        <f>IF(C253="",
"];",IF('Chapter 2 (Input)'!C250="",
CHAR(34) &amp;"null"&amp; CHAR(34) &amp;",",
CHAR(34) &amp;'Chapter 2 (Input)'!C250&amp; CHAR(34) &amp;",")&amp;$W252)</f>
        <v xml:space="preserve">"Yeah!",//225 </v>
      </c>
      <c r="D252" s="4" t="str">
        <f>IF(D253="",
"];",IF('Chapter 2 (Input)'!D250="",
CHAR(34) &amp;"null"&amp; CHAR(34) &amp;",",
"personnages."&amp;
VLOOKUP('Chapter 2 (Input)'!D250,'Chapter 2 (Input)'!$M$2:$N$14,2,FALSE)&amp;
"[" &amp;
VLOOKUP('Chapter 2 (Input)'!E250,$Q$2:$R$13,2,FALSE) &amp;
"],")&amp;$W252)</f>
        <v xml:space="preserve">personnages.alistair[0],//225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locations.gym,//225 </v>
      </c>
      <c r="H252" s="3" t="str">
        <f>IF(H253="",
"];",IF('Chapter 2 (Input)'!J250="",
"-1"&amp;",",
'Chapter 2 (Input)'!J250&amp;",")&amp;$W252)</f>
        <v xml:space="preserve">-1,//225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-1,//225 </v>
      </c>
      <c r="M252" s="3" t="str">
        <f>IF(M253="",
"];",IF('Chapter 2 (Input)'!O250="",
"-1"&amp;",",
'Chapter 2 (Input)'!O250&amp;",")&amp;$W252)</f>
        <v xml:space="preserve">-1,//225 </v>
      </c>
      <c r="N252" s="3" t="str">
        <f>IF(N253="",
"];",IF('Chapter 2 (Input)'!P250="",
"-1"&amp;",",
'Chapter 2 (Input)'!P250&amp;",")&amp;$W252)</f>
        <v xml:space="preserve">-1,//225 </v>
      </c>
      <c r="O252" s="3" t="str">
        <f>IF(O253="",
"];",IF('Chapter 2 (Input)'!Q250="",
CHAR(34) &amp;"null"&amp; CHAR(34) &amp;",",
CHAR(34) &amp;'Chapter 2 (Input)'!Q250&amp; CHAR(34) &amp;",")&amp;$W252)</f>
        <v xml:space="preserve">"null",//225 </v>
      </c>
      <c r="P252" s="3" t="str">
        <f>IF(P253="",
"];",IF('Chapter 2 (Input)'!R250="",
CHAR(34) &amp;"null"&amp; CHAR(34) &amp;",",
CHAR(34) &amp;'Chapter 2 (Input)'!R250&amp; CHAR(34) &amp;",")&amp;$W252)</f>
        <v xml:space="preserve">"null",//225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17"/>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18"/>
        <v>c225 BOOLEAN DEFAULT false,</v>
      </c>
    </row>
    <row r="253" spans="1:26" x14ac:dyDescent="0.2">
      <c r="A253" s="12">
        <f t="shared" si="16"/>
        <v>226</v>
      </c>
      <c r="B253" s="4" t="str">
        <f>IF(B254="",
"];",
IF('Chapter 2 (Input)'!B251="",
CHAR(34) &amp;"null"&amp; CHAR(34) &amp;",",
CHAR(34) &amp;'Chapter 2 (Input)'!B251&amp; CHAR(34) &amp;",")&amp;$W253)</f>
        <v>"Tell me about it…",</v>
      </c>
      <c r="C253" s="4" t="str">
        <f>IF(C254="",
"];",IF('Chapter 2 (Input)'!C251="",
CHAR(34) &amp;"null"&amp; CHAR(34) &amp;",",
CHAR(34) &amp;'Chapter 2 (Input)'!C251&amp; CHAR(34) &amp;",")&amp;$W253)</f>
        <v>"Seeing you earlier in class reminded me of how I felt when I first came here. The people here are nothing like back home. ",</v>
      </c>
      <c r="D253" s="4" t="str">
        <f>IF(D254="",
"];",IF('Chapter 2 (Input)'!D251="",
CHAR(34) &amp;"null"&amp; CHAR(34) &amp;",",
"personnages."&amp;
VLOOKUP('Chapter 2 (Input)'!D251,'Chapter 2 (Input)'!$M$2:$N$14,2,FALSE)&amp;
"[" &amp;
VLOOKUP('Chapter 2 (Input)'!E251,$Q$2:$R$13,2,FALSE) &amp;
"],")&amp;$W253)</f>
        <v>personnages.alistair[0],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locations.gym,</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0,</v>
      </c>
      <c r="S253" s="3" t="str">
        <f>IF(S254="",
"];",IF('Chapter 2 (Input)'!U251="",
"0"&amp;",",
'Chapter 2 (Input)'!U251&amp;",")&amp;$W253)</f>
        <v>0,</v>
      </c>
      <c r="T253" s="3" t="str">
        <f t="shared" si="17"/>
        <v>false,</v>
      </c>
      <c r="U253" s="3" t="str">
        <f>IF(U254="",
"];",IF('Chapter 2 (Input)'!W251="",
"-1"&amp;",",
'Chapter 2 (Input)'!W251&amp;",")&amp;$W253)</f>
        <v>-1,</v>
      </c>
      <c r="V253" s="3" t="str">
        <f>IF(V254="",
"];",IF('Chapter 2 (Input)'!X251="",
"-1"&amp;",",
'Chapter 2 (Input)'!X251&amp;",")&amp;$W253)</f>
        <v>-1,</v>
      </c>
      <c r="W253" s="18" t="str">
        <f>'Chapter 2 (Input)'!AA251</f>
        <v/>
      </c>
      <c r="Z253" s="2" t="str">
        <f t="shared" si="18"/>
        <v>c226 BOOLEAN DEFAULT false,</v>
      </c>
    </row>
    <row r="254" spans="1:26" x14ac:dyDescent="0.2">
      <c r="A254" s="12">
        <f t="shared" si="16"/>
        <v>227</v>
      </c>
      <c r="B254" s="4" t="str">
        <f>IF(B255="",
"];",
IF('Chapter 2 (Input)'!B252="",
CHAR(34) &amp;"null"&amp; CHAR(34) &amp;",",
CHAR(34) &amp;'Chapter 2 (Input)'!B252&amp; CHAR(34) &amp;",")&amp;$W254)</f>
        <v>"(I really hope he’s right.)",</v>
      </c>
      <c r="C254" s="4" t="str">
        <f>IF(C255="",
"];",IF('Chapter 2 (Input)'!C252="",
CHAR(34) &amp;"null"&amp; CHAR(34) &amp;",",
CHAR(34) &amp;'Chapter 2 (Input)'!C252&amp; CHAR(34) &amp;",")&amp;$W254)</f>
        <v>"But you’ll get the hang of it. I already had Tadashi when I came here, but it’s not as hard as you think to make friends.",</v>
      </c>
      <c r="D254" s="4" t="str">
        <f>IF(D255="",
"];",IF('Chapter 2 (Input)'!D252="",
CHAR(34) &amp;"null"&amp; CHAR(34) &amp;",",
"personnages."&amp;
VLOOKUP('Chapter 2 (Input)'!D252,'Chapter 2 (Input)'!$M$2:$N$14,2,FALSE)&amp;
"[" &amp;
VLOOKUP('Chapter 2 (Input)'!E252,$Q$2:$R$13,2,FALSE) &amp;
"],")&amp;$W254)</f>
        <v>personnages.alistair[0],</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locations.gym,</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7"/>
        <v>false,</v>
      </c>
      <c r="U254" s="3" t="str">
        <f>IF(U255="",
"];",IF('Chapter 2 (Input)'!W252="",
"-1"&amp;",",
'Chapter 2 (Input)'!W252&amp;",")&amp;$W254)</f>
        <v>-1,</v>
      </c>
      <c r="V254" s="3" t="str">
        <f>IF(V255="",
"];",IF('Chapter 2 (Input)'!X252="",
"-1"&amp;",",
'Chapter 2 (Input)'!X252&amp;",")&amp;$W254)</f>
        <v>-1,</v>
      </c>
      <c r="W254" s="18" t="str">
        <f>'Chapter 2 (Input)'!AA252</f>
        <v/>
      </c>
      <c r="Z254" s="2" t="str">
        <f t="shared" si="18"/>
        <v>c227 BOOLEAN DEFAULT false,</v>
      </c>
    </row>
    <row r="255" spans="1:26" x14ac:dyDescent="0.2">
      <c r="A255" s="12">
        <f t="shared" si="16"/>
        <v>228</v>
      </c>
      <c r="B255" s="4" t="str">
        <f>IF(B256="",
"];",
IF('Chapter 2 (Input)'!B253="",
CHAR(34) &amp;"null"&amp; CHAR(34) &amp;",",
CHAR(34) &amp;'Chapter 2 (Input)'!B253&amp; CHAR(34) &amp;",")&amp;$W255)</f>
        <v>"(Next)",</v>
      </c>
      <c r="C255" s="4" t="str">
        <f>IF(C256="",
"];",IF('Chapter 2 (Input)'!C253="",
CHAR(34) &amp;"null"&amp; CHAR(34) &amp;",",
CHAR(34) &amp;'Chapter 2 (Input)'!C253&amp; CHAR(34) &amp;",")&amp;$W255)</f>
        <v>"I know it’s hard to believe but...some of the people here have been through a lot. ",</v>
      </c>
      <c r="D255" s="4" t="str">
        <f>IF(D256="",
"];",IF('Chapter 2 (Input)'!D253="",
CHAR(34) &amp;"null"&amp; CHAR(34) &amp;",",
"personnages."&amp;
VLOOKUP('Chapter 2 (Input)'!D253,'Chapter 2 (Input)'!$M$2:$N$14,2,FALSE)&amp;
"[" &amp;
VLOOKUP('Chapter 2 (Input)'!E253,$Q$2:$R$13,2,FALSE) &amp;
"],")&amp;$W255)</f>
        <v>personnages.alistair[0],</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locations.gym,</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17"/>
        <v>false,</v>
      </c>
      <c r="U255" s="3" t="str">
        <f>IF(U256="",
"];",IF('Chapter 2 (Input)'!W253="",
"-1"&amp;",",
'Chapter 2 (Input)'!W253&amp;",")&amp;$W255)</f>
        <v>-1,</v>
      </c>
      <c r="V255" s="3" t="str">
        <f>IF(V256="",
"];",IF('Chapter 2 (Input)'!X253="",
"-1"&amp;",",
'Chapter 2 (Input)'!X253&amp;",")&amp;$W255)</f>
        <v>-1,</v>
      </c>
      <c r="W255" s="18" t="str">
        <f>'Chapter 2 (Input)'!AA253</f>
        <v/>
      </c>
      <c r="Z255" s="2" t="str">
        <f t="shared" si="18"/>
        <v>c228 BOOLEAN DEFAULT false,</v>
      </c>
    </row>
    <row r="256" spans="1:26" x14ac:dyDescent="0.2">
      <c r="A256" s="12">
        <f t="shared" si="16"/>
        <v>229</v>
      </c>
      <c r="B256" s="4" t="str">
        <f>IF(B257="",
"];",
IF('Chapter 2 (Input)'!B254="",
CHAR(34) &amp;"null"&amp; CHAR(34) &amp;",",
CHAR(34) &amp;'Chapter 2 (Input)'!B254&amp; CHAR(34) &amp;",")&amp;$W256)</f>
        <v>"I guess so…",</v>
      </c>
      <c r="C256" s="4" t="str">
        <f>IF(C257="",
"];",IF('Chapter 2 (Input)'!C254="",
CHAR(34) &amp;"null"&amp; CHAR(34) &amp;",",
CHAR(34) &amp;'Chapter 2 (Input)'!C254&amp; CHAR(34) &amp;",")&amp;$W256)</f>
        <v>"They might seem closed off to you at first, but despite their social background, they really aren’t as intimidating as you think. ",</v>
      </c>
      <c r="D256" s="4" t="str">
        <f>IF(D257="",
"];",IF('Chapter 2 (Input)'!D254="",
CHAR(34) &amp;"null"&amp; CHAR(34) &amp;",",
"personnages."&amp;
VLOOKUP('Chapter 2 (Input)'!D254,'Chapter 2 (Input)'!$M$2:$N$14,2,FALSE)&amp;
"[" &amp;
VLOOKUP('Chapter 2 (Input)'!E254,$Q$2:$R$13,2,FALSE) &amp;
"],")&amp;$W256)</f>
        <v>personnages.alistair[0],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locations.gym,</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7"/>
        <v>false,</v>
      </c>
      <c r="U256" s="3" t="str">
        <f>IF(U257="",
"];",IF('Chapter 2 (Input)'!W254="",
"-1"&amp;",",
'Chapter 2 (Input)'!W254&amp;",")&amp;$W256)</f>
        <v>-1,</v>
      </c>
      <c r="V256" s="3" t="str">
        <f>IF(V257="",
"];",IF('Chapter 2 (Input)'!X254="",
"-1"&amp;",",
'Chapter 2 (Input)'!X254&amp;",")&amp;$W256)</f>
        <v>-1,</v>
      </c>
      <c r="W256" s="18" t="str">
        <f>'Chapter 2 (Input)'!AA254</f>
        <v/>
      </c>
      <c r="Z256" s="2" t="str">
        <f t="shared" si="18"/>
        <v>c229 BOOLEAN DEFAULT false,</v>
      </c>
    </row>
    <row r="257" spans="1:26" x14ac:dyDescent="0.2">
      <c r="A257" s="12">
        <f t="shared" si="16"/>
        <v>230</v>
      </c>
      <c r="B257" s="4" t="str">
        <f>IF(B258="",
"];",
IF('Chapter 2 (Input)'!B255="",
CHAR(34) &amp;"null"&amp; CHAR(34) &amp;",",
CHAR(34) &amp;'Chapter 2 (Input)'!B255&amp; CHAR(34) &amp;",")&amp;$W257)</f>
        <v xml:space="preserve">"Later Alistair!",//230 </v>
      </c>
      <c r="C257" s="4" t="str">
        <f>IF(C258="",
"];",IF('Chapter 2 (Input)'!C255="",
CHAR(34) &amp;"null"&amp; CHAR(34) &amp;",",
CHAR(34) &amp;'Chapter 2 (Input)'!C255&amp; CHAR(34) &amp;",")&amp;$W257)</f>
        <v xml:space="preserve">"Anyways, I’ve got to finish my reps. See you around school!",//230 </v>
      </c>
      <c r="D257" s="4" t="str">
        <f>IF(D258="",
"];",IF('Chapter 2 (Input)'!D255="",
CHAR(34) &amp;"null"&amp; CHAR(34) &amp;",",
"personnages."&amp;
VLOOKUP('Chapter 2 (Input)'!D255,'Chapter 2 (Input)'!$M$2:$N$14,2,FALSE)&amp;
"[" &amp;
VLOOKUP('Chapter 2 (Input)'!E255,$Q$2:$R$13,2,FALSE) &amp;
"],")&amp;$W257)</f>
        <v xml:space="preserve">personnages.alistair[0],//230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locations.gym,//230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17"/>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18"/>
        <v>c230 BOOLEAN DEFAULT false,</v>
      </c>
    </row>
    <row r="258" spans="1:26" x14ac:dyDescent="0.2">
      <c r="A258" s="12">
        <f t="shared" si="16"/>
        <v>231</v>
      </c>
      <c r="B258" s="4" t="str">
        <f>IF(B259="",
"];",
IF('Chapter 2 (Input)'!B256="",
CHAR(34) &amp;"null"&amp; CHAR(34) &amp;",",
CHAR(34) &amp;'Chapter 2 (Input)'!B256&amp; CHAR(34) &amp;",")&amp;$W258)</f>
        <v>"null",</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"null",</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locations.gym,</v>
      </c>
      <c r="H258" s="3" t="str">
        <f>IF(H259="",
"];",IF('Chapter 2 (Input)'!J256="",
"-1"&amp;",",
'Chapter 2 (Input)'!J256&amp;",")&amp;$W258)</f>
        <v>-2,</v>
      </c>
      <c r="I258" s="3" t="str">
        <f>IF(I259="",
"];",IF('Chapter 2 (Input)'!K256="",
"0"&amp;",",
VLOOKUP('Chapter 2 (Input)'!K256, 'Chapter 2 (Generated)'!$U$2:$V$14, 2,FALSE) &amp;",")&amp;$W258)</f>
        <v>2,</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7"/>
        <v>false,</v>
      </c>
      <c r="U258" s="3" t="str">
        <f>IF(U259="",
"];",IF('Chapter 2 (Input)'!W256="",
"-1"&amp;",",
'Chapter 2 (Input)'!W256&amp;",")&amp;$W258)</f>
        <v>-1,</v>
      </c>
      <c r="V258" s="3" t="str">
        <f>IF(V259="",
"];",IF('Chapter 2 (Input)'!X256="",
"-1"&amp;",",
'Chapter 2 (Input)'!X256&amp;",")&amp;$W258)</f>
        <v>-1,</v>
      </c>
      <c r="W258" s="18" t="str">
        <f>'Chapter 2 (Input)'!AA256</f>
        <v/>
      </c>
      <c r="Z258" s="2" t="str">
        <f t="shared" si="18"/>
        <v>c231 BOOLEAN DEFAULT false,</v>
      </c>
    </row>
    <row r="259" spans="1:26" x14ac:dyDescent="0.2">
      <c r="A259" s="12">
        <f t="shared" si="16"/>
        <v>232</v>
      </c>
      <c r="B259" s="4" t="str">
        <f>IF(B260="",
"];",
IF('Chapter 2 (Input)'!B257="",
CHAR(34) &amp;"null"&amp; CHAR(34) &amp;",",
CHAR(34) &amp;'Chapter 2 (Input)'!B257&amp; CHAR(34) &amp;",")&amp;$W259)</f>
        <v>"Hey Tadashi! ",</v>
      </c>
      <c r="C259" s="4" t="str">
        <f>IF(C260="",
"];",IF('Chapter 2 (Input)'!C257="",
CHAR(34) &amp;"null"&amp; CHAR(34) &amp;",",
CHAR(34) &amp;'Chapter 2 (Input)'!C257&amp; CHAR(34) &amp;",")&amp;$W259)</f>
        <v>"null",</v>
      </c>
      <c r="D259" s="4" t="str">
        <f>IF(D260="",
"];",IF('Chapter 2 (Input)'!D257="",
CHAR(34) &amp;"null"&amp; CHAR(34) &amp;",",
"personnages."&amp;
VLOOKUP('Chapter 2 (Input)'!D257,'Chapter 2 (Input)'!$M$2:$N$14,2,FALSE)&amp;
"[" &amp;
VLOOKUP('Chapter 2 (Input)'!E257,$Q$2:$R$13,2,FALSE) &amp;
"],")&amp;$W259)</f>
        <v>personnages.tadashi[0],</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7"/>
        <v>false,</v>
      </c>
      <c r="U259" s="3" t="str">
        <f>IF(U260="",
"];",IF('Chapter 2 (Input)'!W257="",
"-1"&amp;",",
'Chapter 2 (Input)'!W257&amp;",")&amp;$W259)</f>
        <v>-1,</v>
      </c>
      <c r="V259" s="3" t="str">
        <f>IF(V260="",
"];",IF('Chapter 2 (Input)'!X257="",
"-1"&amp;",",
'Chapter 2 (Input)'!X257&amp;",")&amp;$W259)</f>
        <v>-1,</v>
      </c>
      <c r="W259" s="18" t="str">
        <f>'Chapter 2 (Input)'!AA257</f>
        <v/>
      </c>
      <c r="Z259" s="2" t="str">
        <f t="shared" si="18"/>
        <v>c232 BOOLEAN DEFAULT false,</v>
      </c>
    </row>
    <row r="260" spans="1:26" x14ac:dyDescent="0.2">
      <c r="A260" s="12">
        <f t="shared" si="16"/>
        <v>233</v>
      </c>
      <c r="B260" s="4" t="str">
        <f>IF(B261="",
"];",
IF('Chapter 2 (Input)'!B258="",
CHAR(34) &amp;"null"&amp; CHAR(34) &amp;",",
CHAR(34) &amp;'Chapter 2 (Input)'!B258&amp; CHAR(34) &amp;",")&amp;$W260)</f>
        <v>"null",</v>
      </c>
      <c r="C260" s="4" t="str">
        <f>IF(C261="",
"];",IF('Chapter 2 (Input)'!C258="",
CHAR(34) &amp;"null"&amp; CHAR(34) &amp;",",
CHAR(34) &amp;'Chapter 2 (Input)'!C258&amp; CHAR(34) &amp;",")&amp;$W260)</f>
        <v>"Hey " + user.scholarname + ", I meant to ask you. Have you seen Axel anywhere? I really need to talk to that jerk or the school’s staff will be chasing us both down. ",</v>
      </c>
      <c r="D260" s="4" t="str">
        <f>IF(D261="",
"];",IF('Chapter 2 (Input)'!D258="",
CHAR(34) &amp;"null"&amp; CHAR(34) &amp;",",
"personnages."&amp;
VLOOKUP('Chapter 2 (Input)'!D258,'Chapter 2 (Input)'!$M$2:$N$14,2,FALSE)&amp;
"[" &amp;
VLOOKUP('Chapter 2 (Input)'!E258,$Q$2:$R$13,2,FALSE) &amp;
"],")&amp;$W260)</f>
        <v>personnages.tadashi[0],</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-5,</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234,</v>
      </c>
      <c r="M260" s="3" t="str">
        <f>IF(M261="",
"];",IF('Chapter 2 (Input)'!O258="",
"-1"&amp;",",
'Chapter 2 (Input)'!O258&amp;",")&amp;$W260)</f>
        <v>248,</v>
      </c>
      <c r="N260" s="3" t="str">
        <f>IF(N261="",
"];",IF('Chapter 2 (Input)'!P258="",
"-1"&amp;",",
'Chapter 2 (Input)'!P258&amp;",")&amp;$W260)</f>
        <v>-1,</v>
      </c>
      <c r="O260" s="3" t="str">
        <f>IF(O261="",
"];",IF('Chapter 2 (Input)'!Q258="",
CHAR(34) &amp;"null"&amp; CHAR(34) &amp;",",
CHAR(34) &amp;'Chapter 2 (Input)'!Q258&amp; CHAR(34) &amp;",")&amp;$W260)</f>
        <v>"(Tell the truth.)",</v>
      </c>
      <c r="P260" s="3" t="str">
        <f>IF(P261="",
"];",IF('Chapter 2 (Input)'!R258="",
CHAR(34) &amp;"null"&amp; CHAR(34) &amp;",",
CHAR(34) &amp;'Chapter 2 (Input)'!R258&amp; CHAR(34) &amp;",")&amp;$W260)</f>
        <v>"(Lie to him)",</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17"/>
        <v>false,</v>
      </c>
      <c r="U260" s="3" t="str">
        <f>IF(U261="",
"];",IF('Chapter 2 (Input)'!W258="",
"-1"&amp;",",
'Chapter 2 (Input)'!W258&amp;",")&amp;$W260)</f>
        <v>-1,</v>
      </c>
      <c r="V260" s="3" t="str">
        <f>IF(V261="",
"];",IF('Chapter 2 (Input)'!X258="",
"-1"&amp;",",
'Chapter 2 (Input)'!X258&amp;",")&amp;$W260)</f>
        <v>-1,</v>
      </c>
      <c r="W260" s="18" t="str">
        <f>'Chapter 2 (Input)'!AA258</f>
        <v/>
      </c>
      <c r="Z260" s="2" t="str">
        <f t="shared" si="18"/>
        <v>c233 BOOLEAN DEFAULT false,</v>
      </c>
    </row>
    <row r="261" spans="1:26" x14ac:dyDescent="0.2">
      <c r="A261" s="12">
        <f t="shared" si="16"/>
        <v>234</v>
      </c>
      <c r="B261" s="4" t="str">
        <f>IF(B262="",
"];",
IF('Chapter 2 (Input)'!B259="",
CHAR(34) &amp;"null"&amp; CHAR(34) &amp;",",
CHAR(34) &amp;'Chapter 2 (Input)'!B259&amp; CHAR(34) &amp;",")&amp;$W261)</f>
        <v>"I saw him in the cafeteria. He’s the one that showed me where my class was this morning. I probably wouldn’t have made it otherwise. ",</v>
      </c>
      <c r="C261" s="4" t="str">
        <f>IF(C262="",
"];",IF('Chapter 2 (Input)'!C259="",
CHAR(34) &amp;"null"&amp; CHAR(34) &amp;",",
CHAR(34) &amp;'Chapter 2 (Input)'!C259&amp; CHAR(34) &amp;",")&amp;$W261)</f>
        <v>"null",</v>
      </c>
      <c r="D261" s="4" t="str">
        <f>IF(D262="",
"];",IF('Chapter 2 (Input)'!D259="",
CHAR(34) &amp;"null"&amp; CHAR(34) &amp;",",
"personnages."&amp;
VLOOKUP('Chapter 2 (Input)'!D259,'Chapter 2 (Input)'!$M$2:$N$14,2,FALSE)&amp;
"[" &amp;
VLOOKUP('Chapter 2 (Input)'!E259,$Q$2:$R$13,2,FALSE)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5,</v>
      </c>
      <c r="S261" s="3" t="str">
        <f>IF(S262="",
"];",IF('Chapter 2 (Input)'!U259="",
"0"&amp;",",
'Chapter 2 (Input)'!U259&amp;",")&amp;$W261)</f>
        <v>0,</v>
      </c>
      <c r="T261" s="3" t="str">
        <f t="shared" si="17"/>
        <v>false,</v>
      </c>
      <c r="U261" s="3" t="str">
        <f>IF(U262="",
"];",IF('Chapter 2 (Input)'!W259="",
"-1"&amp;",",
'Chapter 2 (Input)'!W259&amp;",")&amp;$W261)</f>
        <v>-1,</v>
      </c>
      <c r="V261" s="3" t="str">
        <f>IF(V262="",
"];",IF('Chapter 2 (Input)'!X259="",
"-1"&amp;",",
'Chapter 2 (Input)'!X259&amp;",")&amp;$W261)</f>
        <v>-1,</v>
      </c>
      <c r="W261" s="18" t="str">
        <f>'Chapter 2 (Input)'!AA259</f>
        <v/>
      </c>
      <c r="Z261" s="2" t="str">
        <f t="shared" si="18"/>
        <v>c234 BOOLEAN DEFAULT false,</v>
      </c>
    </row>
    <row r="262" spans="1:26" x14ac:dyDescent="0.2">
      <c r="A262" s="12">
        <f t="shared" si="16"/>
        <v>235</v>
      </c>
      <c r="B262" s="4" t="str">
        <f>IF(B263="",
"];",
IF('Chapter 2 (Input)'!B260="",
CHAR(34) &amp;"null"&amp; CHAR(34) &amp;",",
CHAR(34) &amp;'Chapter 2 (Input)'!B260&amp; CHAR(34) &amp;",")&amp;$W262)</f>
        <v xml:space="preserve">"(Next)",//235 </v>
      </c>
      <c r="C262" s="4" t="str">
        <f>IF(C263="",
"];",IF('Chapter 2 (Input)'!C260="",
CHAR(34) &amp;"null"&amp; CHAR(34) &amp;",",
CHAR(34) &amp;'Chapter 2 (Input)'!C260&amp; CHAR(34) &amp;",")&amp;$W262)</f>
        <v xml:space="preserve">"Seriously? I’m surprised he hasn’t snapped at you.",//235 </v>
      </c>
      <c r="D262" s="4" t="str">
        <f>IF(D263="",
"];",IF('Chapter 2 (Input)'!D260="",
CHAR(34) &amp;"null"&amp; CHAR(34) &amp;",",
"personnages."&amp;
VLOOKUP('Chapter 2 (Input)'!D260,'Chapter 2 (Input)'!$M$2:$N$14,2,FALSE)&amp;
"[" &amp;
VLOOKUP('Chapter 2 (Input)'!E260,$Q$2:$R$13,2,FALSE) &amp;
"],")&amp;$W262)</f>
        <v xml:space="preserve">personnages.tadashi[5],//235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17"/>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18"/>
        <v>c235 BOOLEAN DEFAULT false,</v>
      </c>
    </row>
    <row r="263" spans="1:26" x14ac:dyDescent="0.2">
      <c r="A263" s="12">
        <f t="shared" si="16"/>
        <v>236</v>
      </c>
      <c r="B263" s="4" t="str">
        <f>IF(B264="",
"];",
IF('Chapter 2 (Input)'!B261="",
CHAR(34) &amp;"null"&amp; CHAR(34) &amp;",",
CHAR(34) &amp;'Chapter 2 (Input)'!B261&amp; CHAR(34) &amp;",")&amp;$W263)</f>
        <v>"He actually did snap at me. He was taking a nap and I woke him up to ask for directions. I think he thought I was going to ask him for an autograph.",</v>
      </c>
      <c r="C263" s="4" t="str">
        <f>IF(C264="",
"];",IF('Chapter 2 (Input)'!C261="",
CHAR(34) &amp;"null"&amp; CHAR(34) &amp;",",
CHAR(34) &amp;'Chapter 2 (Input)'!C261&amp; CHAR(34) &amp;",")&amp;$W263)</f>
        <v>"How did you tame the dragon?",</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7"/>
        <v>false,</v>
      </c>
      <c r="U263" s="3" t="str">
        <f>IF(U264="",
"];",IF('Chapter 2 (Input)'!W261="",
"-1"&amp;",",
'Chapter 2 (Input)'!W261&amp;",")&amp;$W263)</f>
        <v>-1,</v>
      </c>
      <c r="V263" s="3" t="str">
        <f>IF(V264="",
"];",IF('Chapter 2 (Input)'!X261="",
"-1"&amp;",",
'Chapter 2 (Input)'!X261&amp;",")&amp;$W263)</f>
        <v>-1,</v>
      </c>
      <c r="W263" s="18" t="str">
        <f>'Chapter 2 (Input)'!AA261</f>
        <v/>
      </c>
      <c r="Z263" s="2" t="str">
        <f t="shared" si="18"/>
        <v>c236 BOOLEAN DEFAULT false,</v>
      </c>
    </row>
    <row r="264" spans="1:26" x14ac:dyDescent="0.2">
      <c r="A264" s="12">
        <f t="shared" si="16"/>
        <v>237</v>
      </c>
      <c r="B264" s="4" t="str">
        <f>IF(B265="",
"];",
IF('Chapter 2 (Input)'!B262="",
CHAR(34) &amp;"null"&amp; CHAR(34) &amp;",",
CHAR(34) &amp;'Chapter 2 (Input)'!B262&amp; CHAR(34) &amp;",")&amp;$W264)</f>
        <v>"(Next)",</v>
      </c>
      <c r="C264" s="4" t="str">
        <f>IF(C265="",
"];",IF('Chapter 2 (Input)'!C262="",
CHAR(34) &amp;"null"&amp; CHAR(34) &amp;",",
CHAR(34) &amp;'Chapter 2 (Input)'!C262&amp; CHAR(34) &amp;",")&amp;$W264)</f>
        <v>"Of &lt;em&gt;course&lt;/em&gt; he did.",</v>
      </c>
      <c r="D264" s="4" t="str">
        <f>IF(D265="",
"];",IF('Chapter 2 (Input)'!D262="",
CHAR(34) &amp;"null"&amp; CHAR(34) &amp;",",
"personnages."&amp;
VLOOKUP('Chapter 2 (Input)'!D262,'Chapter 2 (Input)'!$M$2:$N$14,2,FALSE)&amp;
"[" &amp;
VLOOKUP('Chapter 2 (Input)'!E262,$Q$2:$R$13,2,FALSE) &amp;
"],")&amp;$W264)</f>
        <v>personnages.tadashi[0],</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7"/>
        <v>false,</v>
      </c>
      <c r="U264" s="3" t="str">
        <f>IF(U265="",
"];",IF('Chapter 2 (Input)'!W262="",
"-1"&amp;",",
'Chapter 2 (Input)'!W262&amp;",")&amp;$W264)</f>
        <v>-1,</v>
      </c>
      <c r="V264" s="3" t="str">
        <f>IF(V265="",
"];",IF('Chapter 2 (Input)'!X262="",
"-1"&amp;",",
'Chapter 2 (Input)'!X262&amp;",")&amp;$W264)</f>
        <v>-1,</v>
      </c>
      <c r="W264" s="18" t="str">
        <f>'Chapter 2 (Input)'!AA262</f>
        <v/>
      </c>
      <c r="Z264" s="2" t="str">
        <f t="shared" si="18"/>
        <v>c237 BOOLEAN DEFAULT false,</v>
      </c>
    </row>
    <row r="265" spans="1:26" x14ac:dyDescent="0.2">
      <c r="A265" s="12">
        <f t="shared" si="16"/>
        <v>238</v>
      </c>
      <c r="B265" s="4" t="str">
        <f>IF(B266="",
"];",
IF('Chapter 2 (Input)'!B263="",
CHAR(34) &amp;"null"&amp; CHAR(34) &amp;",",
CHAR(34) &amp;'Chapter 2 (Input)'!B263&amp; CHAR(34) &amp;",")&amp;$W265)</f>
        <v>"No problem! But why is it so important for you to find him?",</v>
      </c>
      <c r="C265" s="4" t="str">
        <f>IF(C266="",
"];",IF('Chapter 2 (Input)'!C263="",
CHAR(34) &amp;"null"&amp; CHAR(34) &amp;",",
CHAR(34) &amp;'Chapter 2 (Input)'!C263&amp; CHAR(34) &amp;",")&amp;$W265)</f>
        <v>"In any case, thanks " + user.scholarname + ". I’ll go check if he’s still in the cafeteria.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17"/>
        <v>false,</v>
      </c>
      <c r="U265" s="3" t="str">
        <f>IF(U266="",
"];",IF('Chapter 2 (Input)'!W263="",
"-1"&amp;",",
'Chapter 2 (Input)'!W263&amp;",")&amp;$W265)</f>
        <v>-1,</v>
      </c>
      <c r="V265" s="3" t="str">
        <f>IF(V266="",
"];",IF('Chapter 2 (Input)'!X263="",
"-1"&amp;",",
'Chapter 2 (Input)'!X263&amp;",")&amp;$W265)</f>
        <v>-1,</v>
      </c>
      <c r="W265" s="18" t="str">
        <f>'Chapter 2 (Input)'!AA263</f>
        <v/>
      </c>
      <c r="Z265" s="2" t="str">
        <f t="shared" si="18"/>
        <v>c238 BOOLEAN DEFAULT false,</v>
      </c>
    </row>
    <row r="266" spans="1:26" x14ac:dyDescent="0.2">
      <c r="A266" s="12">
        <f t="shared" si="16"/>
        <v>239</v>
      </c>
      <c r="B266" s="4" t="str">
        <f>IF(B267="",
"];",
IF('Chapter 2 (Input)'!B264="",
CHAR(34) &amp;"null"&amp; CHAR(34) &amp;",",
CHAR(34) &amp;'Chapter 2 (Input)'!B264&amp; CHAR(34) &amp;",")&amp;$W266)</f>
        <v>"(Tadashi sighed.)",</v>
      </c>
      <c r="C266" s="4" t="str">
        <f>IF(C267="",
"];",IF('Chapter 2 (Input)'!C264="",
CHAR(34) &amp;"null"&amp; CHAR(34) &amp;",",
CHAR(34) &amp;'Chapter 2 (Input)'!C264&amp; CHAR(34) &amp;",")&amp;$W266)</f>
        <v>"null",</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-1,</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7"/>
        <v>false,</v>
      </c>
      <c r="U266" s="3" t="str">
        <f>IF(U267="",
"];",IF('Chapter 2 (Input)'!W264="",
"-1"&amp;",",
'Chapter 2 (Input)'!W264&amp;",")&amp;$W266)</f>
        <v>-1,</v>
      </c>
      <c r="V266" s="3" t="str">
        <f>IF(V267="",
"];",IF('Chapter 2 (Input)'!X264="",
"-1"&amp;",",
'Chapter 2 (Input)'!X264&amp;",")&amp;$W266)</f>
        <v>-1,</v>
      </c>
      <c r="W266" s="18" t="str">
        <f>'Chapter 2 (Input)'!AA264</f>
        <v/>
      </c>
      <c r="Z266" s="2" t="str">
        <f t="shared" si="18"/>
        <v>c239 BOOLEAN DEFAULT false,</v>
      </c>
    </row>
    <row r="267" spans="1:26" x14ac:dyDescent="0.2">
      <c r="A267" s="12">
        <f t="shared" si="16"/>
        <v>240</v>
      </c>
      <c r="B267" s="4" t="str">
        <f>IF(B268="",
"];",
IF('Chapter 2 (Input)'!B265="",
CHAR(34) &amp;"null"&amp; CHAR(34) &amp;",",
CHAR(34) &amp;'Chapter 2 (Input)'!B265&amp; CHAR(34) &amp;",")&amp;$W267)</f>
        <v xml:space="preserve">"(Next)",//240 </v>
      </c>
      <c r="C267" s="4" t="str">
        <f>IF(C268="",
"];",IF('Chapter 2 (Input)'!C265="",
CHAR(34) &amp;"null"&amp; CHAR(34) &amp;",",
CHAR(34) &amp;'Chapter 2 (Input)'!C265&amp; CHAR(34) &amp;",")&amp;$W267)</f>
        <v xml:space="preserve">"Axel is kind of… infamous for breaking rules. Whether it’s at school or him pulling a publicity stunt. ",//240 </v>
      </c>
      <c r="D267" s="4" t="str">
        <f>IF(D268="",
"];",IF('Chapter 2 (Input)'!D265="",
CHAR(34) &amp;"null"&amp; CHAR(34) &amp;",",
"personnages."&amp;
VLOOKUP('Chapter 2 (Input)'!D265,'Chapter 2 (Input)'!$M$2:$N$14,2,FALSE)&amp;
"[" &amp;
VLOOKUP('Chapter 2 (Input)'!E265,$Q$2:$R$13,2,FALSE) &amp;
"],")&amp;$W267)</f>
        <v xml:space="preserve">personnages.tadashi[3],//240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0,//240 </v>
      </c>
      <c r="S267" s="3" t="str">
        <f>IF(S268="",
"];",IF('Chapter 2 (Input)'!U265="",
"0"&amp;",",
'Chapter 2 (Input)'!U265&amp;",")&amp;$W267)</f>
        <v xml:space="preserve">0,//240 </v>
      </c>
      <c r="T267" s="3" t="str">
        <f t="shared" si="17"/>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18"/>
        <v>c240 BOOLEAN DEFAULT false,</v>
      </c>
    </row>
    <row r="268" spans="1:26" x14ac:dyDescent="0.2">
      <c r="A268" s="12">
        <f t="shared" si="16"/>
        <v>241</v>
      </c>
      <c r="B268" s="4" t="str">
        <f>IF(B269="",
"];",
IF('Chapter 2 (Input)'!B266="",
CHAR(34) &amp;"null"&amp; CHAR(34) &amp;",",
CHAR(34) &amp;'Chapter 2 (Input)'!B266&amp; CHAR(34) &amp;",")&amp;$W268)</f>
        <v>"(Next)",</v>
      </c>
      <c r="C268" s="4" t="str">
        <f>IF(C269="",
"];",IF('Chapter 2 (Input)'!C266="",
CHAR(34) &amp;"null"&amp; CHAR(34) &amp;",",
CHAR(34) &amp;'Chapter 2 (Input)'!C266&amp; CHAR(34) &amp;",")&amp;$W268)</f>
        <v>"So, as you can imagine, there are hordes of paparazzi currently outside the school’s gate trying to get a shot. I’ve tried everything in the past, but they simply won’t budge unless they see Axel.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7"/>
        <v>false,</v>
      </c>
      <c r="U268" s="3" t="str">
        <f>IF(U269="",
"];",IF('Chapter 2 (Input)'!W266="",
"-1"&amp;",",
'Chapter 2 (Input)'!W266&amp;",")&amp;$W268)</f>
        <v>-1,</v>
      </c>
      <c r="V268" s="3" t="str">
        <f>IF(V269="",
"];",IF('Chapter 2 (Input)'!X266="",
"-1"&amp;",",
'Chapter 2 (Input)'!X266&amp;",")&amp;$W268)</f>
        <v>-1,</v>
      </c>
      <c r="W268" s="18" t="str">
        <f>'Chapter 2 (Input)'!AA266</f>
        <v/>
      </c>
      <c r="Z268" s="2" t="str">
        <f t="shared" si="18"/>
        <v>c241 BOOLEAN DEFAULT false,</v>
      </c>
    </row>
    <row r="269" spans="1:26" x14ac:dyDescent="0.2">
      <c r="A269" s="12">
        <f t="shared" si="16"/>
        <v>242</v>
      </c>
      <c r="B269" s="4" t="str">
        <f>IF(B270="",
"];",
IF('Chapter 2 (Input)'!B267="",
CHAR(34) &amp;"null"&amp; CHAR(34) &amp;",",
CHAR(34) &amp;'Chapter 2 (Input)'!B267&amp; CHAR(34) &amp;",")&amp;$W269)</f>
        <v>"Oh, I understand.",</v>
      </c>
      <c r="C269" s="4" t="str">
        <f>IF(C270="",
"];",IF('Chapter 2 (Input)'!C267="",
CHAR(34) &amp;"null"&amp; CHAR(34) &amp;",",
CHAR(34) &amp;'Chapter 2 (Input)'!C267&amp; CHAR(34) &amp;",")&amp;$W269)</f>
        <v>"This guy loves attention, but this is private Arlington Academy property; it’s his responsibility to deal with his ‘outside visitors’. Lady Arlington is up my ass about ‘stressing the importance of responsibility to my fellow students.",</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7"/>
        <v>false,</v>
      </c>
      <c r="U269" s="3" t="str">
        <f>IF(U270="",
"];",IF('Chapter 2 (Input)'!W267="",
"-1"&amp;",",
'Chapter 2 (Input)'!W267&amp;",")&amp;$W269)</f>
        <v>-1,</v>
      </c>
      <c r="V269" s="3" t="str">
        <f>IF(V270="",
"];",IF('Chapter 2 (Input)'!X267="",
"-1"&amp;",",
'Chapter 2 (Input)'!X267&amp;",")&amp;$W269)</f>
        <v>-1,</v>
      </c>
      <c r="W269" s="18" t="str">
        <f>'Chapter 2 (Input)'!AA267</f>
        <v/>
      </c>
      <c r="Z269" s="2" t="str">
        <f t="shared" si="18"/>
        <v>c242 BOOLEAN DEFAULT false,</v>
      </c>
    </row>
    <row r="270" spans="1:26" x14ac:dyDescent="0.2">
      <c r="A270" s="12">
        <f t="shared" si="16"/>
        <v>243</v>
      </c>
      <c r="B270" s="4" t="str">
        <f>IF(B271="",
"];",
IF('Chapter 2 (Input)'!B268="",
CHAR(34) &amp;"null"&amp; CHAR(34) &amp;",",
CHAR(34) &amp;'Chapter 2 (Input)'!B268&amp; CHAR(34) &amp;",")&amp;$W270)</f>
        <v>"But how come the school isn’t taking action against the paparazzi?",</v>
      </c>
      <c r="C270" s="4" t="str">
        <f>IF(C271="",
"];",IF('Chapter 2 (Input)'!C268="",
CHAR(34) &amp;"null"&amp; CHAR(34) &amp;",",
CHAR(34) &amp;'Chapter 2 (Input)'!C268&amp; CHAR(34) &amp;",")&amp;$W270)</f>
        <v>"null",</v>
      </c>
      <c r="D270" s="4" t="str">
        <f>IF(D271="",
"];",IF('Chapter 2 (Input)'!D268="",
CHAR(34) &amp;"null"&amp; CHAR(34) &amp;",",
"personnages."&amp;
VLOOKUP('Chapter 2 (Input)'!D268,'Chapter 2 (Input)'!$M$2:$N$14,2,FALSE)&amp;
"[" &amp;
VLOOKUP('Chapter 2 (Input)'!E268,$Q$2:$R$13,2,FALSE) &amp;
"],")&amp;$W270)</f>
        <v>personnages.tadashi[0],</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17"/>
        <v>false,</v>
      </c>
      <c r="U270" s="3" t="str">
        <f>IF(U271="",
"];",IF('Chapter 2 (Input)'!W268="",
"-1"&amp;",",
'Chapter 2 (Input)'!W268&amp;",")&amp;$W270)</f>
        <v>-1,</v>
      </c>
      <c r="V270" s="3" t="str">
        <f>IF(V271="",
"];",IF('Chapter 2 (Input)'!X268="",
"-1"&amp;",",
'Chapter 2 (Input)'!X268&amp;",")&amp;$W270)</f>
        <v>-1,</v>
      </c>
      <c r="W270" s="18" t="str">
        <f>'Chapter 2 (Input)'!AA268</f>
        <v/>
      </c>
      <c r="Z270" s="2" t="str">
        <f t="shared" si="18"/>
        <v>c243 BOOLEAN DEFAULT false,</v>
      </c>
    </row>
    <row r="271" spans="1:26" x14ac:dyDescent="0.2">
      <c r="A271" s="12">
        <f t="shared" si="16"/>
        <v>244</v>
      </c>
      <c r="B271" s="4" t="str">
        <f>IF(B272="",
"];",
IF('Chapter 2 (Input)'!B269="",
CHAR(34) &amp;"null"&amp; CHAR(34) &amp;",",
CHAR(34) &amp;'Chapter 2 (Input)'!B269&amp; CHAR(34) &amp;",")&amp;$W271)</f>
        <v>"(Next)",</v>
      </c>
      <c r="C271" s="4" t="str">
        <f>IF(C272="",
"];",IF('Chapter 2 (Input)'!C269="",
CHAR(34) &amp;"null"&amp; CHAR(34) &amp;",",
CHAR(34) &amp;'Chapter 2 (Input)'!C269&amp; CHAR(34) &amp;",")&amp;$W271)</f>
        <v>"Ha! They’ve tried everything! Calling the cops, threats... Nothing works. ",</v>
      </c>
      <c r="D271" s="4" t="str">
        <f>IF(D272="",
"];",IF('Chapter 2 (Input)'!D269="",
CHAR(34) &amp;"null"&amp; CHAR(34) &amp;",",
"personnages."&amp;
VLOOKUP('Chapter 2 (Input)'!D269,'Chapter 2 (Input)'!$M$2:$N$14,2,FALSE)&amp;
"[" &amp;
VLOOKUP('Chapter 2 (Input)'!E269,$Q$2:$R$13,2,FALSE) &amp;
"],")&amp;$W271)</f>
        <v>personnages.tadashi[1],</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7"/>
        <v>false,</v>
      </c>
      <c r="U271" s="3" t="str">
        <f>IF(U272="",
"];",IF('Chapter 2 (Input)'!W269="",
"-1"&amp;",",
'Chapter 2 (Input)'!W269&amp;",")&amp;$W271)</f>
        <v>-1,</v>
      </c>
      <c r="V271" s="3" t="str">
        <f>IF(V272="",
"];",IF('Chapter 2 (Input)'!X269="",
"-1"&amp;",",
'Chapter 2 (Input)'!X269&amp;",")&amp;$W271)</f>
        <v>-1,</v>
      </c>
      <c r="W271" s="18" t="str">
        <f>'Chapter 2 (Input)'!AA269</f>
        <v/>
      </c>
      <c r="Z271" s="2" t="str">
        <f t="shared" si="18"/>
        <v>c244 BOOLEAN DEFAULT false,</v>
      </c>
    </row>
    <row r="272" spans="1:26" x14ac:dyDescent="0.2">
      <c r="A272" s="12">
        <f t="shared" si="16"/>
        <v>245</v>
      </c>
      <c r="B272" s="4" t="str">
        <f>IF(B273="",
"];",
IF('Chapter 2 (Input)'!B270="",
CHAR(34) &amp;"null"&amp; CHAR(34) &amp;",",
CHAR(34) &amp;'Chapter 2 (Input)'!B270&amp; CHAR(34) &amp;",")&amp;$W272)</f>
        <v xml:space="preserve">"(Next)",//245 </v>
      </c>
      <c r="C272" s="4" t="str">
        <f>IF(C273="",
"];",IF('Chapter 2 (Input)'!C270="",
CHAR(34) &amp;"null"&amp; CHAR(34) &amp;",",
CHAR(34) &amp;'Chapter 2 (Input)'!C270&amp; CHAR(34) &amp;",")&amp;$W272)</f>
        <v xml:space="preserve">"Only Axel can get rid of them.",//245 </v>
      </c>
      <c r="D272" s="4" t="str">
        <f>IF(D273="",
"];",IF('Chapter 2 (Input)'!D270="",
CHAR(34) &amp;"null"&amp; CHAR(34) &amp;",",
"personnages."&amp;
VLOOKUP('Chapter 2 (Input)'!D270,'Chapter 2 (Input)'!$M$2:$N$14,2,FALSE)&amp;
"[" &amp;
VLOOKUP('Chapter 2 (Input)'!E270,$Q$2:$R$13,2,FALSE) &amp;
"],")&amp;$W272)</f>
        <v xml:space="preserve">personnages.tadashi[3],//245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17"/>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18"/>
        <v>c245 BOOLEAN DEFAULT false,</v>
      </c>
    </row>
    <row r="273" spans="1:26" x14ac:dyDescent="0.2">
      <c r="A273" s="12">
        <f t="shared" si="16"/>
        <v>246</v>
      </c>
      <c r="B273" s="4" t="str">
        <f>IF(B274="",
"];",
IF('Chapter 2 (Input)'!B271="",
CHAR(34) &amp;"null"&amp; CHAR(34) &amp;",",
CHAR(34) &amp;'Chapter 2 (Input)'!B271&amp; CHAR(34) &amp;",")&amp;$W273)</f>
        <v>"(Next)",</v>
      </c>
      <c r="C273" s="4" t="str">
        <f>IF(C274="",
"];",IF('Chapter 2 (Input)'!C271="",
CHAR(34) &amp;"null"&amp; CHAR(34) &amp;",",
CHAR(34) &amp;'Chapter 2 (Input)'!C271&amp; CHAR(34) &amp;",")&amp;$W273)</f>
        <v>"Yeah, that’s why I’ve really got to find him before they demolish our gate. ",</v>
      </c>
      <c r="D273" s="4" t="str">
        <f>IF(D274="",
"];",IF('Chapter 2 (Input)'!D271="",
CHAR(34) &amp;"null"&amp; CHAR(34) &amp;",",
"personnages."&amp;
VLOOKUP('Chapter 2 (Input)'!D271,'Chapter 2 (Input)'!$M$2:$N$14,2,FALSE)&amp;
"[" &amp;
VLOOKUP('Chapter 2 (Input)'!E271,$Q$2:$R$13,2,FALSE) &amp;
"],")&amp;$W273)</f>
        <v>personnages.tadashi[0],</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7"/>
        <v>false,</v>
      </c>
      <c r="U273" s="3" t="str">
        <f>IF(U274="",
"];",IF('Chapter 2 (Input)'!W271="",
"-1"&amp;",",
'Chapter 2 (Input)'!W271&amp;",")&amp;$W273)</f>
        <v>-1,</v>
      </c>
      <c r="V273" s="3" t="str">
        <f>IF(V274="",
"];",IF('Chapter 2 (Input)'!X271="",
"-1"&amp;",",
'Chapter 2 (Input)'!X271&amp;",")&amp;$W273)</f>
        <v>-1,</v>
      </c>
      <c r="W273" s="18" t="str">
        <f>'Chapter 2 (Input)'!AA271</f>
        <v/>
      </c>
      <c r="Z273" s="2" t="str">
        <f t="shared" si="18"/>
        <v>c246 BOOLEAN DEFAULT false,</v>
      </c>
    </row>
    <row r="274" spans="1:26" x14ac:dyDescent="0.2">
      <c r="A274" s="12">
        <f t="shared" si="16"/>
        <v>247</v>
      </c>
      <c r="B274" s="4" t="str">
        <f>IF(B275="",
"];",
IF('Chapter 2 (Input)'!B272="",
CHAR(34) &amp;"null"&amp; CHAR(34) &amp;",",
CHAR(34) &amp;'Chapter 2 (Input)'!B272&amp; CHAR(34) &amp;",")&amp;$W274)</f>
        <v>"Later!",</v>
      </c>
      <c r="C274" s="4" t="str">
        <f>IF(C275="",
"];",IF('Chapter 2 (Input)'!C272="",
CHAR(34) &amp;"null"&amp; CHAR(34) &amp;",",
CHAR(34) &amp;'Chapter 2 (Input)'!C272&amp; CHAR(34) &amp;",")&amp;$W274)</f>
        <v>"Thanks for the intel, I owe you one. ",</v>
      </c>
      <c r="D274" s="4" t="str">
        <f>IF(D275="",
"];",IF('Chapter 2 (Input)'!D272="",
CHAR(34) &amp;"null"&amp; CHAR(34) &amp;",",
"personnages."&amp;
VLOOKUP('Chapter 2 (Input)'!D272,'Chapter 2 (Input)'!$M$2:$N$14,2,FALSE)&amp;
"[" &amp;
VLOOKUP('Chapter 2 (Input)'!E272,$Q$2:$R$13,2,FALSE) &amp;
"],")&amp;$W274)</f>
        <v>personnages.tadashi[0],</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261,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7"/>
        <v>false,</v>
      </c>
      <c r="U274" s="3" t="str">
        <f>IF(U275="",
"];",IF('Chapter 2 (Input)'!W272="",
"-1"&amp;",",
'Chapter 2 (Input)'!W272&amp;",")&amp;$W274)</f>
        <v>-1,</v>
      </c>
      <c r="V274" s="3" t="str">
        <f>IF(V275="",
"];",IF('Chapter 2 (Input)'!X272="",
"-1"&amp;",",
'Chapter 2 (Input)'!X272&amp;",")&amp;$W274)</f>
        <v>-1,</v>
      </c>
      <c r="W274" s="18" t="str">
        <f>'Chapter 2 (Input)'!AA272</f>
        <v/>
      </c>
      <c r="Z274" s="2" t="str">
        <f t="shared" si="18"/>
        <v>c247 BOOLEAN DEFAULT false,</v>
      </c>
    </row>
    <row r="275" spans="1:26" x14ac:dyDescent="0.2">
      <c r="A275" s="12">
        <f t="shared" si="16"/>
        <v>248</v>
      </c>
      <c r="B275" s="4" t="str">
        <f>IF(B276="",
"];",
IF('Chapter 2 (Input)'!B273="",
CHAR(34) &amp;"null"&amp; CHAR(34) &amp;",",
CHAR(34) &amp;'Chapter 2 (Input)'!B273&amp; CHAR(34) &amp;",")&amp;$W275)</f>
        <v>"Nope. ",</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-5,</v>
      </c>
      <c r="S275" s="3" t="str">
        <f>IF(S276="",
"];",IF('Chapter 2 (Input)'!U273="",
"0"&amp;",",
'Chapter 2 (Input)'!U273&amp;",")&amp;$W275)</f>
        <v>0,</v>
      </c>
      <c r="T275" s="3" t="str">
        <f t="shared" si="17"/>
        <v>false,</v>
      </c>
      <c r="U275" s="3" t="str">
        <f>IF(U276="",
"];",IF('Chapter 2 (Input)'!W273="",
"-1"&amp;",",
'Chapter 2 (Input)'!W273&amp;",")&amp;$W275)</f>
        <v>-1,</v>
      </c>
      <c r="V275" s="3" t="str">
        <f>IF(V276="",
"];",IF('Chapter 2 (Input)'!X273="",
"-1"&amp;",",
'Chapter 2 (Input)'!X273&amp;",")&amp;$W275)</f>
        <v>-1,</v>
      </c>
      <c r="W275" s="18" t="str">
        <f>'Chapter 2 (Input)'!AA273</f>
        <v/>
      </c>
      <c r="Z275" s="2" t="str">
        <f t="shared" si="18"/>
        <v>c248 BOOLEAN DEFAULT false,</v>
      </c>
    </row>
    <row r="276" spans="1:26" x14ac:dyDescent="0.2">
      <c r="A276" s="12">
        <f t="shared" si="16"/>
        <v>249</v>
      </c>
      <c r="B276" s="4" t="str">
        <f>IF(B277="",
"];",
IF('Chapter 2 (Input)'!B274="",
CHAR(34) &amp;"null"&amp; CHAR(34) &amp;",",
CHAR(34) &amp;'Chapter 2 (Input)'!B274&amp; CHAR(34) &amp;",")&amp;$W276)</f>
        <v>"(Next)",</v>
      </c>
      <c r="C276" s="4" t="str">
        <f>IF(C277="",
"];",IF('Chapter 2 (Input)'!C274="",
CHAR(34) &amp;"null"&amp; CHAR(34) &amp;",",
CHAR(34) &amp;'Chapter 2 (Input)'!C274&amp; CHAR(34) &amp;",")&amp;$W276)</f>
        <v>"Look " + user.scholarname + ", I can spot a liar from miles away. ",</v>
      </c>
      <c r="D276" s="4" t="str">
        <f>IF(D277="",
"];",IF('Chapter 2 (Input)'!D274="",
CHAR(34) &amp;"null"&amp; CHAR(34) &amp;",",
"personnages."&amp;
VLOOKUP('Chapter 2 (Input)'!D274,'Chapter 2 (Input)'!$M$2:$N$14,2,FALSE)&amp;
"[" &amp;
VLOOKUP('Chapter 2 (Input)'!E274,$Q$2:$R$13,2,FALSE) &amp;
"],")&amp;$W276)</f>
        <v>personnages.tadashi[3],</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7"/>
        <v>false,</v>
      </c>
      <c r="U276" s="3" t="str">
        <f>IF(U277="",
"];",IF('Chapter 2 (Input)'!W274="",
"-1"&amp;",",
'Chapter 2 (Input)'!W274&amp;",")&amp;$W276)</f>
        <v>-1,</v>
      </c>
      <c r="V276" s="3" t="str">
        <f>IF(V277="",
"];",IF('Chapter 2 (Input)'!X274="",
"-1"&amp;",",
'Chapter 2 (Input)'!X274&amp;",")&amp;$W276)</f>
        <v>-1,</v>
      </c>
      <c r="W276" s="18" t="str">
        <f>'Chapter 2 (Input)'!AA274</f>
        <v/>
      </c>
      <c r="Z276" s="2" t="str">
        <f t="shared" si="18"/>
        <v>c249 BOOLEAN DEFAULT false,</v>
      </c>
    </row>
    <row r="277" spans="1:26" x14ac:dyDescent="0.2">
      <c r="A277" s="12">
        <f t="shared" si="16"/>
        <v>250</v>
      </c>
      <c r="B277" s="4" t="str">
        <f>IF(B278="",
"];",
IF('Chapter 2 (Input)'!B275="",
CHAR(34) &amp;"null"&amp; CHAR(34) &amp;",",
CHAR(34) &amp;'Chapter 2 (Input)'!B275&amp; CHAR(34) &amp;",")&amp;$W277)</f>
        <v xml:space="preserve">"(Next)",//250 </v>
      </c>
      <c r="C277" s="4" t="str">
        <f>IF(C278="",
"];",IF('Chapter 2 (Input)'!C275="",
CHAR(34) &amp;"null"&amp; CHAR(34) &amp;",",
CHAR(34) &amp;'Chapter 2 (Input)'!C275&amp; CHAR(34) &amp;",")&amp;$W277)</f>
        <v xml:space="preserve">"I don’t think you understand the situation he’s in… and even more importantly, the situation &lt;em&gt;I’m&lt;/em&gt; in. ",//250 </v>
      </c>
      <c r="D277" s="4" t="str">
        <f>IF(D278="",
"];",IF('Chapter 2 (Input)'!D275="",
CHAR(34) &amp;"null"&amp; CHAR(34) &amp;",",
"personnages."&amp;
VLOOKUP('Chapter 2 (Input)'!D275,'Chapter 2 (Input)'!$M$2:$N$14,2,FALSE)&amp;
"[" &amp;
VLOOKUP('Chapter 2 (Input)'!E275,$Q$2:$R$13,2,FALSE) &amp;
"],")&amp;$W277)</f>
        <v xml:space="preserve">personnages.tadashi[3],//250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17"/>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18"/>
        <v>c250 BOOLEAN DEFAULT false,</v>
      </c>
    </row>
    <row r="278" spans="1:26" x14ac:dyDescent="0.2">
      <c r="A278" s="12">
        <f t="shared" si="16"/>
        <v>251</v>
      </c>
      <c r="B278" s="4" t="str">
        <f>IF(B279="",
"];",
IF('Chapter 2 (Input)'!B276="",
CHAR(34) &amp;"null"&amp; CHAR(34) &amp;",",
CHAR(34) &amp;'Chapter 2 (Input)'!B276&amp; CHAR(34) &amp;",")&amp;$W278)</f>
        <v>"(Next)",</v>
      </c>
      <c r="C278" s="4" t="str">
        <f>IF(C279="",
"];",IF('Chapter 2 (Input)'!C276="",
CHAR(34) &amp;"null"&amp; CHAR(34) &amp;",",
CHAR(34) &amp;'Chapter 2 (Input)'!C276&amp; CHAR(34) &amp;",")&amp;$W278)</f>
        <v>"Axel has been breaking too many rules, and he’s attracting too much outside attention. Paparazzi is everywhere. The only thing keeping them from entering school grounds are the guards near the gate. ",</v>
      </c>
      <c r="D278" s="4" t="str">
        <f>IF(D279="",
"];",IF('Chapter 2 (Input)'!D276="",
CHAR(34) &amp;"null"&amp; CHAR(34) &amp;",",
"personnages."&amp;
VLOOKUP('Chapter 2 (Input)'!D276,'Chapter 2 (Input)'!$M$2:$N$14,2,FALSE)&amp;
"[" &amp;
VLOOKUP('Chapter 2 (Input)'!E276,$Q$2:$R$13,2,FALSE) &amp;
"],")&amp;$W278)</f>
        <v>personnages.tadashi[3],</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7"/>
        <v>false,</v>
      </c>
      <c r="U278" s="3" t="str">
        <f>IF(U279="",
"];",IF('Chapter 2 (Input)'!W276="",
"-1"&amp;",",
'Chapter 2 (Input)'!W276&amp;",")&amp;$W278)</f>
        <v>-1,</v>
      </c>
      <c r="V278" s="3" t="str">
        <f>IF(V279="",
"];",IF('Chapter 2 (Input)'!X276="",
"-1"&amp;",",
'Chapter 2 (Input)'!X276&amp;",")&amp;$W278)</f>
        <v>-1,</v>
      </c>
      <c r="W278" s="18" t="str">
        <f>'Chapter 2 (Input)'!AA276</f>
        <v/>
      </c>
      <c r="Z278" s="2" t="str">
        <f t="shared" si="18"/>
        <v>c251 BOOLEAN DEFAULT false,</v>
      </c>
    </row>
    <row r="279" spans="1:26" x14ac:dyDescent="0.2">
      <c r="A279" s="12">
        <f t="shared" si="16"/>
        <v>252</v>
      </c>
      <c r="B279" s="4" t="str">
        <f>IF(B280="",
"];",
IF('Chapter 2 (Input)'!B277="",
CHAR(34) &amp;"null"&amp; CHAR(34) &amp;",",
CHAR(34) &amp;'Chapter 2 (Input)'!B277&amp; CHAR(34) &amp;",")&amp;$W279)</f>
        <v>"(Tadashi gave me menacing eyes.)",</v>
      </c>
      <c r="C279" s="4" t="str">
        <f>IF(C280="",
"];",IF('Chapter 2 (Input)'!C277="",
CHAR(34) &amp;"null"&amp; CHAR(34) &amp;",",
CHAR(34) &amp;'Chapter 2 (Input)'!C277&amp; CHAR(34) &amp;",")&amp;$W279)</f>
        <v>"The school doesn’t like that and they’re putting all the pressure on me to find Axel and make him deal with his paparazzi. It’s absolute &lt;em&gt;hell&lt;/em&gt; for me, and, as you can probably tell, I have better, more interesting things to do. ",</v>
      </c>
      <c r="D279" s="4" t="str">
        <f>IF(D280="",
"];",IF('Chapter 2 (Input)'!D277="",
CHAR(34) &amp;"null"&amp; CHAR(34) &amp;",",
"personnages."&amp;
VLOOKUP('Chapter 2 (Input)'!D277,'Chapter 2 (Input)'!$M$2:$N$14,2,FALSE)&amp;
"[" &amp;
VLOOKUP('Chapter 2 (Input)'!E277,$Q$2:$R$13,2,FALSE) &amp;
"],")&amp;$W279)</f>
        <v>personnages.tadashi[3],</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-1,</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7"/>
        <v>false,</v>
      </c>
      <c r="U279" s="3" t="str">
        <f>IF(U280="",
"];",IF('Chapter 2 (Input)'!W277="",
"-1"&amp;",",
'Chapter 2 (Input)'!W277&amp;",")&amp;$W279)</f>
        <v>-1,</v>
      </c>
      <c r="V279" s="3" t="str">
        <f>IF(V280="",
"];",IF('Chapter 2 (Input)'!X277="",
"-1"&amp;",",
'Chapter 2 (Input)'!X277&amp;",")&amp;$W279)</f>
        <v>-1,</v>
      </c>
      <c r="W279" s="18" t="str">
        <f>'Chapter 2 (Input)'!AA277</f>
        <v/>
      </c>
      <c r="Z279" s="2" t="str">
        <f t="shared" si="18"/>
        <v>c252 BOOLEAN DEFAULT false,</v>
      </c>
    </row>
    <row r="280" spans="1:26" x14ac:dyDescent="0.2">
      <c r="A280" s="12">
        <f t="shared" si="16"/>
        <v>253</v>
      </c>
      <c r="B280" s="4" t="str">
        <f>IF(B281="",
"];",
IF('Chapter 2 (Input)'!B278="",
CHAR(34) &amp;"null"&amp; CHAR(34) &amp;",",
CHAR(34) &amp;'Chapter 2 (Input)'!B278&amp; CHAR(34) &amp;",")&amp;$W280)</f>
        <v>"(Seeing Tadashi so mad made me shudder.)",</v>
      </c>
      <c r="C280" s="4" t="str">
        <f>IF(C281="",
"];",IF('Chapter 2 (Input)'!C278="",
CHAR(34) &amp;"null"&amp; CHAR(34) &amp;",",
CHAR(34) &amp;'Chapter 2 (Input)'!C278&amp; CHAR(34) &amp;",")&amp;$W280)</f>
        <v>"Therefore, I would really appreciate it if you could cut the crap, and tell me where you saw Axel last. ",</v>
      </c>
      <c r="D280" s="4" t="str">
        <f>IF(D281="",
"];",IF('Chapter 2 (Input)'!D278="",
CHAR(34) &amp;"null"&amp; CHAR(34) &amp;",",
"personnages."&amp;
VLOOKUP('Chapter 2 (Input)'!D278,'Chapter 2 (Input)'!$M$2:$N$14,2,FALSE)&amp;
"[" &amp;
VLOOKUP('Chapter 2 (Input)'!E278,$Q$2:$R$13,2,FALSE) &amp;
"],")&amp;$W280)</f>
        <v>personnages.tadashi[4],</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-1,</v>
      </c>
      <c r="I280" s="3" t="str">
        <f>IF(I281="",
"];",IF('Chapter 2 (Input)'!K278="",
"0"&amp;",",
VLOOKUP('Chapter 2 (Input)'!K278, 'Chapter 2 (Generated)'!$U$2:$V$14, 2,FALSE) &amp;",")&amp;$W280)</f>
        <v>0,</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17"/>
        <v>false,</v>
      </c>
      <c r="U280" s="3" t="str">
        <f>IF(U281="",
"];",IF('Chapter 2 (Input)'!W278="",
"-1"&amp;",",
'Chapter 2 (Input)'!W278&amp;",")&amp;$W280)</f>
        <v>-1,</v>
      </c>
      <c r="V280" s="3" t="str">
        <f>IF(V281="",
"];",IF('Chapter 2 (Input)'!X278="",
"-1"&amp;",",
'Chapter 2 (Input)'!X278&amp;",")&amp;$W280)</f>
        <v>-1,</v>
      </c>
      <c r="W280" s="18" t="str">
        <f>'Chapter 2 (Input)'!AA278</f>
        <v/>
      </c>
      <c r="Z280" s="2" t="str">
        <f t="shared" si="18"/>
        <v>c253 BOOLEAN DEFAULT false,</v>
      </c>
    </row>
    <row r="281" spans="1:26" x14ac:dyDescent="0.2">
      <c r="A281" s="12">
        <f t="shared" si="16"/>
        <v>254</v>
      </c>
      <c r="B281" s="4" t="str">
        <f>IF(B282="",
"];",
IF('Chapter 2 (Input)'!B279="",
CHAR(34) &amp;"null"&amp; CHAR(34) &amp;",",
CHAR(34) &amp;'Chapter 2 (Input)'!B279&amp; CHAR(34) &amp;",")&amp;$W281)</f>
        <v>"(He seemed to have a good reason to search for Axel too…)",</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personnages.tadashi[3],</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locations.hall1,</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7"/>
        <v>false,</v>
      </c>
      <c r="U281" s="3" t="str">
        <f>IF(U282="",
"];",IF('Chapter 2 (Input)'!W279="",
"-1"&amp;",",
'Chapter 2 (Input)'!W279&amp;",")&amp;$W281)</f>
        <v>-1,</v>
      </c>
      <c r="V281" s="3" t="str">
        <f>IF(V282="",
"];",IF('Chapter 2 (Input)'!X279="",
"-1"&amp;",",
'Chapter 2 (Input)'!X279&amp;",")&amp;$W281)</f>
        <v>-1,</v>
      </c>
      <c r="W281" s="18" t="str">
        <f>'Chapter 2 (Input)'!AA279</f>
        <v/>
      </c>
      <c r="Z281" s="2" t="str">
        <f t="shared" si="18"/>
        <v>c254 BOOLEAN DEFAULT false,</v>
      </c>
    </row>
    <row r="282" spans="1:26" x14ac:dyDescent="0.2">
      <c r="A282" s="12">
        <f t="shared" si="16"/>
        <v>255</v>
      </c>
      <c r="B282" s="4" t="str">
        <f>IF(B283="",
"];",
IF('Chapter 2 (Input)'!B280="",
CHAR(34) &amp;"null"&amp; CHAR(34) &amp;",",
CHAR(34) &amp;'Chapter 2 (Input)'!B280&amp; CHAR(34) &amp;",")&amp;$W282)</f>
        <v xml:space="preserve">"He was in the cafeteria this morning. ",//255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personnages.tadashi[3],//255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locations.hall1,//255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17"/>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18"/>
        <v>c255 BOOLEAN DEFAULT false,</v>
      </c>
    </row>
    <row r="283" spans="1:26" x14ac:dyDescent="0.2">
      <c r="A283" s="12">
        <f t="shared" ref="A283:A346" si="19">1+A282</f>
        <v>256</v>
      </c>
      <c r="B283" s="4" t="str">
        <f>IF(B284="",
"];",
IF('Chapter 2 (Input)'!B281="",
CHAR(34) &amp;"null"&amp; CHAR(34) &amp;",",
CHAR(34) &amp;'Chapter 2 (Input)'!B281&amp; CHAR(34) &amp;",")&amp;$W283)</f>
        <v>"(Tadashi took a step back, the anger in his eyes slowly fading away to make place for satisfaction.)",</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personnages.tadashi[0],</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locations.hall1,</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ref="T283:T346" si="20">IF(T284="",
"];",
"false"&amp;","&amp;$W283)</f>
        <v>false,</v>
      </c>
      <c r="U283" s="3" t="str">
        <f>IF(U284="",
"];",IF('Chapter 2 (Input)'!W281="",
"-1"&amp;",",
'Chapter 2 (Input)'!W281&amp;",")&amp;$W283)</f>
        <v>-1,</v>
      </c>
      <c r="V283" s="3" t="str">
        <f>IF(V284="",
"];",IF('Chapter 2 (Input)'!X281="",
"-1"&amp;",",
'Chapter 2 (Input)'!X281&amp;",")&amp;$W283)</f>
        <v>-1,</v>
      </c>
      <c r="W283" s="18" t="str">
        <f>'Chapter 2 (Input)'!AA281</f>
        <v/>
      </c>
      <c r="Z283" s="2" t="str">
        <f t="shared" ref="Z283:Z346" si="21">IF($B283="];","PRIMARY KEY (id)",IF(Z282="PRIMARY KEY (id)",");","c"&amp;$A283&amp;" "&amp;Z$23&amp;","))</f>
        <v>c256 BOOLEAN DEFAULT false,</v>
      </c>
    </row>
    <row r="284" spans="1:26" x14ac:dyDescent="0.2">
      <c r="A284" s="12">
        <f t="shared" si="19"/>
        <v>257</v>
      </c>
      <c r="B284" s="4" t="str">
        <f>IF(B285="",
"];",
IF('Chapter 2 (Input)'!B282="",
CHAR(34) &amp;"null"&amp; CHAR(34) &amp;",",
CHAR(34) &amp;'Chapter 2 (Input)'!B282&amp; CHAR(34) &amp;",")&amp;$W284)</f>
        <v>"(He left quickly, walking straight towards the cafeteria.)",</v>
      </c>
      <c r="C284" s="4" t="str">
        <f>IF(C285="",
"];",IF('Chapter 2 (Input)'!C282="",
CHAR(34) &amp;"null"&amp; CHAR(34) &amp;",",
CHAR(34) &amp;'Chapter 2 (Input)'!C282&amp; CHAR(34) &amp;",")&amp;$W284)</f>
        <v>"Thank you.",</v>
      </c>
      <c r="D284" s="4" t="str">
        <f>IF(D285="",
"];",IF('Chapter 2 (Input)'!D282="",
CHAR(34) &amp;"null"&amp; CHAR(34) &amp;",",
"personnages."&amp;
VLOOKUP('Chapter 2 (Input)'!D282,'Chapter 2 (Input)'!$M$2:$N$14,2,FALSE)&amp;
"[" &amp;
VLOOKUP('Chapter 2 (Input)'!E282,$Q$2:$R$13,2,FALSE) &amp;
"],")&amp;$W284)</f>
        <v>personnages.tadashi[0],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locations.hall1,</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0"/>
        <v>false,</v>
      </c>
      <c r="U284" s="3" t="str">
        <f>IF(U285="",
"];",IF('Chapter 2 (Input)'!W282="",
"-1"&amp;",",
'Chapter 2 (Input)'!W282&amp;",")&amp;$W284)</f>
        <v>-1,</v>
      </c>
      <c r="V284" s="3" t="str">
        <f>IF(V285="",
"];",IF('Chapter 2 (Input)'!X282="",
"-1"&amp;",",
'Chapter 2 (Input)'!X282&amp;",")&amp;$W284)</f>
        <v>-1,</v>
      </c>
      <c r="W284" s="18" t="str">
        <f>'Chapter 2 (Input)'!AA282</f>
        <v/>
      </c>
      <c r="Z284" s="2" t="str">
        <f t="shared" si="21"/>
        <v>c257 BOOLEAN DEFAULT false,</v>
      </c>
    </row>
    <row r="285" spans="1:26" x14ac:dyDescent="0.2">
      <c r="A285" s="12">
        <f t="shared" si="19"/>
        <v>258</v>
      </c>
      <c r="B285" s="4" t="str">
        <f>IF(B286="",
"];",
IF('Chapter 2 (Input)'!B283="",
CHAR(34) &amp;"null"&amp; CHAR(34) &amp;",",
CHAR(34) &amp;'Chapter 2 (Input)'!B283&amp; CHAR(34) &amp;",")&amp;$W285)</f>
        <v>"(Great thinking " + user.scholarname + ", you try to make friends, but you only end up making the number one ranked kid of the Academy mad at you.)",</v>
      </c>
      <c r="C285" s="4" t="str">
        <f>IF(C286="",
"];",IF('Chapter 2 (Input)'!C283="",
CHAR(34) &amp;"null"&amp; CHAR(34) &amp;",",
CHAR(34) &amp;'Chapter 2 (Input)'!C283&amp; CHAR(34) &amp;",")&amp;$W285)</f>
        <v>"null",</v>
      </c>
      <c r="D285" s="4" t="str">
        <f>IF(D286="",
"];",IF('Chapter 2 (Input)'!D283="",
CHAR(34) &amp;"null"&amp; CHAR(34) &amp;",",
"personnages."&amp;
VLOOKUP('Chapter 2 (Input)'!D283,'Chapter 2 (Input)'!$M$2:$N$14,2,FALSE)&amp;
"[" &amp;
VLOOKUP('Chapter 2 (Input)'!E283,$Q$2:$R$13,2,FALSE) &amp;
"],")&amp;$W285)</f>
        <v>"null",</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locations.hall1,</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0"/>
        <v>false,</v>
      </c>
      <c r="U285" s="3" t="str">
        <f>IF(U286="",
"];",IF('Chapter 2 (Input)'!W283="",
"-1"&amp;",",
'Chapter 2 (Input)'!W283&amp;",")&amp;$W285)</f>
        <v>-1,</v>
      </c>
      <c r="V285" s="3" t="str">
        <f>IF(V286="",
"];",IF('Chapter 2 (Input)'!X283="",
"-1"&amp;",",
'Chapter 2 (Input)'!X283&amp;",")&amp;$W285)</f>
        <v>-1,</v>
      </c>
      <c r="W285" s="18" t="str">
        <f>'Chapter 2 (Input)'!AA283</f>
        <v/>
      </c>
      <c r="Z285" s="2" t="str">
        <f t="shared" si="21"/>
        <v>c258 BOOLEAN DEFAULT false,</v>
      </c>
    </row>
    <row r="286" spans="1:26" x14ac:dyDescent="0.2">
      <c r="A286" s="12">
        <f t="shared" si="19"/>
        <v>259</v>
      </c>
      <c r="B286" s="4" t="str">
        <f>IF(B287="",
"];",
IF('Chapter 2 (Input)'!B284="",
CHAR(34) &amp;"null"&amp; CHAR(34) &amp;",",
CHAR(34) &amp;'Chapter 2 (Input)'!B284&amp; CHAR(34) &amp;",")&amp;$W286)</f>
        <v>"*Sigh*",</v>
      </c>
      <c r="C286" s="4" t="str">
        <f>IF(C287="",
"];",IF('Chapter 2 (Input)'!C284="",
CHAR(34) &amp;"null"&amp; CHAR(34) &amp;",",
CHAR(34) &amp;'Chapter 2 (Input)'!C284&amp; CHAR(34) &amp;",")&amp;$W286)</f>
        <v>"null",</v>
      </c>
      <c r="D286" s="4" t="str">
        <f>IF(D287="",
"];",IF('Chapter 2 (Input)'!D284="",
CHAR(34) &amp;"null"&amp; CHAR(34) &amp;",",
"personnages."&amp;
VLOOKUP('Chapter 2 (Input)'!D284,'Chapter 2 (Input)'!$M$2:$N$14,2,FALSE)&amp;
"[" &amp;
VLOOKUP('Chapter 2 (Input)'!E284,$Q$2:$R$13,2,FALSE) &amp;
"],")&amp;$W286)</f>
        <v>"null",</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locations.hall1,</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0"/>
        <v>false,</v>
      </c>
      <c r="U286" s="3" t="str">
        <f>IF(U287="",
"];",IF('Chapter 2 (Input)'!W284="",
"-1"&amp;",",
'Chapter 2 (Input)'!W284&amp;",")&amp;$W286)</f>
        <v>-1,</v>
      </c>
      <c r="V286" s="3" t="str">
        <f>IF(V287="",
"];",IF('Chapter 2 (Input)'!X284="",
"-1"&amp;",",
'Chapter 2 (Input)'!X284&amp;",")&amp;$W286)</f>
        <v>-1,</v>
      </c>
      <c r="W286" s="18" t="str">
        <f>'Chapter 2 (Input)'!AA284</f>
        <v/>
      </c>
      <c r="Z286" s="2" t="str">
        <f t="shared" si="21"/>
        <v>c259 BOOLEAN DEFAULT false,</v>
      </c>
    </row>
    <row r="287" spans="1:26" x14ac:dyDescent="0.2">
      <c r="A287" s="12">
        <f t="shared" si="19"/>
        <v>260</v>
      </c>
      <c r="B287" s="4" t="str">
        <f>IF(B288="",
"];",
IF('Chapter 2 (Input)'!B285="",
CHAR(34) &amp;"null"&amp; CHAR(34) &amp;",",
CHAR(34) &amp;'Chapter 2 (Input)'!B285&amp; CHAR(34) &amp;",")&amp;$W287)</f>
        <v xml:space="preserve">"(I should try talking to someone else.) ",//260 </v>
      </c>
      <c r="C287" s="4" t="str">
        <f>IF(C288="",
"];",IF('Chapter 2 (Input)'!C285="",
CHAR(34) &amp;"null"&amp; CHAR(34) &amp;",",
CHAR(34) &amp;'Chapter 2 (Input)'!C285&amp; CHAR(34) &amp;",")&amp;$W287)</f>
        <v xml:space="preserve">"null",//260 </v>
      </c>
      <c r="D287" s="4" t="str">
        <f>IF(D288="",
"];",IF('Chapter 2 (Input)'!D285="",
CHAR(34) &amp;"null"&amp; CHAR(34) &amp;",",
"personnages."&amp;
VLOOKUP('Chapter 2 (Input)'!D285,'Chapter 2 (Input)'!$M$2:$N$14,2,FALSE)&amp;
"[" &amp;
VLOOKUP('Chapter 2 (Input)'!E285,$Q$2:$R$13,2,FALSE) &amp;
"],")&amp;$W287)</f>
        <v xml:space="preserve">"null",//260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locations.hall1,//260 </v>
      </c>
      <c r="H287" s="3" t="str">
        <f>IF(H288="",
"];",IF('Chapter 2 (Input)'!J285="",
"-1"&amp;",",
'Chapter 2 (Input)'!J285&amp;",")&amp;$W287)</f>
        <v xml:space="preserve">261,//260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0"/>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1"/>
        <v>c260 BOOLEAN DEFAULT false,</v>
      </c>
    </row>
    <row r="288" spans="1:26" x14ac:dyDescent="0.2">
      <c r="A288" s="12">
        <f t="shared" si="19"/>
        <v>261</v>
      </c>
      <c r="B288" s="4" t="str">
        <f>IF(B289="",
"];",
IF('Chapter 2 (Input)'!B286="",
CHAR(34) &amp;"null"&amp; CHAR(34) &amp;",",
CHAR(34) &amp;'Chapter 2 (Input)'!B286&amp; CHAR(34) &amp;",")&amp;$W288)</f>
        <v>"null",</v>
      </c>
      <c r="C288" s="4" t="str">
        <f>IF(C289="",
"];",IF('Chapter 2 (Input)'!C286="",
CHAR(34) &amp;"null"&amp; CHAR(34) &amp;",",
CHAR(34) &amp;'Chapter 2 (Input)'!C286&amp; CHAR(34) &amp;",")&amp;$W288)</f>
        <v>"null",</v>
      </c>
      <c r="D288" s="4" t="str">
        <f>IF(D289="",
"];",IF('Chapter 2 (Input)'!D286="",
CHAR(34) &amp;"null"&amp; CHAR(34) &amp;",",
"personnages."&amp;
VLOOKUP('Chapter 2 (Input)'!D286,'Chapter 2 (Input)'!$M$2:$N$14,2,FALSE)&amp;
"[" &amp;
VLOOKUP('Chapter 2 (Input)'!E286,$Q$2:$R$13,2,FALSE) &amp;
"],")&amp;$W288)</f>
        <v>"null",</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locations.hall1,</v>
      </c>
      <c r="H288" s="3" t="str">
        <f>IF(H289="",
"];",IF('Chapter 2 (Input)'!J286="",
"-1"&amp;",",
'Chapter 2 (Input)'!J286&amp;",")&amp;$W288)</f>
        <v>-2,</v>
      </c>
      <c r="I288" s="3" t="str">
        <f>IF(I289="",
"];",IF('Chapter 2 (Input)'!K286="",
"0"&amp;",",
VLOOKUP('Chapter 2 (Input)'!K286, 'Chapter 2 (Generated)'!$U$2:$V$14, 2,FALSE) &amp;",")&amp;$W288)</f>
        <v>6,</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0"/>
        <v>false,</v>
      </c>
      <c r="U288" s="3" t="str">
        <f>IF(U289="",
"];",IF('Chapter 2 (Input)'!W286="",
"-1"&amp;",",
'Chapter 2 (Input)'!W286&amp;",")&amp;$W288)</f>
        <v>-1,</v>
      </c>
      <c r="V288" s="3" t="str">
        <f>IF(V289="",
"];",IF('Chapter 2 (Input)'!X286="",
"-1"&amp;",",
'Chapter 2 (Input)'!X286&amp;",")&amp;$W288)</f>
        <v>-1,</v>
      </c>
      <c r="W288" s="18" t="str">
        <f>'Chapter 2 (Input)'!AA286</f>
        <v/>
      </c>
      <c r="Z288" s="2" t="str">
        <f t="shared" si="21"/>
        <v>c261 BOOLEAN DEFAULT false,</v>
      </c>
    </row>
    <row r="289" spans="1:26" x14ac:dyDescent="0.2">
      <c r="A289" s="12">
        <f t="shared" si="19"/>
        <v>262</v>
      </c>
      <c r="B289" s="4" t="str">
        <f>IF(B290="",
"];",
IF('Chapter 2 (Input)'!B287="",
CHAR(34) &amp;"null"&amp; CHAR(34) &amp;",",
CHAR(34) &amp;'Chapter 2 (Input)'!B287&amp; CHAR(34) &amp;",")&amp;$W289)</f>
        <v>"(I entered the cafeteria, which was already full of people.)",</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"null",</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0"/>
        <v>false,</v>
      </c>
      <c r="U289" s="3" t="str">
        <f>IF(U290="",
"];",IF('Chapter 2 (Input)'!W287="",
"-1"&amp;",",
'Chapter 2 (Input)'!W287&amp;",")&amp;$W289)</f>
        <v>-1,</v>
      </c>
      <c r="V289" s="3" t="str">
        <f>IF(V290="",
"];",IF('Chapter 2 (Input)'!X287="",
"-1"&amp;",",
'Chapter 2 (Input)'!X287&amp;",")&amp;$W289)</f>
        <v>-1,</v>
      </c>
      <c r="W289" s="18" t="str">
        <f>'Chapter 2 (Input)'!AA287</f>
        <v/>
      </c>
      <c r="Z289" s="2" t="str">
        <f t="shared" si="21"/>
        <v>c262 BOOLEAN DEFAULT false,</v>
      </c>
    </row>
    <row r="290" spans="1:26" x14ac:dyDescent="0.2">
      <c r="A290" s="12">
        <f t="shared" si="19"/>
        <v>263</v>
      </c>
      <c r="B290" s="4" t="str">
        <f>IF(B291="",
"];",
IF('Chapter 2 (Input)'!B288="",
CHAR(34) &amp;"null"&amp; CHAR(34) &amp;",",
CHAR(34) &amp;'Chapter 2 (Input)'!B288&amp; CHAR(34) &amp;",")&amp;$W290)</f>
        <v>"(I looked around, hoping to spot Axel in the crowd, but he was nowhere to be found.)",</v>
      </c>
      <c r="C290" s="4" t="str">
        <f>IF(C291="",
"];",IF('Chapter 2 (Input)'!C288="",
CHAR(34) &amp;"null"&amp; CHAR(34) &amp;",",
CHAR(34) &amp;'Chapter 2 (Input)'!C288&amp; CHAR(34) &amp;",")&amp;$W290)</f>
        <v>"null",</v>
      </c>
      <c r="D290" s="4" t="str">
        <f>IF(D291="",
"];",IF('Chapter 2 (Input)'!D288="",
CHAR(34) &amp;"null"&amp; CHAR(34) &amp;",",
"personnages."&amp;
VLOOKUP('Chapter 2 (Input)'!D288,'Chapter 2 (Input)'!$M$2:$N$14,2,FALSE)&amp;
"[" &amp;
VLOOKUP('Chapter 2 (Input)'!E288,$Q$2:$R$13,2,FALSE) &amp;
"],")&amp;$W290)</f>
        <v>"null",</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0"/>
        <v>false,</v>
      </c>
      <c r="U290" s="3" t="str">
        <f>IF(U291="",
"];",IF('Chapter 2 (Input)'!W288="",
"-1"&amp;",",
'Chapter 2 (Input)'!W288&amp;",")&amp;$W290)</f>
        <v>-1,</v>
      </c>
      <c r="V290" s="3" t="str">
        <f>IF(V291="",
"];",IF('Chapter 2 (Input)'!X288="",
"-1"&amp;",",
'Chapter 2 (Input)'!X288&amp;",")&amp;$W290)</f>
        <v>-1,</v>
      </c>
      <c r="W290" s="18" t="str">
        <f>'Chapter 2 (Input)'!AA288</f>
        <v/>
      </c>
      <c r="Z290" s="2" t="str">
        <f t="shared" si="21"/>
        <v>c263 BOOLEAN DEFAULT false,</v>
      </c>
    </row>
    <row r="291" spans="1:26" x14ac:dyDescent="0.2">
      <c r="A291" s="12">
        <f t="shared" si="19"/>
        <v>264</v>
      </c>
      <c r="B291" s="4" t="str">
        <f>IF(B292="",
"];",
IF('Chapter 2 (Input)'!B289="",
CHAR(34) &amp;"null"&amp; CHAR(34) &amp;",",
CHAR(34) &amp;'Chapter 2 (Input)'!B289&amp; CHAR(34) &amp;",")&amp;$W291)</f>
        <v>"(Raquel wasn’t kidding when she said he was a pro at hiding.)",</v>
      </c>
      <c r="C291" s="4" t="str">
        <f>IF(C292="",
"];",IF('Chapter 2 (Input)'!C289="",
CHAR(34) &amp;"null"&amp; CHAR(34) &amp;",",
CHAR(34) &amp;'Chapter 2 (Input)'!C289&amp; CHAR(34) &amp;",")&amp;$W291)</f>
        <v>"null",</v>
      </c>
      <c r="D291" s="4" t="str">
        <f>IF(D292="",
"];",IF('Chapter 2 (Input)'!D289="",
CHAR(34) &amp;"null"&amp; CHAR(34) &amp;",",
"personnages."&amp;
VLOOKUP('Chapter 2 (Input)'!D289,'Chapter 2 (Input)'!$M$2:$N$14,2,FALSE)&amp;
"[" &amp;
VLOOKUP('Chapter 2 (Input)'!E289,$Q$2:$R$13,2,FALSE) &amp;
"],")&amp;$W291)</f>
        <v>"null",</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0"/>
        <v>false,</v>
      </c>
      <c r="U291" s="3" t="str">
        <f>IF(U292="",
"];",IF('Chapter 2 (Input)'!W289="",
"-1"&amp;",",
'Chapter 2 (Input)'!W289&amp;",")&amp;$W291)</f>
        <v>-1,</v>
      </c>
      <c r="V291" s="3" t="str">
        <f>IF(V292="",
"];",IF('Chapter 2 (Input)'!X289="",
"-1"&amp;",",
'Chapter 2 (Input)'!X289&amp;",")&amp;$W291)</f>
        <v>-1,</v>
      </c>
      <c r="W291" s="18" t="str">
        <f>'Chapter 2 (Input)'!AA289</f>
        <v/>
      </c>
      <c r="Z291" s="2" t="str">
        <f t="shared" si="21"/>
        <v>c264 BOOLEAN DEFAULT false,</v>
      </c>
    </row>
    <row r="292" spans="1:26" x14ac:dyDescent="0.2">
      <c r="A292" s="12">
        <f t="shared" si="19"/>
        <v>265</v>
      </c>
      <c r="B292" s="4" t="str">
        <f>IF(B293="",
"];",
IF('Chapter 2 (Input)'!B290="",
CHAR(34) &amp;"null"&amp; CHAR(34) &amp;",",
CHAR(34) &amp;'Chapter 2 (Input)'!B290&amp; CHAR(34) &amp;",")&amp;$W292)</f>
        <v xml:space="preserve">"(Speak of the devil!)",//265 </v>
      </c>
      <c r="C292" s="4" t="str">
        <f>IF(C293="",
"];",IF('Chapter 2 (Input)'!C290="",
CHAR(34) &amp;"null"&amp; CHAR(34) &amp;",",
CHAR(34) &amp;'Chapter 2 (Input)'!C290&amp; CHAR(34) &amp;",")&amp;$W292)</f>
        <v xml:space="preserve">"Hey! If it isn’t for Ms. Rodriguez’s favorite newbie! ",//265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0"/>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1"/>
        <v>c265 BOOLEAN DEFAULT false,</v>
      </c>
    </row>
    <row r="293" spans="1:26" x14ac:dyDescent="0.2">
      <c r="A293" s="12">
        <f t="shared" si="19"/>
        <v>266</v>
      </c>
      <c r="B293" s="4" t="str">
        <f>IF(B294="",
"];",
IF('Chapter 2 (Input)'!B291="",
CHAR(34) &amp;"null"&amp; CHAR(34) &amp;",",
CHAR(34) &amp;'Chapter 2 (Input)'!B291&amp; CHAR(34) &amp;",")&amp;$W293)</f>
        <v>"Really? I wonder why I didn’t get detention. ",</v>
      </c>
      <c r="C293" s="4" t="str">
        <f>IF(C294="",
"];",IF('Chapter 2 (Input)'!C291="",
CHAR(34) &amp;"null"&amp; CHAR(34) &amp;",",
CHAR(34) &amp;'Chapter 2 (Input)'!C291&amp; CHAR(34) &amp;",")&amp;$W293)</f>
        <v>"You’re really lucky you know? She’s usually ruthless when it comes to new students. Especially when it comes to scholarship students.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0"/>
        <v>false,</v>
      </c>
      <c r="U293" s="3" t="str">
        <f>IF(U294="",
"];",IF('Chapter 2 (Input)'!W291="",
"-1"&amp;",",
'Chapter 2 (Input)'!W291&amp;",")&amp;$W293)</f>
        <v>-1,</v>
      </c>
      <c r="V293" s="3" t="str">
        <f>IF(V294="",
"];",IF('Chapter 2 (Input)'!X291="",
"-1"&amp;",",
'Chapter 2 (Input)'!X291&amp;",")&amp;$W293)</f>
        <v>-1,</v>
      </c>
      <c r="W293" s="18" t="str">
        <f>'Chapter 2 (Input)'!AA291</f>
        <v/>
      </c>
      <c r="Z293" s="2" t="str">
        <f t="shared" si="21"/>
        <v>c266 BOOLEAN DEFAULT false,</v>
      </c>
    </row>
    <row r="294" spans="1:26" x14ac:dyDescent="0.2">
      <c r="A294" s="12">
        <f t="shared" si="19"/>
        <v>267</v>
      </c>
      <c r="B294" s="4" t="str">
        <f>IF(B295="",
"];",
IF('Chapter 2 (Input)'!B292="",
CHAR(34) &amp;"null"&amp; CHAR(34) &amp;",",
CHAR(34) &amp;'Chapter 2 (Input)'!B292&amp; CHAR(34) &amp;",")&amp;$W294)</f>
        <v>"Oh man, I hate my alarm so much for not ringing. ",</v>
      </c>
      <c r="C294" s="4" t="str">
        <f>IF(C295="",
"];",IF('Chapter 2 (Input)'!C292="",
CHAR(34) &amp;"null"&amp; CHAR(34) &amp;",",
CHAR(34) &amp;'Chapter 2 (Input)'!C292&amp; CHAR(34) &amp;",")&amp;$W294)</f>
        <v>"Probably the face you made. I don’t think I’ve ever seen someone blush so hard, haha! ",</v>
      </c>
      <c r="D294" s="4" t="str">
        <f>IF(D295="",
"];",IF('Chapter 2 (Input)'!D292="",
CHAR(34) &amp;"null"&amp; CHAR(34) &amp;",",
"personnages."&amp;
VLOOKUP('Chapter 2 (Input)'!D292,'Chapter 2 (Input)'!$M$2:$N$14,2,FALSE)&amp;
"[" &amp;
VLOOKUP('Chapter 2 (Input)'!E292,$Q$2:$R$13,2,FALSE) &amp;
"],")&amp;$W294)</f>
        <v>personnages.raquel[1],</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0"/>
        <v>false,</v>
      </c>
      <c r="U294" s="3" t="str">
        <f>IF(U295="",
"];",IF('Chapter 2 (Input)'!W292="",
"-1"&amp;",",
'Chapter 2 (Input)'!W292&amp;",")&amp;$W294)</f>
        <v>-1,</v>
      </c>
      <c r="V294" s="3" t="str">
        <f>IF(V295="",
"];",IF('Chapter 2 (Input)'!X292="",
"-1"&amp;",",
'Chapter 2 (Input)'!X292&amp;",")&amp;$W294)</f>
        <v>-1,</v>
      </c>
      <c r="W294" s="18" t="str">
        <f>'Chapter 2 (Input)'!AA292</f>
        <v/>
      </c>
      <c r="Z294" s="2" t="str">
        <f t="shared" si="21"/>
        <v>c267 BOOLEAN DEFAULT false,</v>
      </c>
    </row>
    <row r="295" spans="1:26" x14ac:dyDescent="0.2">
      <c r="A295" s="12">
        <f t="shared" si="19"/>
        <v>268</v>
      </c>
      <c r="B295" s="4" t="str">
        <f>IF(B296="",
"];",
IF('Chapter 2 (Input)'!B293="",
CHAR(34) &amp;"null"&amp; CHAR(34) &amp;",",
CHAR(34) &amp;'Chapter 2 (Input)'!B293&amp; CHAR(34) &amp;",")&amp;$W295)</f>
        <v>"(Next)",</v>
      </c>
      <c r="C295" s="4" t="str">
        <f>IF(C296="",
"];",IF('Chapter 2 (Input)'!C293="",
CHAR(34) &amp;"null"&amp; CHAR(34) &amp;",",
CHAR(34) &amp;'Chapter 2 (Input)'!C293&amp; CHAR(34) &amp;",")&amp;$W295)</f>
        <v>"Hey, no sweat. These things happen.",</v>
      </c>
      <c r="D295" s="4" t="str">
        <f>IF(D296="",
"];",IF('Chapter 2 (Input)'!D293="",
CHAR(34) &amp;"null"&amp; CHAR(34) &amp;",",
"personnages."&amp;
VLOOKUP('Chapter 2 (Input)'!D293,'Chapter 2 (Input)'!$M$2:$N$14,2,FALSE)&amp;
"[" &amp;
VLOOKUP('Chapter 2 (Input)'!E293,$Q$2:$R$13,2,FALSE) &amp;
"],")&amp;$W295)</f>
        <v>personnages.raquel[0],</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0"/>
        <v>false,</v>
      </c>
      <c r="U295" s="3" t="str">
        <f>IF(U296="",
"];",IF('Chapter 2 (Input)'!W293="",
"-1"&amp;",",
'Chapter 2 (Input)'!W293&amp;",")&amp;$W295)</f>
        <v>-1,</v>
      </c>
      <c r="V295" s="3" t="str">
        <f>IF(V296="",
"];",IF('Chapter 2 (Input)'!X293="",
"-1"&amp;",",
'Chapter 2 (Input)'!X293&amp;",")&amp;$W295)</f>
        <v>-1,</v>
      </c>
      <c r="W295" s="18" t="str">
        <f>'Chapter 2 (Input)'!AA293</f>
        <v/>
      </c>
      <c r="Z295" s="2" t="str">
        <f t="shared" si="21"/>
        <v>c268 BOOLEAN DEFAULT false,</v>
      </c>
    </row>
    <row r="296" spans="1:26" x14ac:dyDescent="0.2">
      <c r="A296" s="12">
        <f t="shared" si="19"/>
        <v>269</v>
      </c>
      <c r="B296" s="4" t="str">
        <f>IF(B297="",
"];",
IF('Chapter 2 (Input)'!B294="",
CHAR(34) &amp;"null"&amp; CHAR(34) &amp;",",
CHAR(34) &amp;'Chapter 2 (Input)'!B294&amp; CHAR(34) &amp;",")&amp;$W296)</f>
        <v>"(That’s the party Tyler was talking about earlier!)",</v>
      </c>
      <c r="C296" s="4" t="str">
        <f>IF(C297="",
"];",IF('Chapter 2 (Input)'!C294="",
CHAR(34) &amp;"null"&amp; CHAR(34) &amp;",",
CHAR(34) &amp;'Chapter 2 (Input)'!C294&amp; CHAR(34) &amp;",")&amp;$W296)</f>
        <v>"Also, if you feel like saving your reputation and making friends around here, you could come to our homecoming dorm party tonight",</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0"/>
        <v>false,</v>
      </c>
      <c r="U296" s="3" t="str">
        <f>IF(U297="",
"];",IF('Chapter 2 (Input)'!W294="",
"-1"&amp;",",
'Chapter 2 (Input)'!W294&amp;",")&amp;$W296)</f>
        <v>-1,</v>
      </c>
      <c r="V296" s="3" t="str">
        <f>IF(V297="",
"];",IF('Chapter 2 (Input)'!X294="",
"-1"&amp;",",
'Chapter 2 (Input)'!X294&amp;",")&amp;$W296)</f>
        <v>-1,</v>
      </c>
      <c r="W296" s="18" t="str">
        <f>'Chapter 2 (Input)'!AA294</f>
        <v/>
      </c>
      <c r="Z296" s="2" t="str">
        <f t="shared" si="21"/>
        <v>c269 BOOLEAN DEFAULT false,</v>
      </c>
    </row>
    <row r="297" spans="1:26" x14ac:dyDescent="0.2">
      <c r="A297" s="12">
        <f t="shared" si="19"/>
        <v>270</v>
      </c>
      <c r="B297" s="4" t="str">
        <f>IF(B298="",
"];",
IF('Chapter 2 (Input)'!B295="",
CHAR(34) &amp;"null"&amp; CHAR(34) &amp;",",
CHAR(34) &amp;'Chapter 2 (Input)'!B295&amp; CHAR(34) &amp;",")&amp;$W297)</f>
        <v xml:space="preserve">"Arlington Academy allows us to throw dorm parties?!",//270 </v>
      </c>
      <c r="C297" s="4" t="str">
        <f>IF(C298="",
"];",IF('Chapter 2 (Input)'!C295="",
CHAR(34) &amp;"null"&amp; CHAR(34) &amp;",",
CHAR(34) &amp;'Chapter 2 (Input)'!C295&amp; CHAR(34) &amp;",")&amp;$W297)</f>
        <v xml:space="preserve">"null",//270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0"/>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1"/>
        <v>c270 BOOLEAN DEFAULT false,</v>
      </c>
    </row>
    <row r="298" spans="1:26" x14ac:dyDescent="0.2">
      <c r="A298" s="12">
        <f t="shared" si="19"/>
        <v>271</v>
      </c>
      <c r="B298" s="4" t="str">
        <f>IF(B299="",
"];",
IF('Chapter 2 (Input)'!B296="",
CHAR(34) &amp;"null"&amp; CHAR(34) &amp;",",
CHAR(34) &amp;'Chapter 2 (Input)'!B296&amp; CHAR(34) &amp;",")&amp;$W298)</f>
        <v>"...What?",</v>
      </c>
      <c r="C298" s="4" t="str">
        <f>IF(C299="",
"];",IF('Chapter 2 (Input)'!C296="",
CHAR(34) &amp;"null"&amp; CHAR(34) &amp;",",
CHAR(34) &amp;'Chapter 2 (Input)'!C296&amp; CHAR(34) &amp;",")&amp;$W298)</f>
        <v>"Of course not! Haha!",</v>
      </c>
      <c r="D298" s="4" t="str">
        <f>IF(D299="",
"];",IF('Chapter 2 (Input)'!D296="",
CHAR(34) &amp;"null"&amp; CHAR(34) &amp;",",
"personnages."&amp;
VLOOKUP('Chapter 2 (Input)'!D296,'Chapter 2 (Input)'!$M$2:$N$14,2,FALSE)&amp;
"[" &amp;
VLOOKUP('Chapter 2 (Input)'!E296,$Q$2:$R$13,2,FALSE) &amp;
"],")&amp;$W298)</f>
        <v>personnages.raquel[0],</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20"/>
        <v>false,</v>
      </c>
      <c r="U298" s="3" t="str">
        <f>IF(U299="",
"];",IF('Chapter 2 (Input)'!W296="",
"-1"&amp;",",
'Chapter 2 (Input)'!W296&amp;",")&amp;$W298)</f>
        <v>-1,</v>
      </c>
      <c r="V298" s="3" t="str">
        <f>IF(V299="",
"];",IF('Chapter 2 (Input)'!X296="",
"-1"&amp;",",
'Chapter 2 (Input)'!X296&amp;",")&amp;$W298)</f>
        <v>-1,</v>
      </c>
      <c r="W298" s="18" t="str">
        <f>'Chapter 2 (Input)'!AA296</f>
        <v/>
      </c>
      <c r="Z298" s="2" t="str">
        <f t="shared" si="21"/>
        <v>c271 BOOLEAN DEFAULT false,</v>
      </c>
    </row>
    <row r="299" spans="1:26" x14ac:dyDescent="0.2">
      <c r="A299" s="12">
        <f t="shared" si="19"/>
        <v>272</v>
      </c>
      <c r="B299" s="4" t="str">
        <f>IF(B300="",
"];",
IF('Chapter 2 (Input)'!B297="",
CHAR(34) &amp;"null"&amp; CHAR(34) &amp;",",
CHAR(34) &amp;'Chapter 2 (Input)'!B297&amp; CHAR(34) &amp;",")&amp;$W299)</f>
        <v>"(Next)",</v>
      </c>
      <c r="C299" s="4" t="str">
        <f>IF(C300="",
"];",IF('Chapter 2 (Input)'!C297="",
CHAR(34) &amp;"null"&amp; CHAR(34) &amp;",",
CHAR(34) &amp;'Chapter 2 (Input)'!C297&amp; CHAR(34) &amp;",")&amp;$W299)</f>
        <v>"Don’t make this face, haha! ",</v>
      </c>
      <c r="D299" s="4" t="str">
        <f>IF(D300="",
"];",IF('Chapter 2 (Input)'!D297="",
CHAR(34) &amp;"null"&amp; CHAR(34) &amp;",",
"personnages."&amp;
VLOOKUP('Chapter 2 (Input)'!D297,'Chapter 2 (Input)'!$M$2:$N$14,2,FALSE)&amp;
"[" &amp;
VLOOKUP('Chapter 2 (Input)'!E297,$Q$2:$R$13,2,FALSE) &amp;
"],")&amp;$W299)</f>
        <v>personnages.raquel[1],</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'Chapter 2 (Generated)'!$U$2:$V$14,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0"/>
        <v>false,</v>
      </c>
      <c r="U299" s="3" t="str">
        <f>IF(U300="",
"];",IF('Chapter 2 (Input)'!W297="",
"-1"&amp;",",
'Chapter 2 (Input)'!W297&amp;",")&amp;$W299)</f>
        <v>-1,</v>
      </c>
      <c r="V299" s="3" t="str">
        <f>IF(V300="",
"];",IF('Chapter 2 (Input)'!X297="",
"-1"&amp;",",
'Chapter 2 (Input)'!X297&amp;",")&amp;$W299)</f>
        <v>-1,</v>
      </c>
      <c r="W299" s="18" t="str">
        <f>'Chapter 2 (Input)'!AA297</f>
        <v/>
      </c>
      <c r="Z299" s="2" t="str">
        <f t="shared" si="21"/>
        <v>c272 BOOLEAN DEFAULT false,</v>
      </c>
    </row>
    <row r="300" spans="1:26" x14ac:dyDescent="0.2">
      <c r="A300" s="12">
        <f t="shared" si="19"/>
        <v>273</v>
      </c>
      <c r="B300" s="4" t="str">
        <f>IF(B301="",
"];",
IF('Chapter 2 (Input)'!B298="",
CHAR(34) &amp;"null"&amp; CHAR(34) &amp;",",
CHAR(34) &amp;'Chapter 2 (Input)'!B298&amp; CHAR(34) &amp;",")&amp;$W300)</f>
        <v>"(Next)",</v>
      </c>
      <c r="C300" s="4" t="str">
        <f>IF(C301="",
"];",IF('Chapter 2 (Input)'!C298="",
CHAR(34) &amp;"null"&amp; CHAR(34) &amp;",",
CHAR(34) &amp;'Chapter 2 (Input)'!C298&amp; CHAR(34) &amp;",")&amp;$W300)</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-1,</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-1,</v>
      </c>
      <c r="M300" s="3" t="str">
        <f>IF(M301="",
"];",IF('Chapter 2 (Input)'!O298="",
"-1"&amp;",",
'Chapter 2 (Input)'!O298&amp;",")&amp;$W300)</f>
        <v>-1,</v>
      </c>
      <c r="N300" s="3" t="str">
        <f>IF(N301="",
"];",IF('Chapter 2 (Input)'!P298="",
"-1"&amp;",",
'Chapter 2 (Input)'!P298&amp;",")&amp;$W300)</f>
        <v>-1,</v>
      </c>
      <c r="O300" s="3" t="str">
        <f>IF(O301="",
"];",IF('Chapter 2 (Input)'!Q298="",
CHAR(34) &amp;"null"&amp; CHAR(34) &amp;",",
CHAR(34) &amp;'Chapter 2 (Input)'!Q298&amp; CHAR(34) &amp;",")&amp;$W300)</f>
        <v>"null",</v>
      </c>
      <c r="P300" s="3" t="str">
        <f>IF(P301="",
"];",IF('Chapter 2 (Input)'!R298="",
CHAR(34) &amp;"null"&amp; CHAR(34) &amp;",",
CHAR(34) &amp;'Chapter 2 (Input)'!R298&amp; CHAR(34) &amp;",")&amp;$W300)</f>
        <v>"null",</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0"/>
        <v>false,</v>
      </c>
      <c r="U300" s="3" t="str">
        <f>IF(U301="",
"];",IF('Chapter 2 (Input)'!W298="",
"-1"&amp;",",
'Chapter 2 (Input)'!W298&amp;",")&amp;$W300)</f>
        <v>-1,</v>
      </c>
      <c r="V300" s="3" t="str">
        <f>IF(V301="",
"];",IF('Chapter 2 (Input)'!X298="",
"-1"&amp;",",
'Chapter 2 (Input)'!X298&amp;",")&amp;$W300)</f>
        <v>-1,</v>
      </c>
      <c r="W300" s="18" t="str">
        <f>'Chapter 2 (Input)'!AA298</f>
        <v/>
      </c>
      <c r="Z300" s="2" t="str">
        <f t="shared" si="21"/>
        <v>c273 BOOLEAN DEFAULT false,</v>
      </c>
    </row>
    <row r="301" spans="1:26" x14ac:dyDescent="0.2">
      <c r="A301" s="12">
        <f t="shared" si="19"/>
        <v>274</v>
      </c>
      <c r="B301" s="4" t="str">
        <f>IF(B302="",
"];",
IF('Chapter 2 (Input)'!B299="",
CHAR(34) &amp;"null"&amp; CHAR(34) &amp;",",
CHAR(34) &amp;'Chapter 2 (Input)'!B299&amp; CHAR(34) &amp;",")&amp;$W301)</f>
        <v>"(Next)",</v>
      </c>
      <c r="C301" s="4" t="str">
        <f>IF(C302="",
"];",IF('Chapter 2 (Input)'!C299="",
CHAR(34) &amp;"null"&amp; CHAR(34) &amp;",",
CHAR(34) &amp;'Chapter 2 (Input)'!C299&amp; CHAR(34) &amp;",")&amp;$W301)</f>
        <v>"You know, all that &lt;em&gt;fun&lt;/em&gt;, academically approved stuff. ",</v>
      </c>
      <c r="D301" s="4" t="str">
        <f>IF(D302="",
"];",IF('Chapter 2 (Input)'!D299="",
CHAR(34) &amp;"null"&amp; CHAR(34) &amp;",",
"personnages."&amp;
VLOOKUP('Chapter 2 (Input)'!D299,'Chapter 2 (Input)'!$M$2:$N$14,2,FALSE)&amp;
"[" &amp;
VLOOKUP('Chapter 2 (Input)'!E299,$Q$2:$R$13,2,FALSE) &amp;
"],")&amp;$W301)</f>
        <v>personnages.raquel[0],</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-1,</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0,</v>
      </c>
      <c r="S301" s="3" t="str">
        <f>IF(S302="",
"];",IF('Chapter 2 (Input)'!U299="",
"0"&amp;",",
'Chapter 2 (Input)'!U299&amp;",")&amp;$W301)</f>
        <v>0,</v>
      </c>
      <c r="T301" s="3" t="str">
        <f t="shared" si="20"/>
        <v>false,</v>
      </c>
      <c r="U301" s="3" t="str">
        <f>IF(U302="",
"];",IF('Chapter 2 (Input)'!W299="",
"-1"&amp;",",
'Chapter 2 (Input)'!W299&amp;",")&amp;$W301)</f>
        <v>-1,</v>
      </c>
      <c r="V301" s="3" t="str">
        <f>IF(V302="",
"];",IF('Chapter 2 (Input)'!X299="",
"-1"&amp;",",
'Chapter 2 (Input)'!X299&amp;",")&amp;$W301)</f>
        <v>-1,</v>
      </c>
      <c r="W301" s="18" t="str">
        <f>'Chapter 2 (Input)'!AA299</f>
        <v/>
      </c>
      <c r="Z301" s="2" t="str">
        <f t="shared" si="21"/>
        <v>c274 BOOLEAN DEFAULT false,</v>
      </c>
    </row>
    <row r="302" spans="1:26" x14ac:dyDescent="0.2">
      <c r="A302" s="12">
        <f t="shared" si="19"/>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"So, what usually happens is that we throw a better homecoming party in the dorms while the teachers are busy supervising the school’s official cocktail in the gym.",//275 </v>
      </c>
      <c r="D302" s="4" t="str">
        <f>IF(D303="",
"];",IF('Chapter 2 (Input)'!D300="",
CHAR(34) &amp;"null"&amp; CHAR(34) &amp;",",
"personnages."&amp;
VLOOKUP('Chapter 2 (Input)'!D300,'Chapter 2 (Input)'!$M$2:$N$14,2,FALSE)&amp;
"[" &amp;
VLOOKUP('Chapter 2 (Input)'!E300,$Q$2:$R$13,2,FALSE) &amp;
"],")&amp;$W302)</f>
        <v xml:space="preserve">personnages.raquel[0],//275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0,//275 </v>
      </c>
      <c r="S302" s="3" t="str">
        <f>IF(S303="",
"];",IF('Chapter 2 (Input)'!U300="",
"0"&amp;",",
'Chapter 2 (Input)'!U300&amp;",")&amp;$W302)</f>
        <v xml:space="preserve">0,//275 </v>
      </c>
      <c r="T302" s="3" t="str">
        <f t="shared" si="20"/>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1"/>
        <v>c275 BOOLEAN DEFAULT false,</v>
      </c>
    </row>
    <row r="303" spans="1:26" x14ac:dyDescent="0.2">
      <c r="A303" s="12">
        <f t="shared" si="19"/>
        <v>276</v>
      </c>
      <c r="B303" s="4" t="str">
        <f>IF(B304="",
"];",
IF('Chapter 2 (Input)'!B301="",
CHAR(34) &amp;"null"&amp; CHAR(34) &amp;",",
CHAR(34) &amp;'Chapter 2 (Input)'!B301&amp; CHAR(34) &amp;",")&amp;$W303)</f>
        <v>"Wow. I always imagined Arlington Academy students to be more…",</v>
      </c>
      <c r="C303" s="4" t="str">
        <f>IF(C304="",
"];",IF('Chapter 2 (Input)'!C301="",
CHAR(34) &amp;"null"&amp; CHAR(34) &amp;",",
CHAR(34) &amp;'Chapter 2 (Input)'!C301&amp; CHAR(34) &amp;",")&amp;$W303)</f>
        <v>"We’ve never been caught so far!",</v>
      </c>
      <c r="D303" s="4" t="str">
        <f>IF(D304="",
"];",IF('Chapter 2 (Input)'!D301="",
CHAR(34) &amp;"null"&amp; CHAR(34) &amp;",",
"personnages."&amp;
VLOOKUP('Chapter 2 (Input)'!D301,'Chapter 2 (Input)'!$M$2:$N$14,2,FALSE)&amp;
"[" &amp;
VLOOKUP('Chapter 2 (Input)'!E301,$Q$2:$R$13,2,FALSE) &amp;
"],")&amp;$W303)</f>
        <v>personnages.raquel[1],</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0"/>
        <v>false,</v>
      </c>
      <c r="U303" s="3" t="str">
        <f>IF(U304="",
"];",IF('Chapter 2 (Input)'!W301="",
"-1"&amp;",",
'Chapter 2 (Input)'!W301&amp;",")&amp;$W303)</f>
        <v>-1,</v>
      </c>
      <c r="V303" s="3" t="str">
        <f>IF(V304="",
"];",IF('Chapter 2 (Input)'!X301="",
"-1"&amp;",",
'Chapter 2 (Input)'!X301&amp;",")&amp;$W303)</f>
        <v>-1,</v>
      </c>
      <c r="W303" s="18" t="str">
        <f>'Chapter 2 (Input)'!AA301</f>
        <v/>
      </c>
      <c r="Z303" s="2" t="str">
        <f t="shared" si="21"/>
        <v>c276 BOOLEAN DEFAULT false,</v>
      </c>
    </row>
    <row r="304" spans="1:26" x14ac:dyDescent="0.2">
      <c r="A304" s="12">
        <f t="shared" si="19"/>
        <v>277</v>
      </c>
      <c r="B304" s="4" t="str">
        <f>IF(B305="",
"];",
IF('Chapter 2 (Input)'!B302="",
CHAR(34) &amp;"null"&amp; CHAR(34) &amp;",",
CHAR(34) &amp;'Chapter 2 (Input)'!B302&amp; CHAR(34) &amp;",")&amp;$W304)</f>
        <v>"Well...uh…",</v>
      </c>
      <c r="C304" s="4" t="str">
        <f>IF(C305="",
"];",IF('Chapter 2 (Input)'!C302="",
CHAR(34) &amp;"null"&amp; CHAR(34) &amp;",",
CHAR(34) &amp;'Chapter 2 (Input)'!C302&amp; CHAR(34) &amp;",")&amp;$W304)</f>
        <v>"Rich, snob, and a stickler for rules? ",</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0"/>
        <v>false,</v>
      </c>
      <c r="U304" s="3" t="str">
        <f>IF(U305="",
"];",IF('Chapter 2 (Input)'!W302="",
"-1"&amp;",",
'Chapter 2 (Input)'!W302&amp;",")&amp;$W304)</f>
        <v>-1,</v>
      </c>
      <c r="V304" s="3" t="str">
        <f>IF(V305="",
"];",IF('Chapter 2 (Input)'!X302="",
"-1"&amp;",",
'Chapter 2 (Input)'!X302&amp;",")&amp;$W304)</f>
        <v>-1,</v>
      </c>
      <c r="W304" s="18" t="str">
        <f>'Chapter 2 (Input)'!AA302</f>
        <v/>
      </c>
      <c r="Z304" s="2" t="str">
        <f t="shared" si="21"/>
        <v>c277 BOOLEAN DEFAULT false,</v>
      </c>
    </row>
    <row r="305" spans="1:26" x14ac:dyDescent="0.2">
      <c r="A305" s="12">
        <f t="shared" si="19"/>
        <v>278</v>
      </c>
      <c r="B305" s="4" t="str">
        <f>IF(B306="",
"];",
IF('Chapter 2 (Input)'!B303="",
CHAR(34) &amp;"null"&amp; CHAR(34) &amp;",",
CHAR(34) &amp;'Chapter 2 (Input)'!B303&amp; CHAR(34) &amp;",")&amp;$W305)</f>
        <v>"Oh.",</v>
      </c>
      <c r="C305" s="4" t="str">
        <f>IF(C306="",
"];",IF('Chapter 2 (Input)'!C303="",
CHAR(34) &amp;"null"&amp; CHAR(34) &amp;",",
CHAR(34) &amp;'Chapter 2 (Input)'!C303&amp; CHAR(34) &amp;",")&amp;$W305)</f>
        <v>"Yeah we have plenty of those too. ",</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-1,</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-1,</v>
      </c>
      <c r="M305" s="3" t="str">
        <f>IF(M306="",
"];",IF('Chapter 2 (Input)'!O303="",
"-1"&amp;",",
'Chapter 2 (Input)'!O303&amp;",")&amp;$W305)</f>
        <v>-1,</v>
      </c>
      <c r="N305" s="3" t="str">
        <f>IF(N306="",
"];",IF('Chapter 2 (Input)'!P303="",
"-1"&amp;",",
'Chapter 2 (Input)'!P303&amp;",")&amp;$W305)</f>
        <v>-1,</v>
      </c>
      <c r="O305" s="3" t="str">
        <f>IF(O306="",
"];",IF('Chapter 2 (Input)'!Q303="",
CHAR(34) &amp;"null"&amp; CHAR(34) &amp;",",
CHAR(34) &amp;'Chapter 2 (Input)'!Q303&amp; CHAR(34) &amp;",")&amp;$W305)</f>
        <v>"null",</v>
      </c>
      <c r="P305" s="3" t="str">
        <f>IF(P306="",
"];",IF('Chapter 2 (Input)'!R303="",
CHAR(34) &amp;"null"&amp; CHAR(34) &amp;",",
CHAR(34) &amp;'Chapter 2 (Input)'!R303&amp; CHAR(34) &amp;",")&amp;$W305)</f>
        <v>"null",</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0"/>
        <v>false,</v>
      </c>
      <c r="U305" s="3" t="str">
        <f>IF(U306="",
"];",IF('Chapter 2 (Input)'!W303="",
"-1"&amp;",",
'Chapter 2 (Input)'!W303&amp;",")&amp;$W305)</f>
        <v>-1,</v>
      </c>
      <c r="V305" s="3" t="str">
        <f>IF(V306="",
"];",IF('Chapter 2 (Input)'!X303="",
"-1"&amp;",",
'Chapter 2 (Input)'!X303&amp;",")&amp;$W305)</f>
        <v>-1,</v>
      </c>
      <c r="W305" s="18" t="str">
        <f>'Chapter 2 (Input)'!AA303</f>
        <v/>
      </c>
      <c r="Z305" s="2" t="str">
        <f t="shared" si="21"/>
        <v>c278 BOOLEAN DEFAULT false,</v>
      </c>
    </row>
    <row r="306" spans="1:26" x14ac:dyDescent="0.2">
      <c r="A306" s="12">
        <f t="shared" si="19"/>
        <v>279</v>
      </c>
      <c r="B306" s="4" t="str">
        <f>IF(B307="",
"];",
IF('Chapter 2 (Input)'!B304="",
CHAR(34) &amp;"null"&amp; CHAR(34) &amp;",",
CHAR(34) &amp;'Chapter 2 (Input)'!B304&amp; CHAR(34) &amp;",")&amp;$W306)</f>
        <v>"(She winked at me.)",</v>
      </c>
      <c r="C306" s="4" t="str">
        <f>IF(C307="",
"];",IF('Chapter 2 (Input)'!C304="",
CHAR(34) &amp;"null"&amp; CHAR(34) &amp;",",
CHAR(34) &amp;'Chapter 2 (Input)'!C304&amp; CHAR(34) &amp;",")&amp;$W306)</f>
        <v>"They’re not invited to the party. ",</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20"/>
        <v>false,</v>
      </c>
      <c r="U306" s="3" t="str">
        <f>IF(U307="",
"];",IF('Chapter 2 (Input)'!W304="",
"-1"&amp;",",
'Chapter 2 (Input)'!W304&amp;",")&amp;$W306)</f>
        <v>-1,</v>
      </c>
      <c r="V306" s="3" t="str">
        <f>IF(V307="",
"];",IF('Chapter 2 (Input)'!X304="",
"-1"&amp;",",
'Chapter 2 (Input)'!X304&amp;",")&amp;$W306)</f>
        <v>-1,</v>
      </c>
      <c r="W306" s="18" t="str">
        <f>'Chapter 2 (Input)'!AA304</f>
        <v/>
      </c>
      <c r="Z306" s="2" t="str">
        <f t="shared" si="21"/>
        <v>c279 BOOLEAN DEFAULT false,</v>
      </c>
    </row>
    <row r="307" spans="1:26" x14ac:dyDescent="0.2">
      <c r="A307" s="12">
        <f t="shared" si="19"/>
        <v>280</v>
      </c>
      <c r="B307" s="4" t="str">
        <f>IF(B308="",
"];",
IF('Chapter 2 (Input)'!B305="",
CHAR(34) &amp;"null"&amp; CHAR(34) &amp;",",
CHAR(34) &amp;'Chapter 2 (Input)'!B305&amp; CHAR(34) &amp;",")&amp;$W307)</f>
        <v xml:space="preserve">"null",//280 </v>
      </c>
      <c r="C307" s="4" t="str">
        <f>IF(C308="",
"];",IF('Chapter 2 (Input)'!C305="",
CHAR(34) &amp;"null"&amp; CHAR(34) &amp;",",
CHAR(34) &amp;'Chapter 2 (Input)'!C305&amp; CHAR(34) &amp;",")&amp;$W307)</f>
        <v xml:space="preserve">"null",//280 </v>
      </c>
      <c r="D307" s="4" t="str">
        <f>IF(D308="",
"];",IF('Chapter 2 (Input)'!D305="",
CHAR(34) &amp;"null"&amp; CHAR(34) &amp;",",
"personnages."&amp;
VLOOKUP('Chapter 2 (Input)'!D305,'Chapter 2 (Input)'!$M$2:$N$14,2,FALSE)&amp;
"[" &amp;
VLOOKUP('Chapter 2 (Input)'!E305,$Q$2:$R$13,2,FALSE) &amp;
"],")&amp;$W307)</f>
        <v xml:space="preserve">personnages.raquel[0],//280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-4,//280 </v>
      </c>
      <c r="I307" s="3" t="str">
        <f>IF(I308="",
"];",IF('Chapter 2 (Input)'!K305="",
"0"&amp;",",
VLOOKUP('Chapter 2 (Input)'!K305, 'Chapter 2 (Generated)'!$U$2:$V$14, 2,FALSE) &amp;",")&amp;$W307)</f>
        <v xml:space="preserve">0,//280 </v>
      </c>
      <c r="J307" s="3" t="str">
        <f>IF(J308="",
"];",IF('Chapter 2 (Input)'!L305="",
"-1"&amp;",",
'Chapter 2 (Input)'!L305&amp;",")&amp;$W307)</f>
        <v xml:space="preserve">281,//280 </v>
      </c>
      <c r="K307" s="3" t="str">
        <f>IF(K308="",
"];",IF('Chapter 2 (Input)'!M305="",
"-1"&amp;",",
'Chapter 2 (Input)'!M305&amp;",")&amp;$W307)</f>
        <v xml:space="preserve">286,//280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0"/>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1"/>
        <v>c280 BOOLEAN DEFAULT false,</v>
      </c>
    </row>
    <row r="308" spans="1:26" x14ac:dyDescent="0.2">
      <c r="A308" s="12">
        <f t="shared" si="19"/>
        <v>281</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(Input)'!D306,'Chapter 2 (Input)'!$M$2:$N$14,2,FALSE)&amp;
"[" &amp;
VLOOKUP('Chapter 2 (Input)'!E306,$Q$2:$R$13,2,FALSE) &amp;
"],")&amp;$W308)</f>
        <v>personnages.raquel[0],</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-5,</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282,</v>
      </c>
      <c r="M308" s="3" t="str">
        <f>IF(M309="",
"];",IF('Chapter 2 (Input)'!O306="",
"-1"&amp;",",
'Chapter 2 (Input)'!O306&amp;",")&amp;$W308)</f>
        <v>283,</v>
      </c>
      <c r="N308" s="3" t="str">
        <f>IF(N309="",
"];",IF('Chapter 2 (Input)'!P306="",
"-1"&amp;",",
'Chapter 2 (Input)'!P306&amp;",")&amp;$W308)</f>
        <v>-1,</v>
      </c>
      <c r="O308" s="3" t="str">
        <f>IF(O309="",
"];",IF('Chapter 2 (Input)'!Q306="",
CHAR(34) &amp;"null"&amp; CHAR(34) &amp;",",
CHAR(34) &amp;'Chapter 2 (Input)'!Q306&amp; CHAR(34) &amp;",")&amp;$W308)</f>
        <v>"I’m really glad! I hope I make more friends like you here.",</v>
      </c>
      <c r="P308" s="3" t="str">
        <f>IF(P309="",
"];",IF('Chapter 2 (Input)'!R306="",
CHAR(34) &amp;"null"&amp; CHAR(34) &amp;",",
CHAR(34) &amp;'Chapter 2 (Input)'!R306&amp; CHAR(34) &amp;",")&amp;$W308)</f>
        <v>"I don’t know...I’m a little scared of getting caught.",</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20"/>
        <v>false,</v>
      </c>
      <c r="U308" s="3" t="str">
        <f>IF(U309="",
"];",IF('Chapter 2 (Input)'!W306="",
"-1"&amp;",",
'Chapter 2 (Input)'!W306&amp;",")&amp;$W308)</f>
        <v>-1,</v>
      </c>
      <c r="V308" s="3" t="str">
        <f>IF(V309="",
"];",IF('Chapter 2 (Input)'!X306="",
"-1"&amp;",",
'Chapter 2 (Input)'!X306&amp;",")&amp;$W308)</f>
        <v>-1,</v>
      </c>
      <c r="W308" s="18" t="str">
        <f>'Chapter 2 (Input)'!AA306</f>
        <v/>
      </c>
      <c r="Z308" s="2" t="str">
        <f t="shared" si="21"/>
        <v>c281 BOOLEAN DEFAULT false,</v>
      </c>
    </row>
    <row r="309" spans="1:26" x14ac:dyDescent="0.2">
      <c r="A309" s="12">
        <f t="shared" si="19"/>
        <v>282</v>
      </c>
      <c r="B309" s="4" t="str">
        <f>IF(B310="",
"];",
IF('Chapter 2 (Input)'!B307="",
CHAR(34) &amp;"null"&amp; CHAR(34) &amp;",",
CHAR(34) &amp;'Chapter 2 (Input)'!B307&amp; CHAR(34) &amp;",")&amp;$W309)</f>
        <v>"(Next)",</v>
      </c>
      <c r="C309" s="4" t="str">
        <f>IF(C310="",
"];",IF('Chapter 2 (Input)'!C307="",
CHAR(34) &amp;"null"&amp; CHAR(34) &amp;",",
CHAR(34) &amp;'Chapter 2 (Input)'!C307&amp; CHAR(34) &amp;",")&amp;$W309)</f>
        <v>"That’s easy, you just have to come to my party! I’ll introduce you.",</v>
      </c>
      <c r="D309" s="4" t="str">
        <f>IF(D310="",
"];",IF('Chapter 2 (Input)'!D307="",
CHAR(34) &amp;"null"&amp; CHAR(34) &amp;",",
"personnages."&amp;
VLOOKUP('Chapter 2 (Input)'!D307,'Chapter 2 (Input)'!$M$2:$N$14,2,FALSE)&amp;
"[" &amp;
VLOOKUP('Chapter 2 (Input)'!E307,$Q$2:$R$13,2,FALSE) &amp;
"],")&amp;$W309)</f>
        <v>personnages.raquel[1],</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292,</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5,</v>
      </c>
      <c r="S309" s="3" t="str">
        <f>IF(S310="",
"];",IF('Chapter 2 (Input)'!U307="",
"0"&amp;",",
'Chapter 2 (Input)'!U307&amp;",")&amp;$W309)</f>
        <v>0,</v>
      </c>
      <c r="T309" s="3" t="str">
        <f t="shared" si="20"/>
        <v>false,</v>
      </c>
      <c r="U309" s="3" t="str">
        <f>IF(U310="",
"];",IF('Chapter 2 (Input)'!W307="",
"-1"&amp;",",
'Chapter 2 (Input)'!W307&amp;",")&amp;$W309)</f>
        <v>-1,</v>
      </c>
      <c r="V309" s="3" t="str">
        <f>IF(V310="",
"];",IF('Chapter 2 (Input)'!X307="",
"-1"&amp;",",
'Chapter 2 (Input)'!X307&amp;",")&amp;$W309)</f>
        <v>-1,</v>
      </c>
      <c r="W309" s="18" t="str">
        <f>'Chapter 2 (Input)'!AA307</f>
        <v/>
      </c>
      <c r="Z309" s="2" t="str">
        <f t="shared" si="21"/>
        <v>c282 BOOLEAN DEFAULT false,</v>
      </c>
    </row>
    <row r="310" spans="1:26" x14ac:dyDescent="0.2">
      <c r="A310" s="12">
        <f t="shared" si="19"/>
        <v>283</v>
      </c>
      <c r="B310" s="4" t="str">
        <f>IF(B311="",
"];",
IF('Chapter 2 (Input)'!B308="",
CHAR(34) &amp;"null"&amp; CHAR(34) &amp;",",
CHAR(34) &amp;'Chapter 2 (Input)'!B308&amp; CHAR(34) &amp;",")&amp;$W310)</f>
        <v>"(Next)",</v>
      </c>
      <c r="C310" s="4" t="str">
        <f>IF(C311="",
"];",IF('Chapter 2 (Input)'!C308="",
CHAR(34) &amp;"null"&amp; CHAR(34) &amp;",",
CHAR(34) &amp;'Chapter 2 (Input)'!C308&amp; CHAR(34) &amp;",")&amp;$W310)</f>
        <v>"Didn’t you just say that you didn’t like students who are stickler for rules?",</v>
      </c>
      <c r="D310" s="4" t="str">
        <f>IF(D311="",
"];",IF('Chapter 2 (Input)'!D308="",
CHAR(34) &amp;"null"&amp; CHAR(34) &amp;",",
"personnages."&amp;
VLOOKUP('Chapter 2 (Input)'!D308,'Chapter 2 (Input)'!$M$2:$N$14,2,FALSE)&amp;
"[" &amp;
VLOOKUP('Chapter 2 (Input)'!E308,$Q$2:$R$13,2,FALSE) &amp;
"],")&amp;$W310)</f>
        <v>personnages.raquel[4],</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-1,</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-5,</v>
      </c>
      <c r="S310" s="3" t="str">
        <f>IF(S311="",
"];",IF('Chapter 2 (Input)'!U308="",
"0"&amp;",",
'Chapter 2 (Input)'!U308&amp;",")&amp;$W310)</f>
        <v>0,</v>
      </c>
      <c r="T310" s="3" t="str">
        <f t="shared" si="20"/>
        <v>false,</v>
      </c>
      <c r="U310" s="3" t="str">
        <f>IF(U311="",
"];",IF('Chapter 2 (Input)'!W308="",
"-1"&amp;",",
'Chapter 2 (Input)'!W308&amp;",")&amp;$W310)</f>
        <v>-1,</v>
      </c>
      <c r="V310" s="3" t="str">
        <f>IF(V311="",
"];",IF('Chapter 2 (Input)'!X308="",
"-1"&amp;",",
'Chapter 2 (Input)'!X308&amp;",")&amp;$W310)</f>
        <v>-1,</v>
      </c>
      <c r="W310" s="18" t="str">
        <f>'Chapter 2 (Input)'!AA308</f>
        <v/>
      </c>
      <c r="Z310" s="2" t="str">
        <f t="shared" si="21"/>
        <v>c283 BOOLEAN DEFAULT false,</v>
      </c>
    </row>
    <row r="311" spans="1:26" x14ac:dyDescent="0.2">
      <c r="A311" s="12">
        <f t="shared" si="19"/>
        <v>284</v>
      </c>
      <c r="B311" s="4" t="str">
        <f>IF(B312="",
"];",
IF('Chapter 2 (Input)'!B309="",
CHAR(34) &amp;"null"&amp; CHAR(34) &amp;",",
CHAR(34) &amp;'Chapter 2 (Input)'!B309&amp; CHAR(34) &amp;",")&amp;$W311)</f>
        <v>"Well you can’t blame me for thinking of the possibilities. ",</v>
      </c>
      <c r="C311" s="4" t="str">
        <f>IF(C312="",
"];",IF('Chapter 2 (Input)'!C309="",
CHAR(34) &amp;"null"&amp; CHAR(34) &amp;",",
CHAR(34) &amp;'Chapter 2 (Input)'!C309&amp; CHAR(34) &amp;",")&amp;$W311)</f>
        <v>"You’re kind of acting like one. ",</v>
      </c>
      <c r="D311" s="4" t="str">
        <f>IF(D312="",
"];",IF('Chapter 2 (Input)'!D309="",
CHAR(34) &amp;"null"&amp; CHAR(34) &amp;",",
"personnages."&amp;
VLOOKUP('Chapter 2 (Input)'!D309,'Chapter 2 (Input)'!$M$2:$N$14,2,FALSE)&amp;
"[" &amp;
VLOOKUP('Chapter 2 (Input)'!E309,$Q$2:$R$13,2,FALSE) &amp;
"],")&amp;$W311)</f>
        <v>personnages.raquel[4],</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-1,</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20"/>
        <v>false,</v>
      </c>
      <c r="U311" s="3" t="str">
        <f>IF(U312="",
"];",IF('Chapter 2 (Input)'!W309="",
"-1"&amp;",",
'Chapter 2 (Input)'!W309&amp;",")&amp;$W311)</f>
        <v>-1,</v>
      </c>
      <c r="V311" s="3" t="str">
        <f>IF(V312="",
"];",IF('Chapter 2 (Input)'!X309="",
"-1"&amp;",",
'Chapter 2 (Input)'!X309&amp;",")&amp;$W311)</f>
        <v>-1,</v>
      </c>
      <c r="W311" s="18" t="str">
        <f>'Chapter 2 (Input)'!AA309</f>
        <v/>
      </c>
      <c r="Z311" s="2" t="str">
        <f t="shared" si="21"/>
        <v>c284 BOOLEAN DEFAULT false,</v>
      </c>
    </row>
    <row r="312" spans="1:26" x14ac:dyDescent="0.2">
      <c r="A312" s="12">
        <f t="shared" si="19"/>
        <v>285</v>
      </c>
      <c r="B312" s="4" t="str">
        <f>IF(B313="",
"];",
IF('Chapter 2 (Input)'!B310="",
CHAR(34) &amp;"null"&amp; CHAR(34) &amp;",",
CHAR(34) &amp;'Chapter 2 (Input)'!B310&amp; CHAR(34) &amp;",")&amp;$W312)</f>
        <v xml:space="preserve">"(Next)",//285 </v>
      </c>
      <c r="C312" s="4" t="str">
        <f>IF(C313="",
"];",IF('Chapter 2 (Input)'!C310="",
CHAR(34) &amp;"null"&amp; CHAR(34) &amp;",",
CHAR(34) &amp;'Chapter 2 (Input)'!C310&amp; CHAR(34) &amp;",")&amp;$W312)</f>
        <v xml:space="preserve">"I guess not…",//285 </v>
      </c>
      <c r="D312" s="4" t="str">
        <f>IF(D313="",
"];",IF('Chapter 2 (Input)'!D310="",
CHAR(34) &amp;"null"&amp; CHAR(34) &amp;",",
"personnages."&amp;
VLOOKUP('Chapter 2 (Input)'!D310,'Chapter 2 (Input)'!$M$2:$N$14,2,FALSE)&amp;
"[" &amp;
VLOOKUP('Chapter 2 (Input)'!E310,$Q$2:$R$13,2,FALSE) &amp;
"],")&amp;$W312)</f>
        <v xml:space="preserve">personnages.raquel[0],//285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292,//285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0"/>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1"/>
        <v>c285 BOOLEAN DEFAULT false,</v>
      </c>
    </row>
    <row r="313" spans="1:26" x14ac:dyDescent="0.2">
      <c r="A313" s="12">
        <f t="shared" si="19"/>
        <v>286</v>
      </c>
      <c r="B313" s="4" t="str">
        <f>IF(B314="",
"];",
IF('Chapter 2 (Input)'!B311="",
CHAR(34) &amp;"null"&amp; CHAR(34) &amp;",",
CHAR(34) &amp;'Chapter 2 (Input)'!B311&amp; CHAR(34) &amp;",")&amp;$W313)</f>
        <v>"null",</v>
      </c>
      <c r="C313" s="4" t="str">
        <f>IF(C314="",
"];",IF('Chapter 2 (Input)'!C311="",
CHAR(34) &amp;"null"&amp; CHAR(34) &amp;",",
CHAR(34) &amp;'Chapter 2 (Input)'!C311&amp; CHAR(34) &amp;",")&amp;$W313)</f>
        <v>"null",</v>
      </c>
      <c r="D313" s="4" t="str">
        <f>IF(D314="",
"];",IF('Chapter 2 (Input)'!D311="",
CHAR(34) &amp;"null"&amp; CHAR(34) &amp;",",
"personnages."&amp;
VLOOKUP('Chapter 2 (Input)'!D311,'Chapter 2 (Input)'!$M$2:$N$14,2,FALSE)&amp;
"[" &amp;
VLOOKUP('Chapter 2 (Input)'!E311,$Q$2:$R$13,2,FALSE) &amp;
"],")&amp;$W313)</f>
        <v>personnages.raquel[0],</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-5,</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287,</v>
      </c>
      <c r="M313" s="3" t="str">
        <f>IF(M314="",
"];",IF('Chapter 2 (Input)'!O311="",
"-1"&amp;",",
'Chapter 2 (Input)'!O311&amp;",")&amp;$W313)</f>
        <v>289,</v>
      </c>
      <c r="N313" s="3" t="str">
        <f>IF(N314="",
"];",IF('Chapter 2 (Input)'!P311="",
"-1"&amp;",",
'Chapter 2 (Input)'!P311&amp;",")&amp;$W313)</f>
        <v>-1,</v>
      </c>
      <c r="O313" s="3" t="str">
        <f>IF(O314="",
"];",IF('Chapter 2 (Input)'!Q311="",
CHAR(34) &amp;"null"&amp; CHAR(34) &amp;",",
CHAR(34) &amp;'Chapter 2 (Input)'!Q311&amp; CHAR(34) &amp;",")&amp;$W313)</f>
        <v>"I’m really glad you aren’t like that, you seem really cool!",</v>
      </c>
      <c r="P313" s="3" t="str">
        <f>IF(P314="",
"];",IF('Chapter 2 (Input)'!R311="",
CHAR(34) &amp;"null"&amp; CHAR(34) &amp;",",
CHAR(34) &amp;'Chapter 2 (Input)'!R311&amp; CHAR(34) &amp;",")&amp;$W313)</f>
        <v>"I don’t know...I’m a little scared of getting caught.",</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20"/>
        <v>false,</v>
      </c>
      <c r="U313" s="3" t="str">
        <f>IF(U314="",
"];",IF('Chapter 2 (Input)'!W311="",
"-1"&amp;",",
'Chapter 2 (Input)'!W311&amp;",")&amp;$W313)</f>
        <v>-1,</v>
      </c>
      <c r="V313" s="3" t="str">
        <f>IF(V314="",
"];",IF('Chapter 2 (Input)'!X311="",
"-1"&amp;",",
'Chapter 2 (Input)'!X311&amp;",")&amp;$W313)</f>
        <v>-1,</v>
      </c>
      <c r="W313" s="18" t="str">
        <f>'Chapter 2 (Input)'!AA311</f>
        <v/>
      </c>
      <c r="Z313" s="2" t="str">
        <f t="shared" si="21"/>
        <v>c286 BOOLEAN DEFAULT false,</v>
      </c>
    </row>
    <row r="314" spans="1:26" x14ac:dyDescent="0.2">
      <c r="A314" s="12">
        <f t="shared" si="19"/>
        <v>287</v>
      </c>
      <c r="B314" s="4" t="str">
        <f>IF(B315="",
"];",
IF('Chapter 2 (Input)'!B312="",
CHAR(34) &amp;"null"&amp; CHAR(34) &amp;",",
CHAR(34) &amp;'Chapter 2 (Input)'!B312&amp; CHAR(34) &amp;",")&amp;$W314)</f>
        <v>"Hey, it’s true! I’d definitely want to hang out with you more. Especially outside of class.",</v>
      </c>
      <c r="C314" s="4" t="str">
        <f>IF(C315="",
"];",IF('Chapter 2 (Input)'!C312="",
CHAR(34) &amp;"null"&amp; CHAR(34) &amp;",",
CHAR(34) &amp;'Chapter 2 (Input)'!C312&amp; CHAR(34) &amp;",")&amp;$W314)</f>
        <v>"Woah, I’m touched!",</v>
      </c>
      <c r="D314" s="4" t="str">
        <f>IF(D315="",
"];",IF('Chapter 2 (Input)'!D312="",
CHAR(34) &amp;"null"&amp; CHAR(34) &amp;",",
"personnages."&amp;
VLOOKUP('Chapter 2 (Input)'!D312,'Chapter 2 (Input)'!$M$2:$N$14,2,FALSE)&amp;
"[" &amp;
VLOOKUP('Chapter 2 (Input)'!E312,$Q$2:$R$13,2,FALSE) &amp;
"],")&amp;$W314)</f>
        <v>personnages.raquel[1],</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-1,</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5,</v>
      </c>
      <c r="S314" s="3" t="str">
        <f>IF(S315="",
"];",IF('Chapter 2 (Input)'!U312="",
"0"&amp;",",
'Chapter 2 (Input)'!U312&amp;",")&amp;$W314)</f>
        <v>0,</v>
      </c>
      <c r="T314" s="3" t="str">
        <f t="shared" si="20"/>
        <v>false,</v>
      </c>
      <c r="U314" s="3" t="str">
        <f>IF(U315="",
"];",IF('Chapter 2 (Input)'!W312="",
"-1"&amp;",",
'Chapter 2 (Input)'!W312&amp;",")&amp;$W314)</f>
        <v>-1,</v>
      </c>
      <c r="V314" s="3" t="str">
        <f>IF(V315="",
"];",IF('Chapter 2 (Input)'!X312="",
"-1"&amp;",",
'Chapter 2 (Input)'!X312&amp;",")&amp;$W314)</f>
        <v>-1,</v>
      </c>
      <c r="W314" s="18" t="str">
        <f>'Chapter 2 (Input)'!AA312</f>
        <v/>
      </c>
      <c r="Z314" s="2" t="str">
        <f t="shared" si="21"/>
        <v>c287 BOOLEAN DEFAULT false,</v>
      </c>
    </row>
    <row r="315" spans="1:26" x14ac:dyDescent="0.2">
      <c r="A315" s="12">
        <f t="shared" si="19"/>
        <v>288</v>
      </c>
      <c r="B315" s="4" t="str">
        <f>IF(B316="",
"];",
IF('Chapter 2 (Input)'!B313="",
CHAR(34) &amp;"null"&amp; CHAR(34) &amp;",",
CHAR(34) &amp;'Chapter 2 (Input)'!B313&amp; CHAR(34) &amp;",")&amp;$W315)</f>
        <v>"(Next)",</v>
      </c>
      <c r="C315" s="4" t="str">
        <f>IF(C316="",
"];",IF('Chapter 2 (Input)'!C313="",
CHAR(34) &amp;"null"&amp; CHAR(34) &amp;",",
CHAR(34) &amp;'Chapter 2 (Input)'!C313&amp; CHAR(34) &amp;",")&amp;$W315)</f>
        <v>"Straightforward and honest. I already like you newbie!",</v>
      </c>
      <c r="D315" s="4" t="str">
        <f>IF(D316="",
"];",IF('Chapter 2 (Input)'!D313="",
CHAR(34) &amp;"null"&amp; CHAR(34) &amp;",",
"personnages."&amp;
VLOOKUP('Chapter 2 (Input)'!D313,'Chapter 2 (Input)'!$M$2:$N$14,2,FALSE)&amp;
"[" &amp;
VLOOKUP('Chapter 2 (Input)'!E313,$Q$2:$R$13,2,FALSE) &amp;
"],")&amp;$W315)</f>
        <v>personnages.raquel[1],</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292,</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0,</v>
      </c>
      <c r="S315" s="3" t="str">
        <f>IF(S316="",
"];",IF('Chapter 2 (Input)'!U313="",
"0"&amp;",",
'Chapter 2 (Input)'!U313&amp;",")&amp;$W315)</f>
        <v>0,</v>
      </c>
      <c r="T315" s="3" t="str">
        <f t="shared" si="20"/>
        <v>false,</v>
      </c>
      <c r="U315" s="3" t="str">
        <f>IF(U316="",
"];",IF('Chapter 2 (Input)'!W313="",
"-1"&amp;",",
'Chapter 2 (Input)'!W313&amp;",")&amp;$W315)</f>
        <v>-1,</v>
      </c>
      <c r="V315" s="3" t="str">
        <f>IF(V316="",
"];",IF('Chapter 2 (Input)'!X313="",
"-1"&amp;",",
'Chapter 2 (Input)'!X313&amp;",")&amp;$W315)</f>
        <v>-1,</v>
      </c>
      <c r="W315" s="18" t="str">
        <f>'Chapter 2 (Input)'!AA313</f>
        <v/>
      </c>
      <c r="Z315" s="2" t="str">
        <f t="shared" si="21"/>
        <v>c288 BOOLEAN DEFAULT false,</v>
      </c>
    </row>
    <row r="316" spans="1:26" x14ac:dyDescent="0.2">
      <c r="A316" s="12">
        <f t="shared" si="19"/>
        <v>289</v>
      </c>
      <c r="B316" s="4" t="str">
        <f>IF(B317="",
"];",
IF('Chapter 2 (Input)'!B314="",
CHAR(34) &amp;"null"&amp; CHAR(34) &amp;",",
CHAR(34) &amp;'Chapter 2 (Input)'!B314&amp; CHAR(34) &amp;",")&amp;$W316)</f>
        <v>"(Next)",</v>
      </c>
      <c r="C316" s="4" t="str">
        <f>IF(C317="",
"];",IF('Chapter 2 (Input)'!C314="",
CHAR(34) &amp;"null"&amp; CHAR(34) &amp;",",
CHAR(34) &amp;'Chapter 2 (Input)'!C314&amp; CHAR(34) &amp;",")&amp;$W316)</f>
        <v>"Didn’t you just say that you didn’t like students who are stickler for rules?",</v>
      </c>
      <c r="D316" s="4" t="str">
        <f>IF(D317="",
"];",IF('Chapter 2 (Input)'!D314="",
CHAR(34) &amp;"null"&amp; CHAR(34) &amp;",",
"personnages."&amp;
VLOOKUP('Chapter 2 (Input)'!D314,'Chapter 2 (Input)'!$M$2:$N$14,2,FALSE)&amp;
"[" &amp;
VLOOKUP('Chapter 2 (Input)'!E314,$Q$2:$R$13,2,FALSE) &amp;
"],")&amp;$W316)</f>
        <v>personnages.raquel[4],</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-5,</v>
      </c>
      <c r="S316" s="3" t="str">
        <f>IF(S317="",
"];",IF('Chapter 2 (Input)'!U314="",
"0"&amp;",",
'Chapter 2 (Input)'!U314&amp;",")&amp;$W316)</f>
        <v>0,</v>
      </c>
      <c r="T316" s="3" t="str">
        <f t="shared" si="20"/>
        <v>false,</v>
      </c>
      <c r="U316" s="3" t="str">
        <f>IF(U317="",
"];",IF('Chapter 2 (Input)'!W314="",
"-1"&amp;",",
'Chapter 2 (Input)'!W314&amp;",")&amp;$W316)</f>
        <v>-1,</v>
      </c>
      <c r="V316" s="3" t="str">
        <f>IF(V317="",
"];",IF('Chapter 2 (Input)'!X314="",
"-1"&amp;",",
'Chapter 2 (Input)'!X314&amp;",")&amp;$W316)</f>
        <v>-1,</v>
      </c>
      <c r="W316" s="18" t="str">
        <f>'Chapter 2 (Input)'!AA314</f>
        <v/>
      </c>
      <c r="Z316" s="2" t="str">
        <f t="shared" si="21"/>
        <v>c289 BOOLEAN DEFAULT false,</v>
      </c>
    </row>
    <row r="317" spans="1:26" x14ac:dyDescent="0.2">
      <c r="A317" s="12">
        <f t="shared" si="19"/>
        <v>290</v>
      </c>
      <c r="B317" s="4" t="str">
        <f>IF(B318="",
"];",
IF('Chapter 2 (Input)'!B315="",
CHAR(34) &amp;"null"&amp; CHAR(34) &amp;",",
CHAR(34) &amp;'Chapter 2 (Input)'!B315&amp; CHAR(34) &amp;",")&amp;$W317)</f>
        <v xml:space="preserve">"Well you can’t blame me for thinking of the possibilities. ",//290 </v>
      </c>
      <c r="C317" s="4" t="str">
        <f>IF(C318="",
"];",IF('Chapter 2 (Input)'!C315="",
CHAR(34) &amp;"null"&amp; CHAR(34) &amp;",",
CHAR(34) &amp;'Chapter 2 (Input)'!C315&amp; CHAR(34) &amp;",")&amp;$W317)</f>
        <v xml:space="preserve">"You’re kind of acting like one. ",//290 </v>
      </c>
      <c r="D317" s="4" t="str">
        <f>IF(D318="",
"];",IF('Chapter 2 (Input)'!D315="",
CHAR(34) &amp;"null"&amp; CHAR(34) &amp;",",
"personnages."&amp;
VLOOKUP('Chapter 2 (Input)'!D315,'Chapter 2 (Input)'!$M$2:$N$14,2,FALSE)&amp;
"[" &amp;
VLOOKUP('Chapter 2 (Input)'!E315,$Q$2:$R$13,2,FALSE) &amp;
"],")&amp;$W317)</f>
        <v xml:space="preserve">personnages.raquel[4],//290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0"/>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1"/>
        <v>c290 BOOLEAN DEFAULT false,</v>
      </c>
    </row>
    <row r="318" spans="1:26" x14ac:dyDescent="0.2">
      <c r="A318" s="12">
        <f t="shared" si="19"/>
        <v>291</v>
      </c>
      <c r="B318" s="4" t="str">
        <f>IF(B319="",
"];",
IF('Chapter 2 (Input)'!B316="",
CHAR(34) &amp;"null"&amp; CHAR(34) &amp;",",
CHAR(34) &amp;'Chapter 2 (Input)'!B316&amp; CHAR(34) &amp;",")&amp;$W318)</f>
        <v>"(Next)",</v>
      </c>
      <c r="C318" s="4" t="str">
        <f>IF(C319="",
"];",IF('Chapter 2 (Input)'!C316="",
CHAR(34) &amp;"null"&amp; CHAR(34) &amp;",",
CHAR(34) &amp;'Chapter 2 (Input)'!C316&amp; CHAR(34) &amp;",")&amp;$W318)</f>
        <v>"I guess not…",</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292,</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0"/>
        <v>false,</v>
      </c>
      <c r="U318" s="3" t="str">
        <f>IF(U319="",
"];",IF('Chapter 2 (Input)'!W316="",
"-1"&amp;",",
'Chapter 2 (Input)'!W316&amp;",")&amp;$W318)</f>
        <v>-1,</v>
      </c>
      <c r="V318" s="3" t="str">
        <f>IF(V319="",
"];",IF('Chapter 2 (Input)'!X316="",
"-1"&amp;",",
'Chapter 2 (Input)'!X316&amp;",")&amp;$W318)</f>
        <v>-1,</v>
      </c>
      <c r="W318" s="18" t="str">
        <f>'Chapter 2 (Input)'!AA316</f>
        <v/>
      </c>
      <c r="Z318" s="2" t="str">
        <f t="shared" si="21"/>
        <v>c291 BOOLEAN DEFAULT false,</v>
      </c>
    </row>
    <row r="319" spans="1:26" x14ac:dyDescent="0.2">
      <c r="A319" s="12">
        <f t="shared" si="19"/>
        <v>292</v>
      </c>
      <c r="B319" s="4" t="str">
        <f>IF(B320="",
"];",
IF('Chapter 2 (Input)'!B317="",
CHAR(34) &amp;"null"&amp; CHAR(34) &amp;",",
CHAR(34) &amp;'Chapter 2 (Input)'!B317&amp; CHAR(34) &amp;",")&amp;$W319)</f>
        <v>"null",</v>
      </c>
      <c r="C319" s="4" t="str">
        <f>IF(C320="",
"];",IF('Chapter 2 (Input)'!C317="",
CHAR(34) &amp;"null"&amp; CHAR(34) &amp;",",
CHAR(34) &amp;'Chapter 2 (Input)'!C317&amp; CHAR(34) &amp;",")&amp;$W319)</f>
        <v>"In any case, you’re free to come if you want to! If we’re lucky, Axel might even show up! This guy is great at parties. ",</v>
      </c>
      <c r="D319" s="4" t="str">
        <f>IF(D320="",
"];",IF('Chapter 2 (Input)'!D317="",
CHAR(34) &amp;"null"&amp; CHAR(34) &amp;",",
"personnages."&amp;
VLOOKUP('Chapter 2 (Input)'!D317,'Chapter 2 (Input)'!$M$2:$N$14,2,FALSE)&amp;
"[" &amp;
VLOOKUP('Chapter 2 (Input)'!E317,$Q$2:$R$13,2,FALSE) &amp;
"],")&amp;$W319)</f>
        <v>personnages.raquel[0],</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-5,</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293,</v>
      </c>
      <c r="M319" s="3" t="str">
        <f>IF(M320="",
"];",IF('Chapter 2 (Input)'!O317="",
"-1"&amp;",",
'Chapter 2 (Input)'!O317&amp;",")&amp;$W319)</f>
        <v>294,</v>
      </c>
      <c r="N319" s="3" t="str">
        <f>IF(N320="",
"];",IF('Chapter 2 (Input)'!P317="",
"-1"&amp;",",
'Chapter 2 (Input)'!P317&amp;",")&amp;$W319)</f>
        <v>296,</v>
      </c>
      <c r="O319" s="3" t="str">
        <f>IF(O320="",
"];",IF('Chapter 2 (Input)'!Q317="",
CHAR(34) &amp;"null"&amp; CHAR(34) &amp;",",
CHAR(34) &amp;'Chapter 2 (Input)'!Q317&amp; CHAR(34) &amp;",")&amp;$W319)</f>
        <v>"I’ll think about it.",</v>
      </c>
      <c r="P319" s="3" t="str">
        <f>IF(P320="",
"];",IF('Chapter 2 (Input)'!R317="",
CHAR(34) &amp;"null"&amp; CHAR(34) &amp;",",
CHAR(34) &amp;'Chapter 2 (Input)'!R317&amp; CHAR(34) &amp;",")&amp;$W319)</f>
        <v>"I don’t know...what if things get out of control?",</v>
      </c>
      <c r="Q319" s="3" t="str">
        <f>IF(Q320="",
"];",IF('Chapter 2 (Input)'!S317="",
CHAR(34) &amp;"null"&amp; CHAR(34) &amp;",",
CHAR(34) &amp;'Chapter 2 (Input)'!S317&amp; CHAR(34) &amp;",")&amp;$W319)</f>
        <v>"That sounds awesome!",</v>
      </c>
      <c r="R319" s="3" t="str">
        <f>IF(R320="",
"];",IF('Chapter 2 (Input)'!T317="",
"0"&amp;",",
'Chapter 2 (Input)'!T317&amp;",")&amp;$W319)</f>
        <v>0,</v>
      </c>
      <c r="S319" s="3" t="str">
        <f>IF(S320="",
"];",IF('Chapter 2 (Input)'!U317="",
"0"&amp;",",
'Chapter 2 (Input)'!U317&amp;",")&amp;$W319)</f>
        <v>0,</v>
      </c>
      <c r="T319" s="3" t="str">
        <f t="shared" si="20"/>
        <v>false,</v>
      </c>
      <c r="U319" s="3" t="str">
        <f>IF(U320="",
"];",IF('Chapter 2 (Input)'!W317="",
"-1"&amp;",",
'Chapter 2 (Input)'!W317&amp;",")&amp;$W319)</f>
        <v>-1,</v>
      </c>
      <c r="V319" s="3" t="str">
        <f>IF(V320="",
"];",IF('Chapter 2 (Input)'!X317="",
"-1"&amp;",",
'Chapter 2 (Input)'!X317&amp;",")&amp;$W319)</f>
        <v>-1,</v>
      </c>
      <c r="W319" s="18" t="str">
        <f>'Chapter 2 (Input)'!AA317</f>
        <v/>
      </c>
      <c r="Z319" s="2" t="str">
        <f t="shared" si="21"/>
        <v>c292 BOOLEAN DEFAULT false,</v>
      </c>
    </row>
    <row r="320" spans="1:26" x14ac:dyDescent="0.2">
      <c r="A320" s="12">
        <f t="shared" si="19"/>
        <v>293</v>
      </c>
      <c r="B320" s="4" t="str">
        <f>IF(B321="",
"];",
IF('Chapter 2 (Input)'!B318="",
CHAR(34) &amp;"null"&amp; CHAR(34) &amp;",",
CHAR(34) &amp;'Chapter 2 (Input)'!B318&amp; CHAR(34) &amp;",")&amp;$W320)</f>
        <v>"Haha! You’re tempting me!",</v>
      </c>
      <c r="C320" s="4" t="str">
        <f>IF(C321="",
"];",IF('Chapter 2 (Input)'!C318="",
CHAR(34) &amp;"null"&amp; CHAR(34) &amp;",",
CHAR(34) &amp;'Chapter 2 (Input)'!C318&amp; CHAR(34) &amp;",")&amp;$W320)</f>
        <v>"Yeah, think about all the fun we’re gonna have!",</v>
      </c>
      <c r="D320" s="4" t="str">
        <f>IF(D321="",
"];",IF('Chapter 2 (Input)'!D318="",
CHAR(34) &amp;"null"&amp; CHAR(34) &amp;",",
"personnages."&amp;
VLOOKUP('Chapter 2 (Input)'!D318,'Chapter 2 (Input)'!$M$2:$N$14,2,FALSE)&amp;
"[" &amp;
VLOOKUP('Chapter 2 (Input)'!E318,$Q$2:$R$13,2,FALSE) &amp;
"],")&amp;$W320)</f>
        <v>personnages.raquel[1],</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297,</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0"/>
        <v>false,</v>
      </c>
      <c r="U320" s="3" t="str">
        <f>IF(U321="",
"];",IF('Chapter 2 (Input)'!W318="",
"-1"&amp;",",
'Chapter 2 (Input)'!W318&amp;",")&amp;$W320)</f>
        <v>-1,</v>
      </c>
      <c r="V320" s="3" t="str">
        <f>IF(V321="",
"];",IF('Chapter 2 (Input)'!X318="",
"-1"&amp;",",
'Chapter 2 (Input)'!X318&amp;",")&amp;$W320)</f>
        <v>-1,</v>
      </c>
      <c r="W320" s="18" t="str">
        <f>'Chapter 2 (Input)'!AA318</f>
        <v/>
      </c>
      <c r="Z320" s="2" t="str">
        <f t="shared" si="21"/>
        <v>c293 BOOLEAN DEFAULT false,</v>
      </c>
    </row>
    <row r="321" spans="1:26" x14ac:dyDescent="0.2">
      <c r="A321" s="12">
        <f t="shared" si="19"/>
        <v>294</v>
      </c>
      <c r="B321" s="4" t="str">
        <f>IF(B322="",
"];",
IF('Chapter 2 (Input)'!B319="",
CHAR(34) &amp;"null"&amp; CHAR(34) &amp;",",
CHAR(34) &amp;'Chapter 2 (Input)'!B319&amp; CHAR(34) &amp;",")&amp;$W321)</f>
        <v>"(Next)",</v>
      </c>
      <c r="C321" s="4" t="str">
        <f>IF(C322="",
"];",IF('Chapter 2 (Input)'!C319="",
CHAR(34) &amp;"null"&amp; CHAR(34) &amp;",",
CHAR(34) &amp;'Chapter 2 (Input)'!C319&amp; CHAR(34) &amp;",")&amp;$W321)</f>
        <v>"The only way that could happen is if we get caught. And we make sure that doesn’t happen.",</v>
      </c>
      <c r="D321" s="4" t="str">
        <f>IF(D322="",
"];",IF('Chapter 2 (Input)'!D319="",
CHAR(34) &amp;"null"&amp; CHAR(34) &amp;",",
"personnages."&amp;
VLOOKUP('Chapter 2 (Input)'!D319,'Chapter 2 (Input)'!$M$2:$N$14,2,FALSE)&amp;
"[" &amp;
VLOOKUP('Chapter 2 (Input)'!E319,$Q$2:$R$13,2,FALSE) &amp;
"],")&amp;$W321)</f>
        <v>personnages.raquel[4],</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-5,</v>
      </c>
      <c r="S321" s="3" t="str">
        <f>IF(S322="",
"];",IF('Chapter 2 (Input)'!U319="",
"0"&amp;",",
'Chapter 2 (Input)'!U319&amp;",")&amp;$W321)</f>
        <v>0,</v>
      </c>
      <c r="T321" s="3" t="str">
        <f t="shared" si="20"/>
        <v>false,</v>
      </c>
      <c r="U321" s="3" t="str">
        <f>IF(U322="",
"];",IF('Chapter 2 (Input)'!W319="",
"-1"&amp;",",
'Chapter 2 (Input)'!W319&amp;",")&amp;$W321)</f>
        <v>-1,</v>
      </c>
      <c r="V321" s="3" t="str">
        <f>IF(V322="",
"];",IF('Chapter 2 (Input)'!X319="",
"-1"&amp;",",
'Chapter 2 (Input)'!X319&amp;",")&amp;$W321)</f>
        <v>-1,</v>
      </c>
      <c r="W321" s="18" t="str">
        <f>'Chapter 2 (Input)'!AA319</f>
        <v/>
      </c>
      <c r="Z321" s="2" t="str">
        <f t="shared" si="21"/>
        <v>c294 BOOLEAN DEFAULT false,</v>
      </c>
    </row>
    <row r="322" spans="1:26" x14ac:dyDescent="0.2">
      <c r="A322" s="12">
        <f t="shared" si="19"/>
        <v>295</v>
      </c>
      <c r="B322" s="4" t="str">
        <f>IF(B323="",
"];",
IF('Chapter 2 (Input)'!B320="",
CHAR(34) &amp;"null"&amp; CHAR(34) &amp;",",
CHAR(34) &amp;'Chapter 2 (Input)'!B320&amp; CHAR(34) &amp;",")&amp;$W322)</f>
        <v xml:space="preserve">"Oh, wow. Then I’ll definitely consider.",//295 </v>
      </c>
      <c r="C322" s="4" t="str">
        <f>IF(C323="",
"];",IF('Chapter 2 (Input)'!C320="",
CHAR(34) &amp;"null"&amp; CHAR(34) &amp;",",
CHAR(34) &amp;'Chapter 2 (Input)'!C320&amp; CHAR(34) &amp;",")&amp;$W322)</f>
        <v xml:space="preserve">"Nobody has snitched yet, not even Tadashi. I think it’s because he’s scared he’ll be associated with the party. ",//295 </v>
      </c>
      <c r="D322" s="4" t="str">
        <f>IF(D323="",
"];",IF('Chapter 2 (Input)'!D320="",
CHAR(34) &amp;"null"&amp; CHAR(34) &amp;",",
"personnages."&amp;
VLOOKUP('Chapter 2 (Input)'!D320,'Chapter 2 (Input)'!$M$2:$N$14,2,FALSE)&amp;
"[" &amp;
VLOOKUP('Chapter 2 (Input)'!E320,$Q$2:$R$13,2,FALSE) &amp;
"],")&amp;$W322)</f>
        <v xml:space="preserve">personnages.raquel[0],//295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297,//295 </v>
      </c>
      <c r="I322" s="3" t="str">
        <f>IF(I323="",
"];",IF('Chapter 2 (Input)'!K320="",
"0"&amp;",",
VLOOKUP('Chapter 2 (Input)'!K320, 'Chapter 2 (Generated)'!$U$2:$V$14, 2,FALSE) &amp;",")&amp;$W322)</f>
        <v xml:space="preserve">0,//295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0"/>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1"/>
        <v>c295 BOOLEAN DEFAULT false,</v>
      </c>
    </row>
    <row r="323" spans="1:26" x14ac:dyDescent="0.2">
      <c r="A323" s="12">
        <f t="shared" si="19"/>
        <v>296</v>
      </c>
      <c r="B323" s="4" t="str">
        <f>IF(B324="",
"];",
IF('Chapter 2 (Input)'!B321="",
CHAR(34) &amp;"null"&amp; CHAR(34) &amp;",",
CHAR(34) &amp;'Chapter 2 (Input)'!B321&amp; CHAR(34) &amp;",")&amp;$W323)</f>
        <v>"Nah, it’s only because you make it sound so fun.",</v>
      </c>
      <c r="C323" s="4" t="str">
        <f>IF(C324="",
"];",IF('Chapter 2 (Input)'!C321="",
CHAR(34) &amp;"null"&amp; CHAR(34) &amp;",",
CHAR(34) &amp;'Chapter 2 (Input)'!C321&amp; CHAR(34) &amp;",")&amp;$W323)</f>
        <v>"Ha! I knew I saw a party animal inside you, newbie. ",</v>
      </c>
      <c r="D323" s="4" t="str">
        <f>IF(D324="",
"];",IF('Chapter 2 (Input)'!D321="",
CHAR(34) &amp;"null"&amp; CHAR(34) &amp;",",
"personnages."&amp;
VLOOKUP('Chapter 2 (Input)'!D321,'Chapter 2 (Input)'!$M$2:$N$14,2,FALSE)&amp;
"[" &amp;
VLOOKUP('Chapter 2 (Input)'!E321,$Q$2:$R$13,2,FALSE) &amp;
"],")&amp;$W323)</f>
        <v>personnages.raquel[1],</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locations.cafeteria,</v>
      </c>
      <c r="H323" s="3" t="str">
        <f>IF(H324="",
"];",IF('Chapter 2 (Input)'!J321="",
"-1"&amp;",",
'Chapter 2 (Input)'!J321&amp;",")&amp;$W323)</f>
        <v>297,</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5,</v>
      </c>
      <c r="S323" s="3" t="str">
        <f>IF(S324="",
"];",IF('Chapter 2 (Input)'!U321="",
"0"&amp;",",
'Chapter 2 (Input)'!U321&amp;",")&amp;$W323)</f>
        <v>0,</v>
      </c>
      <c r="T323" s="3" t="str">
        <f t="shared" si="20"/>
        <v>false,</v>
      </c>
      <c r="U323" s="3" t="str">
        <f>IF(U324="",
"];",IF('Chapter 2 (Input)'!W321="",
"-1"&amp;",",
'Chapter 2 (Input)'!W321&amp;",")&amp;$W323)</f>
        <v>-1,</v>
      </c>
      <c r="V323" s="3" t="str">
        <f>IF(V324="",
"];",IF('Chapter 2 (Input)'!X321="",
"-1"&amp;",",
'Chapter 2 (Input)'!X321&amp;",")&amp;$W323)</f>
        <v>-1,</v>
      </c>
      <c r="W323" s="18" t="str">
        <f>'Chapter 2 (Input)'!AA321</f>
        <v/>
      </c>
      <c r="Z323" s="2" t="str">
        <f t="shared" si="21"/>
        <v>c296 BOOLEAN DEFAULT false,</v>
      </c>
    </row>
    <row r="324" spans="1:26" x14ac:dyDescent="0.2">
      <c r="A324" s="12">
        <f t="shared" si="19"/>
        <v>297</v>
      </c>
      <c r="B324" s="4" t="str">
        <f>IF(B325="",
"];",
IF('Chapter 2 (Input)'!B322="",
CHAR(34) &amp;"null"&amp; CHAR(34) &amp;",",
CHAR(34) &amp;'Chapter 2 (Input)'!B322&amp; CHAR(34) &amp;",")&amp;$W324)</f>
        <v>"(Next)",</v>
      </c>
      <c r="C324" s="4" t="str">
        <f>IF(C325="",
"];",IF('Chapter 2 (Input)'!C322="",
CHAR(34) &amp;"null"&amp; CHAR(34) &amp;",",
CHAR(34) &amp;'Chapter 2 (Input)'!C322&amp; CHAR(34) &amp;",")&amp;$W324)</f>
        <v>"Well, if ever you decide to come, the party is near my dorm and it starts right when Arlington’s homecoming cocktail starts. ",</v>
      </c>
      <c r="D324" s="4" t="str">
        <f>IF(D325="",
"];",IF('Chapter 2 (Input)'!D322="",
CHAR(34) &amp;"null"&amp; CHAR(34) &amp;",",
"personnages."&amp;
VLOOKUP('Chapter 2 (Input)'!D322,'Chapter 2 (Input)'!$M$2:$N$14,2,FALSE)&amp;
"[" &amp;
VLOOKUP('Chapter 2 (Input)'!E322,$Q$2:$R$13,2,FALSE) &amp;
"],")&amp;$W324)</f>
        <v>personnages.raquel[0],</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locations.cafeteria,</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0"/>
        <v>false,</v>
      </c>
      <c r="U324" s="3" t="str">
        <f>IF(U325="",
"];",IF('Chapter 2 (Input)'!W322="",
"-1"&amp;",",
'Chapter 2 (Input)'!W322&amp;",")&amp;$W324)</f>
        <v>-1,</v>
      </c>
      <c r="V324" s="3" t="str">
        <f>IF(V325="",
"];",IF('Chapter 2 (Input)'!X322="",
"-1"&amp;",",
'Chapter 2 (Input)'!X322&amp;",")&amp;$W324)</f>
        <v>-1,</v>
      </c>
      <c r="W324" s="18" t="str">
        <f>'Chapter 2 (Input)'!AA322</f>
        <v/>
      </c>
      <c r="Z324" s="2" t="str">
        <f t="shared" si="21"/>
        <v>c297 BOOLEAN DEFAULT false,</v>
      </c>
    </row>
    <row r="325" spans="1:26" x14ac:dyDescent="0.2">
      <c r="A325" s="12">
        <f t="shared" si="19"/>
        <v>298</v>
      </c>
      <c r="B325" s="4" t="str">
        <f>IF(B326="",
"];",
IF('Chapter 2 (Input)'!B323="",
CHAR(34) &amp;"null"&amp; CHAR(34) &amp;",",
CHAR(34) &amp;'Chapter 2 (Input)'!B323&amp; CHAR(34) &amp;",")&amp;$W325)</f>
        <v>"Okay!",</v>
      </c>
      <c r="C325" s="4" t="str">
        <f>IF(C326="",
"];",IF('Chapter 2 (Input)'!C323="",
CHAR(34) &amp;"null"&amp; CHAR(34) &amp;",",
CHAR(34) &amp;'Chapter 2 (Input)'!C323&amp; CHAR(34) &amp;",")&amp;$W325)</f>
        <v>"When in doubt, follow the music and it should lead you straight there!",</v>
      </c>
      <c r="D325" s="4" t="str">
        <f>IF(D326="",
"];",IF('Chapter 2 (Input)'!D323="",
CHAR(34) &amp;"null"&amp; CHAR(34) &amp;",",
"personnages."&amp;
VLOOKUP('Chapter 2 (Input)'!D323,'Chapter 2 (Input)'!$M$2:$N$14,2,FALSE)&amp;
"[" &amp;
VLOOKUP('Chapter 2 (Input)'!E323,$Q$2:$R$13,2,FALSE) &amp;
"],")&amp;$W325)</f>
        <v>personnages.raquel[0],</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locations.cafeteria,</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0"/>
        <v>false,</v>
      </c>
      <c r="U325" s="3" t="str">
        <f>IF(U326="",
"];",IF('Chapter 2 (Input)'!W323="",
"-1"&amp;",",
'Chapter 2 (Input)'!W323&amp;",")&amp;$W325)</f>
        <v>-1,</v>
      </c>
      <c r="V325" s="3" t="str">
        <f>IF(V326="",
"];",IF('Chapter 2 (Input)'!X323="",
"-1"&amp;",",
'Chapter 2 (Input)'!X323&amp;",")&amp;$W325)</f>
        <v>-1,</v>
      </c>
      <c r="W325" s="18" t="str">
        <f>'Chapter 2 (Input)'!AA323</f>
        <v/>
      </c>
      <c r="Z325" s="2" t="str">
        <f t="shared" si="21"/>
        <v>c298 BOOLEAN DEFAULT false,</v>
      </c>
    </row>
    <row r="326" spans="1:26" x14ac:dyDescent="0.2">
      <c r="A326" s="12">
        <f t="shared" si="19"/>
        <v>299</v>
      </c>
      <c r="B326" s="4" t="str">
        <f>IF(B327="",
"];",
IF('Chapter 2 (Input)'!B324="",
CHAR(34) &amp;"null"&amp; CHAR(34) &amp;",",
CHAR(34) &amp;'Chapter 2 (Input)'!B324&amp; CHAR(34) &amp;",")&amp;$W326)</f>
        <v>"(Raquel took a quick look at her phone before gasping.)",</v>
      </c>
      <c r="C326" s="4" t="str">
        <f>IF(C327="",
"];",IF('Chapter 2 (Input)'!C324="",
CHAR(34) &amp;"null"&amp; CHAR(34) &amp;",",
CHAR(34) &amp;'Chapter 2 (Input)'!C324&amp; CHAR(34) &amp;",")&amp;$W326)</f>
        <v>"null",</v>
      </c>
      <c r="D326" s="4" t="str">
        <f>IF(D327="",
"];",IF('Chapter 2 (Input)'!D324="",
CHAR(34) &amp;"null"&amp; CHAR(34) &amp;",",
"personnages."&amp;
VLOOKUP('Chapter 2 (Input)'!D324,'Chapter 2 (Input)'!$M$2:$N$14,2,FALSE)&amp;
"[" &amp;
VLOOKUP('Chapter 2 (Input)'!E324,$Q$2:$R$13,2,FALSE) &amp;
"],")&amp;$W326)</f>
        <v>personnages.raquel[0],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locations.cafeteria,</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0"/>
        <v>false,</v>
      </c>
      <c r="U326" s="3" t="str">
        <f>IF(U327="",
"];",IF('Chapter 2 (Input)'!W324="",
"-1"&amp;",",
'Chapter 2 (Input)'!W324&amp;",")&amp;$W326)</f>
        <v>-1,</v>
      </c>
      <c r="V326" s="3" t="str">
        <f>IF(V327="",
"];",IF('Chapter 2 (Input)'!X324="",
"-1"&amp;",",
'Chapter 2 (Input)'!X324&amp;",")&amp;$W326)</f>
        <v>-1,</v>
      </c>
      <c r="W326" s="18" t="str">
        <f>'Chapter 2 (Input)'!AA324</f>
        <v/>
      </c>
      <c r="Z326" s="2" t="str">
        <f t="shared" si="21"/>
        <v>c299 BOOLEAN DEFAULT false,</v>
      </c>
    </row>
    <row r="327" spans="1:26" x14ac:dyDescent="0.2">
      <c r="A327" s="12">
        <f t="shared" si="19"/>
        <v>300</v>
      </c>
      <c r="B327" s="4" t="str">
        <f>IF(B328="",
"];",
IF('Chapter 2 (Input)'!B325="",
CHAR(34) &amp;"null"&amp; CHAR(34) &amp;",",
CHAR(34) &amp;'Chapter 2 (Input)'!B325&amp; CHAR(34) &amp;",")&amp;$W327)</f>
        <v xml:space="preserve">"(She gobbled up her sandwich in a record time.)",//300 </v>
      </c>
      <c r="C327" s="4" t="str">
        <f>IF(C328="",
"];",IF('Chapter 2 (Input)'!C325="",
CHAR(34) &amp;"null"&amp; CHAR(34) &amp;",",
CHAR(34) &amp;'Chapter 2 (Input)'!C325&amp; CHAR(34) &amp;",")&amp;$W327)</f>
        <v xml:space="preserve">"Oh shit! Afternoon training starts soon. Coach will kill me if I’m late again.",//300 </v>
      </c>
      <c r="D327" s="4" t="str">
        <f>IF(D328="",
"];",IF('Chapter 2 (Input)'!D325="",
CHAR(34) &amp;"null"&amp; CHAR(34) &amp;",",
"personnages."&amp;
VLOOKUP('Chapter 2 (Input)'!D325,'Chapter 2 (Input)'!$M$2:$N$14,2,FALSE)&amp;
"[" &amp;
VLOOKUP('Chapter 2 (Input)'!E325,$Q$2:$R$13,2,FALSE) &amp;
"],")&amp;$W327)</f>
        <v xml:space="preserve">personnages.raquel[5],//300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locations.cafeteria,//300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0"/>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1"/>
        <v>c300 BOOLEAN DEFAULT false,</v>
      </c>
    </row>
    <row r="328" spans="1:26" x14ac:dyDescent="0.2">
      <c r="A328" s="12">
        <f t="shared" si="19"/>
        <v>301</v>
      </c>
      <c r="B328" s="4" t="str">
        <f>IF(B329="",
"];",
IF('Chapter 2 (Input)'!B326="",
CHAR(34) &amp;"null"&amp; CHAR(34) &amp;",",
CHAR(34) &amp;'Chapter 2 (Input)'!B326&amp; CHAR(34) &amp;",")&amp;$W328)</f>
        <v>"(I doubt that’s good for you before playing sports… She could get a cramp.)",</v>
      </c>
      <c r="C328" s="4" t="str">
        <f>IF(C329="",
"];",IF('Chapter 2 (Input)'!C326="",
CHAR(34) &amp;"null"&amp; CHAR(34) &amp;",",
CHAR(34) &amp;'Chapter 2 (Input)'!C326&amp; CHAR(34) &amp;",")&amp;$W328)</f>
        <v>"null",</v>
      </c>
      <c r="D328" s="4" t="str">
        <f>IF(D329="",
"];",IF('Chapter 2 (Input)'!D326="",
CHAR(34) &amp;"null"&amp; CHAR(34) &amp;",",
"personnages."&amp;
VLOOKUP('Chapter 2 (Input)'!D326,'Chapter 2 (Input)'!$M$2:$N$14,2,FALSE)&amp;
"[" &amp;
VLOOKUP('Chapter 2 (Input)'!E326,$Q$2:$R$13,2,FALSE) &amp;
"],")&amp;$W328)</f>
        <v>personnages.raquel[0],</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locations.cafeteria,</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0"/>
        <v>false,</v>
      </c>
      <c r="U328" s="3" t="str">
        <f>IF(U329="",
"];",IF('Chapter 2 (Input)'!W326="",
"-1"&amp;",",
'Chapter 2 (Input)'!W326&amp;",")&amp;$W328)</f>
        <v>-1,</v>
      </c>
      <c r="V328" s="3" t="str">
        <f>IF(V329="",
"];",IF('Chapter 2 (Input)'!X326="",
"-1"&amp;",",
'Chapter 2 (Input)'!X326&amp;",")&amp;$W328)</f>
        <v>-1,</v>
      </c>
      <c r="W328" s="18" t="str">
        <f>'Chapter 2 (Input)'!AA326</f>
        <v/>
      </c>
      <c r="Z328" s="2" t="str">
        <f t="shared" si="21"/>
        <v>c301 BOOLEAN DEFAULT false,</v>
      </c>
    </row>
    <row r="329" spans="1:26" x14ac:dyDescent="0.2">
      <c r="A329" s="12">
        <f t="shared" si="19"/>
        <v>302</v>
      </c>
      <c r="B329" s="4" t="str">
        <f>IF(B330="",
"];",
IF('Chapter 2 (Input)'!B327="",
CHAR(34) &amp;"null"&amp; CHAR(34) &amp;",",
CHAR(34) &amp;'Chapter 2 (Input)'!B327&amp; CHAR(34) &amp;",")&amp;$W329)</f>
        <v>"See ya!",</v>
      </c>
      <c r="C329" s="4" t="str">
        <f>IF(C330="",
"];",IF('Chapter 2 (Input)'!C327="",
CHAR(34) &amp;"null"&amp; CHAR(34) &amp;",",
CHAR(34) &amp;'Chapter 2 (Input)'!C327&amp; CHAR(34) &amp;",")&amp;$W329)</f>
        <v>"See you later, " + user.scholarname + "!",</v>
      </c>
      <c r="D329" s="4" t="str">
        <f>IF(D330="",
"];",IF('Chapter 2 (Input)'!D327="",
CHAR(34) &amp;"null"&amp; CHAR(34) &amp;",",
"personnages."&amp;
VLOOKUP('Chapter 2 (Input)'!D327,'Chapter 2 (Input)'!$M$2:$N$14,2,FALSE)&amp;
"[" &amp;
VLOOKUP('Chapter 2 (Input)'!E327,$Q$2:$R$13,2,FALSE) &amp;
"],")&amp;$W329)</f>
        <v>personnages.raquel[0],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locations.cafeteria,</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0"/>
        <v>false,</v>
      </c>
      <c r="U329" s="3" t="str">
        <f>IF(U330="",
"];",IF('Chapter 2 (Input)'!W327="",
"-1"&amp;",",
'Chapter 2 (Input)'!W327&amp;",")&amp;$W329)</f>
        <v>-1,</v>
      </c>
      <c r="V329" s="3" t="str">
        <f>IF(V330="",
"];",IF('Chapter 2 (Input)'!X327="",
"-1"&amp;",",
'Chapter 2 (Input)'!X327&amp;",")&amp;$W329)</f>
        <v>-1,</v>
      </c>
      <c r="W329" s="18" t="str">
        <f>'Chapter 2 (Input)'!AA327</f>
        <v/>
      </c>
      <c r="Z329" s="2" t="str">
        <f t="shared" si="21"/>
        <v>c302 BOOLEAN DEFAULT false,</v>
      </c>
    </row>
    <row r="330" spans="1:26" x14ac:dyDescent="0.2">
      <c r="A330" s="12">
        <f t="shared" si="19"/>
        <v>303</v>
      </c>
      <c r="B330" s="4" t="str">
        <f>IF(B331="",
"];",
IF('Chapter 2 (Input)'!B328="",
CHAR(34) &amp;"null"&amp; CHAR(34) &amp;",",
CHAR(34) &amp;'Chapter 2 (Input)'!B328&amp; CHAR(34) &amp;",")&amp;$W330)</f>
        <v>"null",</v>
      </c>
      <c r="C330" s="4" t="str">
        <f>IF(C331="",
"];",IF('Chapter 2 (Input)'!C328="",
CHAR(34) &amp;"null"&amp; CHAR(34) &amp;",",
CHAR(34) &amp;'Chapter 2 (Input)'!C328&amp; CHAR(34) &amp;",")&amp;$W330)</f>
        <v>"null",</v>
      </c>
      <c r="D330" s="4" t="str">
        <f>IF(D331="",
"];",IF('Chapter 2 (Input)'!D328="",
CHAR(34) &amp;"null"&amp; CHAR(34) &amp;",",
"personnages."&amp;
VLOOKUP('Chapter 2 (Input)'!D328,'Chapter 2 (Input)'!$M$2:$N$14,2,FALSE)&amp;
"[" &amp;
VLOOKUP('Chapter 2 (Input)'!E328,$Q$2:$R$13,2,FALSE) &amp;
"],")&amp;$W330)</f>
        <v>"null",</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locations.cafeteria,</v>
      </c>
      <c r="H330" s="3" t="str">
        <f>IF(H331="",
"];",IF('Chapter 2 (Input)'!J328="",
"-1"&amp;",",
'Chapter 2 (Input)'!J328&amp;",")&amp;$W330)</f>
        <v>-2,</v>
      </c>
      <c r="I330" s="3" t="str">
        <f>IF(I331="",
"];",IF('Chapter 2 (Input)'!K328="",
"0"&amp;",",
VLOOKUP('Chapter 2 (Input)'!K328, 'Chapter 2 (Generated)'!$U$2:$V$14, 2,FALSE) &amp;",")&amp;$W330)</f>
        <v>3,</v>
      </c>
      <c r="J330" s="3" t="str">
        <f>IF(J331="",
"];",IF('Chapter 2 (Input)'!L328="",
"-1"&amp;",",
'Chapter 2 (Input)'!L328&amp;",")&amp;$W330)</f>
        <v>-1,</v>
      </c>
      <c r="K330" s="3" t="str">
        <f>IF(K331="",
"];",IF('Chapter 2 (Input)'!M328="",
"-1"&amp;",",
'Chapter 2 (Input)'!M328&amp;",")&amp;$W330)</f>
        <v>-1,</v>
      </c>
      <c r="L330" s="3" t="str">
        <f>IF(L331="",
"];",IF('Chapter 2 (Input)'!N328="",
"-1"&amp;",",
'Chapter 2 (Input)'!N328&amp;",")&amp;$W330)</f>
        <v>-1,</v>
      </c>
      <c r="M330" s="3" t="str">
        <f>IF(M331="",
"];",IF('Chapter 2 (Input)'!O328="",
"-1"&amp;",",
'Chapter 2 (Input)'!O328&amp;",")&amp;$W330)</f>
        <v>-1,</v>
      </c>
      <c r="N330" s="3" t="str">
        <f>IF(N331="",
"];",IF('Chapter 2 (Input)'!P328="",
"-1"&amp;",",
'Chapter 2 (Input)'!P328&amp;",")&amp;$W330)</f>
        <v>-1,</v>
      </c>
      <c r="O330" s="3" t="str">
        <f>IF(O331="",
"];",IF('Chapter 2 (Input)'!Q328="",
CHAR(34) &amp;"null"&amp; CHAR(34) &amp;",",
CHAR(34) &amp;'Chapter 2 (Input)'!Q328&amp; CHAR(34) &amp;",")&amp;$W330)</f>
        <v>"null",</v>
      </c>
      <c r="P330" s="3" t="str">
        <f>IF(P331="",
"];",IF('Chapter 2 (Input)'!R328="",
CHAR(34) &amp;"null"&amp; CHAR(34) &amp;",",
CHAR(34) &amp;'Chapter 2 (Input)'!R328&amp; CHAR(34) &amp;",")&amp;$W330)</f>
        <v>"null",</v>
      </c>
      <c r="Q330" s="3" t="str">
        <f>IF(Q331="",
"];",IF('Chapter 2 (Input)'!S328="",
CHAR(34) &amp;"null"&amp; CHAR(34) &amp;",",
CHAR(34) &amp;'Chapter 2 (Input)'!S328&amp; CHAR(34) &amp;",")&amp;$W330)</f>
        <v>"null",</v>
      </c>
      <c r="R330" s="3" t="str">
        <f>IF(R331="",
"];",IF('Chapter 2 (Input)'!T328="",
"0"&amp;",",
'Chapter 2 (Input)'!T328&amp;",")&amp;$W330)</f>
        <v>0,</v>
      </c>
      <c r="S330" s="3" t="str">
        <f>IF(S331="",
"];",IF('Chapter 2 (Input)'!U328="",
"0"&amp;",",
'Chapter 2 (Input)'!U328&amp;",")&amp;$W330)</f>
        <v>0,</v>
      </c>
      <c r="T330" s="3" t="str">
        <f t="shared" si="20"/>
        <v>false,</v>
      </c>
      <c r="U330" s="3" t="str">
        <f>IF(U331="",
"];",IF('Chapter 2 (Input)'!W328="",
"-1"&amp;",",
'Chapter 2 (Input)'!W328&amp;",")&amp;$W330)</f>
        <v>-1,</v>
      </c>
      <c r="V330" s="3" t="str">
        <f>IF(V331="",
"];",IF('Chapter 2 (Input)'!X328="",
"-1"&amp;",",
'Chapter 2 (Input)'!X328&amp;",")&amp;$W330)</f>
        <v>-1,</v>
      </c>
      <c r="W330" s="18" t="str">
        <f>'Chapter 2 (Input)'!AA328</f>
        <v/>
      </c>
      <c r="Z330" s="2" t="str">
        <f t="shared" si="21"/>
        <v>c303 BOOLEAN DEFAULT false,</v>
      </c>
    </row>
    <row r="331" spans="1:26" x14ac:dyDescent="0.2">
      <c r="A331" s="12">
        <f t="shared" si="19"/>
        <v>304</v>
      </c>
      <c r="B331" s="4" t="str">
        <f>IF(B332="",
"];",
IF('Chapter 2 (Input)'!B329="",
CHAR(34) &amp;"null"&amp; CHAR(34) &amp;",",
CHAR(34) &amp;'Chapter 2 (Input)'!B329&amp; CHAR(34) &amp;",")&amp;$W331)</f>
        <v>"(I entered the classroom and immediately spotted Claire at the back.)",</v>
      </c>
      <c r="C331" s="4" t="str">
        <f>IF(C332="",
"];",IF('Chapter 2 (Input)'!C329="",
CHAR(34) &amp;"null"&amp; CHAR(34) &amp;",",
CHAR(34) &amp;'Chapter 2 (Input)'!C329&amp; CHAR(34) &amp;",")&amp;$W331)</f>
        <v>"null",</v>
      </c>
      <c r="D331" s="4" t="str">
        <f>IF(D332="",
"];",IF('Chapter 2 (Input)'!D329="",
CHAR(34) &amp;"null"&amp; CHAR(34) &amp;",",
"personnages."&amp;
VLOOKUP('Chapter 2 (Input)'!D329,'Chapter 2 (Input)'!$M$2:$N$14,2,FALSE)&amp;
"[" &amp;
VLOOKUP('Chapter 2 (Input)'!E329,$Q$2:$R$13,2,FALSE) &amp;
"],")&amp;$W331)</f>
        <v>personnages.claire[4],</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0"/>
        <v>false,</v>
      </c>
      <c r="U331" s="3" t="str">
        <f>IF(U332="",
"];",IF('Chapter 2 (Input)'!W329="",
"-1"&amp;",",
'Chapter 2 (Input)'!W329&amp;",")&amp;$W331)</f>
        <v>-1,</v>
      </c>
      <c r="V331" s="3" t="str">
        <f>IF(V332="",
"];",IF('Chapter 2 (Input)'!X329="",
"-1"&amp;",",
'Chapter 2 (Input)'!X329&amp;",")&amp;$W331)</f>
        <v>-1,</v>
      </c>
      <c r="W331" s="18" t="str">
        <f>'Chapter 2 (Input)'!AA329</f>
        <v/>
      </c>
      <c r="Z331" s="2" t="str">
        <f t="shared" si="21"/>
        <v>c304 BOOLEAN DEFAULT false,</v>
      </c>
    </row>
    <row r="332" spans="1:26" x14ac:dyDescent="0.2">
      <c r="A332" s="12">
        <f t="shared" si="19"/>
        <v>305</v>
      </c>
      <c r="B332" s="4" t="str">
        <f>IF(B333="",
"];",
IF('Chapter 2 (Input)'!B330="",
CHAR(34) &amp;"null"&amp; CHAR(34) &amp;",",
CHAR(34) &amp;'Chapter 2 (Input)'!B330&amp; CHAR(34) &amp;",")&amp;$W332)</f>
        <v xml:space="preserve">"(She was on the phone and looked pretty upset.)",//305 </v>
      </c>
      <c r="C332" s="4" t="str">
        <f>IF(C333="",
"];",IF('Chapter 2 (Input)'!C330="",
CHAR(34) &amp;"null"&amp; CHAR(34) &amp;",",
CHAR(34) &amp;'Chapter 2 (Input)'!C330&amp; CHAR(34) &amp;",")&amp;$W332)</f>
        <v xml:space="preserve">"null",//305 </v>
      </c>
      <c r="D332" s="4" t="str">
        <f>IF(D333="",
"];",IF('Chapter 2 (Input)'!D330="",
CHAR(34) &amp;"null"&amp; CHAR(34) &amp;",",
"personnages."&amp;
VLOOKUP('Chapter 2 (Input)'!D330,'Chapter 2 (Input)'!$M$2:$N$14,2,FALSE)&amp;
"[" &amp;
VLOOKUP('Chapter 2 (Input)'!E330,$Q$2:$R$13,2,FALSE) &amp;
"],")&amp;$W332)</f>
        <v xml:space="preserve">personnages.claire[4],//305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-1,//305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0,//305 </v>
      </c>
      <c r="S332" s="3" t="str">
        <f>IF(S333="",
"];",IF('Chapter 2 (Input)'!U330="",
"0"&amp;",",
'Chapter 2 (Input)'!U330&amp;",")&amp;$W332)</f>
        <v xml:space="preserve">0,//305 </v>
      </c>
      <c r="T332" s="3" t="str">
        <f t="shared" si="20"/>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1"/>
        <v>c305 BOOLEAN DEFAULT false,</v>
      </c>
    </row>
    <row r="333" spans="1:26" x14ac:dyDescent="0.2">
      <c r="A333" s="12">
        <f t="shared" si="19"/>
        <v>306</v>
      </c>
      <c r="B333" s="4" t="str">
        <f>IF(B334="",
"];",
IF('Chapter 2 (Input)'!B331="",
CHAR(34) &amp;"null"&amp; CHAR(34) &amp;",",
CHAR(34) &amp;'Chapter 2 (Input)'!B331&amp; CHAR(34) &amp;",")&amp;$W333)</f>
        <v>"(Next)",</v>
      </c>
      <c r="C333" s="4" t="str">
        <f>IF(C334="",
"];",IF('Chapter 2 (Input)'!C331="",
CHAR(34) &amp;"null"&amp; CHAR(34) &amp;",",
CHAR(34) &amp;'Chapter 2 (Input)'!C331&amp; CHAR(34) &amp;",")&amp;$W333)</f>
        <v>"What do you mean it’s not working? I thought it was the best they could offer. ",</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20"/>
        <v>false,</v>
      </c>
      <c r="U333" s="3" t="str">
        <f>IF(U334="",
"];",IF('Chapter 2 (Input)'!W331="",
"-1"&amp;",",
'Chapter 2 (Input)'!W331&amp;",")&amp;$W333)</f>
        <v>-1,</v>
      </c>
      <c r="V333" s="3" t="str">
        <f>IF(V334="",
"];",IF('Chapter 2 (Input)'!X331="",
"-1"&amp;",",
'Chapter 2 (Input)'!X331&amp;",")&amp;$W333)</f>
        <v>-1,</v>
      </c>
      <c r="W333" s="18" t="str">
        <f>'Chapter 2 (Input)'!AA331</f>
        <v/>
      </c>
      <c r="Z333" s="2" t="str">
        <f t="shared" si="21"/>
        <v>c306 BOOLEAN DEFAULT false,</v>
      </c>
    </row>
    <row r="334" spans="1:26" x14ac:dyDescent="0.2">
      <c r="A334" s="12">
        <f t="shared" si="19"/>
        <v>307</v>
      </c>
      <c r="B334" s="4" t="str">
        <f>IF(B335="",
"];",
IF('Chapter 2 (Input)'!B332="",
CHAR(34) &amp;"null"&amp; CHAR(34) &amp;",",
CHAR(34) &amp;'Chapter 2 (Input)'!B332&amp; CHAR(34) &amp;",")&amp;$W334)</f>
        <v>"(Next)",</v>
      </c>
      <c r="C334" s="4" t="str">
        <f>IF(C335="",
"];",IF('Chapter 2 (Input)'!C332="",
CHAR(34) &amp;"null"&amp; CHAR(34) &amp;",",
CHAR(34) &amp;'Chapter 2 (Input)'!C332&amp; CHAR(34) &amp;",")&amp;$W334)</f>
        <v>"…",</v>
      </c>
      <c r="D334" s="4" t="str">
        <f>IF(D335="",
"];",IF('Chapter 2 (Input)'!D332="",
CHAR(34) &amp;"null"&amp; CHAR(34) &amp;",",
"personnages."&amp;
VLOOKUP('Chapter 2 (Input)'!D332,'Chapter 2 (Input)'!$M$2:$N$14,2,FALSE)&amp;
"[" &amp;
VLOOKUP('Chapter 2 (Input)'!E332,$Q$2:$R$13,2,FALSE) &amp;
"],")&amp;$W334)</f>
        <v>personnages.claire[0],</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-1,</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0"/>
        <v>false,</v>
      </c>
      <c r="U334" s="3" t="str">
        <f>IF(U335="",
"];",IF('Chapter 2 (Input)'!W332="",
"-1"&amp;",",
'Chapter 2 (Input)'!W332&amp;",")&amp;$W334)</f>
        <v>-1,</v>
      </c>
      <c r="V334" s="3" t="str">
        <f>IF(V335="",
"];",IF('Chapter 2 (Input)'!X332="",
"-1"&amp;",",
'Chapter 2 (Input)'!X332&amp;",")&amp;$W334)</f>
        <v>-1,</v>
      </c>
      <c r="W334" s="18" t="str">
        <f>'Chapter 2 (Input)'!AA332</f>
        <v/>
      </c>
      <c r="Z334" s="2" t="str">
        <f t="shared" si="21"/>
        <v>c307 BOOLEAN DEFAULT false,</v>
      </c>
    </row>
    <row r="335" spans="1:26" x14ac:dyDescent="0.2">
      <c r="A335" s="12">
        <f t="shared" si="19"/>
        <v>308</v>
      </c>
      <c r="B335" s="4" t="str">
        <f>IF(B336="",
"];",
IF('Chapter 2 (Input)'!B333="",
CHAR(34) &amp;"null"&amp; CHAR(34) &amp;",",
CHAR(34) &amp;'Chapter 2 (Input)'!B333&amp; CHAR(34) &amp;",")&amp;$W335)</f>
        <v>"(She stopped when she saw me.)",</v>
      </c>
      <c r="C335" s="4" t="str">
        <f>IF(C336="",
"];",IF('Chapter 2 (Input)'!C333="",
CHAR(34) &amp;"null"&amp; CHAR(34) &amp;",",
CHAR(34) &amp;'Chapter 2 (Input)'!C333&amp; CHAR(34) &amp;",")&amp;$W335)</f>
        <v>"It’s okay, we’ll figure it out. I’m going to-",</v>
      </c>
      <c r="D335" s="4" t="str">
        <f>IF(D336="",
"];",IF('Chapter 2 (Input)'!D333="",
CHAR(34) &amp;"null"&amp; CHAR(34) &amp;",",
"personnages."&amp;
VLOOKUP('Chapter 2 (Input)'!D333,'Chapter 2 (Input)'!$M$2:$N$14,2,FALSE)&amp;
"[" &amp;
VLOOKUP('Chapter 2 (Input)'!E333,$Q$2:$R$13,2,FALSE) &amp;
"],")&amp;$W335)</f>
        <v>personnages.claire[0],</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0"/>
        <v>false,</v>
      </c>
      <c r="U335" s="3" t="str">
        <f>IF(U336="",
"];",IF('Chapter 2 (Input)'!W333="",
"-1"&amp;",",
'Chapter 2 (Input)'!W333&amp;",")&amp;$W335)</f>
        <v>-1,</v>
      </c>
      <c r="V335" s="3" t="str">
        <f>IF(V336="",
"];",IF('Chapter 2 (Input)'!X333="",
"-1"&amp;",",
'Chapter 2 (Input)'!X333&amp;",")&amp;$W335)</f>
        <v>-1,</v>
      </c>
      <c r="W335" s="18" t="str">
        <f>'Chapter 2 (Input)'!AA333</f>
        <v/>
      </c>
      <c r="Z335" s="2" t="str">
        <f t="shared" si="21"/>
        <v>c308 BOOLEAN DEFAULT false,</v>
      </c>
    </row>
    <row r="336" spans="1:26" x14ac:dyDescent="0.2">
      <c r="A336" s="12">
        <f t="shared" si="19"/>
        <v>309</v>
      </c>
      <c r="B336" s="4" t="str">
        <f>IF(B337="",
"];",
IF('Chapter 2 (Input)'!B334="",
CHAR(34) &amp;"null"&amp; CHAR(34) &amp;",",
CHAR(34) &amp;'Chapter 2 (Input)'!B334&amp; CHAR(34) &amp;",")&amp;$W336)</f>
        <v>"(Next)",</v>
      </c>
      <c r="C336" s="4" t="str">
        <f>IF(C337="",
"];",IF('Chapter 2 (Input)'!C334="",
CHAR(34) &amp;"null"&amp; CHAR(34) &amp;",",
CHAR(34) &amp;'Chapter 2 (Input)'!C334&amp; CHAR(34) &amp;",")&amp;$W336)</f>
        <v>"I-I have to go. I’ll call you tonight.",</v>
      </c>
      <c r="D336" s="4" t="str">
        <f>IF(D337="",
"];",IF('Chapter 2 (Input)'!D334="",
CHAR(34) &amp;"null"&amp; CHAR(34) &amp;",",
"personnages."&amp;
VLOOKUP('Chapter 2 (Input)'!D334,'Chapter 2 (Input)'!$M$2:$N$14,2,FALSE)&amp;
"[" &amp;
VLOOKUP('Chapter 2 (Input)'!E334,$Q$2:$R$13,2,FALSE) &amp;
"],")&amp;$W336)</f>
        <v>personnages.claire[5],</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0"/>
        <v>false,</v>
      </c>
      <c r="U336" s="3" t="str">
        <f>IF(U337="",
"];",IF('Chapter 2 (Input)'!W334="",
"-1"&amp;",",
'Chapter 2 (Input)'!W334&amp;",")&amp;$W336)</f>
        <v>-1,</v>
      </c>
      <c r="V336" s="3" t="str">
        <f>IF(V337="",
"];",IF('Chapter 2 (Input)'!X334="",
"-1"&amp;",",
'Chapter 2 (Input)'!X334&amp;",")&amp;$W336)</f>
        <v>-1,</v>
      </c>
      <c r="W336" s="18" t="str">
        <f>'Chapter 2 (Input)'!AA334</f>
        <v/>
      </c>
      <c r="Z336" s="2" t="str">
        <f t="shared" si="21"/>
        <v>c309 BOOLEAN DEFAULT false,</v>
      </c>
    </row>
    <row r="337" spans="1:26" x14ac:dyDescent="0.2">
      <c r="A337" s="12">
        <f t="shared" si="19"/>
        <v>310</v>
      </c>
      <c r="B337" s="4" t="str">
        <f>IF(B338="",
"];",
IF('Chapter 2 (Input)'!B335="",
CHAR(34) &amp;"null"&amp; CHAR(34) &amp;",",
CHAR(34) &amp;'Chapter 2 (Input)'!B335&amp; CHAR(34) &amp;",")&amp;$W337)</f>
        <v xml:space="preserve">"Oh, no actually. I was just wandering around, looking for someone to talk to.",//310 </v>
      </c>
      <c r="C337" s="4" t="str">
        <f>IF(C338="",
"];",IF('Chapter 2 (Input)'!C335="",
CHAR(34) &amp;"null"&amp; CHAR(34) &amp;",",
CHAR(34) &amp;'Chapter 2 (Input)'!C335&amp; CHAR(34) &amp;",")&amp;$W337)</f>
        <v xml:space="preserve">"H-Hey "+ user.scholarname + ". Do you need anything?",//310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-1,//310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-1,//310 </v>
      </c>
      <c r="M337" s="3" t="str">
        <f>IF(M338="",
"];",IF('Chapter 2 (Input)'!O335="",
"-1"&amp;",",
'Chapter 2 (Input)'!O335&amp;",")&amp;$W337)</f>
        <v xml:space="preserve">-1,//310 </v>
      </c>
      <c r="N337" s="3" t="str">
        <f>IF(N338="",
"];",IF('Chapter 2 (Input)'!P335="",
"-1"&amp;",",
'Chapter 2 (Input)'!P335&amp;",")&amp;$W337)</f>
        <v xml:space="preserve">-1,//310 </v>
      </c>
      <c r="O337" s="3" t="str">
        <f>IF(O338="",
"];",IF('Chapter 2 (Input)'!Q335="",
CHAR(34) &amp;"null"&amp; CHAR(34) &amp;",",
CHAR(34) &amp;'Chapter 2 (Input)'!Q335&amp; CHAR(34) &amp;",")&amp;$W337)</f>
        <v xml:space="preserve">"null",//310 </v>
      </c>
      <c r="P337" s="3" t="str">
        <f>IF(P338="",
"];",IF('Chapter 2 (Input)'!R335="",
CHAR(34) &amp;"null"&amp; CHAR(34) &amp;",",
CHAR(34) &amp;'Chapter 2 (Input)'!R335&amp; CHAR(34) &amp;",")&amp;$W337)</f>
        <v xml:space="preserve">"null",//310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0"/>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1"/>
        <v>c310 BOOLEAN DEFAULT false,</v>
      </c>
    </row>
    <row r="338" spans="1:26" x14ac:dyDescent="0.2">
      <c r="A338" s="12">
        <f t="shared" si="19"/>
        <v>311</v>
      </c>
      <c r="B338" s="4" t="str">
        <f>IF(B339="",
"];",
IF('Chapter 2 (Input)'!B336="",
CHAR(34) &amp;"null"&amp; CHAR(34) &amp;",",
CHAR(34) &amp;'Chapter 2 (Input)'!B336&amp; CHAR(34) &amp;",")&amp;$W338)</f>
        <v>"null",</v>
      </c>
      <c r="C338" s="4" t="str">
        <f>IF(C339="",
"];",IF('Chapter 2 (Input)'!C336="",
CHAR(34) &amp;"null"&amp; CHAR(34) &amp;",",
CHAR(34) &amp;'Chapter 2 (Input)'!C336&amp; CHAR(34) &amp;",")&amp;$W338)</f>
        <v>"I’m not exactly the outgoing type. ",</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-5,</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312,</v>
      </c>
      <c r="M338" s="3" t="str">
        <f>IF(M339="",
"];",IF('Chapter 2 (Input)'!O336="",
"-1"&amp;",",
'Chapter 2 (Input)'!O336&amp;",")&amp;$W338)</f>
        <v>313,</v>
      </c>
      <c r="N338" s="3" t="str">
        <f>IF(N339="",
"];",IF('Chapter 2 (Input)'!P336="",
"-1"&amp;",",
'Chapter 2 (Input)'!P336&amp;",")&amp;$W338)</f>
        <v>314,</v>
      </c>
      <c r="O338" s="3" t="str">
        <f>IF(O339="",
"];",IF('Chapter 2 (Input)'!Q336="",
CHAR(34) &amp;"null"&amp; CHAR(34) &amp;",",
CHAR(34) &amp;'Chapter 2 (Input)'!Q336&amp; CHAR(34) &amp;",")&amp;$W338)</f>
        <v>"It’s alright, I adapt!",</v>
      </c>
      <c r="P338" s="3" t="str">
        <f>IF(P339="",
"];",IF('Chapter 2 (Input)'!R336="",
CHAR(34) &amp;"null"&amp; CHAR(34) &amp;",",
CHAR(34) &amp;'Chapter 2 (Input)'!R336&amp; CHAR(34) &amp;",")&amp;$W338)</f>
        <v>"That’s an understatement! Haha!",</v>
      </c>
      <c r="Q338" s="3" t="str">
        <f>IF(Q339="",
"];",IF('Chapter 2 (Input)'!S336="",
CHAR(34) &amp;"null"&amp; CHAR(34) &amp;",",
CHAR(34) &amp;'Chapter 2 (Input)'!S336&amp; CHAR(34) &amp;",")&amp;$W338)</f>
        <v>"I don’t mind that, I’d really like to be your friend.",</v>
      </c>
      <c r="R338" s="3" t="str">
        <f>IF(R339="",
"];",IF('Chapter 2 (Input)'!T336="",
"0"&amp;",",
'Chapter 2 (Input)'!T336&amp;",")&amp;$W338)</f>
        <v>0,</v>
      </c>
      <c r="S338" s="3" t="str">
        <f>IF(S339="",
"];",IF('Chapter 2 (Input)'!U336="",
"0"&amp;",",
'Chapter 2 (Input)'!U336&amp;",")&amp;$W338)</f>
        <v>0,</v>
      </c>
      <c r="T338" s="3" t="str">
        <f t="shared" si="20"/>
        <v>false,</v>
      </c>
      <c r="U338" s="3" t="str">
        <f>IF(U339="",
"];",IF('Chapter 2 (Input)'!W336="",
"-1"&amp;",",
'Chapter 2 (Input)'!W336&amp;",")&amp;$W338)</f>
        <v>-1,</v>
      </c>
      <c r="V338" s="3" t="str">
        <f>IF(V339="",
"];",IF('Chapter 2 (Input)'!X336="",
"-1"&amp;",",
'Chapter 2 (Input)'!X336&amp;",")&amp;$W338)</f>
        <v>-1,</v>
      </c>
      <c r="W338" s="18" t="str">
        <f>'Chapter 2 (Input)'!AA336</f>
        <v/>
      </c>
      <c r="Z338" s="2" t="str">
        <f t="shared" si="21"/>
        <v>c311 BOOLEAN DEFAULT false,</v>
      </c>
    </row>
    <row r="339" spans="1:26" x14ac:dyDescent="0.2">
      <c r="A339" s="12">
        <f t="shared" si="19"/>
        <v>312</v>
      </c>
      <c r="B339" s="4" t="str">
        <f>IF(B340="",
"];",
IF('Chapter 2 (Input)'!B337="",
CHAR(34) &amp;"null"&amp; CHAR(34) &amp;",",
CHAR(34) &amp;'Chapter 2 (Input)'!B337&amp; CHAR(34) &amp;",")&amp;$W339)</f>
        <v>"(Next)",</v>
      </c>
      <c r="C339" s="4" t="str">
        <f>IF(C340="",
"];",IF('Chapter 2 (Input)'!C337="",
CHAR(34) &amp;"null"&amp; CHAR(34) &amp;",",
CHAR(34) &amp;'Chapter 2 (Input)'!C337&amp; CHAR(34) &amp;",")&amp;$W339)</f>
        <v>"Well you’re off to a great start.",</v>
      </c>
      <c r="D339" s="4" t="str">
        <f>IF(D340="",
"];",IF('Chapter 2 (Input)'!D337="",
CHAR(34) &amp;"null"&amp; CHAR(34) &amp;",",
"personnages."&amp;
VLOOKUP('Chapter 2 (Input)'!D337,'Chapter 2 (Input)'!$M$2:$N$14,2,FALSE)&amp;
"[" &amp;
VLOOKUP('Chapter 2 (Input)'!E337,$Q$2:$R$13,2,FALSE) &amp;
"],")&amp;$W339)</f>
        <v>personnages.claire[1],</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316,</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0"/>
        <v>false,</v>
      </c>
      <c r="U339" s="3" t="str">
        <f>IF(U340="",
"];",IF('Chapter 2 (Input)'!W337="",
"-1"&amp;",",
'Chapter 2 (Input)'!W337&amp;",")&amp;$W339)</f>
        <v>-1,</v>
      </c>
      <c r="V339" s="3" t="str">
        <f>IF(V340="",
"];",IF('Chapter 2 (Input)'!X337="",
"-1"&amp;",",
'Chapter 2 (Input)'!X337&amp;",")&amp;$W339)</f>
        <v>-1,</v>
      </c>
      <c r="W339" s="18" t="str">
        <f>'Chapter 2 (Input)'!AA337</f>
        <v/>
      </c>
      <c r="Z339" s="2" t="str">
        <f t="shared" si="21"/>
        <v>c312 BOOLEAN DEFAULT false,</v>
      </c>
    </row>
    <row r="340" spans="1:26" x14ac:dyDescent="0.2">
      <c r="A340" s="12">
        <f t="shared" si="19"/>
        <v>313</v>
      </c>
      <c r="B340" s="4" t="str">
        <f>IF(B341="",
"];",
IF('Chapter 2 (Input)'!B338="",
CHAR(34) &amp;"null"&amp; CHAR(34) &amp;",",
CHAR(34) &amp;'Chapter 2 (Input)'!B338&amp; CHAR(34) &amp;",")&amp;$W340)</f>
        <v>"(Next)",</v>
      </c>
      <c r="C340" s="4" t="str">
        <f>IF(C341="",
"];",IF('Chapter 2 (Input)'!C338="",
CHAR(34) &amp;"null"&amp; CHAR(34) &amp;",",
CHAR(34) &amp;'Chapter 2 (Input)'!C338&amp; CHAR(34) &amp;",")&amp;$W340)</f>
        <v>"Y-Yeah…",</v>
      </c>
      <c r="D340" s="4" t="str">
        <f>IF(D341="",
"];",IF('Chapter 2 (Input)'!D338="",
CHAR(34) &amp;"null"&amp; CHAR(34) &amp;",",
"personnages."&amp;
VLOOKUP('Chapter 2 (Input)'!D338,'Chapter 2 (Input)'!$M$2:$N$14,2,FALSE)&amp;
"[" &amp;
VLOOKUP('Chapter 2 (Input)'!E338,$Q$2:$R$13,2,FALSE) &amp;
"],")&amp;$W340)</f>
        <v>personnages.claire[0],</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316,</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-5,</v>
      </c>
      <c r="S340" s="3" t="str">
        <f>IF(S341="",
"];",IF('Chapter 2 (Input)'!U338="",
"0"&amp;",",
'Chapter 2 (Input)'!U338&amp;",")&amp;$W340)</f>
        <v>0,</v>
      </c>
      <c r="T340" s="3" t="str">
        <f t="shared" si="20"/>
        <v>false,</v>
      </c>
      <c r="U340" s="3" t="str">
        <f>IF(U341="",
"];",IF('Chapter 2 (Input)'!W338="",
"-1"&amp;",",
'Chapter 2 (Input)'!W338&amp;",")&amp;$W340)</f>
        <v>-1,</v>
      </c>
      <c r="V340" s="3" t="str">
        <f>IF(V341="",
"];",IF('Chapter 2 (Input)'!X338="",
"-1"&amp;",",
'Chapter 2 (Input)'!X338&amp;",")&amp;$W340)</f>
        <v>-1,</v>
      </c>
      <c r="W340" s="18" t="str">
        <f>'Chapter 2 (Input)'!AA338</f>
        <v/>
      </c>
      <c r="Z340" s="2" t="str">
        <f t="shared" si="21"/>
        <v>c313 BOOLEAN DEFAULT false,</v>
      </c>
    </row>
    <row r="341" spans="1:26" x14ac:dyDescent="0.2">
      <c r="A341" s="12">
        <f t="shared" si="19"/>
        <v>314</v>
      </c>
      <c r="B341" s="4" t="str">
        <f>IF(B342="",
"];",
IF('Chapter 2 (Input)'!B339="",
CHAR(34) &amp;"null"&amp; CHAR(34) &amp;",",
CHAR(34) &amp;'Chapter 2 (Input)'!B339&amp; CHAR(34) &amp;",")&amp;$W341)</f>
        <v>"(Next)",</v>
      </c>
      <c r="C341" s="4" t="str">
        <f>IF(C342="",
"];",IF('Chapter 2 (Input)'!C339="",
CHAR(34) &amp;"null"&amp; CHAR(34) &amp;",",
CHAR(34) &amp;'Chapter 2 (Input)'!C339&amp; CHAR(34) &amp;",")&amp;$W341)</f>
        <v>"I-I…",</v>
      </c>
      <c r="D341" s="4" t="str">
        <f>IF(D342="",
"];",IF('Chapter 2 (Input)'!D339="",
CHAR(34) &amp;"null"&amp; CHAR(34) &amp;",",
"personnages."&amp;
VLOOKUP('Chapter 2 (Input)'!D339,'Chapter 2 (Input)'!$M$2:$N$14,2,FALSE)&amp;
"[" &amp;
VLOOKUP('Chapter 2 (Input)'!E339,$Q$2:$R$13,2,FALSE) &amp;
"],")&amp;$W341)</f>
        <v>personnages.claire[5],</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-1,</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5,</v>
      </c>
      <c r="S341" s="3" t="str">
        <f>IF(S342="",
"];",IF('Chapter 2 (Input)'!U339="",
"0"&amp;",",
'Chapter 2 (Input)'!U339&amp;",")&amp;$W341)</f>
        <v>0,</v>
      </c>
      <c r="T341" s="3" t="str">
        <f t="shared" si="20"/>
        <v>false,</v>
      </c>
      <c r="U341" s="3" t="str">
        <f>IF(U342="",
"];",IF('Chapter 2 (Input)'!W339="",
"-1"&amp;",",
'Chapter 2 (Input)'!W339&amp;",")&amp;$W341)</f>
        <v>-1,</v>
      </c>
      <c r="V341" s="3" t="str">
        <f>IF(V342="",
"];",IF('Chapter 2 (Input)'!X339="",
"-1"&amp;",",
'Chapter 2 (Input)'!X339&amp;",")&amp;$W341)</f>
        <v>-1,</v>
      </c>
      <c r="W341" s="18" t="str">
        <f>'Chapter 2 (Input)'!AA339</f>
        <v/>
      </c>
      <c r="Z341" s="2" t="str">
        <f t="shared" si="21"/>
        <v>c314 BOOLEAN DEFAULT false,</v>
      </c>
    </row>
    <row r="342" spans="1:26" x14ac:dyDescent="0.2">
      <c r="A342" s="12">
        <f t="shared" si="19"/>
        <v>315</v>
      </c>
      <c r="B342" s="4" t="str">
        <f>IF(B343="",
"];",
IF('Chapter 2 (Input)'!B340="",
CHAR(34) &amp;"null"&amp; CHAR(34) &amp;",",
CHAR(34) &amp;'Chapter 2 (Input)'!B340&amp; CHAR(34) &amp;",")&amp;$W342)</f>
        <v xml:space="preserve">"(Next)",//315 </v>
      </c>
      <c r="C342" s="4" t="str">
        <f>IF(C343="",
"];",IF('Chapter 2 (Input)'!C340="",
CHAR(34) &amp;"null"&amp; CHAR(34) &amp;",",
CHAR(34) &amp;'Chapter 2 (Input)'!C340&amp; CHAR(34) &amp;",")&amp;$W342)</f>
        <v xml:space="preserve">"Me too!",//315 </v>
      </c>
      <c r="D342" s="4" t="str">
        <f>IF(D343="",
"];",IF('Chapter 2 (Input)'!D340="",
CHAR(34) &amp;"null"&amp; CHAR(34) &amp;",",
"personnages."&amp;
VLOOKUP('Chapter 2 (Input)'!D340,'Chapter 2 (Input)'!$M$2:$N$14,2,FALSE)&amp;
"[" &amp;
VLOOKUP('Chapter 2 (Input)'!E340,$Q$2:$R$13,2,FALSE) &amp;
"],")&amp;$W342)</f>
        <v xml:space="preserve">personnages.claire[1],//315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316,//315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0"/>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1"/>
        <v>c315 BOOLEAN DEFAULT false,</v>
      </c>
    </row>
    <row r="343" spans="1:26" x14ac:dyDescent="0.2">
      <c r="A343" s="12">
        <f t="shared" si="19"/>
        <v>316</v>
      </c>
      <c r="B343" s="4" t="str">
        <f>IF(B344="",
"];",
IF('Chapter 2 (Input)'!B341="",
CHAR(34) &amp;"null"&amp; CHAR(34) &amp;",",
CHAR(34) &amp;'Chapter 2 (Input)'!B341&amp; CHAR(34) &amp;",")&amp;$W343)</f>
        <v>"So...What’s up?",</v>
      </c>
      <c r="C343" s="4" t="str">
        <f>IF(C344="",
"];",IF('Chapter 2 (Input)'!C341="",
CHAR(34) &amp;"null"&amp; CHAR(34) &amp;",",
CHAR(34) &amp;'Chapter 2 (Input)'!C341&amp; CHAR(34) &amp;",")&amp;$W343)</f>
        <v>"null",</v>
      </c>
      <c r="D343" s="4" t="str">
        <f>IF(D344="",
"];",IF('Chapter 2 (Input)'!D341="",
CHAR(34) &amp;"null"&amp; CHAR(34) &amp;",",
"personnages."&amp;
VLOOKUP('Chapter 2 (Input)'!D341,'Chapter 2 (Input)'!$M$2:$N$14,2,FALSE)&amp;
"[" &amp;
VLOOKUP('Chapter 2 (Input)'!E341,$Q$2:$R$13,2,FALSE) &amp;
"],")&amp;$W343)</f>
        <v>personnages.claire[0],</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0"/>
        <v>false,</v>
      </c>
      <c r="U343" s="3" t="str">
        <f>IF(U344="",
"];",IF('Chapter 2 (Input)'!W341="",
"-1"&amp;",",
'Chapter 2 (Input)'!W341&amp;",")&amp;$W343)</f>
        <v>-1,</v>
      </c>
      <c r="V343" s="3" t="str">
        <f>IF(V344="",
"];",IF('Chapter 2 (Input)'!X341="",
"-1"&amp;",",
'Chapter 2 (Input)'!X341&amp;",")&amp;$W343)</f>
        <v>-1,</v>
      </c>
      <c r="W343" s="18" t="str">
        <f>'Chapter 2 (Input)'!AA341</f>
        <v/>
      </c>
      <c r="Z343" s="2" t="str">
        <f t="shared" si="21"/>
        <v>c316 BOOLEAN DEFAULT false,</v>
      </c>
    </row>
    <row r="344" spans="1:26" x14ac:dyDescent="0.2">
      <c r="A344" s="12">
        <f t="shared" si="19"/>
        <v>317</v>
      </c>
      <c r="B344" s="4" t="str">
        <f>IF(B345="",
"];",
IF('Chapter 2 (Input)'!B342="",
CHAR(34) &amp;"null"&amp; CHAR(34) &amp;",",
CHAR(34) &amp;'Chapter 2 (Input)'!B342&amp; CHAR(34) &amp;",")&amp;$W344)</f>
        <v>"(Next)",</v>
      </c>
      <c r="C344" s="4" t="str">
        <f>IF(C345="",
"];",IF('Chapter 2 (Input)'!C342="",
CHAR(34) &amp;"null"&amp; CHAR(34) &amp;",",
CHAR(34) &amp;'Chapter 2 (Input)'!C342&amp; CHAR(34) &amp;",")&amp;$W344)</f>
        <v>"My life is pretty boring, I don’t think you’d want to hear much of it.",</v>
      </c>
      <c r="D344" s="4" t="str">
        <f>IF(D345="",
"];",IF('Chapter 2 (Input)'!D342="",
CHAR(34) &amp;"null"&amp; CHAR(34) &amp;",",
"personnages."&amp;
VLOOKUP('Chapter 2 (Input)'!D342,'Chapter 2 (Input)'!$M$2:$N$14,2,FALSE)&amp;
"[" &amp;
VLOOKUP('Chapter 2 (Input)'!E342,$Q$2:$R$13,2,FALSE) &amp;
"],")&amp;$W344)</f>
        <v>personnages.claire[0],</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-1,</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0"/>
        <v>false,</v>
      </c>
      <c r="U344" s="3" t="str">
        <f>IF(U345="",
"];",IF('Chapter 2 (Input)'!W342="",
"-1"&amp;",",
'Chapter 2 (Input)'!W342&amp;",")&amp;$W344)</f>
        <v>-1,</v>
      </c>
      <c r="V344" s="3" t="str">
        <f>IF(V345="",
"];",IF('Chapter 2 (Input)'!X342="",
"-1"&amp;",",
'Chapter 2 (Input)'!X342&amp;",")&amp;$W344)</f>
        <v>-1,</v>
      </c>
      <c r="W344" s="18" t="str">
        <f>'Chapter 2 (Input)'!AA342</f>
        <v/>
      </c>
      <c r="Z344" s="2" t="str">
        <f t="shared" si="21"/>
        <v>c317 BOOLEAN DEFAULT false,</v>
      </c>
    </row>
    <row r="345" spans="1:26" x14ac:dyDescent="0.2">
      <c r="A345" s="12">
        <f t="shared" si="19"/>
        <v>318</v>
      </c>
      <c r="B345" s="4" t="str">
        <f>IF(B346="",
"];",
IF('Chapter 2 (Input)'!B343="",
CHAR(34) &amp;"null"&amp; CHAR(34) &amp;",",
CHAR(34) &amp;'Chapter 2 (Input)'!B343&amp; CHAR(34) &amp;",")&amp;$W345)</f>
        <v>"null",</v>
      </c>
      <c r="C345" s="4" t="str">
        <f>IF(C346="",
"];",IF('Chapter 2 (Input)'!C343="",
CHAR(34) &amp;"null"&amp; CHAR(34) &amp;",",
CHAR(34) &amp;'Chapter 2 (Input)'!C343&amp; CHAR(34) &amp;",")&amp;$W345)</f>
        <v>"But ask me a question and I’ll do my best to answer!",</v>
      </c>
      <c r="D345" s="4" t="str">
        <f>IF(D346="",
"];",IF('Chapter 2 (Input)'!D343="",
CHAR(34) &amp;"null"&amp; CHAR(34) &amp;",",
"personnages."&amp;
VLOOKUP('Chapter 2 (Input)'!D343,'Chapter 2 (Input)'!$M$2:$N$14,2,FALSE)&amp;
"[" &amp;
VLOOKUP('Chapter 2 (Input)'!E343,$Q$2:$R$13,2,FALSE) &amp;
"],")&amp;$W345)</f>
        <v>personnages.claire[0],</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-5,</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319,</v>
      </c>
      <c r="M345" s="3" t="str">
        <f>IF(M346="",
"];",IF('Chapter 2 (Input)'!O343="",
"-1"&amp;",",
'Chapter 2 (Input)'!O343&amp;",")&amp;$W345)</f>
        <v>323,</v>
      </c>
      <c r="N345" s="3" t="str">
        <f>IF(N346="",
"];",IF('Chapter 2 (Input)'!P343="",
"-1"&amp;",",
'Chapter 2 (Input)'!P343&amp;",")&amp;$W345)</f>
        <v>-1,</v>
      </c>
      <c r="O345" s="3" t="str">
        <f>IF(O346="",
"];",IF('Chapter 2 (Input)'!Q343="",
CHAR(34) &amp;"null"&amp; CHAR(34) &amp;",",
CHAR(34) &amp;'Chapter 2 (Input)'!Q343&amp; CHAR(34) &amp;",")&amp;$W345)</f>
        <v>"Well, I was wondering, why were you so interested in the school’s medical herbs yesterday?",</v>
      </c>
      <c r="P345" s="3" t="str">
        <f>IF(P346="",
"];",IF('Chapter 2 (Input)'!R343="",
CHAR(34) &amp;"null"&amp; CHAR(34) &amp;",",
CHAR(34) &amp;'Chapter 2 (Input)'!R343&amp; CHAR(34) &amp;",")&amp;$W345)</f>
        <v>"Well, you looked pretty upset earlier...on the phone...",</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0"/>
        <v>false,</v>
      </c>
      <c r="U345" s="3" t="str">
        <f>IF(U346="",
"];",IF('Chapter 2 (Input)'!W343="",
"-1"&amp;",",
'Chapter 2 (Input)'!W343&amp;",")&amp;$W345)</f>
        <v>-1,</v>
      </c>
      <c r="V345" s="3" t="str">
        <f>IF(V346="",
"];",IF('Chapter 2 (Input)'!X343="",
"-1"&amp;",",
'Chapter 2 (Input)'!X343&amp;",")&amp;$W345)</f>
        <v>-1,</v>
      </c>
      <c r="W345" s="18" t="str">
        <f>'Chapter 2 (Input)'!AA343</f>
        <v/>
      </c>
      <c r="Z345" s="2" t="str">
        <f t="shared" si="21"/>
        <v>c318 BOOLEAN DEFAULT false,</v>
      </c>
    </row>
    <row r="346" spans="1:26" x14ac:dyDescent="0.2">
      <c r="A346" s="12">
        <f t="shared" si="19"/>
        <v>319</v>
      </c>
      <c r="B346" s="4" t="str">
        <f>IF(B347="",
"];",
IF('Chapter 2 (Input)'!B344="",
CHAR(34) &amp;"null"&amp; CHAR(34) &amp;",",
CHAR(34) &amp;'Chapter 2 (Input)'!B344&amp; CHAR(34) &amp;",")&amp;$W346)</f>
        <v>"Woah, that’s awesome! ",</v>
      </c>
      <c r="C346" s="4" t="str">
        <f>IF(C347="",
"];",IF('Chapter 2 (Input)'!C344="",
CHAR(34) &amp;"null"&amp; CHAR(34) &amp;",",
CHAR(34) &amp;'Chapter 2 (Input)'!C344&amp; CHAR(34) &amp;",")&amp;$W346)</f>
        <v>"I want to be a neurosurgeon one day. The human brain fascinates me.",</v>
      </c>
      <c r="D346" s="4" t="str">
        <f>IF(D347="",
"];",IF('Chapter 2 (Input)'!D344="",
CHAR(34) &amp;"null"&amp; CHAR(34) &amp;",",
"personnages."&amp;
VLOOKUP('Chapter 2 (Input)'!D344,'Chapter 2 (Input)'!$M$2:$N$14,2,FALSE)&amp;
"[" &amp;
VLOOKUP('Chapter 2 (Input)'!E344,$Q$2:$R$13,2,FALSE) &amp;
"],")&amp;$W346)</f>
        <v>personnages.claire[1],</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-1,</v>
      </c>
      <c r="I346" s="3" t="str">
        <f>IF(I347="",
"];",IF('Chapter 2 (Input)'!K344="",
"0"&amp;",",
VLOOKUP('Chapter 2 (Input)'!K344, 'Chapter 2 (Generated)'!$U$2:$V$14,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5,</v>
      </c>
      <c r="S346" s="3" t="str">
        <f>IF(S347="",
"];",IF('Chapter 2 (Input)'!U344="",
"0"&amp;",",
'Chapter 2 (Input)'!U344&amp;",")&amp;$W346)</f>
        <v>0,</v>
      </c>
      <c r="T346" s="3" t="str">
        <f t="shared" si="20"/>
        <v>false,</v>
      </c>
      <c r="U346" s="3" t="str">
        <f>IF(U347="",
"];",IF('Chapter 2 (Input)'!W344="",
"-1"&amp;",",
'Chapter 2 (Input)'!W344&amp;",")&amp;$W346)</f>
        <v>-1,</v>
      </c>
      <c r="V346" s="3" t="str">
        <f>IF(V347="",
"];",IF('Chapter 2 (Input)'!X344="",
"-1"&amp;",",
'Chapter 2 (Input)'!X344&amp;",")&amp;$W346)</f>
        <v>-1,</v>
      </c>
      <c r="W346" s="18" t="str">
        <f>'Chapter 2 (Input)'!AA344</f>
        <v/>
      </c>
      <c r="Z346" s="2" t="str">
        <f t="shared" si="21"/>
        <v>c319 BOOLEAN DEFAULT false,</v>
      </c>
    </row>
    <row r="347" spans="1:26" x14ac:dyDescent="0.2">
      <c r="A347" s="12">
        <f t="shared" ref="A347:A410" si="22">1+A346</f>
        <v>320</v>
      </c>
      <c r="B347" s="4" t="str">
        <f>IF(B348="",
"];",
IF('Chapter 2 (Input)'!B345="",
CHAR(34) &amp;"null"&amp; CHAR(34) &amp;",",
CHAR(34) &amp;'Chapter 2 (Input)'!B345&amp; CHAR(34) &amp;",")&amp;$W347)</f>
        <v xml:space="preserve">"(Next)",//320 </v>
      </c>
      <c r="C347" s="4" t="str">
        <f>IF(C348="",
"];",IF('Chapter 2 (Input)'!C345="",
CHAR(34) &amp;"null"&amp; CHAR(34) &amp;",",
CHAR(34) &amp;'Chapter 2 (Input)'!C345&amp; CHAR(34) &amp;",")&amp;$W347)</f>
        <v xml:space="preserve">"I actually volunteer at the city’s hospital every weekend. I love to help patients get better.",//320 </v>
      </c>
      <c r="D347" s="4" t="str">
        <f>IF(D348="",
"];",IF('Chapter 2 (Input)'!D345="",
CHAR(34) &amp;"null"&amp; CHAR(34) &amp;",",
"personnages."&amp;
VLOOKUP('Chapter 2 (Input)'!D345,'Chapter 2 (Input)'!$M$2:$N$14,2,FALSE)&amp;
"[" &amp;
VLOOKUP('Chapter 2 (Input)'!E345,$Q$2:$R$13,2,FALSE) &amp;
"],")&amp;$W347)</f>
        <v xml:space="preserve">personnages.claire[0],//320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locations.class1,//320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ref="T347:T410" si="23">IF(T348="",
"];",
"false"&amp;","&amp;$W347)</f>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ref="Z347:Z410" si="24">IF($B347="];","PRIMARY KEY (id)",IF(Z346="PRIMARY KEY (id)",");","c"&amp;$A347&amp;" "&amp;Z$23&amp;","))</f>
        <v>c320 BOOLEAN DEFAULT false,</v>
      </c>
    </row>
    <row r="348" spans="1:26" x14ac:dyDescent="0.2">
      <c r="A348" s="12">
        <f t="shared" si="22"/>
        <v>321</v>
      </c>
      <c r="B348" s="4" t="str">
        <f>IF(B349="",
"];",
IF('Chapter 2 (Input)'!B346="",
CHAR(34) &amp;"null"&amp; CHAR(34) &amp;",",
CHAR(34) &amp;'Chapter 2 (Input)'!B346&amp; CHAR(34) &amp;",")&amp;$W348)</f>
        <v>"I’m sure you will.",</v>
      </c>
      <c r="C348" s="4" t="str">
        <f>IF(C349="",
"];",IF('Chapter 2 (Input)'!C346="",
CHAR(34) &amp;"null"&amp; CHAR(34) &amp;",",
CHAR(34) &amp;'Chapter 2 (Input)'!C346&amp; CHAR(34) &amp;",")&amp;$W348)</f>
        <v>"I… I hope that someday, I’ll be able to save lives. ",</v>
      </c>
      <c r="D348" s="4" t="str">
        <f>IF(D349="",
"];",IF('Chapter 2 (Input)'!D346="",
CHAR(34) &amp;"null"&amp; CHAR(34) &amp;",",
"personnages."&amp;
VLOOKUP('Chapter 2 (Input)'!D346,'Chapter 2 (Input)'!$M$2:$N$14,2,FALSE)&amp;
"[" &amp;
VLOOKUP('Chapter 2 (Input)'!E346,$Q$2:$R$13,2,FALSE) &amp;
"],")&amp;$W348)</f>
        <v>personnages.claire[0],</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locations.class1,</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3"/>
        <v>false,</v>
      </c>
      <c r="U348" s="3" t="str">
        <f>IF(U349="",
"];",IF('Chapter 2 (Input)'!W346="",
"-1"&amp;",",
'Chapter 2 (Input)'!W346&amp;",")&amp;$W348)</f>
        <v>-1,</v>
      </c>
      <c r="V348" s="3" t="str">
        <f>IF(V349="",
"];",IF('Chapter 2 (Input)'!X346="",
"-1"&amp;",",
'Chapter 2 (Input)'!X346&amp;",")&amp;$W348)</f>
        <v>-1,</v>
      </c>
      <c r="W348" s="18" t="str">
        <f>'Chapter 2 (Input)'!AA346</f>
        <v/>
      </c>
      <c r="Z348" s="2" t="str">
        <f t="shared" si="24"/>
        <v>c321 BOOLEAN DEFAULT false,</v>
      </c>
    </row>
    <row r="349" spans="1:26" x14ac:dyDescent="0.2">
      <c r="A349" s="12">
        <f t="shared" si="22"/>
        <v>322</v>
      </c>
      <c r="B349" s="4" t="str">
        <f>IF(B350="",
"];",
IF('Chapter 2 (Input)'!B347="",
CHAR(34) &amp;"null"&amp; CHAR(34) &amp;",",
CHAR(34) &amp;'Chapter 2 (Input)'!B347&amp; CHAR(34) &amp;",")&amp;$W349)</f>
        <v>"(Next)",</v>
      </c>
      <c r="C349" s="4" t="str">
        <f>IF(C350="",
"];",IF('Chapter 2 (Input)'!C347="",
CHAR(34) &amp;"null"&amp; CHAR(34) &amp;",",
CHAR(34) &amp;'Chapter 2 (Input)'!C347&amp; CHAR(34) &amp;",")&amp;$W349)</f>
        <v>"(Claire blushed slightly as she smiled.)",</v>
      </c>
      <c r="D349" s="4" t="str">
        <f>IF(D350="",
"];",IF('Chapter 2 (Input)'!D347="",
CHAR(34) &amp;"null"&amp; CHAR(34) &amp;",",
"personnages."&amp;
VLOOKUP('Chapter 2 (Input)'!D347,'Chapter 2 (Input)'!$M$2:$N$14,2,FALSE)&amp;
"[" &amp;
VLOOKUP('Chapter 2 (Input)'!E347,$Q$2:$R$13,2,FALSE) &amp;
"],")&amp;$W349)</f>
        <v>personnages.claire[1],</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locations.class1,</v>
      </c>
      <c r="H349" s="3" t="str">
        <f>IF(H350="",
"];",IF('Chapter 2 (Input)'!J347="",
"-1"&amp;",",
'Chapter 2 (Input)'!J347&amp;",")&amp;$W349)</f>
        <v>326,</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3"/>
        <v>false,</v>
      </c>
      <c r="U349" s="3" t="str">
        <f>IF(U350="",
"];",IF('Chapter 2 (Input)'!W347="",
"-1"&amp;",",
'Chapter 2 (Input)'!W347&amp;",")&amp;$W349)</f>
        <v>-1,</v>
      </c>
      <c r="V349" s="3" t="str">
        <f>IF(V350="",
"];",IF('Chapter 2 (Input)'!X347="",
"-1"&amp;",",
'Chapter 2 (Input)'!X347&amp;",")&amp;$W349)</f>
        <v>-1,</v>
      </c>
      <c r="W349" s="18" t="str">
        <f>'Chapter 2 (Input)'!AA347</f>
        <v/>
      </c>
      <c r="Z349" s="2" t="str">
        <f t="shared" si="24"/>
        <v>c322 BOOLEAN DEFAULT false,</v>
      </c>
    </row>
    <row r="350" spans="1:26" x14ac:dyDescent="0.2">
      <c r="A350" s="12">
        <f t="shared" si="22"/>
        <v>323</v>
      </c>
      <c r="B350" s="4" t="str">
        <f>IF(B351="",
"];",
IF('Chapter 2 (Input)'!B348="",
CHAR(34) &amp;"null"&amp; CHAR(34) &amp;",",
CHAR(34) &amp;'Chapter 2 (Input)'!B348&amp; CHAR(34) &amp;",")&amp;$W350)</f>
        <v>"(Next)",</v>
      </c>
      <c r="C350" s="4" t="str">
        <f>IF(C351="",
"];",IF('Chapter 2 (Input)'!C348="",
CHAR(34) &amp;"null"&amp; CHAR(34) &amp;",",
CHAR(34) &amp;'Chapter 2 (Input)'!C348&amp; CHAR(34) &amp;",")&amp;$W350)</f>
        <v>"O-Oh um…",</v>
      </c>
      <c r="D350" s="4" t="str">
        <f>IF(D351="",
"];",IF('Chapter 2 (Input)'!D348="",
CHAR(34) &amp;"null"&amp; CHAR(34) &amp;",",
"personnages."&amp;
VLOOKUP('Chapter 2 (Input)'!D348,'Chapter 2 (Input)'!$M$2:$N$14,2,FALSE)&amp;
"[" &amp;
VLOOKUP('Chapter 2 (Input)'!E348,$Q$2:$R$13,2,FALSE) &amp;
"],")&amp;$W350)</f>
        <v>personnages.claire[0],</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locations.class1,</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3"/>
        <v>false,</v>
      </c>
      <c r="U350" s="3" t="str">
        <f>IF(U351="",
"];",IF('Chapter 2 (Input)'!W348="",
"-1"&amp;",",
'Chapter 2 (Input)'!W348&amp;",")&amp;$W350)</f>
        <v>-1,</v>
      </c>
      <c r="V350" s="3" t="str">
        <f>IF(V351="",
"];",IF('Chapter 2 (Input)'!X348="",
"-1"&amp;",",
'Chapter 2 (Input)'!X348&amp;",")&amp;$W350)</f>
        <v>-1,</v>
      </c>
      <c r="W350" s="18" t="str">
        <f>'Chapter 2 (Input)'!AA348</f>
        <v/>
      </c>
      <c r="Z350" s="2" t="str">
        <f t="shared" si="24"/>
        <v>c323 BOOLEAN DEFAULT false,</v>
      </c>
    </row>
    <row r="351" spans="1:26" x14ac:dyDescent="0.2">
      <c r="A351" s="12">
        <f t="shared" si="22"/>
        <v>324</v>
      </c>
      <c r="B351" s="4" t="str">
        <f>IF(B352="",
"];",
IF('Chapter 2 (Input)'!B349="",
CHAR(34) &amp;"null"&amp; CHAR(34) &amp;",",
CHAR(34) &amp;'Chapter 2 (Input)'!B349&amp; CHAR(34) &amp;",")&amp;$W351)</f>
        <v>"Oh, it’s okay. I hope things work out in the end!",</v>
      </c>
      <c r="C351" s="4" t="str">
        <f>IF(C352="",
"];",IF('Chapter 2 (Input)'!C349="",
CHAR(34) &amp;"null"&amp; CHAR(34) &amp;",",
CHAR(34) &amp;'Chapter 2 (Input)'!C349&amp; CHAR(34) &amp;",")&amp;$W351)</f>
        <v>"I was talking to someone… but if you don’t mind, I’d rather not talk about it.",</v>
      </c>
      <c r="D351" s="4" t="str">
        <f>IF(D352="",
"];",IF('Chapter 2 (Input)'!D349="",
CHAR(34) &amp;"null"&amp; CHAR(34) &amp;",",
"personnages."&amp;
VLOOKUP('Chapter 2 (Input)'!D349,'Chapter 2 (Input)'!$M$2:$N$14,2,FALSE)&amp;
"[" &amp;
VLOOKUP('Chapter 2 (Input)'!E349,$Q$2:$R$13,2,FALSE) &amp;
"],")&amp;$W351)</f>
        <v>personnages.claire[0],</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locations.class1,</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3"/>
        <v>false,</v>
      </c>
      <c r="U351" s="3" t="str">
        <f>IF(U352="",
"];",IF('Chapter 2 (Input)'!W349="",
"-1"&amp;",",
'Chapter 2 (Input)'!W349&amp;",")&amp;$W351)</f>
        <v>-1,</v>
      </c>
      <c r="V351" s="3" t="str">
        <f>IF(V352="",
"];",IF('Chapter 2 (Input)'!X349="",
"-1"&amp;",",
'Chapter 2 (Input)'!X349&amp;",")&amp;$W351)</f>
        <v>-1,</v>
      </c>
      <c r="W351" s="18" t="str">
        <f>'Chapter 2 (Input)'!AA349</f>
        <v/>
      </c>
      <c r="Z351" s="2" t="str">
        <f t="shared" si="24"/>
        <v>c324 BOOLEAN DEFAULT false,</v>
      </c>
    </row>
    <row r="352" spans="1:26" x14ac:dyDescent="0.2">
      <c r="A352" s="12">
        <f t="shared" si="22"/>
        <v>325</v>
      </c>
      <c r="B352" s="4" t="str">
        <f>IF(B353="",
"];",
IF('Chapter 2 (Input)'!B350="",
CHAR(34) &amp;"null"&amp; CHAR(34) &amp;",",
CHAR(34) &amp;'Chapter 2 (Input)'!B350&amp; CHAR(34) &amp;",")&amp;$W352)</f>
        <v xml:space="preserve">"(Next)",//325 </v>
      </c>
      <c r="C352" s="4" t="str">
        <f>IF(C353="",
"];",IF('Chapter 2 (Input)'!C350="",
CHAR(34) &amp;"null"&amp; CHAR(34) &amp;",",
CHAR(34) &amp;'Chapter 2 (Input)'!C350&amp; CHAR(34) &amp;",")&amp;$W352)</f>
        <v xml:space="preserve">"Y-Yeah, me too.",//325 </v>
      </c>
      <c r="D352" s="4" t="str">
        <f>IF(D353="",
"];",IF('Chapter 2 (Input)'!D350="",
CHAR(34) &amp;"null"&amp; CHAR(34) &amp;",",
"personnages."&amp;
VLOOKUP('Chapter 2 (Input)'!D350,'Chapter 2 (Input)'!$M$2:$N$14,2,FALSE)&amp;
"[" &amp;
VLOOKUP('Chapter 2 (Input)'!E350,$Q$2:$R$13,2,FALSE) &amp;
"],")&amp;$W352)</f>
        <v xml:space="preserve">personnages.claire[0],//325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locations.class1,//325 </v>
      </c>
      <c r="H352" s="3" t="str">
        <f>IF(H353="",
"];",IF('Chapter 2 (Input)'!J350="",
"-1"&amp;",",
'Chapter 2 (Input)'!J350&amp;",")&amp;$W352)</f>
        <v xml:space="preserve">326,//325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3"/>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4"/>
        <v>c325 BOOLEAN DEFAULT false,</v>
      </c>
    </row>
    <row r="353" spans="1:26" x14ac:dyDescent="0.2">
      <c r="A353" s="12">
        <f t="shared" si="22"/>
        <v>326</v>
      </c>
      <c r="B353" s="4" t="str">
        <f>IF(B354="",
"];",
IF('Chapter 2 (Input)'!B351="",
CHAR(34) &amp;"null"&amp; CHAR(34) &amp;",",
CHAR(34) &amp;'Chapter 2 (Input)'!B351&amp; CHAR(34) &amp;",")&amp;$W353)</f>
        <v>"Talk to you later, Claire!",</v>
      </c>
      <c r="C353" s="4" t="str">
        <f>IF(C354="",
"];",IF('Chapter 2 (Input)'!C351="",
CHAR(34) &amp;"null"&amp; CHAR(34) &amp;",",
CHAR(34) &amp;'Chapter 2 (Input)'!C351&amp; CHAR(34) &amp;",")&amp;$W353)</f>
        <v>"I-In any case, I have some homework to finish. It was nice talking to you!",</v>
      </c>
      <c r="D353" s="4" t="str">
        <f>IF(D354="",
"];",IF('Chapter 2 (Input)'!D351="",
CHAR(34) &amp;"null"&amp; CHAR(34) &amp;",",
"personnages."&amp;
VLOOKUP('Chapter 2 (Input)'!D351,'Chapter 2 (Input)'!$M$2:$N$14,2,FALSE)&amp;
"[" &amp;
VLOOKUP('Chapter 2 (Input)'!E351,$Q$2:$R$13,2,FALSE) &amp;
"],")&amp;$W353)</f>
        <v>personnages.claire[0],</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locations.class1,</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3"/>
        <v>false,</v>
      </c>
      <c r="U353" s="3" t="str">
        <f>IF(U354="",
"];",IF('Chapter 2 (Input)'!W351="",
"-1"&amp;",",
'Chapter 2 (Input)'!W351&amp;",")&amp;$W353)</f>
        <v>-1,</v>
      </c>
      <c r="V353" s="3" t="str">
        <f>IF(V354="",
"];",IF('Chapter 2 (Input)'!X351="",
"-1"&amp;",",
'Chapter 2 (Input)'!X351&amp;",")&amp;$W353)</f>
        <v>-1,</v>
      </c>
      <c r="W353" s="18" t="str">
        <f>'Chapter 2 (Input)'!AA351</f>
        <v/>
      </c>
      <c r="Z353" s="2" t="str">
        <f t="shared" si="24"/>
        <v>c326 BOOLEAN DEFAULT false,</v>
      </c>
    </row>
    <row r="354" spans="1:26" x14ac:dyDescent="0.2">
      <c r="A354" s="12">
        <f t="shared" si="22"/>
        <v>327</v>
      </c>
      <c r="B354" s="4" t="str">
        <f>IF(B355="",
"];",
IF('Chapter 2 (Input)'!B352="",
CHAR(34) &amp;"null"&amp; CHAR(34) &amp;",",
CHAR(34) &amp;'Chapter 2 (Input)'!B352&amp; CHAR(34) &amp;",")&amp;$W354)</f>
        <v>"null",</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"null",</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locations.class1,</v>
      </c>
      <c r="H354" s="3" t="str">
        <f>IF(H355="",
"];",IF('Chapter 2 (Input)'!J352="",
"-1"&amp;",",
'Chapter 2 (Input)'!J352&amp;",")&amp;$W354)</f>
        <v>-2,</v>
      </c>
      <c r="I354" s="3" t="str">
        <f>IF(I355="",
"];",IF('Chapter 2 (Input)'!K352="",
"0"&amp;",",
VLOOKUP('Chapter 2 (Input)'!K352, 'Chapter 2 (Generated)'!$U$2:$V$14, 2,FALSE) &amp;",")&amp;$W354)</f>
        <v>13,</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3"/>
        <v>false,</v>
      </c>
      <c r="U354" s="3" t="str">
        <f>IF(U355="",
"];",IF('Chapter 2 (Input)'!W352="",
"-1"&amp;",",
'Chapter 2 (Input)'!W352&amp;",")&amp;$W354)</f>
        <v>-1,</v>
      </c>
      <c r="V354" s="3" t="str">
        <f>IF(V355="",
"];",IF('Chapter 2 (Input)'!X352="",
"-1"&amp;",",
'Chapter 2 (Input)'!X352&amp;",")&amp;$W354)</f>
        <v>-1,</v>
      </c>
      <c r="W354" s="18" t="str">
        <f>'Chapter 2 (Input)'!AA352</f>
        <v/>
      </c>
      <c r="Z354" s="2" t="str">
        <f t="shared" si="24"/>
        <v>c327 BOOLEAN DEFAULT false,</v>
      </c>
    </row>
    <row r="355" spans="1:26" x14ac:dyDescent="0.2">
      <c r="A355" s="12">
        <f t="shared" si="22"/>
        <v>328</v>
      </c>
      <c r="B355" s="4" t="str">
        <f>IF(B356="",
"];",
IF('Chapter 2 (Input)'!B353="",
CHAR(34) &amp;"null"&amp; CHAR(34) &amp;",",
CHAR(34) &amp;'Chapter 2 (Input)'!B353&amp; CHAR(34) &amp;",")&amp;$W355)</f>
        <v>"(When I entered the dorms, I heard a few sobs coming from the bathrooms.)",</v>
      </c>
      <c r="C355" s="4" t="str">
        <f>IF(C356="",
"];",IF('Chapter 2 (Input)'!C353="",
CHAR(34) &amp;"null"&amp; CHAR(34) &amp;",",
CHAR(34) &amp;'Chapter 2 (Input)'!C353&amp; CHAR(34) &amp;",")&amp;$W355)</f>
        <v>"null",</v>
      </c>
      <c r="D355" s="4" t="str">
        <f>IF(D356="",
"];",IF('Chapter 2 (Input)'!D353="",
CHAR(34) &amp;"null"&amp; CHAR(34) &amp;",",
"personnages."&amp;
VLOOKUP('Chapter 2 (Input)'!D353,'Chapter 2 (Input)'!$M$2:$N$14,2,FALSE)&amp;
"[" &amp;
VLOOKUP('Chapter 2 (Input)'!E353,$Q$2:$R$13,2,FALSE) &amp;
"],")&amp;$W355)</f>
        <v>"null",</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3"/>
        <v>false,</v>
      </c>
      <c r="U355" s="3" t="str">
        <f>IF(U356="",
"];",IF('Chapter 2 (Input)'!W353="",
"-1"&amp;",",
'Chapter 2 (Input)'!W353&amp;",")&amp;$W355)</f>
        <v>-1,</v>
      </c>
      <c r="V355" s="3" t="str">
        <f>IF(V356="",
"];",IF('Chapter 2 (Input)'!X353="",
"-1"&amp;",",
'Chapter 2 (Input)'!X353&amp;",")&amp;$W355)</f>
        <v>-1,</v>
      </c>
      <c r="W355" s="18" t="str">
        <f>'Chapter 2 (Input)'!AA353</f>
        <v/>
      </c>
      <c r="Z355" s="2" t="str">
        <f t="shared" si="24"/>
        <v>c328 BOOLEAN DEFAULT false,</v>
      </c>
    </row>
    <row r="356" spans="1:26" x14ac:dyDescent="0.2">
      <c r="A356" s="12">
        <f t="shared" si="22"/>
        <v>329</v>
      </c>
      <c r="B356" s="4" t="str">
        <f>IF(B357="",
"];",
IF('Chapter 2 (Input)'!B354="",
CHAR(34) &amp;"null"&amp; CHAR(34) &amp;",",
CHAR(34) &amp;'Chapter 2 (Input)'!B354&amp; CHAR(34) &amp;",")&amp;$W356)</f>
        <v>"(Curious, I walked over to the door.)",</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"null",</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3"/>
        <v>false,</v>
      </c>
      <c r="U356" s="3" t="str">
        <f>IF(U357="",
"];",IF('Chapter 2 (Input)'!W354="",
"-1"&amp;",",
'Chapter 2 (Input)'!W354&amp;",")&amp;$W356)</f>
        <v>-1,</v>
      </c>
      <c r="V356" s="3" t="str">
        <f>IF(V357="",
"];",IF('Chapter 2 (Input)'!X354="",
"-1"&amp;",",
'Chapter 2 (Input)'!X354&amp;",")&amp;$W356)</f>
        <v>-1,</v>
      </c>
      <c r="W356" s="18" t="str">
        <f>'Chapter 2 (Input)'!AA354</f>
        <v/>
      </c>
      <c r="Z356" s="2" t="str">
        <f t="shared" si="24"/>
        <v>c329 BOOLEAN DEFAULT false,</v>
      </c>
    </row>
    <row r="357" spans="1:26" x14ac:dyDescent="0.2">
      <c r="A357" s="12">
        <f t="shared" si="22"/>
        <v>330</v>
      </c>
      <c r="B357" s="4" t="str">
        <f>IF(B358="",
"];",
IF('Chapter 2 (Input)'!B355="",
CHAR(34) &amp;"null"&amp; CHAR(34) &amp;",",
CHAR(34) &amp;'Chapter 2 (Input)'!B355&amp; CHAR(34) &amp;",")&amp;$W357)</f>
        <v xml:space="preserve">"(That’s when I heard a familiar voice....)",//330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"null",//330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3"/>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4"/>
        <v>c330 BOOLEAN DEFAULT false,</v>
      </c>
    </row>
    <row r="358" spans="1:26" x14ac:dyDescent="0.2">
      <c r="A358" s="12">
        <f t="shared" si="22"/>
        <v>331</v>
      </c>
      <c r="B358" s="4" t="str">
        <f>IF(B359="",
"];",
IF('Chapter 2 (Input)'!B356="",
CHAR(34) &amp;"null"&amp; CHAR(34) &amp;",",
CHAR(34) &amp;'Chapter 2 (Input)'!B356&amp; CHAR(34) &amp;",")&amp;$W358)</f>
        <v>"(Were those...tears in her eyes?)",</v>
      </c>
      <c r="C358" s="4" t="str">
        <f>IF(C359="",
"];",IF('Chapter 2 (Input)'!C356="",
CHAR(34) &amp;"null"&amp; CHAR(34) &amp;",",
CHAR(34) &amp;'Chapter 2 (Input)'!C356&amp; CHAR(34) &amp;",")&amp;$W358)</f>
        <v>"Useless, useless, USELESS!",</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3"/>
        <v>false,</v>
      </c>
      <c r="U358" s="3" t="str">
        <f>IF(U359="",
"];",IF('Chapter 2 (Input)'!W356="",
"-1"&amp;",",
'Chapter 2 (Input)'!W356&amp;",")&amp;$W358)</f>
        <v>-1,</v>
      </c>
      <c r="V358" s="3" t="str">
        <f>IF(V359="",
"];",IF('Chapter 2 (Input)'!X356="",
"-1"&amp;",",
'Chapter 2 (Input)'!X356&amp;",")&amp;$W358)</f>
        <v>-1,</v>
      </c>
      <c r="W358" s="18" t="str">
        <f>'Chapter 2 (Input)'!AA356</f>
        <v/>
      </c>
      <c r="Z358" s="2" t="str">
        <f t="shared" si="24"/>
        <v>c331 BOOLEAN DEFAULT false,</v>
      </c>
    </row>
    <row r="359" spans="1:26" x14ac:dyDescent="0.2">
      <c r="A359" s="12">
        <f t="shared" si="22"/>
        <v>332</v>
      </c>
      <c r="B359" s="4" t="str">
        <f>IF(B360="",
"];",
IF('Chapter 2 (Input)'!B357="",
CHAR(34) &amp;"null"&amp; CHAR(34) &amp;",",
CHAR(34) &amp;'Chapter 2 (Input)'!B357&amp; CHAR(34) &amp;",")&amp;$W359)</f>
        <v>"(She looked very distressed, and it was making me a little concerned. Karolina didn’t seem like the type of person that could be easily shaken.)",</v>
      </c>
      <c r="C359" s="4" t="str">
        <f>IF(C360="",
"];",IF('Chapter 2 (Input)'!C357="",
CHAR(34) &amp;"null"&amp; CHAR(34) &amp;",",
CHAR(34) &amp;'Chapter 2 (Input)'!C357&amp; CHAR(34) &amp;",")&amp;$W359)</f>
        <v>"I need to work harder… It needs to be better.",</v>
      </c>
      <c r="D359" s="4" t="str">
        <f>IF(D360="",
"];",IF('Chapter 2 (Input)'!D357="",
CHAR(34) &amp;"null"&amp; CHAR(34) &amp;",",
"personnages."&amp;
VLOOKUP('Chapter 2 (Input)'!D357,'Chapter 2 (Input)'!$M$2:$N$14,2,FALSE)&amp;
"[" &amp;
VLOOKUP('Chapter 2 (Input)'!E357,$Q$2:$R$13,2,FALSE)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3"/>
        <v>false,</v>
      </c>
      <c r="U359" s="3" t="str">
        <f>IF(U360="",
"];",IF('Chapter 2 (Input)'!W357="",
"-1"&amp;",",
'Chapter 2 (Input)'!W357&amp;",")&amp;$W359)</f>
        <v>-1,</v>
      </c>
      <c r="V359" s="3" t="str">
        <f>IF(V360="",
"];",IF('Chapter 2 (Input)'!X357="",
"-1"&amp;",",
'Chapter 2 (Input)'!X357&amp;",")&amp;$W359)</f>
        <v>-1,</v>
      </c>
      <c r="W359" s="18" t="str">
        <f>'Chapter 2 (Input)'!AA357</f>
        <v/>
      </c>
      <c r="Z359" s="2" t="str">
        <f t="shared" si="24"/>
        <v>c332 BOOLEAN DEFAULT false,</v>
      </c>
    </row>
    <row r="360" spans="1:26" x14ac:dyDescent="0.2">
      <c r="A360" s="12">
        <f t="shared" si="22"/>
        <v>333</v>
      </c>
      <c r="B360" s="4" t="str">
        <f>IF(B361="",
"];",
IF('Chapter 2 (Input)'!B358="",
CHAR(34) &amp;"null"&amp; CHAR(34) &amp;",",
CHAR(34) &amp;'Chapter 2 (Input)'!B358&amp; CHAR(34) &amp;",")&amp;$W360)</f>
        <v>"(I decided to make my presence known.)",</v>
      </c>
      <c r="C360" s="4" t="str">
        <f>IF(C361="",
"];",IF('Chapter 2 (Input)'!C358="",
CHAR(34) &amp;"null"&amp; CHAR(34) &amp;",",
CHAR(34) &amp;'Chapter 2 (Input)'!C358&amp; CHAR(34) &amp;",")&amp;$W360)</f>
        <v>"null",</v>
      </c>
      <c r="D360" s="4" t="str">
        <f>IF(D361="",
"];",IF('Chapter 2 (Input)'!D358="",
CHAR(34) &amp;"null"&amp; CHAR(34) &amp;",",
"personnages."&amp;
VLOOKUP('Chapter 2 (Input)'!D358,'Chapter 2 (Input)'!$M$2:$N$14,2,FALSE)&amp;
"[" &amp;
VLOOKUP('Chapter 2 (Input)'!E358,$Q$2:$R$13,2,FALSE) &amp;
"],")&amp;$W360)</f>
        <v>personnages.karolina[4],</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3"/>
        <v>false,</v>
      </c>
      <c r="U360" s="3" t="str">
        <f>IF(U361="",
"];",IF('Chapter 2 (Input)'!W358="",
"-1"&amp;",",
'Chapter 2 (Input)'!W358&amp;",")&amp;$W360)</f>
        <v>-1,</v>
      </c>
      <c r="V360" s="3" t="str">
        <f>IF(V361="",
"];",IF('Chapter 2 (Input)'!X358="",
"-1"&amp;",",
'Chapter 2 (Input)'!X358&amp;",")&amp;$W360)</f>
        <v>-1,</v>
      </c>
      <c r="W360" s="18" t="str">
        <f>'Chapter 2 (Input)'!AA358</f>
        <v/>
      </c>
      <c r="Z360" s="2" t="str">
        <f t="shared" si="24"/>
        <v>c333 BOOLEAN DEFAULT false,</v>
      </c>
    </row>
    <row r="361" spans="1:26" x14ac:dyDescent="0.2">
      <c r="A361" s="12">
        <f t="shared" si="22"/>
        <v>334</v>
      </c>
      <c r="B361" s="4" t="str">
        <f>IF(B362="",
"];",
IF('Chapter 2 (Input)'!B359="",
CHAR(34) &amp;"null"&amp; CHAR(34) &amp;",",
CHAR(34) &amp;'Chapter 2 (Input)'!B359&amp; CHAR(34) &amp;",")&amp;$W361)</f>
        <v>"Hey, Karolina? Are you okay?",</v>
      </c>
      <c r="C361" s="4" t="str">
        <f>IF(C362="",
"];",IF('Chapter 2 (Input)'!C359="",
CHAR(34) &amp;"null"&amp; CHAR(34) &amp;",",
CHAR(34) &amp;'Chapter 2 (Input)'!C359&amp; CHAR(34) &amp;",")&amp;$W361)</f>
        <v>"null",</v>
      </c>
      <c r="D361" s="4" t="str">
        <f>IF(D362="",
"];",IF('Chapter 2 (Input)'!D359="",
CHAR(34) &amp;"null"&amp; CHAR(34) &amp;",",
"personnages."&amp;
VLOOKUP('Chapter 2 (Input)'!D359,'Chapter 2 (Input)'!$M$2:$N$14,2,FALSE)&amp;
"[" &amp;
VLOOKUP('Chapter 2 (Input)'!E359,$Q$2:$R$13,2,FALSE) &amp;
"],")&amp;$W361)</f>
        <v>personnages.karolina[4],</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3"/>
        <v>false,</v>
      </c>
      <c r="U361" s="3" t="str">
        <f>IF(U362="",
"];",IF('Chapter 2 (Input)'!W359="",
"-1"&amp;",",
'Chapter 2 (Input)'!W359&amp;",")&amp;$W361)</f>
        <v>-1,</v>
      </c>
      <c r="V361" s="3" t="str">
        <f>IF(V362="",
"];",IF('Chapter 2 (Input)'!X359="",
"-1"&amp;",",
'Chapter 2 (Input)'!X359&amp;",")&amp;$W361)</f>
        <v>-1,</v>
      </c>
      <c r="W361" s="18" t="str">
        <f>'Chapter 2 (Input)'!AA359</f>
        <v/>
      </c>
      <c r="Z361" s="2" t="str">
        <f t="shared" si="24"/>
        <v>c334 BOOLEAN DEFAULT false,</v>
      </c>
    </row>
    <row r="362" spans="1:26" x14ac:dyDescent="0.2">
      <c r="A362" s="12">
        <f t="shared" si="22"/>
        <v>335</v>
      </c>
      <c r="B362" s="4" t="str">
        <f>IF(B363="",
"];",
IF('Chapter 2 (Input)'!B360="",
CHAR(34) &amp;"null"&amp; CHAR(34) &amp;",",
CHAR(34) &amp;'Chapter 2 (Input)'!B360&amp; CHAR(34) &amp;",")&amp;$W362)</f>
        <v xml:space="preserve">"(The moment she saw me, Karolina’s eyes went cold and all traces of emotions on her face were gone.)",//335 </v>
      </c>
      <c r="C362" s="4" t="str">
        <f>IF(C363="",
"];",IF('Chapter 2 (Input)'!C360="",
CHAR(34) &amp;"null"&amp; CHAR(34) &amp;",",
CHAR(34) &amp;'Chapter 2 (Input)'!C360&amp; CHAR(34) &amp;",")&amp;$W362)</f>
        <v xml:space="preserve">"null",//335 </v>
      </c>
      <c r="D362" s="4" t="str">
        <f>IF(D363="",
"];",IF('Chapter 2 (Input)'!D360="",
CHAR(34) &amp;"null"&amp; CHAR(34) &amp;",",
"personnages."&amp;
VLOOKUP('Chapter 2 (Input)'!D360,'Chapter 2 (Input)'!$M$2:$N$14,2,FALSE)&amp;
"[" &amp;
VLOOKUP('Chapter 2 (Input)'!E360,$Q$2:$R$13,2,FALSE) &amp;
"],")&amp;$W362)</f>
        <v xml:space="preserve">personnages.karolina[0],//335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si="23"/>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si="24"/>
        <v>c335 BOOLEAN DEFAULT false,</v>
      </c>
    </row>
    <row r="363" spans="1:26" x14ac:dyDescent="0.2">
      <c r="A363" s="12">
        <f t="shared" si="22"/>
        <v>336</v>
      </c>
      <c r="B363" s="4" t="str">
        <f>IF(B364="",
"];",
IF('Chapter 2 (Input)'!B361="",
CHAR(34) &amp;"null"&amp; CHAR(34) &amp;",",
CHAR(34) &amp;'Chapter 2 (Input)'!B361&amp; CHAR(34) &amp;",")&amp;$W363)</f>
        <v>"(I was speechless.)",</v>
      </c>
      <c r="C363" s="4" t="str">
        <f>IF(C364="",
"];",IF('Chapter 2 (Input)'!C361="",
CHAR(34) &amp;"null"&amp; CHAR(34) &amp;",",
CHAR(34) &amp;'Chapter 2 (Input)'!C361&amp; CHAR(34) &amp;",")&amp;$W363)</f>
        <v>"Who gave you the right to speak to me?",</v>
      </c>
      <c r="D363" s="4" t="str">
        <f>IF(D364="",
"];",IF('Chapter 2 (Input)'!D361="",
CHAR(34) &amp;"null"&amp; CHAR(34) &amp;",",
"personnages."&amp;
VLOOKUP('Chapter 2 (Input)'!D361,'Chapter 2 (Input)'!$M$2:$N$14,2,FALSE)&amp;
"[" &amp;
VLOOKUP('Chapter 2 (Input)'!E361,$Q$2:$R$13,2,FALSE) &amp;
"],")&amp;$W363)</f>
        <v>personnages.karolina[0],</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3"/>
        <v>false,</v>
      </c>
      <c r="U363" s="3" t="str">
        <f>IF(U364="",
"];",IF('Chapter 2 (Input)'!W361="",
"-1"&amp;",",
'Chapter 2 (Input)'!W361&amp;",")&amp;$W363)</f>
        <v>-1,</v>
      </c>
      <c r="V363" s="3" t="str">
        <f>IF(V364="",
"];",IF('Chapter 2 (Input)'!X361="",
"-1"&amp;",",
'Chapter 2 (Input)'!X361&amp;",")&amp;$W363)</f>
        <v>-1,</v>
      </c>
      <c r="W363" s="18" t="str">
        <f>'Chapter 2 (Input)'!AA361</f>
        <v/>
      </c>
      <c r="Z363" s="2" t="str">
        <f t="shared" si="24"/>
        <v>c336 BOOLEAN DEFAULT false,</v>
      </c>
    </row>
    <row r="364" spans="1:26" x14ac:dyDescent="0.2">
      <c r="A364" s="12">
        <f t="shared" si="22"/>
        <v>337</v>
      </c>
      <c r="B364" s="4" t="str">
        <f>IF(B365="",
"];",
IF('Chapter 2 (Input)'!B362="",
CHAR(34) &amp;"null"&amp; CHAR(34) &amp;",",
CHAR(34) &amp;'Chapter 2 (Input)'!B362&amp; CHAR(34) &amp;",")&amp;$W364)</f>
        <v>"I-I… I was just wondering if you-",</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personnages.karolina[0],</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3"/>
        <v>false,</v>
      </c>
      <c r="U364" s="3" t="str">
        <f>IF(U365="",
"];",IF('Chapter 2 (Input)'!W362="",
"-1"&amp;",",
'Chapter 2 (Input)'!W362&amp;",")&amp;$W364)</f>
        <v>-1,</v>
      </c>
      <c r="V364" s="3" t="str">
        <f>IF(V365="",
"];",IF('Chapter 2 (Input)'!X362="",
"-1"&amp;",",
'Chapter 2 (Input)'!X362&amp;",")&amp;$W364)</f>
        <v>-1,</v>
      </c>
      <c r="W364" s="18" t="str">
        <f>'Chapter 2 (Input)'!AA362</f>
        <v/>
      </c>
      <c r="Z364" s="2" t="str">
        <f t="shared" si="24"/>
        <v>c337 BOOLEAN DEFAULT false,</v>
      </c>
    </row>
    <row r="365" spans="1:26" x14ac:dyDescent="0.2">
      <c r="A365" s="12">
        <f t="shared" si="22"/>
        <v>338</v>
      </c>
      <c r="B365" s="4" t="str">
        <f>IF(B366="",
"];",
IF('Chapter 2 (Input)'!B363="",
CHAR(34) &amp;"null"&amp; CHAR(34) &amp;",",
CHAR(34) &amp;'Chapter 2 (Input)'!B363&amp; CHAR(34) &amp;",")&amp;$W365)</f>
        <v>"(She narrowed her eyes at me and walked over me, slowly.)",</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personnages.karolina[4],</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-1,</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-1,</v>
      </c>
      <c r="M365" s="3" t="str">
        <f>IF(M366="",
"];",IF('Chapter 2 (Input)'!O363="",
"-1"&amp;",",
'Chapter 2 (Input)'!O363&amp;",")&amp;$W365)</f>
        <v>-1,</v>
      </c>
      <c r="N365" s="3" t="str">
        <f>IF(N366="",
"];",IF('Chapter 2 (Input)'!P363="",
"-1"&amp;",",
'Chapter 2 (Input)'!P363&amp;",")&amp;$W365)</f>
        <v>-1,</v>
      </c>
      <c r="O365" s="3" t="str">
        <f>IF(O366="",
"];",IF('Chapter 2 (Input)'!Q363="",
CHAR(34) &amp;"null"&amp; CHAR(34) &amp;",",
CHAR(34) &amp;'Chapter 2 (Input)'!Q363&amp; CHAR(34) &amp;",")&amp;$W365)</f>
        <v>"null",</v>
      </c>
      <c r="P365" s="3" t="str">
        <f>IF(P366="",
"];",IF('Chapter 2 (Input)'!R363="",
CHAR(34) &amp;"null"&amp; CHAR(34) &amp;",",
CHAR(34) &amp;'Chapter 2 (Input)'!R363&amp; CHAR(34) &amp;",")&amp;$W365)</f>
        <v>"null",</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3"/>
        <v>false,</v>
      </c>
      <c r="U365" s="3" t="str">
        <f>IF(U366="",
"];",IF('Chapter 2 (Input)'!W363="",
"-1"&amp;",",
'Chapter 2 (Input)'!W363&amp;",")&amp;$W365)</f>
        <v>-1,</v>
      </c>
      <c r="V365" s="3" t="str">
        <f>IF(V366="",
"];",IF('Chapter 2 (Input)'!X363="",
"-1"&amp;",",
'Chapter 2 (Input)'!X363&amp;",")&amp;$W365)</f>
        <v>-1,</v>
      </c>
      <c r="W365" s="18" t="str">
        <f>'Chapter 2 (Input)'!AA363</f>
        <v/>
      </c>
      <c r="Z365" s="2" t="str">
        <f t="shared" si="24"/>
        <v>c338 BOOLEAN DEFAULT false,</v>
      </c>
    </row>
    <row r="366" spans="1:26" x14ac:dyDescent="0.2">
      <c r="A366" s="12">
        <f t="shared" si="22"/>
        <v>339</v>
      </c>
      <c r="B366" s="4" t="str">
        <f>IF(B367="",
"];",
IF('Chapter 2 (Input)'!B364="",
CHAR(34) &amp;"null"&amp; CHAR(34) &amp;",",
CHAR(34) &amp;'Chapter 2 (Input)'!B364&amp; CHAR(34) &amp;",")&amp;$W366)</f>
        <v>"(Next)",</v>
      </c>
      <c r="C366" s="4" t="str">
        <f>IF(C367="",
"];",IF('Chapter 2 (Input)'!C364="",
CHAR(34) &amp;"null"&amp; CHAR(34) &amp;",",
CHAR(34) &amp;'Chapter 2 (Input)'!C364&amp; CHAR(34) &amp;",")&amp;$W366)</f>
        <v>"Let’s get something clear.",</v>
      </c>
      <c r="D366" s="4" t="str">
        <f>IF(D367="",
"];",IF('Chapter 2 (Input)'!D364="",
CHAR(34) &amp;"null"&amp; CHAR(34) &amp;",",
"personnages."&amp;
VLOOKUP('Chapter 2 (Input)'!D364,'Chapter 2 (Input)'!$M$2:$N$14,2,FALSE)&amp;
"[" &amp;
VLOOKUP('Chapter 2 (Input)'!E364,$Q$2:$R$13,2,FALSE) &amp;
"],")&amp;$W366)</f>
        <v>personnages.karolina[4],</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23"/>
        <v>false,</v>
      </c>
      <c r="U366" s="3" t="str">
        <f>IF(U367="",
"];",IF('Chapter 2 (Input)'!W364="",
"-1"&amp;",",
'Chapter 2 (Input)'!W364&amp;",")&amp;$W366)</f>
        <v>-1,</v>
      </c>
      <c r="V366" s="3" t="str">
        <f>IF(V367="",
"];",IF('Chapter 2 (Input)'!X364="",
"-1"&amp;",",
'Chapter 2 (Input)'!X364&amp;",")&amp;$W366)</f>
        <v>-1,</v>
      </c>
      <c r="W366" s="18" t="str">
        <f>'Chapter 2 (Input)'!AA364</f>
        <v/>
      </c>
      <c r="Z366" s="2" t="str">
        <f t="shared" si="24"/>
        <v>c339 BOOLEAN DEFAULT false,</v>
      </c>
    </row>
    <row r="367" spans="1:26" x14ac:dyDescent="0.2">
      <c r="A367" s="12">
        <f t="shared" si="22"/>
        <v>340</v>
      </c>
      <c r="B367" s="4" t="str">
        <f>IF(B368="",
"];",
IF('Chapter 2 (Input)'!B365="",
CHAR(34) &amp;"null"&amp; CHAR(34) &amp;",",
CHAR(34) &amp;'Chapter 2 (Input)'!B365&amp; CHAR(34) &amp;",")&amp;$W367)</f>
        <v xml:space="preserve">"(Next)",//340 </v>
      </c>
      <c r="C367" s="4" t="str">
        <f>IF(C368="",
"];",IF('Chapter 2 (Input)'!C365="",
CHAR(34) &amp;"null"&amp; CHAR(34) &amp;",",
CHAR(34) &amp;'Chapter 2 (Input)'!C365&amp; CHAR(34) &amp;",")&amp;$W367)</f>
        <v xml:space="preserve">"I don’t hang out with just anybody. The people I want as friends? I want them to be the best. I &lt;em&gt;need&lt;/em&gt; them to be the best.",//340 </v>
      </c>
      <c r="D367" s="4" t="str">
        <f>IF(D368="",
"];",IF('Chapter 2 (Input)'!D365="",
CHAR(34) &amp;"null"&amp; CHAR(34) &amp;",",
"personnages."&amp;
VLOOKUP('Chapter 2 (Input)'!D365,'Chapter 2 (Input)'!$M$2:$N$14,2,FALSE)&amp;
"[" &amp;
VLOOKUP('Chapter 2 (Input)'!E365,$Q$2:$R$13,2,FALSE) &amp;
"],")&amp;$W367)</f>
        <v xml:space="preserve">personnages.karolina[0],//340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3"/>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24"/>
        <v>c340 BOOLEAN DEFAULT false,</v>
      </c>
    </row>
    <row r="368" spans="1:26" x14ac:dyDescent="0.2">
      <c r="A368" s="12">
        <f t="shared" si="22"/>
        <v>341</v>
      </c>
      <c r="B368" s="4" t="str">
        <f>IF(B369="",
"];",
IF('Chapter 2 (Input)'!B366="",
CHAR(34) &amp;"null"&amp; CHAR(34) &amp;",",
CHAR(34) &amp;'Chapter 2 (Input)'!B366&amp; CHAR(34) &amp;",")&amp;$W368)</f>
        <v>"(Next)",</v>
      </c>
      <c r="C368" s="4" t="str">
        <f>IF(C369="",
"];",IF('Chapter 2 (Input)'!C366="",
CHAR(34) &amp;"null"&amp; CHAR(34) &amp;",",
CHAR(34) &amp;'Chapter 2 (Input)'!C366&amp; CHAR(34) &amp;",")&amp;$W368)</f>
        <v>"I need friends that will be able to handle it when I &lt;em&gt;dominate&lt;/em&gt; the fashion industry in a couple of years. I want a crew of competent people I can depend on.",</v>
      </c>
      <c r="D368" s="4" t="str">
        <f>IF(D369="",
"];",IF('Chapter 2 (Input)'!D366="",
CHAR(34) &amp;"null"&amp; CHAR(34) &amp;",",
"personnages."&amp;
VLOOKUP('Chapter 2 (Input)'!D366,'Chapter 2 (Input)'!$M$2:$N$14,2,FALSE)&amp;
"[" &amp;
VLOOKUP('Chapter 2 (Input)'!E366,$Q$2:$R$13,2,FALSE) &amp;
"],")&amp;$W368)</f>
        <v>personnages.karolina[3],</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3"/>
        <v>false,</v>
      </c>
      <c r="U368" s="3" t="str">
        <f>IF(U369="",
"];",IF('Chapter 2 (Input)'!W366="",
"-1"&amp;",",
'Chapter 2 (Input)'!W366&amp;",")&amp;$W368)</f>
        <v>-1,</v>
      </c>
      <c r="V368" s="3" t="str">
        <f>IF(V369="",
"];",IF('Chapter 2 (Input)'!X366="",
"-1"&amp;",",
'Chapter 2 (Input)'!X366&amp;",")&amp;$W368)</f>
        <v>-1,</v>
      </c>
      <c r="W368" s="18" t="str">
        <f>'Chapter 2 (Input)'!AA366</f>
        <v/>
      </c>
      <c r="Z368" s="2" t="str">
        <f t="shared" si="24"/>
        <v>c341 BOOLEAN DEFAULT false,</v>
      </c>
    </row>
    <row r="369" spans="1:26" x14ac:dyDescent="0.2">
      <c r="A369" s="12">
        <f t="shared" si="22"/>
        <v>342</v>
      </c>
      <c r="B369" s="4" t="str">
        <f>IF(B370="",
"];",
IF('Chapter 2 (Input)'!B367="",
CHAR(34) &amp;"null"&amp; CHAR(34) &amp;",",
CHAR(34) &amp;'Chapter 2 (Input)'!B367&amp; CHAR(34) &amp;",")&amp;$W369)</f>
        <v>"(Next)",</v>
      </c>
      <c r="C369" s="4" t="str">
        <f>IF(C370="",
"];",IF('Chapter 2 (Input)'!C367="",
CHAR(34) &amp;"null"&amp; CHAR(34) &amp;",",
CHAR(34) &amp;'Chapter 2 (Input)'!C367&amp; CHAR(34) &amp;",")&amp;$W369)</f>
        <v>"So a &lt;em&gt;scholarship&lt;/em&gt; student with no distinctive background or talent like you? Not interested. ",</v>
      </c>
      <c r="D369" s="4" t="str">
        <f>IF(D370="",
"];",IF('Chapter 2 (Input)'!D367="",
CHAR(34) &amp;"null"&amp; CHAR(34) &amp;",",
"personnages."&amp;
VLOOKUP('Chapter 2 (Input)'!D367,'Chapter 2 (Input)'!$M$2:$N$14,2,FALSE)&amp;
"[" &amp;
VLOOKUP('Chapter 2 (Input)'!E367,$Q$2:$R$13,2,FALSE) &amp;
"],")&amp;$W369)</f>
        <v>personnages.karolina[3],</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3"/>
        <v>false,</v>
      </c>
      <c r="U369" s="3" t="str">
        <f>IF(U370="",
"];",IF('Chapter 2 (Input)'!W367="",
"-1"&amp;",",
'Chapter 2 (Input)'!W367&amp;",")&amp;$W369)</f>
        <v>-1,</v>
      </c>
      <c r="V369" s="3" t="str">
        <f>IF(V370="",
"];",IF('Chapter 2 (Input)'!X367="",
"-1"&amp;",",
'Chapter 2 (Input)'!X367&amp;",")&amp;$W369)</f>
        <v>-1,</v>
      </c>
      <c r="W369" s="18" t="str">
        <f>'Chapter 2 (Input)'!AA367</f>
        <v/>
      </c>
      <c r="Z369" s="2" t="str">
        <f t="shared" si="24"/>
        <v>c342 BOOLEAN DEFAULT false,</v>
      </c>
    </row>
    <row r="370" spans="1:26" x14ac:dyDescent="0.2">
      <c r="A370" s="12">
        <f t="shared" si="22"/>
        <v>343</v>
      </c>
      <c r="B370" s="4" t="str">
        <f>IF(B371="",
"];",
IF('Chapter 2 (Input)'!B368="",
CHAR(34) &amp;"null"&amp; CHAR(34) &amp;",",
CHAR(34) &amp;'Chapter 2 (Input)'!B368&amp; CHAR(34) &amp;",")&amp;$W370)</f>
        <v>"(Her words struck me like little ice shards.)",</v>
      </c>
      <c r="C370" s="4" t="str">
        <f>IF(C371="",
"];",IF('Chapter 2 (Input)'!C368="",
CHAR(34) &amp;"null"&amp; CHAR(34) &amp;",",
CHAR(34) &amp;'Chapter 2 (Input)'!C368&amp; CHAR(34) &amp;",")&amp;$W370)</f>
        <v>"Stay out of my way.",</v>
      </c>
      <c r="D370" s="4" t="str">
        <f>IF(D371="",
"];",IF('Chapter 2 (Input)'!D368="",
CHAR(34) &amp;"null"&amp; CHAR(34) &amp;",",
"personnages."&amp;
VLOOKUP('Chapter 2 (Input)'!D368,'Chapter 2 (Input)'!$M$2:$N$14,2,FALSE)&amp;
"[" &amp;
VLOOKUP('Chapter 2 (Input)'!E368,$Q$2:$R$13,2,FALSE) &amp;
"],")&amp;$W370)</f>
        <v>personnages.karolina[4],</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-1,</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3"/>
        <v>false,</v>
      </c>
      <c r="U370" s="3" t="str">
        <f>IF(U371="",
"];",IF('Chapter 2 (Input)'!W368="",
"-1"&amp;",",
'Chapter 2 (Input)'!W368&amp;",")&amp;$W370)</f>
        <v>-1,</v>
      </c>
      <c r="V370" s="3" t="str">
        <f>IF(V371="",
"];",IF('Chapter 2 (Input)'!X368="",
"-1"&amp;",",
'Chapter 2 (Input)'!X368&amp;",")&amp;$W370)</f>
        <v>-1,</v>
      </c>
      <c r="W370" s="18" t="str">
        <f>'Chapter 2 (Input)'!AA368</f>
        <v/>
      </c>
      <c r="Z370" s="2" t="str">
        <f t="shared" si="24"/>
        <v>c343 BOOLEAN DEFAULT false,</v>
      </c>
    </row>
    <row r="371" spans="1:26" x14ac:dyDescent="0.2">
      <c r="A371" s="12">
        <f t="shared" si="22"/>
        <v>344</v>
      </c>
      <c r="B371" s="4" t="str">
        <f>IF(B372="",
"];",
IF('Chapter 2 (Input)'!B369="",
CHAR(34) &amp;"null"&amp; CHAR(34) &amp;",",
CHAR(34) &amp;'Chapter 2 (Input)'!B369&amp; CHAR(34) &amp;",")&amp;$W371)</f>
        <v>"(I couldn’t believe it...Was I really being treated this way because of my scholarship?)",</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personnages.karolina[3],</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23"/>
        <v>false,</v>
      </c>
      <c r="U371" s="3" t="str">
        <f>IF(U372="",
"];",IF('Chapter 2 (Input)'!W369="",
"-1"&amp;",",
'Chapter 2 (Input)'!W369&amp;",")&amp;$W371)</f>
        <v>-1,</v>
      </c>
      <c r="V371" s="3" t="str">
        <f>IF(V372="",
"];",IF('Chapter 2 (Input)'!X369="",
"-1"&amp;",",
'Chapter 2 (Input)'!X369&amp;",")&amp;$W371)</f>
        <v>-1,</v>
      </c>
      <c r="W371" s="18" t="str">
        <f>'Chapter 2 (Input)'!AA369</f>
        <v/>
      </c>
      <c r="Z371" s="2" t="str">
        <f t="shared" si="24"/>
        <v>c344 BOOLEAN DEFAULT false,</v>
      </c>
    </row>
    <row r="372" spans="1:26" x14ac:dyDescent="0.2">
      <c r="A372" s="12">
        <f t="shared" si="22"/>
        <v>345</v>
      </c>
      <c r="B372" s="4" t="str">
        <f>IF(B373="",
"];",
IF('Chapter 2 (Input)'!B370="",
CHAR(34) &amp;"null"&amp; CHAR(34) &amp;",",
CHAR(34) &amp;'Chapter 2 (Input)'!B370&amp; CHAR(34) &amp;",")&amp;$W372)</f>
        <v xml:space="preserve">"(Was this why she and Alistair clashed earlier during class?)",//345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personnages.karolina[3],//345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3"/>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24"/>
        <v>c345 BOOLEAN DEFAULT false,</v>
      </c>
    </row>
    <row r="373" spans="1:26" x14ac:dyDescent="0.2">
      <c r="A373" s="12">
        <f t="shared" si="22"/>
        <v>346</v>
      </c>
      <c r="B373" s="4" t="str">
        <f>IF(B374="",
"];",
IF('Chapter 2 (Input)'!B371="",
CHAR(34) &amp;"null"&amp; CHAR(34) &amp;",",
CHAR(34) &amp;'Chapter 2 (Input)'!B371&amp; CHAR(34) &amp;",")&amp;$W373)</f>
        <v>"null",</v>
      </c>
      <c r="C373" s="4" t="str">
        <f>IF(C374="",
"];",IF('Chapter 2 (Input)'!C371="",
CHAR(34) &amp;"null"&amp; CHAR(34) &amp;",",
CHAR(34) &amp;'Chapter 2 (Input)'!C371&amp; CHAR(34) &amp;",")&amp;$W373)</f>
        <v>"null",</v>
      </c>
      <c r="D373" s="4" t="str">
        <f>IF(D374="",
"];",IF('Chapter 2 (Input)'!D371="",
CHAR(34) &amp;"null"&amp; CHAR(34) &amp;",",
"personnages."&amp;
VLOOKUP('Chapter 2 (Input)'!D371,'Chapter 2 (Input)'!$M$2:$N$14,2,FALSE)&amp;
"[" &amp;
VLOOKUP('Chapter 2 (Input)'!E371,$Q$2:$R$13,2,FALSE) &amp;
"],")&amp;$W373)</f>
        <v>personnages.karolina[3],</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-5,</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347,</v>
      </c>
      <c r="M373" s="3" t="str">
        <f>IF(M374="",
"];",IF('Chapter 2 (Input)'!O371="",
"-1"&amp;",",
'Chapter 2 (Input)'!O371&amp;",")&amp;$W373)</f>
        <v>352,</v>
      </c>
      <c r="N373" s="3" t="str">
        <f>IF(N374="",
"];",IF('Chapter 2 (Input)'!P371="",
"-1"&amp;",",
'Chapter 2 (Input)'!P371&amp;",")&amp;$W373)</f>
        <v>-1,</v>
      </c>
      <c r="O373" s="3" t="str">
        <f>IF(O374="",
"];",IF('Chapter 2 (Input)'!Q371="",
CHAR(34) &amp;"null"&amp; CHAR(34) &amp;",",
CHAR(34) &amp;'Chapter 2 (Input)'!Q371&amp; CHAR(34) &amp;",")&amp;$W373)</f>
        <v>"(Still, I didn’t want to let myself be intimidated by her.)",</v>
      </c>
      <c r="P373" s="3" t="str">
        <f>IF(P374="",
"];",IF('Chapter 2 (Input)'!R371="",
CHAR(34) &amp;"null"&amp; CHAR(34) &amp;",",
CHAR(34) &amp;'Chapter 2 (Input)'!R371&amp; CHAR(34) &amp;",")&amp;$W373)</f>
        <v>"(Still, I couldn’t help but ask her why she was so upset.)",</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3"/>
        <v>false,</v>
      </c>
      <c r="U373" s="3" t="str">
        <f>IF(U374="",
"];",IF('Chapter 2 (Input)'!W371="",
"-1"&amp;",",
'Chapter 2 (Input)'!W371&amp;",")&amp;$W373)</f>
        <v>-1,</v>
      </c>
      <c r="V373" s="3" t="str">
        <f>IF(V374="",
"];",IF('Chapter 2 (Input)'!X371="",
"-1"&amp;",",
'Chapter 2 (Input)'!X371&amp;",")&amp;$W373)</f>
        <v>-1,</v>
      </c>
      <c r="W373" s="18" t="str">
        <f>'Chapter 2 (Input)'!AA371</f>
        <v/>
      </c>
      <c r="Z373" s="2" t="str">
        <f t="shared" si="24"/>
        <v>c346 BOOLEAN DEFAULT false,</v>
      </c>
    </row>
    <row r="374" spans="1:26" x14ac:dyDescent="0.2">
      <c r="A374" s="12">
        <f t="shared" si="22"/>
        <v>347</v>
      </c>
      <c r="B374" s="4" t="str">
        <f>IF(B375="",
"];",
IF('Chapter 2 (Input)'!B372="",
CHAR(34) &amp;"null"&amp; CHAR(34) &amp;",",
CHAR(34) &amp;'Chapter 2 (Input)'!B372&amp; CHAR(34) &amp;",")&amp;$W374)</f>
        <v>"You’re judging me without even getting to know me. ",</v>
      </c>
      <c r="C374" s="4" t="str">
        <f>IF(C375="",
"];",IF('Chapter 2 (Input)'!C372="",
CHAR(34) &amp;"null"&amp; CHAR(34) &amp;",",
CHAR(34) &amp;'Chapter 2 (Input)'!C372&amp; CHAR(34) &amp;",")&amp;$W374)</f>
        <v>"null",</v>
      </c>
      <c r="D374" s="4" t="str">
        <f>IF(D375="",
"];",IF('Chapter 2 (Input)'!D372="",
CHAR(34) &amp;"null"&amp; CHAR(34) &amp;",",
"personnages."&amp;
VLOOKUP('Chapter 2 (Input)'!D372,'Chapter 2 (Input)'!$M$2:$N$14,2,FALSE)&amp;
"[" &amp;
VLOOKUP('Chapter 2 (Input)'!E372,$Q$2:$R$13,2,FALSE) &amp;
"],")&amp;$W374)</f>
        <v>personnages.karolina[3],</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-1,</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2,</v>
      </c>
      <c r="S374" s="3" t="str">
        <f>IF(S375="",
"];",IF('Chapter 2 (Input)'!U372="",
"0"&amp;",",
'Chapter 2 (Input)'!U372&amp;",")&amp;$W374)</f>
        <v>0,</v>
      </c>
      <c r="T374" s="3" t="str">
        <f t="shared" si="23"/>
        <v>false,</v>
      </c>
      <c r="U374" s="3" t="str">
        <f>IF(U375="",
"];",IF('Chapter 2 (Input)'!W372="",
"-1"&amp;",",
'Chapter 2 (Input)'!W372&amp;",")&amp;$W374)</f>
        <v>-1,</v>
      </c>
      <c r="V374" s="3" t="str">
        <f>IF(V375="",
"];",IF('Chapter 2 (Input)'!X372="",
"-1"&amp;",",
'Chapter 2 (Input)'!X372&amp;",")&amp;$W374)</f>
        <v>-1,</v>
      </c>
      <c r="W374" s="18" t="str">
        <f>'Chapter 2 (Input)'!AA372</f>
        <v/>
      </c>
      <c r="Z374" s="2" t="str">
        <f t="shared" si="24"/>
        <v>c347 BOOLEAN DEFAULT false,</v>
      </c>
    </row>
    <row r="375" spans="1:26" x14ac:dyDescent="0.2">
      <c r="A375" s="12">
        <f t="shared" si="22"/>
        <v>348</v>
      </c>
      <c r="B375" s="4" t="str">
        <f>IF(B376="",
"];",
IF('Chapter 2 (Input)'!B373="",
CHAR(34) &amp;"null"&amp; CHAR(34) &amp;",",
CHAR(34) &amp;'Chapter 2 (Input)'!B373&amp; CHAR(34) &amp;",")&amp;$W375)</f>
        <v>"So yeah, I &lt;em&gt;will&lt;/em&gt; stay out of your way. I’d rather die than to have friends as closed-minded and stuck up as you. ",</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personnages.karolina[3],</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3"/>
        <v>false,</v>
      </c>
      <c r="U375" s="3" t="str">
        <f>IF(U376="",
"];",IF('Chapter 2 (Input)'!W373="",
"-1"&amp;",",
'Chapter 2 (Input)'!W373&amp;",")&amp;$W375)</f>
        <v>-1,</v>
      </c>
      <c r="V375" s="3" t="str">
        <f>IF(V376="",
"];",IF('Chapter 2 (Input)'!X373="",
"-1"&amp;",",
'Chapter 2 (Input)'!X373&amp;",")&amp;$W375)</f>
        <v>-1,</v>
      </c>
      <c r="W375" s="18" t="str">
        <f>'Chapter 2 (Input)'!AA373</f>
        <v/>
      </c>
      <c r="Z375" s="2" t="str">
        <f t="shared" si="24"/>
        <v>c348 BOOLEAN DEFAULT false,</v>
      </c>
    </row>
    <row r="376" spans="1:26" x14ac:dyDescent="0.2">
      <c r="A376" s="12">
        <f t="shared" si="22"/>
        <v>349</v>
      </c>
      <c r="B376" s="4" t="str">
        <f>IF(B377="",
"];",
IF('Chapter 2 (Input)'!B374="",
CHAR(34) &amp;"null"&amp; CHAR(34) &amp;",",
CHAR(34) &amp;'Chapter 2 (Input)'!B374&amp; CHAR(34) &amp;",")&amp;$W376)</f>
        <v>"Good luck \"dominating\" the Fashion industry with that crappy attitude. ",</v>
      </c>
      <c r="C376" s="4" t="str">
        <f>IF(C377="",
"];",IF('Chapter 2 (Input)'!C374="",
CHAR(34) &amp;"null"&amp; CHAR(34) &amp;",",
CHAR(34) &amp;'Chapter 2 (Input)'!C374&amp; CHAR(34) &amp;",")&amp;$W376)</f>
        <v>"null",</v>
      </c>
      <c r="D376" s="4" t="str">
        <f>IF(D377="",
"];",IF('Chapter 2 (Input)'!D374="",
CHAR(34) &amp;"null"&amp; CHAR(34) &amp;",",
"personnages."&amp;
VLOOKUP('Chapter 2 (Input)'!D374,'Chapter 2 (Input)'!$M$2:$N$14,2,FALSE)&amp;
"[" &amp;
VLOOKUP('Chapter 2 (Input)'!E374,$Q$2:$R$13,2,FALSE) &amp;
"],")&amp;$W376)</f>
        <v>personnages.karolina[3],</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3"/>
        <v>false,</v>
      </c>
      <c r="U376" s="3" t="str">
        <f>IF(U377="",
"];",IF('Chapter 2 (Input)'!W374="",
"-1"&amp;",",
'Chapter 2 (Input)'!W374&amp;",")&amp;$W376)</f>
        <v>-1,</v>
      </c>
      <c r="V376" s="3" t="str">
        <f>IF(V377="",
"];",IF('Chapter 2 (Input)'!X374="",
"-1"&amp;",",
'Chapter 2 (Input)'!X374&amp;",")&amp;$W376)</f>
        <v>-1,</v>
      </c>
      <c r="W376" s="18" t="str">
        <f>'Chapter 2 (Input)'!AA374</f>
        <v/>
      </c>
      <c r="Z376" s="2" t="str">
        <f t="shared" si="24"/>
        <v>c349 BOOLEAN DEFAULT false,</v>
      </c>
    </row>
    <row r="377" spans="1:26" x14ac:dyDescent="0.2">
      <c r="A377" s="12">
        <f t="shared" si="22"/>
        <v>350</v>
      </c>
      <c r="B377" s="4" t="str">
        <f>IF(B378="",
"];",
IF('Chapter 2 (Input)'!B375="",
CHAR(34) &amp;"null"&amp; CHAR(34) &amp;",",
CHAR(34) &amp;'Chapter 2 (Input)'!B375&amp; CHAR(34) &amp;",")&amp;$W377)</f>
        <v xml:space="preserve">"(Next)",//350 </v>
      </c>
      <c r="C377" s="4" t="str">
        <f>IF(C378="",
"];",IF('Chapter 2 (Input)'!C375="",
CHAR(34) &amp;"null"&amp; CHAR(34) &amp;",",
CHAR(34) &amp;'Chapter 2 (Input)'!C375&amp; CHAR(34) &amp;",")&amp;$W377)</f>
        <v xml:space="preserve">"Ha! You’ve got quite an attitude yourself. If you weren’t you, I’d probably admire that.",//350 </v>
      </c>
      <c r="D377" s="4" t="str">
        <f>IF(D378="",
"];",IF('Chapter 2 (Input)'!D375="",
CHAR(34) &amp;"null"&amp; CHAR(34) &amp;",",
"personnages."&amp;
VLOOKUP('Chapter 2 (Input)'!D375,'Chapter 2 (Input)'!$M$2:$N$14,2,FALSE)&amp;
"[" &amp;
VLOOKUP('Chapter 2 (Input)'!E375,$Q$2:$R$13,2,FALSE) &amp;
"],")&amp;$W377)</f>
        <v xml:space="preserve">personnages.karolina[0],//350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3"/>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24"/>
        <v>c350 BOOLEAN DEFAULT false,</v>
      </c>
    </row>
    <row r="378" spans="1:26" x14ac:dyDescent="0.2">
      <c r="A378" s="12">
        <f t="shared" si="22"/>
        <v>351</v>
      </c>
      <c r="B378" s="4" t="str">
        <f>IF(B379="",
"];",
IF('Chapter 2 (Input)'!B376="",
CHAR(34) &amp;"null"&amp; CHAR(34) &amp;",",
CHAR(34) &amp;'Chapter 2 (Input)'!B376&amp; CHAR(34) &amp;",")&amp;$W378)</f>
        <v>"(I was getting more and more upset.)",</v>
      </c>
      <c r="C378" s="4" t="str">
        <f>IF(C379="",
"];",IF('Chapter 2 (Input)'!C376="",
CHAR(34) &amp;"null"&amp; CHAR(34) &amp;",",
CHAR(34) &amp;'Chapter 2 (Input)'!C376&amp; CHAR(34) &amp;",")&amp;$W378)</f>
        <v>"Want my advice though? Tone it down when you’re speaking to someone clearly better than you.",</v>
      </c>
      <c r="D378" s="4" t="str">
        <f>IF(D379="",
"];",IF('Chapter 2 (Input)'!D376="",
CHAR(34) &amp;"null"&amp; CHAR(34) &amp;",",
"personnages."&amp;
VLOOKUP('Chapter 2 (Input)'!D376,'Chapter 2 (Input)'!$M$2:$N$14,2,FALSE)&amp;
"[" &amp;
VLOOKUP('Chapter 2 (Input)'!E376,$Q$2:$R$13,2,FALSE) &amp;
"],")&amp;$W378)</f>
        <v>personnages.karolina[3],</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356,</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3"/>
        <v>false,</v>
      </c>
      <c r="U378" s="3" t="str">
        <f>IF(U379="",
"];",IF('Chapter 2 (Input)'!W376="",
"-1"&amp;",",
'Chapter 2 (Input)'!W376&amp;",")&amp;$W378)</f>
        <v>-1,</v>
      </c>
      <c r="V378" s="3" t="str">
        <f>IF(V379="",
"];",IF('Chapter 2 (Input)'!X376="",
"-1"&amp;",",
'Chapter 2 (Input)'!X376&amp;",")&amp;$W378)</f>
        <v>-1,</v>
      </c>
      <c r="W378" s="18" t="str">
        <f>'Chapter 2 (Input)'!AA376</f>
        <v/>
      </c>
      <c r="Z378" s="2" t="str">
        <f t="shared" si="24"/>
        <v>c351 BOOLEAN DEFAULT false,</v>
      </c>
    </row>
    <row r="379" spans="1:26" x14ac:dyDescent="0.2">
      <c r="A379" s="12">
        <f t="shared" si="22"/>
        <v>352</v>
      </c>
      <c r="B379" s="4" t="str">
        <f>IF(B380="",
"];",
IF('Chapter 2 (Input)'!B377="",
CHAR(34) &amp;"null"&amp; CHAR(34) &amp;",",
CHAR(34) &amp;'Chapter 2 (Input)'!B377&amp; CHAR(34) &amp;",")&amp;$W379)</f>
        <v>"Look, I just wanted to know if you were alright. I heard you crying and-",</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personnages.karolina[3],</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-2,</v>
      </c>
      <c r="S379" s="3" t="str">
        <f>IF(S380="",
"];",IF('Chapter 2 (Input)'!U377="",
"0"&amp;",",
'Chapter 2 (Input)'!U377&amp;",")&amp;$W379)</f>
        <v>0,</v>
      </c>
      <c r="T379" s="3" t="str">
        <f t="shared" si="23"/>
        <v>false,</v>
      </c>
      <c r="U379" s="3" t="str">
        <f>IF(U380="",
"];",IF('Chapter 2 (Input)'!W377="",
"-1"&amp;",",
'Chapter 2 (Input)'!W377&amp;",")&amp;$W379)</f>
        <v>-1,</v>
      </c>
      <c r="V379" s="3" t="str">
        <f>IF(V380="",
"];",IF('Chapter 2 (Input)'!X377="",
"-1"&amp;",",
'Chapter 2 (Input)'!X377&amp;",")&amp;$W379)</f>
        <v>-1,</v>
      </c>
      <c r="W379" s="18" t="str">
        <f>'Chapter 2 (Input)'!AA377</f>
        <v/>
      </c>
      <c r="Z379" s="2" t="str">
        <f t="shared" si="24"/>
        <v>c352 BOOLEAN DEFAULT false,</v>
      </c>
    </row>
    <row r="380" spans="1:26" x14ac:dyDescent="0.2">
      <c r="A380" s="12">
        <f t="shared" si="22"/>
        <v>353</v>
      </c>
      <c r="B380" s="4" t="str">
        <f>IF(B381="",
"];",
IF('Chapter 2 (Input)'!B378="",
CHAR(34) &amp;"null"&amp; CHAR(34) &amp;",",
CHAR(34) &amp;'Chapter 2 (Input)'!B378&amp; CHAR(34) &amp;",")&amp;$W380)</f>
        <v>"(She instantly flared up, her cold demeanor vanishing.)",</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personnages.karolina[4],</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3"/>
        <v>false,</v>
      </c>
      <c r="U380" s="3" t="str">
        <f>IF(U381="",
"];",IF('Chapter 2 (Input)'!W378="",
"-1"&amp;",",
'Chapter 2 (Input)'!W378&amp;",")&amp;$W380)</f>
        <v>-1,</v>
      </c>
      <c r="V380" s="3" t="str">
        <f>IF(V381="",
"];",IF('Chapter 2 (Input)'!X378="",
"-1"&amp;",",
'Chapter 2 (Input)'!X378&amp;",")&amp;$W380)</f>
        <v>-1,</v>
      </c>
      <c r="W380" s="18" t="str">
        <f>'Chapter 2 (Input)'!AA378</f>
        <v/>
      </c>
      <c r="Z380" s="2" t="str">
        <f t="shared" si="24"/>
        <v>c353 BOOLEAN DEFAULT false,</v>
      </c>
    </row>
    <row r="381" spans="1:26" x14ac:dyDescent="0.2">
      <c r="A381" s="12">
        <f t="shared" si="22"/>
        <v>354</v>
      </c>
      <c r="B381" s="4" t="str">
        <f>IF(B382="",
"];",
IF('Chapter 2 (Input)'!B379="",
CHAR(34) &amp;"null"&amp; CHAR(34) &amp;",",
CHAR(34) &amp;'Chapter 2 (Input)'!B379&amp; CHAR(34) &amp;",")&amp;$W381)</f>
        <v>"(Next)",</v>
      </c>
      <c r="C381" s="4" t="str">
        <f>IF(C382="",
"];",IF('Chapter 2 (Input)'!C379="",
CHAR(34) &amp;"null"&amp; CHAR(34) &amp;",",
CHAR(34) &amp;'Chapter 2 (Input)'!C379&amp; CHAR(34) &amp;",")&amp;$W381)</f>
        <v>"I don’t need someone as useless as you to worry about me.",</v>
      </c>
      <c r="D381" s="4" t="str">
        <f>IF(D382="",
"];",IF('Chapter 2 (Input)'!D379="",
CHAR(34) &amp;"null"&amp; CHAR(34) &amp;",",
"personnages."&amp;
VLOOKUP('Chapter 2 (Input)'!D379,'Chapter 2 (Input)'!$M$2:$N$14,2,FALSE)&amp;
"[" &amp;
VLOOKUP('Chapter 2 (Input)'!E379,$Q$2:$R$13,2,FALSE) &amp;
"],")&amp;$W381)</f>
        <v>personnages.karolina[4],</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3"/>
        <v>false,</v>
      </c>
      <c r="U381" s="3" t="str">
        <f>IF(U382="",
"];",IF('Chapter 2 (Input)'!W379="",
"-1"&amp;",",
'Chapter 2 (Input)'!W379&amp;",")&amp;$W381)</f>
        <v>-1,</v>
      </c>
      <c r="V381" s="3" t="str">
        <f>IF(V382="",
"];",IF('Chapter 2 (Input)'!X379="",
"-1"&amp;",",
'Chapter 2 (Input)'!X379&amp;",")&amp;$W381)</f>
        <v>-1,</v>
      </c>
      <c r="W381" s="18" t="str">
        <f>'Chapter 2 (Input)'!AA379</f>
        <v/>
      </c>
      <c r="Z381" s="2" t="str">
        <f t="shared" si="24"/>
        <v>c354 BOOLEAN DEFAULT false,</v>
      </c>
    </row>
    <row r="382" spans="1:26" x14ac:dyDescent="0.2">
      <c r="A382" s="12">
        <f t="shared" si="22"/>
        <v>355</v>
      </c>
      <c r="B382" s="4" t="str">
        <f>IF(B383="",
"];",
IF('Chapter 2 (Input)'!B380="",
CHAR(34) &amp;"null"&amp; CHAR(34) &amp;",",
CHAR(34) &amp;'Chapter 2 (Input)'!B380&amp; CHAR(34) &amp;",")&amp;$W382)</f>
        <v xml:space="preserve">"(I was getting more and more upset.)",//355 </v>
      </c>
      <c r="C382" s="4" t="str">
        <f>IF(C383="",
"];",IF('Chapter 2 (Input)'!C380="",
CHAR(34) &amp;"null"&amp; CHAR(34) &amp;",",
CHAR(34) &amp;'Chapter 2 (Input)'!C380&amp; CHAR(34) &amp;",")&amp;$W382)</f>
        <v xml:space="preserve">"Also, I. Do. &lt;em&gt;Not.&lt;/em&gt; Cry.",//355 </v>
      </c>
      <c r="D382" s="4" t="str">
        <f>IF(D383="",
"];",IF('Chapter 2 (Input)'!D380="",
CHAR(34) &amp;"null"&amp; CHAR(34) &amp;",",
"personnages."&amp;
VLOOKUP('Chapter 2 (Input)'!D380,'Chapter 2 (Input)'!$M$2:$N$14,2,FALSE)&amp;
"[" &amp;
VLOOKUP('Chapter 2 (Input)'!E380,$Q$2:$R$13,2,FALSE) &amp;
"],")&amp;$W382)</f>
        <v xml:space="preserve">personnages.karolina[4],//355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356,//355 </v>
      </c>
      <c r="I382" s="3" t="str">
        <f>IF(I383="",
"];",IF('Chapter 2 (Input)'!K380="",
"0"&amp;",",
VLOOKUP('Chapter 2 (Input)'!K380, 'Chapter 2 (Generated)'!$U$2:$V$14, 2,FALSE) &amp;",")&amp;$W382)</f>
        <v xml:space="preserve">0,//355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3"/>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24"/>
        <v>c355 BOOLEAN DEFAULT false,</v>
      </c>
    </row>
    <row r="383" spans="1:26" x14ac:dyDescent="0.2">
      <c r="A383" s="12">
        <f t="shared" si="22"/>
        <v>356</v>
      </c>
      <c r="B383" s="4" t="str">
        <f>IF(B384="",
"];",
IF('Chapter 2 (Input)'!B381="",
CHAR(34) &amp;"null"&amp; CHAR(34) &amp;",",
CHAR(34) &amp;'Chapter 2 (Input)'!B381&amp; CHAR(34) &amp;",")&amp;$W383)</f>
        <v>"(Karolina cleared her throat and took her makeup bag with her.)",</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personnages.karolina[3],</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locations.dormBathroom,</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3"/>
        <v>false,</v>
      </c>
      <c r="U383" s="3" t="str">
        <f>IF(U384="",
"];",IF('Chapter 2 (Input)'!W381="",
"-1"&amp;",",
'Chapter 2 (Input)'!W381&amp;",")&amp;$W383)</f>
        <v>-1,</v>
      </c>
      <c r="V383" s="3" t="str">
        <f>IF(V384="",
"];",IF('Chapter 2 (Input)'!X381="",
"-1"&amp;",",
'Chapter 2 (Input)'!X381&amp;",")&amp;$W383)</f>
        <v>-1,</v>
      </c>
      <c r="W383" s="18" t="str">
        <f>'Chapter 2 (Input)'!AA381</f>
        <v/>
      </c>
      <c r="Z383" s="2" t="str">
        <f t="shared" si="24"/>
        <v>c356 BOOLEAN DEFAULT false,</v>
      </c>
    </row>
    <row r="384" spans="1:26" x14ac:dyDescent="0.2">
      <c r="A384" s="12">
        <f t="shared" si="22"/>
        <v>357</v>
      </c>
      <c r="B384" s="4" t="str">
        <f>IF(B385="",
"];",
IF('Chapter 2 (Input)'!B382="",
CHAR(34) &amp;"null"&amp; CHAR(34) &amp;",",
CHAR(34) &amp;'Chapter 2 (Input)'!B382&amp; CHAR(34) &amp;",")&amp;$W384)</f>
        <v>"(She left the bathroom without saying anything else.)",</v>
      </c>
      <c r="C384" s="4" t="str">
        <f>IF(C385="",
"];",IF('Chapter 2 (Input)'!C382="",
CHAR(34) &amp;"null"&amp; CHAR(34) &amp;",",
CHAR(34) &amp;'Chapter 2 (Input)'!C382&amp; CHAR(34) &amp;",")&amp;$W384)</f>
        <v>"Oh and stay away from Neha and Tadashi. They deserve better than you.",</v>
      </c>
      <c r="D384" s="4" t="str">
        <f>IF(D385="",
"];",IF('Chapter 2 (Input)'!D382="",
CHAR(34) &amp;"null"&amp; CHAR(34) &amp;",",
"personnages."&amp;
VLOOKUP('Chapter 2 (Input)'!D382,'Chapter 2 (Input)'!$M$2:$N$14,2,FALSE)&amp;
"[" &amp;
VLOOKUP('Chapter 2 (Input)'!E382,$Q$2:$R$13,2,FALSE) &amp;
"],")&amp;$W384)</f>
        <v>personnages.karolina[3],</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locations.dormBathroom,</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3"/>
        <v>false,</v>
      </c>
      <c r="U384" s="3" t="str">
        <f>IF(U385="",
"];",IF('Chapter 2 (Input)'!W382="",
"-1"&amp;",",
'Chapter 2 (Input)'!W382&amp;",")&amp;$W384)</f>
        <v>-1,</v>
      </c>
      <c r="V384" s="3" t="str">
        <f>IF(V385="",
"];",IF('Chapter 2 (Input)'!X382="",
"-1"&amp;",",
'Chapter 2 (Input)'!X382&amp;",")&amp;$W384)</f>
        <v>-1,</v>
      </c>
      <c r="W384" s="18" t="str">
        <f>'Chapter 2 (Input)'!AA382</f>
        <v/>
      </c>
      <c r="Z384" s="2" t="str">
        <f t="shared" si="24"/>
        <v>c357 BOOLEAN DEFAULT false,</v>
      </c>
    </row>
    <row r="385" spans="1:26" x14ac:dyDescent="0.2">
      <c r="A385" s="12">
        <f t="shared" si="22"/>
        <v>358</v>
      </c>
      <c r="B385" s="4" t="str">
        <f>IF(B386="",
"];",
IF('Chapter 2 (Input)'!B383="",
CHAR(34) &amp;"null"&amp; CHAR(34) &amp;",",
CHAR(34) &amp;'Chapter 2 (Input)'!B383&amp; CHAR(34) &amp;",")&amp;$W385)</f>
        <v>"Ugh! (I felt so enraged...and hurt.)",</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locations.dormBathroom,</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3"/>
        <v>false,</v>
      </c>
      <c r="U385" s="3" t="str">
        <f>IF(U386="",
"];",IF('Chapter 2 (Input)'!W383="",
"-1"&amp;",",
'Chapter 2 (Input)'!W383&amp;",")&amp;$W385)</f>
        <v>-1,</v>
      </c>
      <c r="V385" s="3" t="str">
        <f>IF(V386="",
"];",IF('Chapter 2 (Input)'!X383="",
"-1"&amp;",",
'Chapter 2 (Input)'!X383&amp;",")&amp;$W385)</f>
        <v>-1,</v>
      </c>
      <c r="W385" s="18" t="str">
        <f>'Chapter 2 (Input)'!AA383</f>
        <v/>
      </c>
      <c r="Z385" s="2" t="str">
        <f t="shared" si="24"/>
        <v>c358 BOOLEAN DEFAULT false,</v>
      </c>
    </row>
    <row r="386" spans="1:26" x14ac:dyDescent="0.2">
      <c r="A386" s="12">
        <f t="shared" si="22"/>
        <v>359</v>
      </c>
      <c r="B386" s="4" t="str">
        <f>IF(B387="",
"];",
IF('Chapter 2 (Input)'!B384="",
CHAR(34) &amp;"null"&amp; CHAR(34) &amp;",",
CHAR(34) &amp;'Chapter 2 (Input)'!B384&amp; CHAR(34) &amp;",")&amp;$W386)</f>
        <v>"(I can’t believe how quickly her opinion about me changed...just yesterday, she was being civil and now, I’m not good enough to even &lt;em&gt;speak&lt;/em&gt; to her?!)",</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locations.dormBathroom,</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3"/>
        <v>false,</v>
      </c>
      <c r="U386" s="3" t="str">
        <f>IF(U387="",
"];",IF('Chapter 2 (Input)'!W384="",
"-1"&amp;",",
'Chapter 2 (Input)'!W384&amp;",")&amp;$W386)</f>
        <v>-1,</v>
      </c>
      <c r="V386" s="3" t="str">
        <f>IF(V387="",
"];",IF('Chapter 2 (Input)'!X384="",
"-1"&amp;",",
'Chapter 2 (Input)'!X384&amp;",")&amp;$W386)</f>
        <v>-1,</v>
      </c>
      <c r="W386" s="18" t="str">
        <f>'Chapter 2 (Input)'!AA384</f>
        <v/>
      </c>
      <c r="Z386" s="2" t="str">
        <f t="shared" si="24"/>
        <v>c359 BOOLEAN DEFAULT false,</v>
      </c>
    </row>
    <row r="387" spans="1:26" x14ac:dyDescent="0.2">
      <c r="A387" s="12">
        <f t="shared" si="22"/>
        <v>360</v>
      </c>
      <c r="B387" s="4" t="str">
        <f>IF(B388="",
"];",
IF('Chapter 2 (Input)'!B385="",
CHAR(34) &amp;"null"&amp; CHAR(34) &amp;",",
CHAR(34) &amp;'Chapter 2 (Input)'!B385&amp; CHAR(34) &amp;",")&amp;$W387)</f>
        <v xml:space="preserve">"(How many students were like Karolina? How many of them would treat me this way because of my scholarship?)",//360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locations.dormBathroom,//360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3"/>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24"/>
        <v>c360 BOOLEAN DEFAULT false,</v>
      </c>
    </row>
    <row r="388" spans="1:26" x14ac:dyDescent="0.2">
      <c r="A388" s="12">
        <f t="shared" si="22"/>
        <v>361</v>
      </c>
      <c r="B388" s="4" t="str">
        <f>IF(B389="",
"];",
IF('Chapter 2 (Input)'!B386="",
CHAR(34) &amp;"null"&amp; CHAR(34) &amp;",",
CHAR(34) &amp;'Chapter 2 (Input)'!B386&amp; CHAR(34) &amp;",")&amp;$W388)</f>
        <v>"(Would I even be able to make some friends at Arlington? Especially considering I have someone like Karolina as my dorm neighbor...)",</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locations.dormBathroom,</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3"/>
        <v>false,</v>
      </c>
      <c r="U388" s="3" t="str">
        <f>IF(U389="",
"];",IF('Chapter 2 (Input)'!W386="",
"-1"&amp;",",
'Chapter 2 (Input)'!W386&amp;",")&amp;$W388)</f>
        <v>-1,</v>
      </c>
      <c r="V388" s="3" t="str">
        <f>IF(V389="",
"];",IF('Chapter 2 (Input)'!X386="",
"-1"&amp;",",
'Chapter 2 (Input)'!X386&amp;",")&amp;$W388)</f>
        <v>-1,</v>
      </c>
      <c r="W388" s="18" t="str">
        <f>'Chapter 2 (Input)'!AA386</f>
        <v/>
      </c>
      <c r="Z388" s="2" t="str">
        <f t="shared" si="24"/>
        <v>c361 BOOLEAN DEFAULT false,</v>
      </c>
    </row>
    <row r="389" spans="1:26" x14ac:dyDescent="0.2">
      <c r="A389" s="12">
        <f t="shared" si="22"/>
        <v>362</v>
      </c>
      <c r="B389" s="4" t="str">
        <f>IF(B390="",
"];",
IF('Chapter 2 (Input)'!B387="",
CHAR(34) &amp;"null"&amp; CHAR(34) &amp;",",
CHAR(34) &amp;'Chapter 2 (Input)'!B387&amp; CHAR(34) &amp;",")&amp;$W389)</f>
        <v>"*Sigh*",</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"null",</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locations.dormBathroom,</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3"/>
        <v>false,</v>
      </c>
      <c r="U389" s="3" t="str">
        <f>IF(U390="",
"];",IF('Chapter 2 (Input)'!W387="",
"-1"&amp;",",
'Chapter 2 (Input)'!W387&amp;",")&amp;$W389)</f>
        <v>-1,</v>
      </c>
      <c r="V389" s="3" t="str">
        <f>IF(V390="",
"];",IF('Chapter 2 (Input)'!X387="",
"-1"&amp;",",
'Chapter 2 (Input)'!X387&amp;",")&amp;$W389)</f>
        <v>-1,</v>
      </c>
      <c r="W389" s="18" t="str">
        <f>'Chapter 2 (Input)'!AA387</f>
        <v/>
      </c>
      <c r="Z389" s="2" t="str">
        <f t="shared" si="24"/>
        <v>c362 BOOLEAN DEFAULT false,</v>
      </c>
    </row>
    <row r="390" spans="1:26" x14ac:dyDescent="0.2">
      <c r="A390" s="12">
        <f t="shared" si="22"/>
        <v>363</v>
      </c>
      <c r="B390" s="4" t="str">
        <f>IF(B391="",
"];",
IF('Chapter 2 (Input)'!B388="",
CHAR(34) &amp;"null"&amp; CHAR(34) &amp;",",
CHAR(34) &amp;'Chapter 2 (Input)'!B388&amp; CHAR(34) &amp;",")&amp;$W390)</f>
        <v>"null",</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"null",</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locations.dormBathroom,</v>
      </c>
      <c r="H390" s="3" t="str">
        <f>IF(H391="",
"];",IF('Chapter 2 (Input)'!J388="",
"-1"&amp;",",
'Chapter 2 (Input)'!J388&amp;",")&amp;$W390)</f>
        <v>-2,</v>
      </c>
      <c r="I390" s="3" t="str">
        <f>IF(I391="",
"];",IF('Chapter 2 (Input)'!K388="",
"0"&amp;",",
VLOOKUP('Chapter 2 (Input)'!K388, 'Chapter 2 (Generated)'!$U$2:$V$14, 2,FALSE) &amp;",")&amp;$W390)</f>
        <v>5,</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3"/>
        <v>false,</v>
      </c>
      <c r="U390" s="3" t="str">
        <f>IF(U391="",
"];",IF('Chapter 2 (Input)'!W388="",
"-1"&amp;",",
'Chapter 2 (Input)'!W388&amp;",")&amp;$W390)</f>
        <v>-1,</v>
      </c>
      <c r="V390" s="3" t="str">
        <f>IF(V391="",
"];",IF('Chapter 2 (Input)'!X388="",
"-1"&amp;",",
'Chapter 2 (Input)'!X388&amp;",")&amp;$W390)</f>
        <v>-1,</v>
      </c>
      <c r="W390" s="18" t="str">
        <f>'Chapter 2 (Input)'!AA388</f>
        <v/>
      </c>
      <c r="Z390" s="2" t="str">
        <f t="shared" si="24"/>
        <v>c363 BOOLEAN DEFAULT false,</v>
      </c>
    </row>
    <row r="391" spans="1:26" x14ac:dyDescent="0.2">
      <c r="A391" s="12">
        <f t="shared" si="22"/>
        <v>364</v>
      </c>
      <c r="B391" s="4" t="str">
        <f>IF(B392="",
"];",
IF('Chapter 2 (Input)'!B389="",
CHAR(34) &amp;"null"&amp; CHAR(34) &amp;",",
CHAR(34) &amp;'Chapter 2 (Input)'!B389&amp; CHAR(34) &amp;",")&amp;$W391)</f>
        <v>"(I made my way to the second hallway, where I spotted Neha sitting on one of the couches.)",</v>
      </c>
      <c r="C391" s="4" t="str">
        <f>IF(C392="",
"];",IF('Chapter 2 (Input)'!C389="",
CHAR(34) &amp;"null"&amp; CHAR(34) &amp;",",
CHAR(34) &amp;'Chapter 2 (Input)'!C389&amp; CHAR(34) &amp;",")&amp;$W391)</f>
        <v>"null",</v>
      </c>
      <c r="D391" s="4" t="str">
        <f>IF(D392="",
"];",IF('Chapter 2 (Input)'!D389="",
CHAR(34) &amp;"null"&amp; CHAR(34) &amp;",",
"personnages."&amp;
VLOOKUP('Chapter 2 (Input)'!D389,'Chapter 2 (Input)'!$M$2:$N$14,2,FALSE)&amp;
"[" &amp;
VLOOKUP('Chapter 2 (Input)'!E389,$Q$2:$R$13,2,FALSE) &amp;
"],")&amp;$W391)</f>
        <v>"null",</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3"/>
        <v>false,</v>
      </c>
      <c r="U391" s="3" t="str">
        <f>IF(U392="",
"];",IF('Chapter 2 (Input)'!W389="",
"-1"&amp;",",
'Chapter 2 (Input)'!W389&amp;",")&amp;$W391)</f>
        <v>-1,</v>
      </c>
      <c r="V391" s="3" t="str">
        <f>IF(V392="",
"];",IF('Chapter 2 (Input)'!X389="",
"-1"&amp;",",
'Chapter 2 (Input)'!X389&amp;",")&amp;$W391)</f>
        <v>-1,</v>
      </c>
      <c r="W391" s="18" t="str">
        <f>'Chapter 2 (Input)'!AA389</f>
        <v/>
      </c>
      <c r="Z391" s="2" t="str">
        <f t="shared" si="24"/>
        <v>c364 BOOLEAN DEFAULT false,</v>
      </c>
    </row>
    <row r="392" spans="1:26" x14ac:dyDescent="0.2">
      <c r="A392" s="12">
        <f t="shared" si="22"/>
        <v>365</v>
      </c>
      <c r="B392" s="4" t="str">
        <f>IF(B393="",
"];",
IF('Chapter 2 (Input)'!B390="",
CHAR(34) &amp;"null"&amp; CHAR(34) &amp;",",
CHAR(34) &amp;'Chapter 2 (Input)'!B390&amp; CHAR(34) &amp;",")&amp;$W392)</f>
        <v xml:space="preserve">"(She was scribbling what looked like clothes in a sketchbook.)",//365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3"/>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24"/>
        <v>c365 BOOLEAN DEFAULT false,</v>
      </c>
    </row>
    <row r="393" spans="1:26" x14ac:dyDescent="0.2">
      <c r="A393" s="12">
        <f t="shared" si="22"/>
        <v>366</v>
      </c>
      <c r="B393" s="4" t="str">
        <f>IF(B394="",
"];",
IF('Chapter 2 (Input)'!B391="",
CHAR(34) &amp;"null"&amp; CHAR(34) &amp;",",
CHAR(34) &amp;'Chapter 2 (Input)'!B391&amp; CHAR(34) &amp;",")&amp;$W393)</f>
        <v>"(Karolina’s warning echoed in my head…)",</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"null",</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3"/>
        <v>false,</v>
      </c>
      <c r="U393" s="3" t="str">
        <f>IF(U394="",
"];",IF('Chapter 2 (Input)'!W391="",
"-1"&amp;",",
'Chapter 2 (Input)'!W391&amp;",")&amp;$W393)</f>
        <v>-1,</v>
      </c>
      <c r="V393" s="3" t="str">
        <f>IF(V394="",
"];",IF('Chapter 2 (Input)'!X391="",
"-1"&amp;",",
'Chapter 2 (Input)'!X391&amp;",")&amp;$W393)</f>
        <v>-1,</v>
      </c>
      <c r="W393" s="18" t="str">
        <f>'Chapter 2 (Input)'!AA391</f>
        <v/>
      </c>
      <c r="Z393" s="2" t="str">
        <f t="shared" si="24"/>
        <v>c366 BOOLEAN DEFAULT false,</v>
      </c>
    </row>
    <row r="394" spans="1:26" x14ac:dyDescent="0.2">
      <c r="A394" s="12">
        <f t="shared" si="22"/>
        <v>367</v>
      </c>
      <c r="B394" s="4" t="str">
        <f>IF(B395="",
"];",
IF('Chapter 2 (Input)'!B392="",
CHAR(34) &amp;"null"&amp; CHAR(34) &amp;",",
CHAR(34) &amp;'Chapter 2 (Input)'!B392&amp; CHAR(34) &amp;",")&amp;$W394)</f>
        <v>"(But from what I’ve seen from Tadashi and Neha, they don’t seem to care about my scholarship.)",</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"null",</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3"/>
        <v>false,</v>
      </c>
      <c r="U394" s="3" t="str">
        <f>IF(U395="",
"];",IF('Chapter 2 (Input)'!W392="",
"-1"&amp;",",
'Chapter 2 (Input)'!W392&amp;",")&amp;$W394)</f>
        <v>-1,</v>
      </c>
      <c r="V394" s="3" t="str">
        <f>IF(V395="",
"];",IF('Chapter 2 (Input)'!X392="",
"-1"&amp;",",
'Chapter 2 (Input)'!X392&amp;",")&amp;$W394)</f>
        <v>-1,</v>
      </c>
      <c r="W394" s="18" t="str">
        <f>'Chapter 2 (Input)'!AA392</f>
        <v/>
      </c>
      <c r="Z394" s="2" t="str">
        <f t="shared" si="24"/>
        <v>c367 BOOLEAN DEFAULT false,</v>
      </c>
    </row>
    <row r="395" spans="1:26" x14ac:dyDescent="0.2">
      <c r="A395" s="12">
        <f t="shared" si="22"/>
        <v>368</v>
      </c>
      <c r="B395" s="4" t="str">
        <f>IF(B396="",
"];",
IF('Chapter 2 (Input)'!B393="",
CHAR(34) &amp;"null"&amp; CHAR(34) &amp;",",
CHAR(34) &amp;'Chapter 2 (Input)'!B393&amp; CHAR(34) &amp;",")&amp;$W395)</f>
        <v>"(...)",</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"null",</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3"/>
        <v>false,</v>
      </c>
      <c r="U395" s="3" t="str">
        <f>IF(U396="",
"];",IF('Chapter 2 (Input)'!W393="",
"-1"&amp;",",
'Chapter 2 (Input)'!W393&amp;",")&amp;$W395)</f>
        <v>-1,</v>
      </c>
      <c r="V395" s="3" t="str">
        <f>IF(V396="",
"];",IF('Chapter 2 (Input)'!X393="",
"-1"&amp;",",
'Chapter 2 (Input)'!X393&amp;",")&amp;$W395)</f>
        <v>-1,</v>
      </c>
      <c r="W395" s="18" t="str">
        <f>'Chapter 2 (Input)'!AA393</f>
        <v/>
      </c>
      <c r="Z395" s="2" t="str">
        <f t="shared" si="24"/>
        <v>c368 BOOLEAN DEFAULT false,</v>
      </c>
    </row>
    <row r="396" spans="1:26" x14ac:dyDescent="0.2">
      <c r="A396" s="12">
        <f t="shared" si="22"/>
        <v>369</v>
      </c>
      <c r="B396" s="4" t="str">
        <f>IF(B397="",
"];",
IF('Chapter 2 (Input)'!B394="",
CHAR(34) &amp;"null"&amp; CHAR(34) &amp;",",
CHAR(34) &amp;'Chapter 2 (Input)'!B394&amp; CHAR(34) &amp;",")&amp;$W396)</f>
        <v>"(I can’t let Karolina intimidate me like this. If Neha and I get along, there’s nothing she can do about it.)",</v>
      </c>
      <c r="C396" s="4" t="str">
        <f>IF(C397="",
"];",IF('Chapter 2 (Input)'!C394="",
CHAR(34) &amp;"null"&amp; CHAR(34) &amp;",",
CHAR(34) &amp;'Chapter 2 (Input)'!C394&amp; CHAR(34) &amp;",")&amp;$W396)</f>
        <v>"null",</v>
      </c>
      <c r="D396" s="4" t="str">
        <f>IF(D397="",
"];",IF('Chapter 2 (Input)'!D394="",
CHAR(34) &amp;"null"&amp; CHAR(34) &amp;",",
"personnages."&amp;
VLOOKUP('Chapter 2 (Input)'!D394,'Chapter 2 (Input)'!$M$2:$N$14,2,FALSE)&amp;
"[" &amp;
VLOOKUP('Chapter 2 (Input)'!E394,$Q$2:$R$13,2,FALSE) &amp;
"],")&amp;$W396)</f>
        <v>"null",</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3"/>
        <v>false,</v>
      </c>
      <c r="U396" s="3" t="str">
        <f>IF(U397="",
"];",IF('Chapter 2 (Input)'!W394="",
"-1"&amp;",",
'Chapter 2 (Input)'!W394&amp;",")&amp;$W396)</f>
        <v>-1,</v>
      </c>
      <c r="V396" s="3" t="str">
        <f>IF(V397="",
"];",IF('Chapter 2 (Input)'!X394="",
"-1"&amp;",",
'Chapter 2 (Input)'!X394&amp;",")&amp;$W396)</f>
        <v>-1,</v>
      </c>
      <c r="W396" s="18" t="str">
        <f>'Chapter 2 (Input)'!AA394</f>
        <v/>
      </c>
      <c r="Z396" s="2" t="str">
        <f t="shared" si="24"/>
        <v>c369 BOOLEAN DEFAULT false,</v>
      </c>
    </row>
    <row r="397" spans="1:26" x14ac:dyDescent="0.2">
      <c r="A397" s="12">
        <f t="shared" si="22"/>
        <v>370</v>
      </c>
      <c r="B397" s="4" t="str">
        <f>IF(B398="",
"];",
IF('Chapter 2 (Input)'!B395="",
CHAR(34) &amp;"null"&amp; CHAR(34) &amp;",",
CHAR(34) &amp;'Chapter 2 (Input)'!B395&amp; CHAR(34) &amp;",")&amp;$W397)</f>
        <v xml:space="preserve">"Hey Neha!",//370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3"/>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24"/>
        <v>c370 BOOLEAN DEFAULT false,</v>
      </c>
    </row>
    <row r="398" spans="1:26" x14ac:dyDescent="0.2">
      <c r="A398" s="12">
        <f t="shared" si="22"/>
        <v>371</v>
      </c>
      <c r="B398" s="4" t="str">
        <f>IF(B399="",
"];",
IF('Chapter 2 (Input)'!B396="",
CHAR(34) &amp;"null"&amp; CHAR(34) &amp;",",
CHAR(34) &amp;'Chapter 2 (Input)'!B396&amp; CHAR(34) &amp;",")&amp;$W398)</f>
        <v>"(She jumped slightly out of surprise, she must have been very focused on her designs.)",</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personnages.neha[5],</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3"/>
        <v>false,</v>
      </c>
      <c r="U398" s="3" t="str">
        <f>IF(U399="",
"];",IF('Chapter 2 (Input)'!W396="",
"-1"&amp;",",
'Chapter 2 (Input)'!W396&amp;",")&amp;$W398)</f>
        <v>-1,</v>
      </c>
      <c r="V398" s="3" t="str">
        <f>IF(V399="",
"];",IF('Chapter 2 (Input)'!X396="",
"-1"&amp;",",
'Chapter 2 (Input)'!X396&amp;",")&amp;$W398)</f>
        <v>-1,</v>
      </c>
      <c r="W398" s="18" t="str">
        <f>'Chapter 2 (Input)'!AA396</f>
        <v/>
      </c>
      <c r="Z398" s="2" t="str">
        <f t="shared" si="24"/>
        <v>c371 BOOLEAN DEFAULT false,</v>
      </c>
    </row>
    <row r="399" spans="1:26" x14ac:dyDescent="0.2">
      <c r="A399" s="12">
        <f t="shared" si="22"/>
        <v>372</v>
      </c>
      <c r="B399" s="4" t="str">
        <f>IF(B400="",
"];",
IF('Chapter 2 (Input)'!B397="",
CHAR(34) &amp;"null"&amp; CHAR(34) &amp;",",
CHAR(34) &amp;'Chapter 2 (Input)'!B397&amp; CHAR(34) &amp;",")&amp;$W399)</f>
        <v>"Oh, okay. (She was much more aloof now compared to yesterday.)",</v>
      </c>
      <c r="C399" s="4" t="str">
        <f>IF(C400="",
"];",IF('Chapter 2 (Input)'!C397="",
CHAR(34) &amp;"null"&amp; CHAR(34) &amp;",",
CHAR(34) &amp;'Chapter 2 (Input)'!C397&amp; CHAR(34) &amp;",")&amp;$W399)</f>
        <v>"Oh, hey. Sorry, I’m kind of busy at the moment.",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3"/>
        <v>false,</v>
      </c>
      <c r="U399" s="3" t="str">
        <f>IF(U400="",
"];",IF('Chapter 2 (Input)'!W397="",
"-1"&amp;",",
'Chapter 2 (Input)'!W397&amp;",")&amp;$W399)</f>
        <v>-1,</v>
      </c>
      <c r="V399" s="3" t="str">
        <f>IF(V400="",
"];",IF('Chapter 2 (Input)'!X397="",
"-1"&amp;",",
'Chapter 2 (Input)'!X397&amp;",")&amp;$W399)</f>
        <v>-1,</v>
      </c>
      <c r="W399" s="18" t="str">
        <f>'Chapter 2 (Input)'!AA397</f>
        <v/>
      </c>
      <c r="Z399" s="2" t="str">
        <f t="shared" si="24"/>
        <v>c372 BOOLEAN DEFAULT false,</v>
      </c>
    </row>
    <row r="400" spans="1:26" x14ac:dyDescent="0.2">
      <c r="A400" s="12">
        <f t="shared" si="22"/>
        <v>373</v>
      </c>
      <c r="B400" s="4" t="str">
        <f>IF(B401="",
"];",
IF('Chapter 2 (Input)'!B398="",
CHAR(34) &amp;"null"&amp; CHAR(34) &amp;",",
CHAR(34) &amp;'Chapter 2 (Input)'!B398&amp; CHAR(34) &amp;",")&amp;$W400)</f>
        <v>"(Was it because she heard about my scholarship?)",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3"/>
        <v>false,</v>
      </c>
      <c r="U400" s="3" t="str">
        <f>IF(U401="",
"];",IF('Chapter 2 (Input)'!W398="",
"-1"&amp;",",
'Chapter 2 (Input)'!W398&amp;",")&amp;$W400)</f>
        <v>-1,</v>
      </c>
      <c r="V400" s="3" t="str">
        <f>IF(V401="",
"];",IF('Chapter 2 (Input)'!X398="",
"-1"&amp;",",
'Chapter 2 (Input)'!X398&amp;",")&amp;$W400)</f>
        <v>-1,</v>
      </c>
      <c r="W400" s="18" t="str">
        <f>'Chapter 2 (Input)'!AA398</f>
        <v/>
      </c>
      <c r="Z400" s="2" t="str">
        <f t="shared" si="24"/>
        <v>c373 BOOLEAN DEFAULT false,</v>
      </c>
    </row>
    <row r="401" spans="1:26" x14ac:dyDescent="0.2">
      <c r="A401" s="12">
        <f t="shared" si="22"/>
        <v>374</v>
      </c>
      <c r="B401" s="4" t="str">
        <f>IF(B402="",
"];",
IF('Chapter 2 (Input)'!B399="",
CHAR(34) &amp;"null"&amp; CHAR(34) &amp;",",
CHAR(34) &amp;'Chapter 2 (Input)'!B399&amp; CHAR(34) &amp;",")&amp;$W401)</f>
        <v>"…",</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3"/>
        <v>false,</v>
      </c>
      <c r="U401" s="3" t="str">
        <f>IF(U402="",
"];",IF('Chapter 2 (Input)'!W399="",
"-1"&amp;",",
'Chapter 2 (Input)'!W399&amp;",")&amp;$W401)</f>
        <v>-1,</v>
      </c>
      <c r="V401" s="3" t="str">
        <f>IF(V402="",
"];",IF('Chapter 2 (Input)'!X399="",
"-1"&amp;",",
'Chapter 2 (Input)'!X399&amp;",")&amp;$W401)</f>
        <v>-1,</v>
      </c>
      <c r="W401" s="18" t="str">
        <f>'Chapter 2 (Input)'!AA399</f>
        <v/>
      </c>
      <c r="Z401" s="2" t="str">
        <f t="shared" si="24"/>
        <v>c374 BOOLEAN DEFAULT false,</v>
      </c>
    </row>
    <row r="402" spans="1:26" x14ac:dyDescent="0.2">
      <c r="A402" s="12">
        <f t="shared" si="22"/>
        <v>375</v>
      </c>
      <c r="B402" s="4" t="str">
        <f>IF(B403="",
"];",
IF('Chapter 2 (Input)'!B400="",
CHAR(34) &amp;"null"&amp; CHAR(34) &amp;",",
CHAR(34) &amp;'Chapter 2 (Input)'!B400&amp; CHAR(34) &amp;",")&amp;$W402)</f>
        <v xml:space="preserve">"(No, I can’t assume these things. It’s best for me to judge her behaviour without being influenced by my feelings.)",//375 </v>
      </c>
      <c r="C402" s="4" t="str">
        <f>IF(C403="",
"];",IF('Chapter 2 (Input)'!C400="",
CHAR(34) &amp;"null"&amp; CHAR(34) &amp;",",
CHAR(34) &amp;'Chapter 2 (Input)'!C400&amp; CHAR(34) &amp;",")&amp;$W402)</f>
        <v xml:space="preserve">"null",//375 </v>
      </c>
      <c r="D402" s="4" t="str">
        <f>IF(D403="",
"];",IF('Chapter 2 (Input)'!D400="",
CHAR(34) &amp;"null"&amp; CHAR(34) &amp;",",
"personnages."&amp;
VLOOKUP('Chapter 2 (Input)'!D400,'Chapter 2 (Input)'!$M$2:$N$14,2,FALSE)&amp;
"[" &amp;
VLOOKUP('Chapter 2 (Input)'!E400,$Q$2:$R$13,2,FALSE) &amp;
"],")&amp;$W402)</f>
        <v xml:space="preserve">personnages.neha[0],//375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3"/>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24"/>
        <v>c375 BOOLEAN DEFAULT false,</v>
      </c>
    </row>
    <row r="403" spans="1:26" x14ac:dyDescent="0.2">
      <c r="A403" s="12">
        <f t="shared" si="22"/>
        <v>376</v>
      </c>
      <c r="B403" s="4" t="str">
        <f>IF(B404="",
"];",
IF('Chapter 2 (Input)'!B401="",
CHAR(34) &amp;"null"&amp; CHAR(34) &amp;",",
CHAR(34) &amp;'Chapter 2 (Input)'!B401&amp; CHAR(34) &amp;",")&amp;$W403)</f>
        <v>"Actually Neha, can I ask you a question?",</v>
      </c>
      <c r="C403" s="4" t="str">
        <f>IF(C404="",
"];",IF('Chapter 2 (Input)'!C401="",
CHAR(34) &amp;"null"&amp; CHAR(34) &amp;",",
CHAR(34) &amp;'Chapter 2 (Input)'!C401&amp; CHAR(34) &amp;",")&amp;$W403)</f>
        <v>"null",</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3"/>
        <v>false,</v>
      </c>
      <c r="U403" s="3" t="str">
        <f>IF(U404="",
"];",IF('Chapter 2 (Input)'!W401="",
"-1"&amp;",",
'Chapter 2 (Input)'!W401&amp;",")&amp;$W403)</f>
        <v>-1,</v>
      </c>
      <c r="V403" s="3" t="str">
        <f>IF(V404="",
"];",IF('Chapter 2 (Input)'!X401="",
"-1"&amp;",",
'Chapter 2 (Input)'!X401&amp;",")&amp;$W403)</f>
        <v>-1,</v>
      </c>
      <c r="W403" s="18" t="str">
        <f>'Chapter 2 (Input)'!AA401</f>
        <v/>
      </c>
      <c r="Z403" s="2" t="str">
        <f t="shared" si="24"/>
        <v>c376 BOOLEAN DEFAULT false,</v>
      </c>
    </row>
    <row r="404" spans="1:26" x14ac:dyDescent="0.2">
      <c r="A404" s="12">
        <f t="shared" si="22"/>
        <v>377</v>
      </c>
      <c r="B404" s="4" t="str">
        <f>IF(B405="",
"];",
IF('Chapter 2 (Input)'!B402="",
CHAR(34) &amp;"null"&amp; CHAR(34) &amp;",",
CHAR(34) &amp;'Chapter 2 (Input)'!B402&amp; CHAR(34) &amp;",")&amp;$W404)</f>
        <v>"(She didn’t bother looking up from her sketchpad.)",</v>
      </c>
      <c r="C404" s="4" t="str">
        <f>IF(C405="",
"];",IF('Chapter 2 (Input)'!C402="",
CHAR(34) &amp;"null"&amp; CHAR(34) &amp;",",
CHAR(34) &amp;'Chapter 2 (Input)'!C402&amp; CHAR(34) &amp;",")&amp;$W404)</f>
        <v>"Sure.",</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3"/>
        <v>false,</v>
      </c>
      <c r="U404" s="3" t="str">
        <f>IF(U405="",
"];",IF('Chapter 2 (Input)'!W402="",
"-1"&amp;",",
'Chapter 2 (Input)'!W402&amp;",")&amp;$W404)</f>
        <v>-1,</v>
      </c>
      <c r="V404" s="3" t="str">
        <f>IF(V405="",
"];",IF('Chapter 2 (Input)'!X402="",
"-1"&amp;",",
'Chapter 2 (Input)'!X402&amp;",")&amp;$W404)</f>
        <v>-1,</v>
      </c>
      <c r="W404" s="18" t="str">
        <f>'Chapter 2 (Input)'!AA402</f>
        <v/>
      </c>
      <c r="Z404" s="2" t="str">
        <f t="shared" si="24"/>
        <v>c377 BOOLEAN DEFAULT false,</v>
      </c>
    </row>
    <row r="405" spans="1:26" x14ac:dyDescent="0.2">
      <c r="A405" s="12">
        <f t="shared" si="22"/>
        <v>378</v>
      </c>
      <c r="B405" s="4" t="str">
        <f>IF(B406="",
"];",
IF('Chapter 2 (Input)'!B403="",
CHAR(34) &amp;"null"&amp; CHAR(34) &amp;",",
CHAR(34) &amp;'Chapter 2 (Input)'!B403&amp; CHAR(34) &amp;",")&amp;$W405)</f>
        <v>"I saw Karolina in the dorm bathrooms… She didn’t look too good.",</v>
      </c>
      <c r="C405" s="4" t="str">
        <f>IF(C406="",
"];",IF('Chapter 2 (Input)'!C403="",
CHAR(34) &amp;"null"&amp; CHAR(34) &amp;",",
CHAR(34) &amp;'Chapter 2 (Input)'!C403&amp; CHAR(34) &amp;",")&amp;$W405)</f>
        <v>"null",</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-1,</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-1,</v>
      </c>
      <c r="M405" s="3" t="str">
        <f>IF(M406="",
"];",IF('Chapter 2 (Input)'!O403="",
"-1"&amp;",",
'Chapter 2 (Input)'!O403&amp;",")&amp;$W405)</f>
        <v>-1,</v>
      </c>
      <c r="N405" s="3" t="str">
        <f>IF(N406="",
"];",IF('Chapter 2 (Input)'!P403="",
"-1"&amp;",",
'Chapter 2 (Input)'!P403&amp;",")&amp;$W405)</f>
        <v>-1,</v>
      </c>
      <c r="O405" s="3" t="str">
        <f>IF(O406="",
"];",IF('Chapter 2 (Input)'!Q403="",
CHAR(34) &amp;"null"&amp; CHAR(34) &amp;",",
CHAR(34) &amp;'Chapter 2 (Input)'!Q403&amp; CHAR(34) &amp;",")&amp;$W405)</f>
        <v>"null",</v>
      </c>
      <c r="P405" s="3" t="str">
        <f>IF(P406="",
"];",IF('Chapter 2 (Input)'!R403="",
CHAR(34) &amp;"null"&amp; CHAR(34) &amp;",",
CHAR(34) &amp;'Chapter 2 (Input)'!R403&amp; CHAR(34) &amp;",")&amp;$W405)</f>
        <v>"null",</v>
      </c>
      <c r="Q405" s="3" t="str">
        <f>IF(Q406="",
"];",IF('Chapter 2 (Input)'!S403="",
CHAR(34) &amp;"null"&amp; CHAR(34) &amp;",",
CHAR(34) &amp;'Chapter 2 (Input)'!S403&amp; CHAR(34) &amp;",")&amp;$W405)</f>
        <v>"null",</v>
      </c>
      <c r="R405" s="3" t="str">
        <f>IF(R406="",
"];",IF('Chapter 2 (Input)'!T403="",
"0"&amp;",",
'Chapter 2 (Input)'!T403&amp;",")&amp;$W405)</f>
        <v>0,</v>
      </c>
      <c r="S405" s="3" t="str">
        <f>IF(S406="",
"];",IF('Chapter 2 (Input)'!U403="",
"0"&amp;",",
'Chapter 2 (Input)'!U403&amp;",")&amp;$W405)</f>
        <v>0,</v>
      </c>
      <c r="T405" s="3" t="str">
        <f t="shared" si="23"/>
        <v>false,</v>
      </c>
      <c r="U405" s="3" t="str">
        <f>IF(U406="",
"];",IF('Chapter 2 (Input)'!W403="",
"-1"&amp;",",
'Chapter 2 (Input)'!W403&amp;",")&amp;$W405)</f>
        <v>-1,</v>
      </c>
      <c r="V405" s="3" t="str">
        <f>IF(V406="",
"];",IF('Chapter 2 (Input)'!X403="",
"-1"&amp;",",
'Chapter 2 (Input)'!X403&amp;",")&amp;$W405)</f>
        <v>-1,</v>
      </c>
      <c r="W405" s="18" t="str">
        <f>'Chapter 2 (Input)'!AA403</f>
        <v/>
      </c>
      <c r="Z405" s="2" t="str">
        <f t="shared" si="24"/>
        <v>c378 BOOLEAN DEFAULT false,</v>
      </c>
    </row>
    <row r="406" spans="1:26" x14ac:dyDescent="0.2">
      <c r="A406" s="12">
        <f t="shared" si="22"/>
        <v>379</v>
      </c>
      <c r="B406" s="4" t="str">
        <f>IF(B407="",
"];",
IF('Chapter 2 (Input)'!B404="",
CHAR(34) &amp;"null"&amp; CHAR(34) &amp;",",
CHAR(34) &amp;'Chapter 2 (Input)'!B404&amp; CHAR(34) &amp;",")&amp;$W406)</f>
        <v>"(THAT, however, made her eyes shoot up.)",</v>
      </c>
      <c r="C406" s="4" t="str">
        <f>IF(C407="",
"];",IF('Chapter 2 (Input)'!C404="",
CHAR(34) &amp;"null"&amp; CHAR(34) &amp;",",
CHAR(34) &amp;'Chapter 2 (Input)'!C404&amp; CHAR(34) &amp;",")&amp;$W406)</f>
        <v>"null",</v>
      </c>
      <c r="D406" s="4" t="str">
        <f>IF(D407="",
"];",IF('Chapter 2 (Input)'!D404="",
CHAR(34) &amp;"null"&amp; CHAR(34) &amp;",",
"personnages."&amp;
VLOOKUP('Chapter 2 (Input)'!D404,'Chapter 2 (Input)'!$M$2:$N$14,2,FALSE)&amp;
"[" &amp;
VLOOKUP('Chapter 2 (Input)'!E404,$Q$2:$R$13,2,FALSE) &amp;
"],")&amp;$W406)</f>
        <v>personnages.neha[5],</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3"/>
        <v>false,</v>
      </c>
      <c r="U406" s="3" t="str">
        <f>IF(U407="",
"];",IF('Chapter 2 (Input)'!W404="",
"-1"&amp;",",
'Chapter 2 (Input)'!W404&amp;",")&amp;$W406)</f>
        <v>-1,</v>
      </c>
      <c r="V406" s="3" t="str">
        <f>IF(V407="",
"];",IF('Chapter 2 (Input)'!X404="",
"-1"&amp;",",
'Chapter 2 (Input)'!X404&amp;",")&amp;$W406)</f>
        <v>-1,</v>
      </c>
      <c r="W406" s="18" t="str">
        <f>'Chapter 2 (Input)'!AA404</f>
        <v/>
      </c>
      <c r="Z406" s="2" t="str">
        <f t="shared" si="24"/>
        <v>c379 BOOLEAN DEFAULT false,</v>
      </c>
    </row>
    <row r="407" spans="1:26" x14ac:dyDescent="0.2">
      <c r="A407" s="12">
        <f t="shared" si="22"/>
        <v>380</v>
      </c>
      <c r="B407" s="4" t="str">
        <f>IF(B408="",
"];",
IF('Chapter 2 (Input)'!B405="",
CHAR(34) &amp;"null"&amp; CHAR(34) &amp;",",
CHAR(34) &amp;'Chapter 2 (Input)'!B405&amp; CHAR(34) &amp;",")&amp;$W407)</f>
        <v xml:space="preserve">"I think she was crying. She kept repeating that she should work harder for something. ",//380 </v>
      </c>
      <c r="C407" s="4" t="str">
        <f>IF(C408="",
"];",IF('Chapter 2 (Input)'!C405="",
CHAR(34) &amp;"null"&amp; CHAR(34) &amp;",",
CHAR(34) &amp;'Chapter 2 (Input)'!C405&amp; CHAR(34) &amp;",")&amp;$W407)</f>
        <v xml:space="preserve">"What do you mean by that?",//380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3"/>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24"/>
        <v>c380 BOOLEAN DEFAULT false,</v>
      </c>
    </row>
    <row r="408" spans="1:26" x14ac:dyDescent="0.2">
      <c r="A408" s="12">
        <f t="shared" si="22"/>
        <v>381</v>
      </c>
      <c r="B408" s="4" t="str">
        <f>IF(B409="",
"];",
IF('Chapter 2 (Input)'!B406="",
CHAR(34) &amp;"null"&amp; CHAR(34) &amp;",",
CHAR(34) &amp;'Chapter 2 (Input)'!B406&amp; CHAR(34) &amp;",")&amp;$W408)</f>
        <v>"Do you know what’s up?",</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3"/>
        <v>false,</v>
      </c>
      <c r="U408" s="3" t="str">
        <f>IF(U409="",
"];",IF('Chapter 2 (Input)'!W406="",
"-1"&amp;",",
'Chapter 2 (Input)'!W406&amp;",")&amp;$W408)</f>
        <v>-1,</v>
      </c>
      <c r="V408" s="3" t="str">
        <f>IF(V409="",
"];",IF('Chapter 2 (Input)'!X406="",
"-1"&amp;",",
'Chapter 2 (Input)'!X406&amp;",")&amp;$W408)</f>
        <v>-1,</v>
      </c>
      <c r="W408" s="18" t="str">
        <f>'Chapter 2 (Input)'!AA406</f>
        <v/>
      </c>
      <c r="Z408" s="2" t="str">
        <f t="shared" si="24"/>
        <v>c381 BOOLEAN DEFAULT false,</v>
      </c>
    </row>
    <row r="409" spans="1:26" x14ac:dyDescent="0.2">
      <c r="A409" s="12">
        <f t="shared" si="22"/>
        <v>382</v>
      </c>
      <c r="B409" s="4" t="str">
        <f>IF(B410="",
"];",
IF('Chapter 2 (Input)'!B407="",
CHAR(34) &amp;"null"&amp; CHAR(34) &amp;",",
CHAR(34) &amp;'Chapter 2 (Input)'!B407&amp; CHAR(34) &amp;",")&amp;$W409)</f>
        <v>"(Neha paused for a second, soaking in my words, then let out a heavy sigh.)",</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3"/>
        <v>false,</v>
      </c>
      <c r="U409" s="3" t="str">
        <f>IF(U410="",
"];",IF('Chapter 2 (Input)'!W407="",
"-1"&amp;",",
'Chapter 2 (Input)'!W407&amp;",")&amp;$W409)</f>
        <v>-1,</v>
      </c>
      <c r="V409" s="3" t="str">
        <f>IF(V410="",
"];",IF('Chapter 2 (Input)'!X407="",
"-1"&amp;",",
'Chapter 2 (Input)'!X407&amp;",")&amp;$W409)</f>
        <v>-1,</v>
      </c>
      <c r="W409" s="18" t="str">
        <f>'Chapter 2 (Input)'!AA407</f>
        <v/>
      </c>
      <c r="Z409" s="2" t="str">
        <f t="shared" si="24"/>
        <v>c382 BOOLEAN DEFAULT false,</v>
      </c>
    </row>
    <row r="410" spans="1:26" x14ac:dyDescent="0.2">
      <c r="A410" s="12">
        <f t="shared" si="22"/>
        <v>383</v>
      </c>
      <c r="B410" s="4" t="str">
        <f>IF(B411="",
"];",
IF('Chapter 2 (Input)'!B408="",
CHAR(34) &amp;"null"&amp; CHAR(34) &amp;",",
CHAR(34) &amp;'Chapter 2 (Input)'!B408&amp; CHAR(34) &amp;",")&amp;$W410)</f>
        <v>"(Next)",</v>
      </c>
      <c r="C410" s="4" t="str">
        <f>IF(C411="",
"];",IF('Chapter 2 (Input)'!C408="",
CHAR(34) &amp;"null"&amp; CHAR(34) &amp;",",
CHAR(34) &amp;'Chapter 2 (Input)'!C408&amp; CHAR(34) &amp;",")&amp;$W410)</f>
        <v>"She’s been acting weird lately. I’ve been trying to talk to her but nothing works.",</v>
      </c>
      <c r="D410" s="4" t="str">
        <f>IF(D411="",
"];",IF('Chapter 2 (Input)'!D408="",
CHAR(34) &amp;"null"&amp; CHAR(34) &amp;",",
"personnages."&amp;
VLOOKUP('Chapter 2 (Input)'!D408,'Chapter 2 (Input)'!$M$2:$N$14,2,FALSE)&amp;
"[" &amp;
VLOOKUP('Chapter 2 (Input)'!E408,$Q$2:$R$13,2,FALSE) &amp;
"],")&amp;$W410)</f>
        <v>personnages.neha[4],</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3"/>
        <v>false,</v>
      </c>
      <c r="U410" s="3" t="str">
        <f>IF(U411="",
"];",IF('Chapter 2 (Input)'!W408="",
"-1"&amp;",",
'Chapter 2 (Input)'!W408&amp;",")&amp;$W410)</f>
        <v>-1,</v>
      </c>
      <c r="V410" s="3" t="str">
        <f>IF(V411="",
"];",IF('Chapter 2 (Input)'!X408="",
"-1"&amp;",",
'Chapter 2 (Input)'!X408&amp;",")&amp;$W410)</f>
        <v>-1,</v>
      </c>
      <c r="W410" s="18" t="str">
        <f>'Chapter 2 (Input)'!AA408</f>
        <v/>
      </c>
      <c r="Z410" s="2" t="str">
        <f t="shared" si="24"/>
        <v>c383 BOOLEAN DEFAULT false,</v>
      </c>
    </row>
    <row r="411" spans="1:26" x14ac:dyDescent="0.2">
      <c r="A411" s="12">
        <f t="shared" ref="A411:A474" si="25">1+A410</f>
        <v>384</v>
      </c>
      <c r="B411" s="4" t="str">
        <f>IF(B412="",
"];",
IF('Chapter 2 (Input)'!B409="",
CHAR(34) &amp;"null"&amp; CHAR(34) &amp;",",
CHAR(34) &amp;'Chapter 2 (Input)'!B409&amp; CHAR(34) &amp;",")&amp;$W411)</f>
        <v>"(Next)",</v>
      </c>
      <c r="C411" s="4" t="str">
        <f>IF(C412="",
"];",IF('Chapter 2 (Input)'!C409="",
CHAR(34) &amp;"null"&amp; CHAR(34) &amp;",",
CHAR(34) &amp;'Chapter 2 (Input)'!C409&amp; CHAR(34) &amp;",")&amp;$W411)</f>
        <v>"On top of that, she’s in bad physical shape. She doesn’t want to admit it, but I’ve seen her tremble and struggle to keep her eyes open.",</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ref="T411:T474" si="26">IF(T412="",
"];",
"false"&amp;","&amp;$W411)</f>
        <v>false,</v>
      </c>
      <c r="U411" s="3" t="str">
        <f>IF(U412="",
"];",IF('Chapter 2 (Input)'!W409="",
"-1"&amp;",",
'Chapter 2 (Input)'!W409&amp;",")&amp;$W411)</f>
        <v>-1,</v>
      </c>
      <c r="V411" s="3" t="str">
        <f>IF(V412="",
"];",IF('Chapter 2 (Input)'!X409="",
"-1"&amp;",",
'Chapter 2 (Input)'!X409&amp;",")&amp;$W411)</f>
        <v>-1,</v>
      </c>
      <c r="W411" s="18" t="str">
        <f>'Chapter 2 (Input)'!AA409</f>
        <v/>
      </c>
      <c r="Z411" s="2" t="str">
        <f t="shared" ref="Z411:Z474" si="27">IF($B411="];","PRIMARY KEY (id)",IF(Z410="PRIMARY KEY (id)",");","c"&amp;$A411&amp;" "&amp;Z$23&amp;","))</f>
        <v>c384 BOOLEAN DEFAULT false,</v>
      </c>
    </row>
    <row r="412" spans="1:26" x14ac:dyDescent="0.2">
      <c r="A412" s="12">
        <f t="shared" si="25"/>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"She keeps talking about how she’s got massive photoshoots coming up. Maybe it’s the stress?",//385 </v>
      </c>
      <c r="D412" s="4" t="str">
        <f>IF(D413="",
"];",IF('Chapter 2 (Input)'!D410="",
CHAR(34) &amp;"null"&amp; CHAR(34) &amp;",",
"personnages."&amp;
VLOOKUP('Chapter 2 (Input)'!D410,'Chapter 2 (Input)'!$M$2:$N$14,2,FALSE)&amp;
"[" &amp;
VLOOKUP('Chapter 2 (Input)'!E410,$Q$2:$R$13,2,FALSE) &amp;
"],")&amp;$W412)</f>
        <v xml:space="preserve">personnages.neha[0],//385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0,//385 </v>
      </c>
      <c r="S412" s="3" t="str">
        <f>IF(S413="",
"];",IF('Chapter 2 (Input)'!U410="",
"0"&amp;",",
'Chapter 2 (Input)'!U410&amp;",")&amp;$W412)</f>
        <v xml:space="preserve">0,//385 </v>
      </c>
      <c r="T412" s="3" t="str">
        <f t="shared" si="26"/>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27"/>
        <v>c385 BOOLEAN DEFAULT false,</v>
      </c>
    </row>
    <row r="413" spans="1:26" x14ac:dyDescent="0.2">
      <c r="A413" s="12">
        <f t="shared" si="25"/>
        <v>386</v>
      </c>
      <c r="B413" s="4" t="str">
        <f>IF(B414="",
"];",
IF('Chapter 2 (Input)'!B411="",
CHAR(34) &amp;"null"&amp; CHAR(34) &amp;",",
CHAR(34) &amp;'Chapter 2 (Input)'!B411&amp; CHAR(34) &amp;",")&amp;$W413)</f>
        <v>"null",</v>
      </c>
      <c r="C413" s="4" t="str">
        <f>IF(C414="",
"];",IF('Chapter 2 (Input)'!C411="",
CHAR(34) &amp;"null"&amp; CHAR(34) &amp;",",
CHAR(34) &amp;'Chapter 2 (Input)'!C411&amp; CHAR(34) &amp;",")&amp;$W413)</f>
        <v>"I’m really worried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-5,</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387,</v>
      </c>
      <c r="M413" s="3" t="str">
        <f>IF(M414="",
"];",IF('Chapter 2 (Input)'!O411="",
"-1"&amp;",",
'Chapter 2 (Input)'!O411&amp;",")&amp;$W413)</f>
        <v>393,</v>
      </c>
      <c r="N413" s="3" t="str">
        <f>IF(N414="",
"];",IF('Chapter 2 (Input)'!P411="",
"-1"&amp;",",
'Chapter 2 (Input)'!P411&amp;",")&amp;$W413)</f>
        <v>398,</v>
      </c>
      <c r="O413" s="3" t="str">
        <f>IF(O414="",
"];",IF('Chapter 2 (Input)'!Q411="",
CHAR(34) &amp;"null"&amp; CHAR(34) &amp;",",
CHAR(34) &amp;'Chapter 2 (Input)'!Q411&amp; CHAR(34) &amp;",")&amp;$W413)</f>
        <v>"For how long has she been acting like this?",</v>
      </c>
      <c r="P413" s="3" t="str">
        <f>IF(P414="",
"];",IF('Chapter 2 (Input)'!R411="",
CHAR(34) &amp;"null"&amp; CHAR(34) &amp;",",
CHAR(34) &amp;'Chapter 2 (Input)'!R411&amp; CHAR(34) &amp;",")&amp;$W413)</f>
        <v>"I am too...",</v>
      </c>
      <c r="Q413" s="3" t="str">
        <f>IF(Q414="",
"];",IF('Chapter 2 (Input)'!S411="",
CHAR(34) &amp;"null"&amp; CHAR(34) &amp;",",
CHAR(34) &amp;'Chapter 2 (Input)'!S411&amp; CHAR(34) &amp;",")&amp;$W413)</f>
        <v>"It still doesn’t explain her behaviour.",</v>
      </c>
      <c r="R413" s="3" t="str">
        <f>IF(R414="",
"];",IF('Chapter 2 (Input)'!T411="",
"0"&amp;",",
'Chapter 2 (Input)'!T411&amp;",")&amp;$W413)</f>
        <v>0,</v>
      </c>
      <c r="S413" s="3" t="str">
        <f>IF(S414="",
"];",IF('Chapter 2 (Input)'!U411="",
"0"&amp;",",
'Chapter 2 (Input)'!U411&amp;",")&amp;$W413)</f>
        <v>0,</v>
      </c>
      <c r="T413" s="3" t="str">
        <f t="shared" si="26"/>
        <v>false,</v>
      </c>
      <c r="U413" s="3" t="str">
        <f>IF(U414="",
"];",IF('Chapter 2 (Input)'!W411="",
"-1"&amp;",",
'Chapter 2 (Input)'!W411&amp;",")&amp;$W413)</f>
        <v>-1,</v>
      </c>
      <c r="V413" s="3" t="str">
        <f>IF(V414="",
"];",IF('Chapter 2 (Input)'!X411="",
"-1"&amp;",",
'Chapter 2 (Input)'!X411&amp;",")&amp;$W413)</f>
        <v>-1,</v>
      </c>
      <c r="W413" s="18" t="str">
        <f>'Chapter 2 (Input)'!AA411</f>
        <v/>
      </c>
      <c r="Z413" s="2" t="str">
        <f t="shared" si="27"/>
        <v>c386 BOOLEAN DEFAULT false,</v>
      </c>
    </row>
    <row r="414" spans="1:26" x14ac:dyDescent="0.2">
      <c r="A414" s="12">
        <f t="shared" si="25"/>
        <v>387</v>
      </c>
      <c r="B414" s="4" t="str">
        <f>IF(B415="",
"];",
IF('Chapter 2 (Input)'!B412="",
CHAR(34) &amp;"null"&amp; CHAR(34) &amp;",",
CHAR(34) &amp;'Chapter 2 (Input)'!B412&amp; CHAR(34) &amp;",")&amp;$W414)</f>
        <v>"(Next)",</v>
      </c>
      <c r="C414" s="4" t="str">
        <f>IF(C415="",
"];",IF('Chapter 2 (Input)'!C412="",
CHAR(34) &amp;"null"&amp; CHAR(34) &amp;",",
CHAR(34) &amp;'Chapter 2 (Input)'!C412&amp; CHAR(34) &amp;",")&amp;$W414)</f>
        <v>"I think, a couple of weeks?",</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6"/>
        <v>false,</v>
      </c>
      <c r="U414" s="3" t="str">
        <f>IF(U415="",
"];",IF('Chapter 2 (Input)'!W412="",
"-1"&amp;",",
'Chapter 2 (Input)'!W412&amp;",")&amp;$W414)</f>
        <v>-1,</v>
      </c>
      <c r="V414" s="3" t="str">
        <f>IF(V415="",
"];",IF('Chapter 2 (Input)'!X412="",
"-1"&amp;",",
'Chapter 2 (Input)'!X412&amp;",")&amp;$W414)</f>
        <v>-1,</v>
      </c>
      <c r="W414" s="18" t="str">
        <f>'Chapter 2 (Input)'!AA412</f>
        <v/>
      </c>
      <c r="Z414" s="2" t="str">
        <f t="shared" si="27"/>
        <v>c387 BOOLEAN DEFAULT false,</v>
      </c>
    </row>
    <row r="415" spans="1:26" x14ac:dyDescent="0.2">
      <c r="A415" s="12">
        <f t="shared" si="25"/>
        <v>388</v>
      </c>
      <c r="B415" s="4" t="str">
        <f>IF(B416="",
"];",
IF('Chapter 2 (Input)'!B413="",
CHAR(34) &amp;"null"&amp; CHAR(34) &amp;",",
CHAR(34) &amp;'Chapter 2 (Input)'!B413&amp; CHAR(34) &amp;",")&amp;$W415)</f>
        <v>"Well…",</v>
      </c>
      <c r="C415" s="4" t="str">
        <f>IF(C416="",
"];",IF('Chapter 2 (Input)'!C413="",
CHAR(34) &amp;"null"&amp; CHAR(34) &amp;",",
CHAR(34) &amp;'Chapter 2 (Input)'!C413&amp; CHAR(34) &amp;",")&amp;$W415)</f>
        <v>"At first, she was just really stressed, but then she got more and more weak and started to distance herself more.",</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6"/>
        <v>false,</v>
      </c>
      <c r="U415" s="3" t="str">
        <f>IF(U416="",
"];",IF('Chapter 2 (Input)'!W413="",
"-1"&amp;",",
'Chapter 2 (Input)'!W413&amp;",")&amp;$W415)</f>
        <v>-1,</v>
      </c>
      <c r="V415" s="3" t="str">
        <f>IF(V416="",
"];",IF('Chapter 2 (Input)'!X413="",
"-1"&amp;",",
'Chapter 2 (Input)'!X413&amp;",")&amp;$W415)</f>
        <v>-1,</v>
      </c>
      <c r="W415" s="18" t="str">
        <f>'Chapter 2 (Input)'!AA413</f>
        <v/>
      </c>
      <c r="Z415" s="2" t="str">
        <f t="shared" si="27"/>
        <v>c388 BOOLEAN DEFAULT false,</v>
      </c>
    </row>
    <row r="416" spans="1:26" x14ac:dyDescent="0.2">
      <c r="A416" s="12">
        <f t="shared" si="25"/>
        <v>389</v>
      </c>
      <c r="B416" s="4" t="str">
        <f>IF(B417="",
"];",
IF('Chapter 2 (Input)'!B414="",
CHAR(34) &amp;"null"&amp; CHAR(34) &amp;",",
CHAR(34) &amp;'Chapter 2 (Input)'!B414&amp; CHAR(34) &amp;",")&amp;$W416)</f>
        <v>"(I debated whether or not I should tell her about my confrontation with Karolina, but maybe it would help Neha find out what’s going on.)",</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6"/>
        <v>false,</v>
      </c>
      <c r="U416" s="3" t="str">
        <f>IF(U417="",
"];",IF('Chapter 2 (Input)'!W414="",
"-1"&amp;",",
'Chapter 2 (Input)'!W414&amp;",")&amp;$W416)</f>
        <v>-1,</v>
      </c>
      <c r="V416" s="3" t="str">
        <f>IF(V417="",
"];",IF('Chapter 2 (Input)'!X414="",
"-1"&amp;",",
'Chapter 2 (Input)'!X414&amp;",")&amp;$W416)</f>
        <v>-1,</v>
      </c>
      <c r="W416" s="18" t="str">
        <f>'Chapter 2 (Input)'!AA414</f>
        <v/>
      </c>
      <c r="Z416" s="2" t="str">
        <f t="shared" si="27"/>
        <v>c389 BOOLEAN DEFAULT false,</v>
      </c>
    </row>
    <row r="417" spans="1:26" x14ac:dyDescent="0.2">
      <c r="A417" s="12">
        <f t="shared" si="25"/>
        <v>390</v>
      </c>
      <c r="B417" s="4" t="str">
        <f>IF(B418="",
"];",
IF('Chapter 2 (Input)'!B415="",
CHAR(34) &amp;"null"&amp; CHAR(34) &amp;",",
CHAR(34) &amp;'Chapter 2 (Input)'!B415&amp; CHAR(34) &amp;",")&amp;$W417)</f>
        <v xml:space="preserve">"When I saw Karolina in the bathroom, I tried to ask her if she was okay. ",//390 </v>
      </c>
      <c r="C417" s="4" t="str">
        <f>IF(C418="",
"];",IF('Chapter 2 (Input)'!C415="",
CHAR(34) &amp;"null"&amp; CHAR(34) &amp;",",
CHAR(34) &amp;'Chapter 2 (Input)'!C415&amp; CHAR(34) &amp;",")&amp;$W417)</f>
        <v xml:space="preserve">"null",//390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0,//390 </v>
      </c>
      <c r="S417" s="3" t="str">
        <f>IF(S418="",
"];",IF('Chapter 2 (Input)'!U415="",
"0"&amp;",",
'Chapter 2 (Input)'!U415&amp;",")&amp;$W417)</f>
        <v xml:space="preserve">0,//390 </v>
      </c>
      <c r="T417" s="3" t="str">
        <f t="shared" si="26"/>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27"/>
        <v>c390 BOOLEAN DEFAULT false,</v>
      </c>
    </row>
    <row r="418" spans="1:26" x14ac:dyDescent="0.2">
      <c r="A418" s="12">
        <f t="shared" si="25"/>
        <v>391</v>
      </c>
      <c r="B418" s="4" t="str">
        <f>IF(B419="",
"];",
IF('Chapter 2 (Input)'!B416="",
CHAR(34) &amp;"null"&amp; CHAR(34) &amp;",",
CHAR(34) &amp;'Chapter 2 (Input)'!B416&amp; CHAR(34) &amp;",")&amp;$W418)</f>
        <v>"She completely shut me out and told me that I should stay away from both you and Tadashi.",</v>
      </c>
      <c r="C418" s="4" t="str">
        <f>IF(C419="",
"];",IF('Chapter 2 (Input)'!C416="",
CHAR(34) &amp;"null"&amp; CHAR(34) &amp;",",
CHAR(34) &amp;'Chapter 2 (Input)'!C416&amp; CHAR(34) &amp;",")&amp;$W418)</f>
        <v>"null",</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6"/>
        <v>false,</v>
      </c>
      <c r="U418" s="3" t="str">
        <f>IF(U419="",
"];",IF('Chapter 2 (Input)'!W416="",
"-1"&amp;",",
'Chapter 2 (Input)'!W416&amp;",")&amp;$W418)</f>
        <v>-1,</v>
      </c>
      <c r="V418" s="3" t="str">
        <f>IF(V419="",
"];",IF('Chapter 2 (Input)'!X416="",
"-1"&amp;",",
'Chapter 2 (Input)'!X416&amp;",")&amp;$W418)</f>
        <v>-1,</v>
      </c>
      <c r="W418" s="18" t="str">
        <f>'Chapter 2 (Input)'!AA416</f>
        <v/>
      </c>
      <c r="Z418" s="2" t="str">
        <f t="shared" si="27"/>
        <v>c391 BOOLEAN DEFAULT false,</v>
      </c>
    </row>
    <row r="419" spans="1:26" x14ac:dyDescent="0.2">
      <c r="A419" s="12">
        <f t="shared" si="25"/>
        <v>392</v>
      </c>
      <c r="B419" s="4" t="str">
        <f>IF(B420="",
"];",
IF('Chapter 2 (Input)'!B417="",
CHAR(34) &amp;"null"&amp; CHAR(34) &amp;",",
CHAR(34) &amp;'Chapter 2 (Input)'!B417&amp; CHAR(34) &amp;",")&amp;$W419)</f>
        <v>"She....She said it was because of my scholarship.",</v>
      </c>
      <c r="C419" s="4" t="str">
        <f>IF(C420="",
"];",IF('Chapter 2 (Input)'!C417="",
CHAR(34) &amp;"null"&amp; CHAR(34) &amp;",",
CHAR(34) &amp;'Chapter 2 (Input)'!C417&amp; CHAR(34) &amp;",")&amp;$W419)</f>
        <v>"null",</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405,</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6"/>
        <v>false,</v>
      </c>
      <c r="U419" s="3" t="str">
        <f>IF(U420="",
"];",IF('Chapter 2 (Input)'!W417="",
"-1"&amp;",",
'Chapter 2 (Input)'!W417&amp;",")&amp;$W419)</f>
        <v>-1,</v>
      </c>
      <c r="V419" s="3" t="str">
        <f>IF(V420="",
"];",IF('Chapter 2 (Input)'!X417="",
"-1"&amp;",",
'Chapter 2 (Input)'!X417&amp;",")&amp;$W419)</f>
        <v>-1,</v>
      </c>
      <c r="W419" s="18" t="str">
        <f>'Chapter 2 (Input)'!AA417</f>
        <v/>
      </c>
      <c r="Z419" s="2" t="str">
        <f t="shared" si="27"/>
        <v>c392 BOOLEAN DEFAULT false,</v>
      </c>
    </row>
    <row r="420" spans="1:26" x14ac:dyDescent="0.2">
      <c r="A420" s="12">
        <f t="shared" si="25"/>
        <v>393</v>
      </c>
      <c r="B420" s="4" t="str">
        <f>IF(B421="",
"];",
IF('Chapter 2 (Input)'!B418="",
CHAR(34) &amp;"null"&amp; CHAR(34) &amp;",",
CHAR(34) &amp;'Chapter 2 (Input)'!B418&amp; CHAR(34) &amp;",")&amp;$W420)</f>
        <v>"(Next)",</v>
      </c>
      <c r="C420" s="4" t="str">
        <f>IF(C421="",
"];",IF('Chapter 2 (Input)'!C418="",
CHAR(34) &amp;"null"&amp; CHAR(34) &amp;",",
CHAR(34) &amp;'Chapter 2 (Input)'!C418&amp; CHAR(34) &amp;",")&amp;$W420)</f>
        <v>"I doubt it, you’ve known her for a day and a half.",</v>
      </c>
      <c r="D420" s="4" t="str">
        <f>IF(D421="",
"];",IF('Chapter 2 (Input)'!D418="",
CHAR(34) &amp;"null"&amp; CHAR(34) &amp;",",
"personnages."&amp;
VLOOKUP('Chapter 2 (Input)'!D418,'Chapter 2 (Input)'!$M$2:$N$14,2,FALSE)&amp;
"[" &amp;
VLOOKUP('Chapter 2 (Input)'!E418,$Q$2:$R$13,2,FALSE) &amp;
"],")&amp;$W420)</f>
        <v>personnages.neha[4],</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-3,</v>
      </c>
      <c r="S420" s="3" t="str">
        <f>IF(S421="",
"];",IF('Chapter 2 (Input)'!U418="",
"0"&amp;",",
'Chapter 2 (Input)'!U418&amp;",")&amp;$W420)</f>
        <v>0,</v>
      </c>
      <c r="T420" s="3" t="str">
        <f t="shared" si="26"/>
        <v>false,</v>
      </c>
      <c r="U420" s="3" t="str">
        <f>IF(U421="",
"];",IF('Chapter 2 (Input)'!W418="",
"-1"&amp;",",
'Chapter 2 (Input)'!W418&amp;",")&amp;$W420)</f>
        <v>-1,</v>
      </c>
      <c r="V420" s="3" t="str">
        <f>IF(V421="",
"];",IF('Chapter 2 (Input)'!X418="",
"-1"&amp;",",
'Chapter 2 (Input)'!X418&amp;",")&amp;$W420)</f>
        <v>-1,</v>
      </c>
      <c r="W420" s="18" t="str">
        <f>'Chapter 2 (Input)'!AA418</f>
        <v/>
      </c>
      <c r="Z420" s="2" t="str">
        <f t="shared" si="27"/>
        <v>c393 BOOLEAN DEFAULT false,</v>
      </c>
    </row>
    <row r="421" spans="1:26" x14ac:dyDescent="0.2">
      <c r="A421" s="12">
        <f t="shared" si="25"/>
        <v>394</v>
      </c>
      <c r="B421" s="4" t="str">
        <f>IF(B422="",
"];",
IF('Chapter 2 (Input)'!B419="",
CHAR(34) &amp;"null"&amp; CHAR(34) &amp;",",
CHAR(34) &amp;'Chapter 2 (Input)'!B419&amp; CHAR(34) &amp;",")&amp;$W421)</f>
        <v>"(It’s pretty sad to be this closed off to people. Is Karolina this hard to befriend? Should I even bother?)",</v>
      </c>
      <c r="C421" s="4" t="str">
        <f>IF(C422="",
"];",IF('Chapter 2 (Input)'!C419="",
CHAR(34) &amp;"null"&amp; CHAR(34) &amp;",",
CHAR(34) &amp;'Chapter 2 (Input)'!C419&amp; CHAR(34) &amp;",")&amp;$W421)</f>
        <v>"She would not take you seriously if you showed some concern about her.",</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6"/>
        <v>false,</v>
      </c>
      <c r="U421" s="3" t="str">
        <f>IF(U422="",
"];",IF('Chapter 2 (Input)'!W419="",
"-1"&amp;",",
'Chapter 2 (Input)'!W419&amp;",")&amp;$W421)</f>
        <v>-1,</v>
      </c>
      <c r="V421" s="3" t="str">
        <f>IF(V422="",
"];",IF('Chapter 2 (Input)'!X419="",
"-1"&amp;",",
'Chapter 2 (Input)'!X419&amp;",")&amp;$W421)</f>
        <v>-1,</v>
      </c>
      <c r="W421" s="18" t="str">
        <f>'Chapter 2 (Input)'!AA419</f>
        <v/>
      </c>
      <c r="Z421" s="2" t="str">
        <f t="shared" si="27"/>
        <v>c394 BOOLEAN DEFAULT false,</v>
      </c>
    </row>
    <row r="422" spans="1:26" x14ac:dyDescent="0.2">
      <c r="A422" s="12">
        <f t="shared" si="25"/>
        <v>395</v>
      </c>
      <c r="B422" s="4" t="str">
        <f>IF(B423="",
"];",
IF('Chapter 2 (Input)'!B420="",
CHAR(34) &amp;"null"&amp; CHAR(34) &amp;",",
CHAR(34) &amp;'Chapter 2 (Input)'!B420&amp; CHAR(34) &amp;",")&amp;$W422)</f>
        <v xml:space="preserve">"Yeah...After seeing her so distressed I tried to ask her if she was alright, but…",//395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6"/>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27"/>
        <v>c395 BOOLEAN DEFAULT false,</v>
      </c>
    </row>
    <row r="423" spans="1:26" x14ac:dyDescent="0.2">
      <c r="A423" s="12">
        <f t="shared" si="25"/>
        <v>396</v>
      </c>
      <c r="B423" s="4" t="str">
        <f>IF(B424="",
"];",
IF('Chapter 2 (Input)'!B421="",
CHAR(34) &amp;"null"&amp; CHAR(34) &amp;",",
CHAR(34) &amp;'Chapter 2 (Input)'!B421&amp; CHAR(34) &amp;",")&amp;$W423)</f>
        <v>"*Sigh*",</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6"/>
        <v>false,</v>
      </c>
      <c r="U423" s="3" t="str">
        <f>IF(U424="",
"];",IF('Chapter 2 (Input)'!W421="",
"-1"&amp;",",
'Chapter 2 (Input)'!W421&amp;",")&amp;$W423)</f>
        <v>-1,</v>
      </c>
      <c r="V423" s="3" t="str">
        <f>IF(V424="",
"];",IF('Chapter 2 (Input)'!X421="",
"-1"&amp;",",
'Chapter 2 (Input)'!X421&amp;",")&amp;$W423)</f>
        <v>-1,</v>
      </c>
      <c r="W423" s="18" t="str">
        <f>'Chapter 2 (Input)'!AA421</f>
        <v/>
      </c>
      <c r="Z423" s="2" t="str">
        <f t="shared" si="27"/>
        <v>c396 BOOLEAN DEFAULT false,</v>
      </c>
    </row>
    <row r="424" spans="1:26" x14ac:dyDescent="0.2">
      <c r="A424" s="12">
        <f t="shared" si="25"/>
        <v>397</v>
      </c>
      <c r="B424" s="4" t="str">
        <f>IF(B425="",
"];",
IF('Chapter 2 (Input)'!B422="",
CHAR(34) &amp;"null"&amp; CHAR(34) &amp;",",
CHAR(34) &amp;'Chapter 2 (Input)'!B422&amp; CHAR(34) &amp;",")&amp;$W424)</f>
        <v>"She told me to stay away from you and Tadashi. She told me you guys didn’t need a 'useless scholarship student' as a friend.",</v>
      </c>
      <c r="C424" s="4" t="str">
        <f>IF(C425="",
"];",IF('Chapter 2 (Input)'!C422="",
CHAR(34) &amp;"null"&amp; CHAR(34) &amp;",",
CHAR(34) &amp;'Chapter 2 (Input)'!C422&amp; CHAR(34) &amp;",")&amp;$W424)</f>
        <v>"null",</v>
      </c>
      <c r="D424" s="4" t="str">
        <f>IF(D425="",
"];",IF('Chapter 2 (Input)'!D422="",
CHAR(34) &amp;"null"&amp; CHAR(34) &amp;",",
"personnages."&amp;
VLOOKUP('Chapter 2 (Input)'!D422,'Chapter 2 (Input)'!$M$2:$N$14,2,FALSE)&amp;
"[" &amp;
VLOOKUP('Chapter 2 (Input)'!E422,$Q$2:$R$13,2,FALSE)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405,</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6"/>
        <v>false,</v>
      </c>
      <c r="U424" s="3" t="str">
        <f>IF(U425="",
"];",IF('Chapter 2 (Input)'!W422="",
"-1"&amp;",",
'Chapter 2 (Input)'!W422&amp;",")&amp;$W424)</f>
        <v>-1,</v>
      </c>
      <c r="V424" s="3" t="str">
        <f>IF(V425="",
"];",IF('Chapter 2 (Input)'!X422="",
"-1"&amp;",",
'Chapter 2 (Input)'!X422&amp;",")&amp;$W424)</f>
        <v>-1,</v>
      </c>
      <c r="W424" s="18" t="str">
        <f>'Chapter 2 (Input)'!AA422</f>
        <v/>
      </c>
      <c r="Z424" s="2" t="str">
        <f t="shared" si="27"/>
        <v>c397 BOOLEAN DEFAULT false,</v>
      </c>
    </row>
    <row r="425" spans="1:26" x14ac:dyDescent="0.2">
      <c r="A425" s="12">
        <f t="shared" si="25"/>
        <v>398</v>
      </c>
      <c r="B425" s="4" t="str">
        <f>IF(B426="",
"];",
IF('Chapter 2 (Input)'!B423="",
CHAR(34) &amp;"null"&amp; CHAR(34) &amp;",",
CHAR(34) &amp;'Chapter 2 (Input)'!B423&amp; CHAR(34) &amp;",")&amp;$W425)</f>
        <v>"(Next)",</v>
      </c>
      <c r="C425" s="4" t="str">
        <f>IF(C426="",
"];",IF('Chapter 2 (Input)'!C423="",
CHAR(34) &amp;"null"&amp; CHAR(34) &amp;",",
CHAR(34) &amp;'Chapter 2 (Input)'!C423&amp; CHAR(34) &amp;",")&amp;$W425)</f>
        <v>"Yeah, she won’t tell me anything… and I’m her best friend.",</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3,</v>
      </c>
      <c r="S425" s="3" t="str">
        <f>IF(S426="",
"];",IF('Chapter 2 (Input)'!U423="",
"0"&amp;",",
'Chapter 2 (Input)'!U423&amp;",")&amp;$W425)</f>
        <v>0,</v>
      </c>
      <c r="T425" s="3" t="str">
        <f t="shared" si="26"/>
        <v>false,</v>
      </c>
      <c r="U425" s="3" t="str">
        <f>IF(U426="",
"];",IF('Chapter 2 (Input)'!W423="",
"-1"&amp;",",
'Chapter 2 (Input)'!W423&amp;",")&amp;$W425)</f>
        <v>-1,</v>
      </c>
      <c r="V425" s="3" t="str">
        <f>IF(V426="",
"];",IF('Chapter 2 (Input)'!X423="",
"-1"&amp;",",
'Chapter 2 (Input)'!X423&amp;",")&amp;$W425)</f>
        <v>-1,</v>
      </c>
      <c r="W425" s="18" t="str">
        <f>'Chapter 2 (Input)'!AA423</f>
        <v/>
      </c>
      <c r="Z425" s="2" t="str">
        <f t="shared" si="27"/>
        <v>c398 BOOLEAN DEFAULT false,</v>
      </c>
    </row>
    <row r="426" spans="1:26" x14ac:dyDescent="0.2">
      <c r="A426" s="12">
        <f t="shared" si="25"/>
        <v>399</v>
      </c>
      <c r="B426" s="4" t="str">
        <f>IF(B427="",
"];",
IF('Chapter 2 (Input)'!B424="",
CHAR(34) &amp;"null"&amp; CHAR(34) &amp;",",
CHAR(34) &amp;'Chapter 2 (Input)'!B424&amp; CHAR(34) &amp;",")&amp;$W426)</f>
        <v>"(Next)",</v>
      </c>
      <c r="C426" s="4" t="str">
        <f>IF(C427="",
"];",IF('Chapter 2 (Input)'!C424="",
CHAR(34) &amp;"null"&amp; CHAR(34) &amp;",",
CHAR(34) &amp;'Chapter 2 (Input)'!C424&amp; CHAR(34) &amp;",")&amp;$W426)</f>
        <v>"She might have found out about-",</v>
      </c>
      <c r="D426" s="4" t="str">
        <f>IF(D427="",
"];",IF('Chapter 2 (Input)'!D424="",
CHAR(34) &amp;"null"&amp; CHAR(34) &amp;",",
"personnages."&amp;
VLOOKUP('Chapter 2 (Input)'!D424,'Chapter 2 (Input)'!$M$2:$N$14,2,FALSE)&amp;
"[" &amp;
VLOOKUP('Chapter 2 (Input)'!E424,$Q$2:$R$13,2,FALSE)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6"/>
        <v>false,</v>
      </c>
      <c r="U426" s="3" t="str">
        <f>IF(U427="",
"];",IF('Chapter 2 (Input)'!W424="",
"-1"&amp;",",
'Chapter 2 (Input)'!W424&amp;",")&amp;$W426)</f>
        <v>-1,</v>
      </c>
      <c r="V426" s="3" t="str">
        <f>IF(V427="",
"];",IF('Chapter 2 (Input)'!X424="",
"-1"&amp;",",
'Chapter 2 (Input)'!X424&amp;",")&amp;$W426)</f>
        <v>-1,</v>
      </c>
      <c r="W426" s="18" t="str">
        <f>'Chapter 2 (Input)'!AA424</f>
        <v/>
      </c>
      <c r="Z426" s="2" t="str">
        <f t="shared" si="27"/>
        <v>c399 BOOLEAN DEFAULT false,</v>
      </c>
    </row>
    <row r="427" spans="1:26" x14ac:dyDescent="0.2">
      <c r="A427" s="12">
        <f t="shared" si="25"/>
        <v>400</v>
      </c>
      <c r="B427" s="4" t="str">
        <f>IF(B428="",
"];",
IF('Chapter 2 (Input)'!B425="",
CHAR(34) &amp;"null"&amp; CHAR(34) &amp;",",
CHAR(34) &amp;'Chapter 2 (Input)'!B425&amp; CHAR(34) &amp;",")&amp;$W427)</f>
        <v xml:space="preserve">"Well…",//400 </v>
      </c>
      <c r="C427" s="4" t="str">
        <f>IF(C428="",
"];",IF('Chapter 2 (Input)'!C425="",
CHAR(34) &amp;"null"&amp; CHAR(34) &amp;",",
CHAR(34) &amp;'Chapter 2 (Input)'!C425&amp; CHAR(34) &amp;",")&amp;$W427)</f>
        <v xml:space="preserve">"Er, sorry, I’m rambling. Did she say anything to you?",//400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26"/>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27"/>
        <v>c400 BOOLEAN DEFAULT false,</v>
      </c>
    </row>
    <row r="428" spans="1:26" x14ac:dyDescent="0.2">
      <c r="A428" s="12">
        <f t="shared" si="25"/>
        <v>401</v>
      </c>
      <c r="B428" s="4" t="str">
        <f>IF(B429="",
"];",
IF('Chapter 2 (Input)'!B426="",
CHAR(34) &amp;"null"&amp; CHAR(34) &amp;",",
CHAR(34) &amp;'Chapter 2 (Input)'!B426&amp; CHAR(34) &amp;",")&amp;$W428)</f>
        <v>"(I debated whether or not I should tell her about my confrontation with Karolina, but maybe it would help Neha find out what’s going on.)",</v>
      </c>
      <c r="C428" s="4" t="str">
        <f>IF(C429="",
"];",IF('Chapter 2 (Input)'!C426="",
CHAR(34) &amp;"null"&amp; CHAR(34) &amp;",",
CHAR(34) &amp;'Chapter 2 (Input)'!C426&amp; CHAR(34) &amp;",")&amp;$W428)</f>
        <v>"null",</v>
      </c>
      <c r="D428" s="4" t="str">
        <f>IF(D429="",
"];",IF('Chapter 2 (Input)'!D426="",
CHAR(34) &amp;"null"&amp; CHAR(34) &amp;",",
"personnages."&amp;
VLOOKUP('Chapter 2 (Input)'!D426,'Chapter 2 (Input)'!$M$2:$N$14,2,FALSE)&amp;
"[" &amp;
VLOOKUP('Chapter 2 (Input)'!E426,$Q$2:$R$13,2,FALSE) &amp;
"],")&amp;$W428)</f>
        <v>personnages.neha[0],</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6"/>
        <v>false,</v>
      </c>
      <c r="U428" s="3" t="str">
        <f>IF(U429="",
"];",IF('Chapter 2 (Input)'!W426="",
"-1"&amp;",",
'Chapter 2 (Input)'!W426&amp;",")&amp;$W428)</f>
        <v>-1,</v>
      </c>
      <c r="V428" s="3" t="str">
        <f>IF(V429="",
"];",IF('Chapter 2 (Input)'!X426="",
"-1"&amp;",",
'Chapter 2 (Input)'!X426&amp;",")&amp;$W428)</f>
        <v>-1,</v>
      </c>
      <c r="W428" s="18" t="str">
        <f>'Chapter 2 (Input)'!AA426</f>
        <v/>
      </c>
      <c r="Z428" s="2" t="str">
        <f t="shared" si="27"/>
        <v>c401 BOOLEAN DEFAULT false,</v>
      </c>
    </row>
    <row r="429" spans="1:26" x14ac:dyDescent="0.2">
      <c r="A429" s="12">
        <f t="shared" si="25"/>
        <v>402</v>
      </c>
      <c r="B429" s="4" t="str">
        <f>IF(B430="",
"];",
IF('Chapter 2 (Input)'!B427="",
CHAR(34) &amp;"null"&amp; CHAR(34) &amp;",",
CHAR(34) &amp;'Chapter 2 (Input)'!B427&amp; CHAR(34) &amp;",")&amp;$W429)</f>
        <v>"When I saw Karolina in the bathroom, I tried to ask her if she was okay. ",</v>
      </c>
      <c r="C429" s="4" t="str">
        <f>IF(C430="",
"];",IF('Chapter 2 (Input)'!C427="",
CHAR(34) &amp;"null"&amp; CHAR(34) &amp;",",
CHAR(34) &amp;'Chapter 2 (Input)'!C427&amp; CHAR(34) &amp;",")&amp;$W429)</f>
        <v>"null",</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6"/>
        <v>false,</v>
      </c>
      <c r="U429" s="3" t="str">
        <f>IF(U430="",
"];",IF('Chapter 2 (Input)'!W427="",
"-1"&amp;",",
'Chapter 2 (Input)'!W427&amp;",")&amp;$W429)</f>
        <v>-1,</v>
      </c>
      <c r="V429" s="3" t="str">
        <f>IF(V430="",
"];",IF('Chapter 2 (Input)'!X427="",
"-1"&amp;",",
'Chapter 2 (Input)'!X427&amp;",")&amp;$W429)</f>
        <v>-1,</v>
      </c>
      <c r="W429" s="18" t="str">
        <f>'Chapter 2 (Input)'!AA427</f>
        <v/>
      </c>
      <c r="Z429" s="2" t="str">
        <f t="shared" si="27"/>
        <v>c402 BOOLEAN DEFAULT false,</v>
      </c>
    </row>
    <row r="430" spans="1:26" x14ac:dyDescent="0.2">
      <c r="A430" s="12">
        <f t="shared" si="25"/>
        <v>403</v>
      </c>
      <c r="B430" s="4" t="str">
        <f>IF(B431="",
"];",
IF('Chapter 2 (Input)'!B428="",
CHAR(34) &amp;"null"&amp; CHAR(34) &amp;",",
CHAR(34) &amp;'Chapter 2 (Input)'!B428&amp; CHAR(34) &amp;",")&amp;$W430)</f>
        <v>"She completely shut me out and told me that I should stay away from both you and Tadashi.",</v>
      </c>
      <c r="C430" s="4" t="str">
        <f>IF(C431="",
"];",IF('Chapter 2 (Input)'!C428="",
CHAR(34) &amp;"null"&amp; CHAR(34) &amp;",",
CHAR(34) &amp;'Chapter 2 (Input)'!C428&amp; CHAR(34) &amp;",")&amp;$W430)</f>
        <v>"null",</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26"/>
        <v>false,</v>
      </c>
      <c r="U430" s="3" t="str">
        <f>IF(U431="",
"];",IF('Chapter 2 (Input)'!W428="",
"-1"&amp;",",
'Chapter 2 (Input)'!W428&amp;",")&amp;$W430)</f>
        <v>-1,</v>
      </c>
      <c r="V430" s="3" t="str">
        <f>IF(V431="",
"];",IF('Chapter 2 (Input)'!X428="",
"-1"&amp;",",
'Chapter 2 (Input)'!X428&amp;",")&amp;$W430)</f>
        <v>-1,</v>
      </c>
      <c r="W430" s="18" t="str">
        <f>'Chapter 2 (Input)'!AA428</f>
        <v/>
      </c>
      <c r="Z430" s="2" t="str">
        <f t="shared" si="27"/>
        <v>c403 BOOLEAN DEFAULT false,</v>
      </c>
    </row>
    <row r="431" spans="1:26" x14ac:dyDescent="0.2">
      <c r="A431" s="12">
        <f t="shared" si="25"/>
        <v>404</v>
      </c>
      <c r="B431" s="4" t="str">
        <f>IF(B432="",
"];",
IF('Chapter 2 (Input)'!B429="",
CHAR(34) &amp;"null"&amp; CHAR(34) &amp;",",
CHAR(34) &amp;'Chapter 2 (Input)'!B429&amp; CHAR(34) &amp;",")&amp;$W431)</f>
        <v>"She… She said it was because of my scholarship.",</v>
      </c>
      <c r="C431" s="4" t="str">
        <f>IF(C432="",
"];",IF('Chapter 2 (Input)'!C429="",
CHAR(34) &amp;"null"&amp; CHAR(34) &amp;",",
CHAR(34) &amp;'Chapter 2 (Input)'!C429&amp; CHAR(34) &amp;",")&amp;$W431)</f>
        <v>"null",</v>
      </c>
      <c r="D431" s="4" t="str">
        <f>IF(D432="",
"];",IF('Chapter 2 (Input)'!D429="",
CHAR(34) &amp;"null"&amp; CHAR(34) &amp;",",
"personnages."&amp;
VLOOKUP('Chapter 2 (Input)'!D429,'Chapter 2 (Input)'!$M$2:$N$14,2,FALSE)&amp;
"[" &amp;
VLOOKUP('Chapter 2 (Input)'!E429,$Q$2:$R$13,2,FALSE) &amp;
"],")&amp;$W431)</f>
        <v>personnages.neha[0],</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405,</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6"/>
        <v>false,</v>
      </c>
      <c r="U431" s="3" t="str">
        <f>IF(U432="",
"];",IF('Chapter 2 (Input)'!W429="",
"-1"&amp;",",
'Chapter 2 (Input)'!W429&amp;",")&amp;$W431)</f>
        <v>-1,</v>
      </c>
      <c r="V431" s="3" t="str">
        <f>IF(V432="",
"];",IF('Chapter 2 (Input)'!X429="",
"-1"&amp;",",
'Chapter 2 (Input)'!X429&amp;",")&amp;$W431)</f>
        <v>-1,</v>
      </c>
      <c r="W431" s="18" t="str">
        <f>'Chapter 2 (Input)'!AA429</f>
        <v/>
      </c>
      <c r="Z431" s="2" t="str">
        <f t="shared" si="27"/>
        <v>c404 BOOLEAN DEFAULT false,</v>
      </c>
    </row>
    <row r="432" spans="1:26" x14ac:dyDescent="0.2">
      <c r="A432" s="12">
        <f t="shared" si="25"/>
        <v>405</v>
      </c>
      <c r="B432" s="4" t="str">
        <f>IF(B433="",
"];",
IF('Chapter 2 (Input)'!B430="",
CHAR(34) &amp;"null"&amp; CHAR(34) &amp;",",
CHAR(34) &amp;'Chapter 2 (Input)'!B430&amp; CHAR(34) &amp;",")&amp;$W432)</f>
        <v xml:space="preserve">"(Next)",//405 </v>
      </c>
      <c r="C432" s="4" t="str">
        <f>IF(C433="",
"];",IF('Chapter 2 (Input)'!C430="",
CHAR(34) &amp;"null"&amp; CHAR(34) &amp;",",
CHAR(34) &amp;'Chapter 2 (Input)'!C430&amp; CHAR(34) &amp;",")&amp;$W432)</f>
        <v xml:space="preserve">"O-Oh…",//405 </v>
      </c>
      <c r="D432" s="4" t="str">
        <f>IF(D433="",
"];",IF('Chapter 2 (Input)'!D430="",
CHAR(34) &amp;"null"&amp; CHAR(34) &amp;",",
"personnages."&amp;
VLOOKUP('Chapter 2 (Input)'!D430,'Chapter 2 (Input)'!$M$2:$N$14,2,FALSE)&amp;
"[" &amp;
VLOOKUP('Chapter 2 (Input)'!E430,$Q$2:$R$13,2,FALSE) &amp;
"],")&amp;$W432)</f>
        <v xml:space="preserve">personnages.neha[5],//405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26"/>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27"/>
        <v>c405 BOOLEAN DEFAULT false,</v>
      </c>
    </row>
    <row r="433" spans="1:26" x14ac:dyDescent="0.2">
      <c r="A433" s="12">
        <f t="shared" si="25"/>
        <v>406</v>
      </c>
      <c r="B433" s="4" t="str">
        <f>IF(B434="",
"];",
IF('Chapter 2 (Input)'!B431="",
CHAR(34) &amp;"null"&amp; CHAR(34) &amp;",",
CHAR(34) &amp;'Chapter 2 (Input)'!B431&amp; CHAR(34) &amp;",")&amp;$W433)</f>
        <v>"(Next)",</v>
      </c>
      <c r="C433" s="4" t="str">
        <f>IF(C434="",
"];",IF('Chapter 2 (Input)'!C431="",
CHAR(34) &amp;"null"&amp; CHAR(34) &amp;",",
CHAR(34) &amp;'Chapter 2 (Input)'!C431&amp; CHAR(34) &amp;",")&amp;$W433)</f>
        <v>"I-I see…",</v>
      </c>
      <c r="D433" s="4" t="str">
        <f>IF(D434="",
"];",IF('Chapter 2 (Input)'!D431="",
CHAR(34) &amp;"null"&amp; CHAR(34) &amp;",",
"personnages."&amp;
VLOOKUP('Chapter 2 (Input)'!D431,'Chapter 2 (Input)'!$M$2:$N$14,2,FALSE)&amp;
"[" &amp;
VLOOKUP('Chapter 2 (Input)'!E431,$Q$2:$R$13,2,FALSE)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6"/>
        <v>false,</v>
      </c>
      <c r="U433" s="3" t="str">
        <f>IF(U434="",
"];",IF('Chapter 2 (Input)'!W431="",
"-1"&amp;",",
'Chapter 2 (Input)'!W431&amp;",")&amp;$W433)</f>
        <v>-1,</v>
      </c>
      <c r="V433" s="3" t="str">
        <f>IF(V434="",
"];",IF('Chapter 2 (Input)'!X431="",
"-1"&amp;",",
'Chapter 2 (Input)'!X431&amp;",")&amp;$W433)</f>
        <v>-1,</v>
      </c>
      <c r="W433" s="18" t="str">
        <f>'Chapter 2 (Input)'!AA431</f>
        <v/>
      </c>
      <c r="Z433" s="2" t="str">
        <f t="shared" si="27"/>
        <v>c406 BOOLEAN DEFAULT false,</v>
      </c>
    </row>
    <row r="434" spans="1:26" x14ac:dyDescent="0.2">
      <c r="A434" s="12">
        <f t="shared" si="25"/>
        <v>407</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6"/>
        <v>false,</v>
      </c>
      <c r="U434" s="3" t="str">
        <f>IF(U435="",
"];",IF('Chapter 2 (Input)'!W432="",
"-1"&amp;",",
'Chapter 2 (Input)'!W432&amp;",")&amp;$W434)</f>
        <v>209,</v>
      </c>
      <c r="V434" s="3" t="str">
        <f>IF(V435="",
"];",IF('Chapter 2 (Input)'!X432="",
"-1"&amp;",",
'Chapter 2 (Input)'!X432&amp;",")&amp;$W434)</f>
        <v>409,</v>
      </c>
      <c r="W434" s="18" t="str">
        <f>'Chapter 2 (Input)'!AA432</f>
        <v/>
      </c>
      <c r="Z434" s="2" t="str">
        <f t="shared" si="27"/>
        <v>c407 BOOLEAN DEFAULT false,</v>
      </c>
    </row>
    <row r="435" spans="1:26" x14ac:dyDescent="0.2">
      <c r="A435" s="12">
        <f t="shared" si="25"/>
        <v>408</v>
      </c>
      <c r="B435" s="4" t="str">
        <f>IF(B436="",
"];",
IF('Chapter 2 (Input)'!B433="",
CHAR(34) &amp;"null"&amp; CHAR(34) &amp;",",
CHAR(34) &amp;'Chapter 2 (Input)'!B433&amp; CHAR(34) &amp;",")&amp;$W435)</f>
        <v>"null",</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"null",</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-13,</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26"/>
        <v>false,</v>
      </c>
      <c r="U435" s="3" t="str">
        <f>IF(U436="",
"];",IF('Chapter 2 (Input)'!W433="",
"-1"&amp;",",
'Chapter 2 (Input)'!W433&amp;",")&amp;$W435)</f>
        <v>-1,</v>
      </c>
      <c r="V435" s="3" t="str">
        <f>IF(V436="",
"];",IF('Chapter 2 (Input)'!X433="",
"-1"&amp;",",
'Chapter 2 (Input)'!X433&amp;",")&amp;$W435)</f>
        <v>411,</v>
      </c>
      <c r="W435" s="18" t="str">
        <f>'Chapter 2 (Input)'!AA433</f>
        <v/>
      </c>
      <c r="Z435" s="2" t="str">
        <f t="shared" si="27"/>
        <v>c408 BOOLEAN DEFAULT false,</v>
      </c>
    </row>
    <row r="436" spans="1:26" x14ac:dyDescent="0.2">
      <c r="A436" s="12">
        <f t="shared" si="25"/>
        <v>409</v>
      </c>
      <c r="B436" s="4" t="str">
        <f>IF(B437="",
"];",
IF('Chapter 2 (Input)'!B434="",
CHAR(34) &amp;"null"&amp; CHAR(34) &amp;",",
CHAR(34) &amp;'Chapter 2 (Input)'!B434&amp; CHAR(34) &amp;",")&amp;$W436)</f>
        <v>"(Next)",</v>
      </c>
      <c r="C436" s="4" t="str">
        <f>IF(C437="",
"];",IF('Chapter 2 (Input)'!C434="",
CHAR(34) &amp;"null"&amp; CHAR(34) &amp;",",
CHAR(34) &amp;'Chapter 2 (Input)'!C434&amp; CHAR(34) &amp;",")&amp;$W436)</f>
        <v>"You know, when we were hanging out yesterday… I had a feeling you were a scholarship student, but I didn’t want to tell her about it.",</v>
      </c>
      <c r="D436" s="4" t="str">
        <f>IF(D437="",
"];",IF('Chapter 2 (Input)'!D434="",
CHAR(34) &amp;"null"&amp; CHAR(34) &amp;",",
"personnages."&amp;
VLOOKUP('Chapter 2 (Input)'!D434,'Chapter 2 (Input)'!$M$2:$N$14,2,FALSE)&amp;
"[" &amp;
VLOOKUP('Chapter 2 (Input)'!E434,$Q$2:$R$13,2,FALSE) &amp;
"],")&amp;$W436)</f>
        <v>personnages.neha[0],</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6"/>
        <v>false,</v>
      </c>
      <c r="U436" s="3" t="str">
        <f>IF(U437="",
"];",IF('Chapter 2 (Input)'!W434="",
"-1"&amp;",",
'Chapter 2 (Input)'!W434&amp;",")&amp;$W436)</f>
        <v>-1,</v>
      </c>
      <c r="V436" s="3" t="str">
        <f>IF(V437="",
"];",IF('Chapter 2 (Input)'!X434="",
"-1"&amp;",",
'Chapter 2 (Input)'!X434&amp;",")&amp;$W436)</f>
        <v>-1,</v>
      </c>
      <c r="W436" s="18" t="str">
        <f>'Chapter 2 (Input)'!AA434</f>
        <v/>
      </c>
      <c r="Z436" s="2" t="str">
        <f t="shared" si="27"/>
        <v>c409 BOOLEAN DEFAULT false,</v>
      </c>
    </row>
    <row r="437" spans="1:26" x14ac:dyDescent="0.2">
      <c r="A437" s="12">
        <f t="shared" si="25"/>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"She seemed really happy compared to the last couple of weeks. ",//410 </v>
      </c>
      <c r="D437" s="4" t="str">
        <f>IF(D438="",
"];",IF('Chapter 2 (Input)'!D435="",
CHAR(34) &amp;"null"&amp; CHAR(34) &amp;",",
"personnages."&amp;
VLOOKUP('Chapter 2 (Input)'!D435,'Chapter 2 (Input)'!$M$2:$N$14,2,FALSE)&amp;
"[" &amp;
VLOOKUP('Chapter 2 (Input)'!E435,$Q$2:$R$13,2,FALSE) &amp;
"],")&amp;$W437)</f>
        <v xml:space="preserve">personnages.neha[1],//410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26"/>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27"/>
        <v>c410 BOOLEAN DEFAULT false,</v>
      </c>
    </row>
    <row r="438" spans="1:26" x14ac:dyDescent="0.2">
      <c r="A438" s="12">
        <f t="shared" si="25"/>
        <v>411</v>
      </c>
      <c r="B438" s="4" t="str">
        <f>IF(B439="",
"];",
IF('Chapter 2 (Input)'!B436="",
CHAR(34) &amp;"null"&amp; CHAR(34) &amp;",",
CHAR(34) &amp;'Chapter 2 (Input)'!B436&amp; CHAR(34) &amp;",")&amp;$W438)</f>
        <v>"(Next)",</v>
      </c>
      <c r="C438" s="4" t="str">
        <f>IF(C439="",
"];",IF('Chapter 2 (Input)'!C436="",
CHAR(34) &amp;"null"&amp; CHAR(34) &amp;",",
CHAR(34) &amp;'Chapter 2 (Input)'!C436&amp; CHAR(34) &amp;",")&amp;$W438)</f>
        <v>"Karolina, she… she has this thing against scholarship students.",</v>
      </c>
      <c r="D438" s="4" t="str">
        <f>IF(D439="",
"];",IF('Chapter 2 (Input)'!D436="",
CHAR(34) &amp;"null"&amp; CHAR(34) &amp;",",
"personnages."&amp;
VLOOKUP('Chapter 2 (Input)'!D436,'Chapter 2 (Input)'!$M$2:$N$14,2,FALSE)&amp;
"[" &amp;
VLOOKUP('Chapter 2 (Input)'!E436,$Q$2:$R$13,2,FALSE) &amp;
"],")&amp;$W438)</f>
        <v>personnages.neha[0],</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6"/>
        <v>false,</v>
      </c>
      <c r="U438" s="3" t="str">
        <f>IF(U439="",
"];",IF('Chapter 2 (Input)'!W436="",
"-1"&amp;",",
'Chapter 2 (Input)'!W436&amp;",")&amp;$W438)</f>
        <v>-1,</v>
      </c>
      <c r="V438" s="3" t="str">
        <f>IF(V439="",
"];",IF('Chapter 2 (Input)'!X436="",
"-1"&amp;",",
'Chapter 2 (Input)'!X436&amp;",")&amp;$W438)</f>
        <v>-1,</v>
      </c>
      <c r="W438" s="18" t="str">
        <f>'Chapter 2 (Input)'!AA436</f>
        <v/>
      </c>
      <c r="Z438" s="2" t="str">
        <f t="shared" si="27"/>
        <v>c411 BOOLEAN DEFAULT false,</v>
      </c>
    </row>
    <row r="439" spans="1:26" x14ac:dyDescent="0.2">
      <c r="A439" s="12">
        <f t="shared" si="25"/>
        <v>412</v>
      </c>
      <c r="B439" s="4" t="str">
        <f>IF(B440="",
"];",
IF('Chapter 2 (Input)'!B437="",
CHAR(34) &amp;"null"&amp; CHAR(34) &amp;",",
CHAR(34) &amp;'Chapter 2 (Input)'!B437&amp; CHAR(34) &amp;",")&amp;$W439)</f>
        <v>"But that’s crazy! You can’t judge someone without knowing them. She cannot know whether or not someone will be a ‘worthy addition’ to her life right away.",</v>
      </c>
      <c r="C439" s="4" t="str">
        <f>IF(C440="",
"];",IF('Chapter 2 (Input)'!C437="",
CHAR(34) &amp;"null"&amp; CHAR(34) &amp;",",
CHAR(34) &amp;'Chapter 2 (Input)'!C437&amp; CHAR(34) &amp;",")&amp;$W439)</f>
        <v>"Well, it’s more like a thing against people she doesn’t consider a worthy addition to her life.",</v>
      </c>
      <c r="D439" s="4" t="str">
        <f>IF(D440="",
"];",IF('Chapter 2 (Input)'!D437="",
CHAR(34) &amp;"null"&amp; CHAR(34) &amp;",",
"personnages."&amp;
VLOOKUP('Chapter 2 (Input)'!D437,'Chapter 2 (Input)'!$M$2:$N$14,2,FALSE)&amp;
"[" &amp;
VLOOKUP('Chapter 2 (Input)'!E437,$Q$2:$R$13,2,FALSE) &amp;
"],")&amp;$W439)</f>
        <v>personnages.neha[0],</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6"/>
        <v>false,</v>
      </c>
      <c r="U439" s="3" t="str">
        <f>IF(U440="",
"];",IF('Chapter 2 (Input)'!W437="",
"-1"&amp;",",
'Chapter 2 (Input)'!W437&amp;",")&amp;$W439)</f>
        <v>-1,</v>
      </c>
      <c r="V439" s="3" t="str">
        <f>IF(V440="",
"];",IF('Chapter 2 (Input)'!X437="",
"-1"&amp;",",
'Chapter 2 (Input)'!X437&amp;",")&amp;$W439)</f>
        <v>-1,</v>
      </c>
      <c r="W439" s="18" t="str">
        <f>'Chapter 2 (Input)'!AA437</f>
        <v/>
      </c>
      <c r="Z439" s="2" t="str">
        <f t="shared" si="27"/>
        <v>c412 BOOLEAN DEFAULT false,</v>
      </c>
    </row>
    <row r="440" spans="1:26" x14ac:dyDescent="0.2">
      <c r="A440" s="12">
        <f t="shared" si="25"/>
        <v>413</v>
      </c>
      <c r="B440" s="4" t="str">
        <f>IF(B441="",
"];",
IF('Chapter 2 (Input)'!B438="",
CHAR(34) &amp;"null"&amp; CHAR(34) &amp;",",
CHAR(34) &amp;'Chapter 2 (Input)'!B438&amp; CHAR(34) &amp;",")&amp;$W440)</f>
        <v>"(There was something about the way she said it that almost made me shiver.)",</v>
      </c>
      <c r="C440" s="4" t="str">
        <f>IF(C441="",
"];",IF('Chapter 2 (Input)'!C438="",
CHAR(34) &amp;"null"&amp; CHAR(34) &amp;",",
CHAR(34) &amp;'Chapter 2 (Input)'!C438&amp; CHAR(34) &amp;",")&amp;$W440)</f>
        <v>"When you’ve been through the things she’s been through, you can’t afford mistakes. You need people you are sure you can count on. ",</v>
      </c>
      <c r="D440" s="4" t="str">
        <f>IF(D441="",
"];",IF('Chapter 2 (Input)'!D438="",
CHAR(34) &amp;"null"&amp; CHAR(34) &amp;",",
"personnages."&amp;
VLOOKUP('Chapter 2 (Input)'!D438,'Chapter 2 (Input)'!$M$2:$N$14,2,FALSE)&amp;
"[" &amp;
VLOOKUP('Chapter 2 (Input)'!E438,$Q$2:$R$13,2,FALSE) &amp;
"],")&amp;$W440)</f>
        <v>personnages.neha[4],</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26"/>
        <v>false,</v>
      </c>
      <c r="U440" s="3" t="str">
        <f>IF(U441="",
"];",IF('Chapter 2 (Input)'!W438="",
"-1"&amp;",",
'Chapter 2 (Input)'!W438&amp;",")&amp;$W440)</f>
        <v>-1,</v>
      </c>
      <c r="V440" s="3" t="str">
        <f>IF(V441="",
"];",IF('Chapter 2 (Input)'!X438="",
"-1"&amp;",",
'Chapter 2 (Input)'!X438&amp;",")&amp;$W440)</f>
        <v>-1,</v>
      </c>
      <c r="W440" s="18" t="str">
        <f>'Chapter 2 (Input)'!AA438</f>
        <v/>
      </c>
      <c r="Z440" s="2" t="str">
        <f t="shared" si="27"/>
        <v>c413 BOOLEAN DEFAULT false,</v>
      </c>
    </row>
    <row r="441" spans="1:26" x14ac:dyDescent="0.2">
      <c r="A441" s="12">
        <f t="shared" si="25"/>
        <v>414</v>
      </c>
      <c r="B441" s="4" t="str">
        <f>IF(B442="",
"];",
IF('Chapter 2 (Input)'!B439="",
CHAR(34) &amp;"null"&amp; CHAR(34) &amp;",",
CHAR(34) &amp;'Chapter 2 (Input)'!B439&amp; CHAR(34) &amp;",")&amp;$W441)</f>
        <v>"(The more I spend time with Arlington Academy students, the more I feel like I’m not in the same league as them.)",</v>
      </c>
      <c r="C441" s="4" t="str">
        <f>IF(C442="",
"];",IF('Chapter 2 (Input)'!C439="",
CHAR(34) &amp;"null"&amp; CHAR(34) &amp;",",
CHAR(34) &amp;'Chapter 2 (Input)'!C439&amp; CHAR(34) &amp;",")&amp;$W441)</f>
        <v>"null",</v>
      </c>
      <c r="D441" s="4" t="str">
        <f>IF(D442="",
"];",IF('Chapter 2 (Input)'!D439="",
CHAR(34) &amp;"null"&amp; CHAR(34) &amp;",",
"personnages."&amp;
VLOOKUP('Chapter 2 (Input)'!D439,'Chapter 2 (Input)'!$M$2:$N$14,2,FALSE)&amp;
"[" &amp;
VLOOKUP('Chapter 2 (Input)'!E439,$Q$2:$R$13,2,FALSE) &amp;
"],")&amp;$W441)</f>
        <v>"null",</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6"/>
        <v>false,</v>
      </c>
      <c r="U441" s="3" t="str">
        <f>IF(U442="",
"];",IF('Chapter 2 (Input)'!W439="",
"-1"&amp;",",
'Chapter 2 (Input)'!W439&amp;",")&amp;$W441)</f>
        <v>-1,</v>
      </c>
      <c r="V441" s="3" t="str">
        <f>IF(V442="",
"];",IF('Chapter 2 (Input)'!X439="",
"-1"&amp;",",
'Chapter 2 (Input)'!X439&amp;",")&amp;$W441)</f>
        <v>-1,</v>
      </c>
      <c r="W441" s="18" t="str">
        <f>'Chapter 2 (Input)'!AA439</f>
        <v/>
      </c>
      <c r="Z441" s="2" t="str">
        <f t="shared" si="27"/>
        <v>c414 BOOLEAN DEFAULT false,</v>
      </c>
    </row>
    <row r="442" spans="1:26" x14ac:dyDescent="0.2">
      <c r="A442" s="12">
        <f t="shared" si="25"/>
        <v>415</v>
      </c>
      <c r="B442" s="4" t="str">
        <f>IF(B443="",
"];",
IF('Chapter 2 (Input)'!B440="",
CHAR(34) &amp;"null"&amp; CHAR(34) &amp;",",
CHAR(34) &amp;'Chapter 2 (Input)'!B440&amp; CHAR(34) &amp;",")&amp;$W442)</f>
        <v xml:space="preserve">"(I don’t think I’ll ever get close.)",//415 </v>
      </c>
      <c r="C442" s="4" t="str">
        <f>IF(C443="",
"];",IF('Chapter 2 (Input)'!C440="",
CHAR(34) &amp;"null"&amp; CHAR(34) &amp;",",
CHAR(34) &amp;'Chapter 2 (Input)'!C440&amp; CHAR(34) &amp;",")&amp;$W442)</f>
        <v xml:space="preserve">"null",//415 </v>
      </c>
      <c r="D442" s="4" t="str">
        <f>IF(D443="",
"];",IF('Chapter 2 (Input)'!D440="",
CHAR(34) &amp;"null"&amp; CHAR(34) &amp;",",
"personnages."&amp;
VLOOKUP('Chapter 2 (Input)'!D440,'Chapter 2 (Input)'!$M$2:$N$14,2,FALSE)&amp;
"[" &amp;
VLOOKUP('Chapter 2 (Input)'!E440,$Q$2:$R$13,2,FALSE) &amp;
"],")&amp;$W442)</f>
        <v xml:space="preserve">"null",//415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26"/>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27"/>
        <v>c415 BOOLEAN DEFAULT false,</v>
      </c>
    </row>
    <row r="443" spans="1:26" x14ac:dyDescent="0.2">
      <c r="A443" s="12">
        <f t="shared" si="25"/>
        <v>416</v>
      </c>
      <c r="B443" s="4" t="str">
        <f>IF(B444="",
"];",
IF('Chapter 2 (Input)'!B441="",
CHAR(34) &amp;"null"&amp; CHAR(34) &amp;",",
CHAR(34) &amp;'Chapter 2 (Input)'!B441&amp; CHAR(34) &amp;",")&amp;$W443)</f>
        <v>"Hey… Neha?",</v>
      </c>
      <c r="C443" s="4" t="str">
        <f>IF(C444="",
"];",IF('Chapter 2 (Input)'!C441="",
CHAR(34) &amp;"null"&amp; CHAR(34) &amp;",",
CHAR(34) &amp;'Chapter 2 (Input)'!C441&amp; CHAR(34) &amp;",")&amp;$W443)</f>
        <v>"null",</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6"/>
        <v>false,</v>
      </c>
      <c r="U443" s="3" t="str">
        <f>IF(U444="",
"];",IF('Chapter 2 (Input)'!W441="",
"-1"&amp;",",
'Chapter 2 (Input)'!W441&amp;",")&amp;$W443)</f>
        <v>-1,</v>
      </c>
      <c r="V443" s="3" t="str">
        <f>IF(V444="",
"];",IF('Chapter 2 (Input)'!X441="",
"-1"&amp;",",
'Chapter 2 (Input)'!X441&amp;",")&amp;$W443)</f>
        <v>-1,</v>
      </c>
      <c r="W443" s="18" t="str">
        <f>'Chapter 2 (Input)'!AA441</f>
        <v/>
      </c>
      <c r="Z443" s="2" t="str">
        <f t="shared" si="27"/>
        <v>c416 BOOLEAN DEFAULT false,</v>
      </c>
    </row>
    <row r="444" spans="1:26" x14ac:dyDescent="0.2">
      <c r="A444" s="12">
        <f t="shared" si="25"/>
        <v>417</v>
      </c>
      <c r="B444" s="4" t="str">
        <f>IF(B445="",
"];",
IF('Chapter 2 (Input)'!B442="",
CHAR(34) &amp;"null"&amp; CHAR(34) &amp;",",
CHAR(34) &amp;'Chapter 2 (Input)'!B442&amp; CHAR(34) &amp;",")&amp;$W444)</f>
        <v>"Do you care about my scholarship? I mean, despite Karolina hating me now, you don’t seem to mind.",</v>
      </c>
      <c r="C444" s="4" t="str">
        <f>IF(C445="",
"];",IF('Chapter 2 (Input)'!C442="",
CHAR(34) &amp;"null"&amp; CHAR(34) &amp;",",
CHAR(34) &amp;'Chapter 2 (Input)'!C442&amp; CHAR(34) &amp;",")&amp;$W444)</f>
        <v>"null",</v>
      </c>
      <c r="D444" s="4" t="str">
        <f>IF(D445="",
"];",IF('Chapter 2 (Input)'!D442="",
CHAR(34) &amp;"null"&amp; CHAR(34) &amp;",",
"personnages."&amp;
VLOOKUP('Chapter 2 (Input)'!D442,'Chapter 2 (Input)'!$M$2:$N$14,2,FALSE)&amp;
"[" &amp;
VLOOKUP('Chapter 2 (Input)'!E442,$Q$2:$R$13,2,FALSE) &amp;
"],")&amp;$W444)</f>
        <v>personnages.neha[0],</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6"/>
        <v>false,</v>
      </c>
      <c r="U444" s="3" t="str">
        <f>IF(U445="",
"];",IF('Chapter 2 (Input)'!W442="",
"-1"&amp;",",
'Chapter 2 (Input)'!W442&amp;",")&amp;$W444)</f>
        <v>-1,</v>
      </c>
      <c r="V444" s="3" t="str">
        <f>IF(V445="",
"];",IF('Chapter 2 (Input)'!X442="",
"-1"&amp;",",
'Chapter 2 (Input)'!X442&amp;",")&amp;$W444)</f>
        <v>-1,</v>
      </c>
      <c r="W444" s="18" t="str">
        <f>'Chapter 2 (Input)'!AA442</f>
        <v/>
      </c>
      <c r="Z444" s="2" t="str">
        <f t="shared" si="27"/>
        <v>c417 BOOLEAN DEFAULT false,</v>
      </c>
    </row>
    <row r="445" spans="1:26" x14ac:dyDescent="0.2">
      <c r="A445" s="12">
        <f t="shared" si="25"/>
        <v>418</v>
      </c>
      <c r="B445" s="4" t="str">
        <f>IF(B446="",
"];",
IF('Chapter 2 (Input)'!B443="",
CHAR(34) &amp;"null"&amp; CHAR(34) &amp;",",
CHAR(34) &amp;'Chapter 2 (Input)'!B443&amp; CHAR(34) &amp;",")&amp;$W445)</f>
        <v>"(It took a couple of moments for her to answer me. Her eyes stared at the floor and she seemed to be fighting her thoughts.)",</v>
      </c>
      <c r="C445" s="4" t="str">
        <f>IF(C446="",
"];",IF('Chapter 2 (Input)'!C443="",
CHAR(34) &amp;"null"&amp; CHAR(34) &amp;",",
CHAR(34) &amp;'Chapter 2 (Input)'!C443&amp; CHAR(34) &amp;",")&amp;$W445)</f>
        <v>"null",</v>
      </c>
      <c r="D445" s="4" t="str">
        <f>IF(D446="",
"];",IF('Chapter 2 (Input)'!D443="",
CHAR(34) &amp;"null"&amp; CHAR(34) &amp;",",
"personnages."&amp;
VLOOKUP('Chapter 2 (Input)'!D443,'Chapter 2 (Input)'!$M$2:$N$14,2,FALSE)&amp;
"[" &amp;
VLOOKUP('Chapter 2 (Input)'!E443,$Q$2:$R$13,2,FALSE) &amp;
"],")&amp;$W445)</f>
        <v>personnages.neha[0],</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26"/>
        <v>false,</v>
      </c>
      <c r="U445" s="3" t="str">
        <f>IF(U446="",
"];",IF('Chapter 2 (Input)'!W443="",
"-1"&amp;",",
'Chapter 2 (Input)'!W443&amp;",")&amp;$W445)</f>
        <v>-1,</v>
      </c>
      <c r="V445" s="3" t="str">
        <f>IF(V446="",
"];",IF('Chapter 2 (Input)'!X443="",
"-1"&amp;",",
'Chapter 2 (Input)'!X443&amp;",")&amp;$W445)</f>
        <v>-1,</v>
      </c>
      <c r="W445" s="18" t="str">
        <f>'Chapter 2 (Input)'!AA443</f>
        <v/>
      </c>
      <c r="Z445" s="2" t="str">
        <f t="shared" si="27"/>
        <v>c418 BOOLEAN DEFAULT false,</v>
      </c>
    </row>
    <row r="446" spans="1:26" x14ac:dyDescent="0.2">
      <c r="A446" s="12">
        <f t="shared" si="25"/>
        <v>419</v>
      </c>
      <c r="B446" s="4" t="str">
        <f>IF(B447="",
"];",
IF('Chapter 2 (Input)'!B444="",
CHAR(34) &amp;"null"&amp; CHAR(34) &amp;",",
CHAR(34) &amp;'Chapter 2 (Input)'!B444&amp; CHAR(34) &amp;",")&amp;$W446)</f>
        <v>"(Next)",</v>
      </c>
      <c r="C446" s="4" t="str">
        <f>IF(C447="",
"];",IF('Chapter 2 (Input)'!C444="",
CHAR(34) &amp;"null"&amp; CHAR(34) &amp;",",
CHAR(34) &amp;'Chapter 2 (Input)'!C444&amp; CHAR(34) &amp;",")&amp;$W446)</f>
        <v>"No… I don’t care. Karolina might not like it, but I think we get along decently.",</v>
      </c>
      <c r="D446" s="4" t="str">
        <f>IF(D447="",
"];",IF('Chapter 2 (Input)'!D444="",
CHAR(34) &amp;"null"&amp; CHAR(34) &amp;",",
"personnages."&amp;
VLOOKUP('Chapter 2 (Input)'!D444,'Chapter 2 (Input)'!$M$2:$N$14,2,FALSE)&amp;
"[" &amp;
VLOOKUP('Chapter 2 (Input)'!E444,$Q$2:$R$13,2,FALSE) &amp;
"],")&amp;$W446)</f>
        <v>personnages.neha[0],</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6"/>
        <v>false,</v>
      </c>
      <c r="U446" s="3" t="str">
        <f>IF(U447="",
"];",IF('Chapter 2 (Input)'!W444="",
"-1"&amp;",",
'Chapter 2 (Input)'!W444&amp;",")&amp;$W446)</f>
        <v>-1,</v>
      </c>
      <c r="V446" s="3" t="str">
        <f>IF(V447="",
"];",IF('Chapter 2 (Input)'!X444="",
"-1"&amp;",",
'Chapter 2 (Input)'!X444&amp;",")&amp;$W446)</f>
        <v>-1,</v>
      </c>
      <c r="W446" s="18" t="str">
        <f>'Chapter 2 (Input)'!AA444</f>
        <v/>
      </c>
      <c r="Z446" s="2" t="str">
        <f t="shared" si="27"/>
        <v>c419 BOOLEAN DEFAULT false,</v>
      </c>
    </row>
    <row r="447" spans="1:26" x14ac:dyDescent="0.2">
      <c r="A447" s="12">
        <f t="shared" si="25"/>
        <v>420</v>
      </c>
      <c r="B447" s="4" t="str">
        <f>IF(B448="",
"];",
IF('Chapter 2 (Input)'!B445="",
CHAR(34) &amp;"null"&amp; CHAR(34) &amp;",",
CHAR(34) &amp;'Chapter 2 (Input)'!B445&amp; CHAR(34) &amp;",")&amp;$W447)</f>
        <v xml:space="preserve">"(Next)",//420 </v>
      </c>
      <c r="C447" s="4" t="str">
        <f>IF(C448="",
"];",IF('Chapter 2 (Input)'!C445="",
CHAR(34) &amp;"null"&amp; CHAR(34) &amp;",",
CHAR(34) &amp;'Chapter 2 (Input)'!C445&amp; CHAR(34) &amp;",")&amp;$W447)</f>
        <v xml:space="preserve">"But she means a lot to me, and when I’m hanging out with her, I’d rather you not being there. I hate seeing her upset, especially with whatever is bothering her right now…",//420 </v>
      </c>
      <c r="D447" s="4" t="str">
        <f>IF(D448="",
"];",IF('Chapter 2 (Input)'!D445="",
CHAR(34) &amp;"null"&amp; CHAR(34) &amp;",",
"personnages."&amp;
VLOOKUP('Chapter 2 (Input)'!D445,'Chapter 2 (Input)'!$M$2:$N$14,2,FALSE)&amp;
"[" &amp;
VLOOKUP('Chapter 2 (Input)'!E445,$Q$2:$R$13,2,FALSE) &amp;
"],")&amp;$W447)</f>
        <v xml:space="preserve">personnages.neha[0],//420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-1,//420 </v>
      </c>
      <c r="I447" s="3" t="str">
        <f>IF(I448="",
"];",IF('Chapter 2 (Input)'!K445="",
"0"&amp;",",
VLOOKUP('Chapter 2 (Input)'!K445, 'Chapter 2 (Generated)'!$U$2:$V$14, 2,FALSE) &amp;",")&amp;$W447)</f>
        <v xml:space="preserve">0,//420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26"/>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27"/>
        <v>c420 BOOLEAN DEFAULT false,</v>
      </c>
    </row>
    <row r="448" spans="1:26" x14ac:dyDescent="0.2">
      <c r="A448" s="12">
        <f t="shared" si="25"/>
        <v>421</v>
      </c>
      <c r="B448" s="4" t="str">
        <f>IF(B449="",
"];",
IF('Chapter 2 (Input)'!B446="",
CHAR(34) &amp;"null"&amp; CHAR(34) &amp;",",
CHAR(34) &amp;'Chapter 2 (Input)'!B446&amp; CHAR(34) &amp;",")&amp;$W448)</f>
        <v>"I understand. (Still, ouch.)",</v>
      </c>
      <c r="C448" s="4" t="str">
        <f>IF(C449="",
"];",IF('Chapter 2 (Input)'!C446="",
CHAR(34) &amp;"null"&amp; CHAR(34) &amp;",",
CHAR(34) &amp;'Chapter 2 (Input)'!C446&amp; CHAR(34) &amp;",")&amp;$W448)</f>
        <v>"It’s nothing personal.",</v>
      </c>
      <c r="D448" s="4" t="str">
        <f>IF(D449="",
"];",IF('Chapter 2 (Input)'!D446="",
CHAR(34) &amp;"null"&amp; CHAR(34) &amp;",",
"personnages."&amp;
VLOOKUP('Chapter 2 (Input)'!D446,'Chapter 2 (Input)'!$M$2:$N$14,2,FALSE)&amp;
"[" &amp;
VLOOKUP('Chapter 2 (Input)'!E446,$Q$2:$R$13,2,FALSE) &amp;
"],")&amp;$W448)</f>
        <v>personnages.neha[0],</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locations.hall2,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26"/>
        <v>false,</v>
      </c>
      <c r="U448" s="3" t="str">
        <f>IF(U449="",
"];",IF('Chapter 2 (Input)'!W446="",
"-1"&amp;",",
'Chapter 2 (Input)'!W446&amp;",")&amp;$W448)</f>
        <v>-1,</v>
      </c>
      <c r="V448" s="3" t="str">
        <f>IF(V449="",
"];",IF('Chapter 2 (Input)'!X446="",
"-1"&amp;",",
'Chapter 2 (Input)'!X446&amp;",")&amp;$W448)</f>
        <v>-1,</v>
      </c>
      <c r="W448" s="18" t="str">
        <f>'Chapter 2 (Input)'!AA446</f>
        <v/>
      </c>
      <c r="Z448" s="2" t="str">
        <f t="shared" si="27"/>
        <v>c421 BOOLEAN DEFAULT false,</v>
      </c>
    </row>
    <row r="449" spans="1:26" x14ac:dyDescent="0.2">
      <c r="A449" s="12">
        <f t="shared" si="25"/>
        <v>422</v>
      </c>
      <c r="B449" s="4" t="str">
        <f>IF(B450="",
"];",
IF('Chapter 2 (Input)'!B447="",
CHAR(34) &amp;"null"&amp; CHAR(34) &amp;",",
CHAR(34) &amp;'Chapter 2 (Input)'!B447&amp; CHAR(34) &amp;",")&amp;$W449)</f>
        <v>"...We can still be friends though, right?",</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personnages.neha[0],</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locations.hall2,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26"/>
        <v>false,</v>
      </c>
      <c r="U449" s="3" t="str">
        <f>IF(U450="",
"];",IF('Chapter 2 (Input)'!W447="",
"-1"&amp;",",
'Chapter 2 (Input)'!W447&amp;",")&amp;$W449)</f>
        <v>-1,</v>
      </c>
      <c r="V449" s="3" t="str">
        <f>IF(V450="",
"];",IF('Chapter 2 (Input)'!X447="",
"-1"&amp;",",
'Chapter 2 (Input)'!X447&amp;",")&amp;$W449)</f>
        <v>-1,</v>
      </c>
      <c r="W449" s="18" t="str">
        <f>'Chapter 2 (Input)'!AA447</f>
        <v/>
      </c>
      <c r="Z449" s="2" t="str">
        <f t="shared" si="27"/>
        <v>c422 BOOLEAN DEFAULT false,</v>
      </c>
    </row>
    <row r="450" spans="1:26" x14ac:dyDescent="0.2">
      <c r="A450" s="12">
        <f t="shared" si="25"/>
        <v>423</v>
      </c>
      <c r="B450" s="4" t="str">
        <f>IF(B451="",
"];",
IF('Chapter 2 (Input)'!B448="",
CHAR(34) &amp;"null"&amp; CHAR(34) &amp;",",
CHAR(34) &amp;'Chapter 2 (Input)'!B448&amp; CHAR(34) &amp;",")&amp;$W450)</f>
        <v>"I’ll try to help in any way I can!",</v>
      </c>
      <c r="C450" s="4" t="str">
        <f>IF(C451="",
"];",IF('Chapter 2 (Input)'!C448="",
CHAR(34) &amp;"null"&amp; CHAR(34) &amp;",",
CHAR(34) &amp;'Chapter 2 (Input)'!C448&amp; CHAR(34) &amp;",")&amp;$W450)</f>
        <v>"Maybe. I mean, I’ve only known you for a day and a half. But if you’re willing to help me find out what’s upsetting Karolina, then I’m definitely going to consider.",</v>
      </c>
      <c r="D450" s="4" t="str">
        <f>IF(D451="",
"];",IF('Chapter 2 (Input)'!D448="",
CHAR(34) &amp;"null"&amp; CHAR(34) &amp;",",
"personnages."&amp;
VLOOKUP('Chapter 2 (Input)'!D448,'Chapter 2 (Input)'!$M$2:$N$14,2,FALSE)&amp;
"[" &amp;
VLOOKUP('Chapter 2 (Input)'!E448,$Q$2:$R$13,2,FALSE) &amp;
"],")&amp;$W450)</f>
        <v>personnages.neha[1],</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locations.hall2,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26"/>
        <v>false,</v>
      </c>
      <c r="U450" s="3" t="str">
        <f>IF(U451="",
"];",IF('Chapter 2 (Input)'!W448="",
"-1"&amp;",",
'Chapter 2 (Input)'!W448&amp;",")&amp;$W450)</f>
        <v>-1,</v>
      </c>
      <c r="V450" s="3" t="str">
        <f>IF(V451="",
"];",IF('Chapter 2 (Input)'!X448="",
"-1"&amp;",",
'Chapter 2 (Input)'!X448&amp;",")&amp;$W450)</f>
        <v>-1,</v>
      </c>
      <c r="W450" s="18" t="str">
        <f>'Chapter 2 (Input)'!AA448</f>
        <v/>
      </c>
      <c r="Z450" s="2" t="str">
        <f t="shared" si="27"/>
        <v>c423 BOOLEAN DEFAULT false,</v>
      </c>
    </row>
    <row r="451" spans="1:26" x14ac:dyDescent="0.2">
      <c r="A451" s="12">
        <f t="shared" si="25"/>
        <v>424</v>
      </c>
      <c r="B451" s="4" t="str">
        <f>IF(B452="",
"];",
IF('Chapter 2 (Input)'!B449="",
CHAR(34) &amp;"null"&amp; CHAR(34) &amp;",",
CHAR(34) &amp;'Chapter 2 (Input)'!B449&amp; CHAR(34) &amp;",")&amp;$W451)</f>
        <v>"(Next)",</v>
      </c>
      <c r="C451" s="4" t="str">
        <f>IF(C452="",
"];",IF('Chapter 2 (Input)'!C449="",
CHAR(34) &amp;"null"&amp; CHAR(34) &amp;",",
CHAR(34) &amp;'Chapter 2 (Input)'!C449&amp; CHAR(34) &amp;",")&amp;$W451)</f>
        <v>"Be subtle about it, though.",</v>
      </c>
      <c r="D451" s="4" t="str">
        <f>IF(D452="",
"];",IF('Chapter 2 (Input)'!D449="",
CHAR(34) &amp;"null"&amp; CHAR(34) &amp;",",
"personnages."&amp;
VLOOKUP('Chapter 2 (Input)'!D449,'Chapter 2 (Input)'!$M$2:$N$14,2,FALSE)&amp;
"[" &amp;
VLOOKUP('Chapter 2 (Input)'!E449,$Q$2:$R$13,2,FALSE) &amp;
"],")&amp;$W451)</f>
        <v>personnages.neha[0],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locations.hall2,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6"/>
        <v>false,</v>
      </c>
      <c r="U451" s="3" t="str">
        <f>IF(U452="",
"];",IF('Chapter 2 (Input)'!W449="",
"-1"&amp;",",
'Chapter 2 (Input)'!W449&amp;",")&amp;$W451)</f>
        <v>-1,</v>
      </c>
      <c r="V451" s="3" t="str">
        <f>IF(V452="",
"];",IF('Chapter 2 (Input)'!X449="",
"-1"&amp;",",
'Chapter 2 (Input)'!X449&amp;",")&amp;$W451)</f>
        <v>-1,</v>
      </c>
      <c r="W451" s="18" t="str">
        <f>'Chapter 2 (Input)'!AA449</f>
        <v/>
      </c>
      <c r="Z451" s="2" t="str">
        <f t="shared" si="27"/>
        <v>c424 BOOLEAN DEFAULT false,</v>
      </c>
    </row>
    <row r="452" spans="1:26" x14ac:dyDescent="0.2">
      <c r="A452" s="12">
        <f t="shared" si="25"/>
        <v>425</v>
      </c>
      <c r="B452" s="4" t="str">
        <f>IF(B453="",
"];",
IF('Chapter 2 (Input)'!B450="",
CHAR(34) &amp;"null"&amp; CHAR(34) &amp;",",
CHAR(34) &amp;'Chapter 2 (Input)'!B450&amp; CHAR(34) &amp;",")&amp;$W452)</f>
        <v xml:space="preserve">"You sell the clothes you make?",//425 </v>
      </c>
      <c r="C452" s="4" t="str">
        <f>IF(C453="",
"];",IF('Chapter 2 (Input)'!C450="",
CHAR(34) &amp;"null"&amp; CHAR(34) &amp;",",
CHAR(34) &amp;'Chapter 2 (Input)'!C450&amp; CHAR(34) &amp;",")&amp;$W452)</f>
        <v xml:space="preserve">"I have to go. I’m supposed to be launching my new collection in two weeks and I’m already filled with pre-orders.",//425 </v>
      </c>
      <c r="D452" s="4" t="str">
        <f>IF(D453="",
"];",IF('Chapter 2 (Input)'!D450="",
CHAR(34) &amp;"null"&amp; CHAR(34) &amp;",",
"personnages."&amp;
VLOOKUP('Chapter 2 (Input)'!D450,'Chapter 2 (Input)'!$M$2:$N$14,2,FALSE)&amp;
"[" &amp;
VLOOKUP('Chapter 2 (Input)'!E450,$Q$2:$R$13,2,FALSE) &amp;
"],")&amp;$W452)</f>
        <v xml:space="preserve">personnages.neha[0],//425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locations.hall2,//425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26"/>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27"/>
        <v>c425 BOOLEAN DEFAULT false,</v>
      </c>
    </row>
    <row r="453" spans="1:26" x14ac:dyDescent="0.2">
      <c r="A453" s="12">
        <f t="shared" si="25"/>
        <v>426</v>
      </c>
      <c r="B453" s="4" t="str">
        <f>IF(B454="",
"];",
IF('Chapter 2 (Input)'!B451="",
CHAR(34) &amp;"null"&amp; CHAR(34) &amp;",",
CHAR(34) &amp;'Chapter 2 (Input)'!B451&amp; CHAR(34) &amp;",")&amp;$W453)</f>
        <v>"(Next)",</v>
      </c>
      <c r="C453" s="4" t="str">
        <f>IF(C454="",
"];",IF('Chapter 2 (Input)'!C451="",
CHAR(34) &amp;"null"&amp; CHAR(34) &amp;",",
CHAR(34) &amp;'Chapter 2 (Input)'!C451&amp; CHAR(34) &amp;",")&amp;$W453)</f>
        <v>"&lt;em&gt;Clothes?&lt;/em&gt; They are more than just &lt;em&gt;clothes&lt;/em&gt;. ",</v>
      </c>
      <c r="D453" s="4" t="str">
        <f>IF(D454="",
"];",IF('Chapter 2 (Input)'!D451="",
CHAR(34) &amp;"null"&amp; CHAR(34) &amp;",",
"personnages."&amp;
VLOOKUP('Chapter 2 (Input)'!D451,'Chapter 2 (Input)'!$M$2:$N$14,2,FALSE)&amp;
"[" &amp;
VLOOKUP('Chapter 2 (Input)'!E451,$Q$2:$R$13,2,FALSE) &amp;
"],")&amp;$W453)</f>
        <v>personnages.neha[3],</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locations.hall2,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26"/>
        <v>false,</v>
      </c>
      <c r="U453" s="3" t="str">
        <f>IF(U454="",
"];",IF('Chapter 2 (Input)'!W451="",
"-1"&amp;",",
'Chapter 2 (Input)'!W451&amp;",")&amp;$W453)</f>
        <v>-1,</v>
      </c>
      <c r="V453" s="3" t="str">
        <f>IF(V454="",
"];",IF('Chapter 2 (Input)'!X451="",
"-1"&amp;",",
'Chapter 2 (Input)'!X451&amp;",")&amp;$W453)</f>
        <v>-1,</v>
      </c>
      <c r="W453" s="18" t="str">
        <f>'Chapter 2 (Input)'!AA451</f>
        <v/>
      </c>
      <c r="Z453" s="2" t="str">
        <f t="shared" si="27"/>
        <v>c426 BOOLEAN DEFAULT false,</v>
      </c>
    </row>
    <row r="454" spans="1:26" x14ac:dyDescent="0.2">
      <c r="A454" s="12">
        <f t="shared" si="25"/>
        <v>427</v>
      </c>
      <c r="B454" s="4" t="str">
        <f>IF(B455="",
"];",
IF('Chapter 2 (Input)'!B452="",
CHAR(34) &amp;"null"&amp; CHAR(34) &amp;",",
CHAR(34) &amp;'Chapter 2 (Input)'!B452&amp; CHAR(34) &amp;",")&amp;$W454)</f>
        <v>"Woah, alright! (It’s almost scary how Neha went from smiling, normal teenager to fashion tycoon in less than 10 seconds.)",</v>
      </c>
      <c r="C454" s="4" t="str">
        <f>IF(C455="",
"];",IF('Chapter 2 (Input)'!C452="",
CHAR(34) &amp;"null"&amp; CHAR(34) &amp;",",
CHAR(34) &amp;'Chapter 2 (Input)'!C452&amp; CHAR(34) &amp;",")&amp;$W454)</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54" s="4" t="str">
        <f>IF(D455="",
"];",IF('Chapter 2 (Input)'!D452="",
CHAR(34) &amp;"null"&amp; CHAR(34) &amp;",",
"personnages."&amp;
VLOOKUP('Chapter 2 (Input)'!D452,'Chapter 2 (Input)'!$M$2:$N$14,2,FALSE)&amp;
"[" &amp;
VLOOKUP('Chapter 2 (Input)'!E452,$Q$2:$R$13,2,FALSE) &amp;
"],")&amp;$W454)</f>
        <v>personnages.neha[3],</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locations.hall2,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6"/>
        <v>false,</v>
      </c>
      <c r="U454" s="3" t="str">
        <f>IF(U455="",
"];",IF('Chapter 2 (Input)'!W452="",
"-1"&amp;",",
'Chapter 2 (Input)'!W452&amp;",")&amp;$W454)</f>
        <v>-1,</v>
      </c>
      <c r="V454" s="3" t="str">
        <f>IF(V455="",
"];",IF('Chapter 2 (Input)'!X452="",
"-1"&amp;",",
'Chapter 2 (Input)'!X452&amp;",")&amp;$W454)</f>
        <v>-1,</v>
      </c>
      <c r="W454" s="18" t="str">
        <f>'Chapter 2 (Input)'!AA452</f>
        <v/>
      </c>
      <c r="Z454" s="2" t="str">
        <f t="shared" si="27"/>
        <v>c427 BOOLEAN DEFAULT false,</v>
      </c>
    </row>
    <row r="455" spans="1:26" x14ac:dyDescent="0.2">
      <c r="A455" s="12">
        <f t="shared" si="25"/>
        <v>428</v>
      </c>
      <c r="B455" s="4" t="str">
        <f>IF(B456="",
"];",
IF('Chapter 2 (Input)'!B453="",
CHAR(34) &amp;"null"&amp; CHAR(34) &amp;",",
CHAR(34) &amp;'Chapter 2 (Input)'!B453&amp; CHAR(34) &amp;",")&amp;$W455)</f>
        <v>"See you later, Neha!",</v>
      </c>
      <c r="C455" s="4" t="str">
        <f>IF(C456="",
"];",IF('Chapter 2 (Input)'!C453="",
CHAR(34) &amp;"null"&amp; CHAR(34) &amp;",",
CHAR(34) &amp;'Chapter 2 (Input)'!C453&amp; CHAR(34) &amp;",")&amp;$W455)</f>
        <v>"null",</v>
      </c>
      <c r="D455" s="4" t="str">
        <f>IF(D456="",
"];",IF('Chapter 2 (Input)'!D453="",
CHAR(34) &amp;"null"&amp; CHAR(34) &amp;",",
"personnages."&amp;
VLOOKUP('Chapter 2 (Input)'!D453,'Chapter 2 (Input)'!$M$2:$N$14,2,FALSE)&amp;
"[" &amp;
VLOOKUP('Chapter 2 (Input)'!E453,$Q$2:$R$13,2,FALSE) &amp;
"],")&amp;$W455)</f>
        <v>personnages.neha[0],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locations.hall2,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26"/>
        <v>false,</v>
      </c>
      <c r="U455" s="3" t="str">
        <f>IF(U456="",
"];",IF('Chapter 2 (Input)'!W453="",
"-1"&amp;",",
'Chapter 2 (Input)'!W453&amp;",")&amp;$W455)</f>
        <v>-1,</v>
      </c>
      <c r="V455" s="3" t="str">
        <f>IF(V456="",
"];",IF('Chapter 2 (Input)'!X453="",
"-1"&amp;",",
'Chapter 2 (Input)'!X453&amp;",")&amp;$W455)</f>
        <v>-1,</v>
      </c>
      <c r="W455" s="18" t="str">
        <f>'Chapter 2 (Input)'!AA453</f>
        <v/>
      </c>
      <c r="Z455" s="2" t="str">
        <f t="shared" si="27"/>
        <v>c428 BOOLEAN DEFAULT false,</v>
      </c>
    </row>
    <row r="456" spans="1:26" x14ac:dyDescent="0.2">
      <c r="A456" s="12">
        <f t="shared" si="25"/>
        <v>429</v>
      </c>
      <c r="B456" s="4" t="str">
        <f>IF(B457="",
"];",
IF('Chapter 2 (Input)'!B454="",
CHAR(34) &amp;"null"&amp; CHAR(34) &amp;",",
CHAR(34) &amp;'Chapter 2 (Input)'!B454&amp; CHAR(34) &amp;",")&amp;$W456)</f>
        <v>"null",</v>
      </c>
      <c r="C456" s="4" t="str">
        <f>IF(C457="",
"];",IF('Chapter 2 (Input)'!C454="",
CHAR(34) &amp;"null"&amp; CHAR(34) &amp;",",
CHAR(34) &amp;'Chapter 2 (Input)'!C454&amp; CHAR(34) &amp;",")&amp;$W456)</f>
        <v>"null",</v>
      </c>
      <c r="D456" s="4" t="str">
        <f>IF(D457="",
"];",IF('Chapter 2 (Input)'!D454="",
CHAR(34) &amp;"null"&amp; CHAR(34) &amp;",",
"personnages."&amp;
VLOOKUP('Chapter 2 (Input)'!D454,'Chapter 2 (Input)'!$M$2:$N$14,2,FALSE)&amp;
"[" &amp;
VLOOKUP('Chapter 2 (Input)'!E454,$Q$2:$R$13,2,FALSE) &amp;
"],")&amp;$W456)</f>
        <v>"null",</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locations.hall2,</v>
      </c>
      <c r="H456" s="3" t="str">
        <f>IF(H457="",
"];",IF('Chapter 2 (Input)'!J454="",
"-1"&amp;",",
'Chapter 2 (Input)'!J454&amp;",")&amp;$W456)</f>
        <v>-2,</v>
      </c>
      <c r="I456" s="3" t="str">
        <f>IF(I457="",
"];",IF('Chapter 2 (Input)'!K454="",
"0"&amp;",",
VLOOKUP('Chapter 2 (Input)'!K454, 'Chapter 2 (Generated)'!$U$2:$V$14, 2,FALSE) &amp;",")&amp;$W456)</f>
        <v>4,</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26"/>
        <v>false,</v>
      </c>
      <c r="U456" s="3" t="str">
        <f>IF(U457="",
"];",IF('Chapter 2 (Input)'!W454="",
"-1"&amp;",",
'Chapter 2 (Input)'!W454&amp;",")&amp;$W456)</f>
        <v>-1,</v>
      </c>
      <c r="V456" s="3" t="str">
        <f>IF(V457="",
"];",IF('Chapter 2 (Input)'!X454="",
"-1"&amp;",",
'Chapter 2 (Input)'!X454&amp;",")&amp;$W456)</f>
        <v>-1,</v>
      </c>
      <c r="W456" s="18" t="str">
        <f>'Chapter 2 (Input)'!AA454</f>
        <v/>
      </c>
      <c r="Z456" s="2" t="str">
        <f t="shared" si="27"/>
        <v>c429 BOOLEAN DEFAULT false,</v>
      </c>
    </row>
    <row r="457" spans="1:26" x14ac:dyDescent="0.2">
      <c r="A457" s="12">
        <f t="shared" si="25"/>
        <v>430</v>
      </c>
      <c r="B457" s="4" t="str">
        <f>IF(B458="",
"];",
IF('Chapter 2 (Input)'!B455="",
CHAR(34) &amp;"null"&amp; CHAR(34) &amp;",",
CHAR(34) &amp;'Chapter 2 (Input)'!B455&amp; CHAR(34) &amp;",")&amp;$W457)</f>
        <v xml:space="preserve">"(Lunchtime was almost over, so I checked my schedule to make sure I knew where my classes where.)",//430 </v>
      </c>
      <c r="C457" s="4" t="str">
        <f>IF(C458="",
"];",IF('Chapter 2 (Input)'!C455="",
CHAR(34) &amp;"null"&amp; CHAR(34) &amp;",",
CHAR(34) &amp;'Chapter 2 (Input)'!C455&amp; CHAR(34) &amp;",")&amp;$W457)</f>
        <v xml:space="preserve">"null",//430 </v>
      </c>
      <c r="D457" s="4" t="str">
        <f>IF(D458="",
"];",IF('Chapter 2 (Input)'!D455="",
CHAR(34) &amp;"null"&amp; CHAR(34) &amp;",",
"personnages."&amp;
VLOOKUP('Chapter 2 (Input)'!D455,'Chapter 2 (Input)'!$M$2:$N$14,2,FALSE)&amp;
"[" &amp;
VLOOKUP('Chapter 2 (Input)'!E455,$Q$2:$R$13,2,FALSE) &amp;
"],")&amp;$W457)</f>
        <v xml:space="preserve">"null",//430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26"/>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27"/>
        <v>c430 BOOLEAN DEFAULT false,</v>
      </c>
    </row>
    <row r="458" spans="1:26" x14ac:dyDescent="0.2">
      <c r="A458" s="12">
        <f t="shared" si="25"/>
        <v>431</v>
      </c>
      <c r="B458" s="4" t="str">
        <f>IF(B459="",
"];",
IF('Chapter 2 (Input)'!B456="",
CHAR(34) &amp;"null"&amp; CHAR(34) &amp;",",
CHAR(34) &amp;'Chapter 2 (Input)'!B456&amp; CHAR(34) &amp;",")&amp;$W458)</f>
        <v>"(My next class is in this classroom.)",</v>
      </c>
      <c r="C458" s="4" t="str">
        <f>IF(C459="",
"];",IF('Chapter 2 (Input)'!C456="",
CHAR(34) &amp;"null"&amp; CHAR(34) &amp;",",
CHAR(34) &amp;'Chapter 2 (Input)'!C456&amp; CHAR(34) &amp;",")&amp;$W458)</f>
        <v>"null",</v>
      </c>
      <c r="D458" s="4" t="str">
        <f>IF(D459="",
"];",IF('Chapter 2 (Input)'!D456="",
CHAR(34) &amp;"null"&amp; CHAR(34) &amp;",",
"personnages."&amp;
VLOOKUP('Chapter 2 (Input)'!D456,'Chapter 2 (Input)'!$M$2:$N$14,2,FALSE)&amp;
"[" &amp;
VLOOKUP('Chapter 2 (Input)'!E456,$Q$2:$R$13,2,FALSE) &amp;
"],")&amp;$W458)</f>
        <v>"null",</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6"/>
        <v>false,</v>
      </c>
      <c r="U458" s="3" t="str">
        <f>IF(U459="",
"];",IF('Chapter 2 (Input)'!W456="",
"-1"&amp;",",
'Chapter 2 (Input)'!W456&amp;",")&amp;$W458)</f>
        <v>-1,</v>
      </c>
      <c r="V458" s="3" t="str">
        <f>IF(V459="",
"];",IF('Chapter 2 (Input)'!X456="",
"-1"&amp;",",
'Chapter 2 (Input)'!X456&amp;",")&amp;$W458)</f>
        <v>-1,</v>
      </c>
      <c r="W458" s="18" t="str">
        <f>'Chapter 2 (Input)'!AA456</f>
        <v/>
      </c>
      <c r="Z458" s="2" t="str">
        <f t="shared" si="27"/>
        <v>c431 BOOLEAN DEFAULT false,</v>
      </c>
    </row>
    <row r="459" spans="1:26" x14ac:dyDescent="0.2">
      <c r="A459" s="12">
        <f t="shared" si="25"/>
        <v>432</v>
      </c>
      <c r="B459" s="4" t="str">
        <f>IF(B460="",
"];",
IF('Chapter 2 (Input)'!B457="",
CHAR(34) &amp;"null"&amp; CHAR(34) &amp;",",
CHAR(34) &amp;'Chapter 2 (Input)'!B457&amp; CHAR(34) &amp;",")&amp;$W459)</f>
        <v>"(I hadn’t noticed the small group of people in the back of the class.)",</v>
      </c>
      <c r="C459" s="4" t="str">
        <f>IF(C460="",
"];",IF('Chapter 2 (Input)'!C457="",
CHAR(34) &amp;"null"&amp; CHAR(34) &amp;",",
CHAR(34) &amp;'Chapter 2 (Input)'!C457&amp; CHAR(34) &amp;",")&amp;$W459)</f>
        <v>"Hi " + user.scholarname + "! Want to join us?",</v>
      </c>
      <c r="D459" s="4" t="str">
        <f>IF(D460="",
"];",IF('Chapter 2 (Input)'!D457="",
CHAR(34) &amp;"null"&amp; CHAR(34) &amp;",",
"personnages."&amp;
VLOOKUP('Chapter 2 (Input)'!D457,'Chapter 2 (Input)'!$M$2:$N$14,2,FALSE)&amp;
"[" &amp;
VLOOKUP('Chapter 2 (Input)'!E457,$Q$2:$R$13,2,FALSE)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6"/>
        <v>false,</v>
      </c>
      <c r="U459" s="3" t="str">
        <f>IF(U460="",
"];",IF('Chapter 2 (Input)'!W457="",
"-1"&amp;",",
'Chapter 2 (Input)'!W457&amp;",")&amp;$W459)</f>
        <v>-1,</v>
      </c>
      <c r="V459" s="3" t="str">
        <f>IF(V460="",
"];",IF('Chapter 2 (Input)'!X457="",
"-1"&amp;",",
'Chapter 2 (Input)'!X457&amp;",")&amp;$W459)</f>
        <v>-1,</v>
      </c>
      <c r="W459" s="18" t="str">
        <f>'Chapter 2 (Input)'!AA457</f>
        <v/>
      </c>
      <c r="Z459" s="2" t="str">
        <f t="shared" si="27"/>
        <v>c432 BOOLEAN DEFAULT false,</v>
      </c>
    </row>
    <row r="460" spans="1:26" x14ac:dyDescent="0.2">
      <c r="A460" s="12">
        <f t="shared" si="25"/>
        <v>433</v>
      </c>
      <c r="B460" s="4" t="str">
        <f>IF(B461="",
"];",
IF('Chapter 2 (Input)'!B458="",
CHAR(34) &amp;"null"&amp; CHAR(34) &amp;",",
CHAR(34) &amp;'Chapter 2 (Input)'!B458&amp; CHAR(34) &amp;",")&amp;$W460)</f>
        <v>"H-Hi! What are you guys up to?",</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personnages.ellie[0],</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-1,</v>
      </c>
      <c r="I460" s="3" t="str">
        <f>IF(I461="",
"];",IF('Chapter 2 (Input)'!K458="",
"0"&amp;",",
VLOOKUP('Chapter 2 (Input)'!K458, 'Chapter 2 (Generated)'!$U$2:$V$14, 2,FALSE) &amp;",")&amp;$W460)</f>
        <v>0,</v>
      </c>
      <c r="J460" s="3" t="str">
        <f>IF(J461="",
"];",IF('Chapter 2 (Input)'!L458="",
"-1"&amp;",",
'Chapter 2 (Input)'!L458&amp;",")&amp;$W460)</f>
        <v>-1,</v>
      </c>
      <c r="K460" s="3" t="str">
        <f>IF(K461="",
"];",IF('Chapter 2 (Input)'!M458="",
"-1"&amp;",",
'Chapter 2 (Input)'!M458&amp;",")&amp;$W460)</f>
        <v>-1,</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26"/>
        <v>false,</v>
      </c>
      <c r="U460" s="3" t="str">
        <f>IF(U461="",
"];",IF('Chapter 2 (Input)'!W458="",
"-1"&amp;",",
'Chapter 2 (Input)'!W458&amp;",")&amp;$W460)</f>
        <v>-1,</v>
      </c>
      <c r="V460" s="3" t="str">
        <f>IF(V461="",
"];",IF('Chapter 2 (Input)'!X458="",
"-1"&amp;",",
'Chapter 2 (Input)'!X458&amp;",")&amp;$W460)</f>
        <v>-1,</v>
      </c>
      <c r="W460" s="18" t="str">
        <f>'Chapter 2 (Input)'!AA458</f>
        <v/>
      </c>
      <c r="Z460" s="2" t="str">
        <f t="shared" si="27"/>
        <v>c433 BOOLEAN DEFAULT false,</v>
      </c>
    </row>
    <row r="461" spans="1:26" x14ac:dyDescent="0.2">
      <c r="A461" s="12">
        <f t="shared" si="25"/>
        <v>434</v>
      </c>
      <c r="B461" s="4" t="str">
        <f>IF(B462="",
"];",
IF('Chapter 2 (Input)'!B459="",
CHAR(34) &amp;"null"&amp; CHAR(34) &amp;",",
CHAR(34) &amp;'Chapter 2 (Input)'!B459&amp; CHAR(34) &amp;",")&amp;$W461)</f>
        <v>"Oh! No, take your time! I was just exploring.",</v>
      </c>
      <c r="C461" s="4" t="str">
        <f>IF(C462="",
"];",IF('Chapter 2 (Input)'!C459="",
CHAR(34) &amp;"null"&amp; CHAR(34) &amp;",",
CHAR(34) &amp;'Chapter 2 (Input)'!C459&amp; CHAR(34) &amp;",")&amp;$W461)</f>
        <v>"It’s just a weekly robotics club meeting. We’re almost done, so you can use the classroom soon.",</v>
      </c>
      <c r="D461" s="4" t="str">
        <f>IF(D462="",
"];",IF('Chapter 2 (Input)'!D459="",
CHAR(34) &amp;"null"&amp; CHAR(34) &amp;",",
"personnages."&amp;
VLOOKUP('Chapter 2 (Input)'!D459,'Chapter 2 (Input)'!$M$2:$N$14,2,FALSE)&amp;
"[" &amp;
VLOOKUP('Chapter 2 (Input)'!E459,$Q$2:$R$13,2,FALSE)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-1,</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6"/>
        <v>false,</v>
      </c>
      <c r="U461" s="3" t="str">
        <f>IF(U462="",
"];",IF('Chapter 2 (Input)'!W459="",
"-1"&amp;",",
'Chapter 2 (Input)'!W459&amp;",")&amp;$W461)</f>
        <v>-1,</v>
      </c>
      <c r="V461" s="3" t="str">
        <f>IF(V462="",
"];",IF('Chapter 2 (Input)'!X459="",
"-1"&amp;",",
'Chapter 2 (Input)'!X459&amp;",")&amp;$W461)</f>
        <v>-1,</v>
      </c>
      <c r="W461" s="18" t="str">
        <f>'Chapter 2 (Input)'!AA459</f>
        <v/>
      </c>
      <c r="Z461" s="2" t="str">
        <f t="shared" si="27"/>
        <v>c434 BOOLEAN DEFAULT false,</v>
      </c>
    </row>
    <row r="462" spans="1:26" x14ac:dyDescent="0.2">
      <c r="A462" s="12">
        <f t="shared" si="25"/>
        <v>435</v>
      </c>
      <c r="B462" s="4" t="str">
        <f>IF(B463="",
"];",
IF('Chapter 2 (Input)'!B460="",
CHAR(34) &amp;"null"&amp; CHAR(34) &amp;",",
CHAR(34) &amp;'Chapter 2 (Input)'!B460&amp; CHAR(34) &amp;",")&amp;$W462)</f>
        <v xml:space="preserve">"(Next)",//435 </v>
      </c>
      <c r="C462" s="4" t="str">
        <f>IF(C463="",
"];",IF('Chapter 2 (Input)'!C460="",
CHAR(34) &amp;"null"&amp; CHAR(34) &amp;",",
CHAR(34) &amp;'Chapter 2 (Input)'!C460&amp; CHAR(34) &amp;",")&amp;$W462)</f>
        <v xml:space="preserve">"Okay!",//435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0,//435 </v>
      </c>
      <c r="S462" s="3" t="str">
        <f>IF(S463="",
"];",IF('Chapter 2 (Input)'!U460="",
"0"&amp;",",
'Chapter 2 (Input)'!U460&amp;",")&amp;$W462)</f>
        <v xml:space="preserve">0,//435 </v>
      </c>
      <c r="T462" s="3" t="str">
        <f t="shared" si="26"/>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27"/>
        <v>c435 BOOLEAN DEFAULT false,</v>
      </c>
    </row>
    <row r="463" spans="1:26" x14ac:dyDescent="0.2">
      <c r="A463" s="12">
        <f t="shared" si="25"/>
        <v>436</v>
      </c>
      <c r="B463" s="4" t="str">
        <f>IF(B464="",
"];",
IF('Chapter 2 (Input)'!B461="",
CHAR(34) &amp;"null"&amp; CHAR(34) &amp;",",
CHAR(34) &amp;'Chapter 2 (Input)'!B461&amp; CHAR(34) &amp;",")&amp;$W463)</f>
        <v>"(Next)",</v>
      </c>
      <c r="C463" s="4" t="str">
        <f>IF(C464="",
"];",IF('Chapter 2 (Input)'!C461="",
CHAR(34) &amp;"null"&amp; CHAR(34) &amp;",",
CHAR(34) &amp;'Chapter 2 (Input)'!C461&amp; CHAR(34) &amp;",")&amp;$W463)</f>
        <v>"So remember guys, the competition is in two months and Arlington has not lost in five years. ",</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26"/>
        <v>false,</v>
      </c>
      <c r="U463" s="3" t="str">
        <f>IF(U464="",
"];",IF('Chapter 2 (Input)'!W461="",
"-1"&amp;",",
'Chapter 2 (Input)'!W461&amp;",")&amp;$W463)</f>
        <v>-1,</v>
      </c>
      <c r="V463" s="3" t="str">
        <f>IF(V464="",
"];",IF('Chapter 2 (Input)'!X461="",
"-1"&amp;",",
'Chapter 2 (Input)'!X461&amp;",")&amp;$W463)</f>
        <v>-1,</v>
      </c>
      <c r="W463" s="18" t="str">
        <f>'Chapter 2 (Input)'!AA461</f>
        <v/>
      </c>
      <c r="Z463" s="2" t="str">
        <f t="shared" si="27"/>
        <v>c436 BOOLEAN DEFAULT false,</v>
      </c>
    </row>
    <row r="464" spans="1:26" x14ac:dyDescent="0.2">
      <c r="A464" s="12">
        <f t="shared" si="25"/>
        <v>437</v>
      </c>
      <c r="B464" s="4" t="str">
        <f>IF(B465="",
"];",
IF('Chapter 2 (Input)'!B462="",
CHAR(34) &amp;"null"&amp; CHAR(34) &amp;",",
CHAR(34) &amp;'Chapter 2 (Input)'!B462&amp; CHAR(34) &amp;",")&amp;$W464)</f>
        <v>"(Next)",</v>
      </c>
      <c r="C464" s="4" t="str">
        <f>IF(C465="",
"];",IF('Chapter 2 (Input)'!C462="",
CHAR(34) &amp;"null"&amp; CHAR(34) &amp;",",
CHAR(34) &amp;'Chapter 2 (Input)'!C462&amp; CHAR(34) &amp;",")&amp;$W464)</f>
        <v>"Let’s give it our best shot! First designs are due next week and we start building in two. ",</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6"/>
        <v>false,</v>
      </c>
      <c r="U464" s="3" t="str">
        <f>IF(U465="",
"];",IF('Chapter 2 (Input)'!W462="",
"-1"&amp;",",
'Chapter 2 (Input)'!W462&amp;",")&amp;$W464)</f>
        <v>-1,</v>
      </c>
      <c r="V464" s="3" t="str">
        <f>IF(V465="",
"];",IF('Chapter 2 (Input)'!X462="",
"-1"&amp;",",
'Chapter 2 (Input)'!X462&amp;",")&amp;$W464)</f>
        <v>-1,</v>
      </c>
      <c r="W464" s="18" t="str">
        <f>'Chapter 2 (Input)'!AA462</f>
        <v/>
      </c>
      <c r="Z464" s="2" t="str">
        <f t="shared" si="27"/>
        <v>c437 BOOLEAN DEFAULT false,</v>
      </c>
    </row>
    <row r="465" spans="1:26" x14ac:dyDescent="0.2">
      <c r="A465" s="12">
        <f t="shared" si="25"/>
        <v>438</v>
      </c>
      <c r="B465" s="4" t="str">
        <f>IF(B466="",
"];",
IF('Chapter 2 (Input)'!B463="",
CHAR(34) &amp;"null"&amp; CHAR(34) &amp;",",
CHAR(34) &amp;'Chapter 2 (Input)'!B463&amp; CHAR(34) &amp;",")&amp;$W465)</f>
        <v>"(The rest of the group started to leave the class. Ellie stayed around, writing down a few things on a notepad.)",</v>
      </c>
      <c r="C465" s="4" t="str">
        <f>IF(C466="",
"];",IF('Chapter 2 (Input)'!C463="",
CHAR(34) &amp;"null"&amp; CHAR(34) &amp;",",
CHAR(34) &amp;'Chapter 2 (Input)'!C463&amp; CHAR(34) &amp;",")&amp;$W465)</f>
        <v>"Alright, see you guys on Friday!",</v>
      </c>
      <c r="D465" s="4" t="str">
        <f>IF(D466="",
"];",IF('Chapter 2 (Input)'!D463="",
CHAR(34) &amp;"null"&amp; CHAR(34) &amp;",",
"personnages."&amp;
VLOOKUP('Chapter 2 (Input)'!D463,'Chapter 2 (Input)'!$M$2:$N$14,2,FALSE)&amp;
"[" &amp;
VLOOKUP('Chapter 2 (Input)'!E463,$Q$2:$R$13,2,FALSE) &amp;
"],")&amp;$W465)</f>
        <v>personnages.ellie[1],</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26"/>
        <v>false,</v>
      </c>
      <c r="U465" s="3" t="str">
        <f>IF(U466="",
"];",IF('Chapter 2 (Input)'!W463="",
"-1"&amp;",",
'Chapter 2 (Input)'!W463&amp;",")&amp;$W465)</f>
        <v>-1,</v>
      </c>
      <c r="V465" s="3" t="str">
        <f>IF(V466="",
"];",IF('Chapter 2 (Input)'!X463="",
"-1"&amp;",",
'Chapter 2 (Input)'!X463&amp;",")&amp;$W465)</f>
        <v>-1,</v>
      </c>
      <c r="W465" s="18" t="str">
        <f>'Chapter 2 (Input)'!AA463</f>
        <v/>
      </c>
      <c r="Z465" s="2" t="str">
        <f t="shared" si="27"/>
        <v>c438 BOOLEAN DEFAULT false,</v>
      </c>
    </row>
    <row r="466" spans="1:26" x14ac:dyDescent="0.2">
      <c r="A466" s="12">
        <f t="shared" si="25"/>
        <v>439</v>
      </c>
      <c r="B466" s="4" t="str">
        <f>IF(B467="",
"];",
IF('Chapter 2 (Input)'!B464="",
CHAR(34) &amp;"null"&amp; CHAR(34) &amp;",",
CHAR(34) &amp;'Chapter 2 (Input)'!B464&amp; CHAR(34) &amp;",")&amp;$W466)</f>
        <v>"I’ve never seen someone so excited about starting school, haha!",</v>
      </c>
      <c r="C466" s="4" t="str">
        <f>IF(C467="",
"];",IF('Chapter 2 (Input)'!C464="",
CHAR(34) &amp;"null"&amp; CHAR(34) &amp;",",
CHAR(34) &amp;'Chapter 2 (Input)'!C464&amp; CHAR(34) &amp;",")&amp;$W466)</f>
        <v>"First meeting of the year? Check!",</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6"/>
        <v>false,</v>
      </c>
      <c r="U466" s="3" t="str">
        <f>IF(U467="",
"];",IF('Chapter 2 (Input)'!W464="",
"-1"&amp;",",
'Chapter 2 (Input)'!W464&amp;",")&amp;$W466)</f>
        <v>-1,</v>
      </c>
      <c r="V466" s="3" t="str">
        <f>IF(V467="",
"];",IF('Chapter 2 (Input)'!X464="",
"-1"&amp;",",
'Chapter 2 (Input)'!X464&amp;",")&amp;$W466)</f>
        <v>-1,</v>
      </c>
      <c r="W466" s="18" t="str">
        <f>'Chapter 2 (Input)'!AA464</f>
        <v/>
      </c>
      <c r="Z466" s="2" t="str">
        <f t="shared" si="27"/>
        <v>c439 BOOLEAN DEFAULT false,</v>
      </c>
    </row>
    <row r="467" spans="1:26" x14ac:dyDescent="0.2">
      <c r="A467" s="12">
        <f t="shared" si="25"/>
        <v>440</v>
      </c>
      <c r="B467" s="4" t="str">
        <f>IF(B468="",
"];",
IF('Chapter 2 (Input)'!B465="",
CHAR(34) &amp;"null"&amp; CHAR(34) &amp;",",
CHAR(34) &amp;'Chapter 2 (Input)'!B465&amp; CHAR(34) &amp;",")&amp;$W467)</f>
        <v xml:space="preserve">"(Next)",//440 </v>
      </c>
      <c r="C467" s="4" t="str">
        <f>IF(C468="",
"];",IF('Chapter 2 (Input)'!C465="",
CHAR(34) &amp;"null"&amp; CHAR(34) &amp;",",
CHAR(34) &amp;'Chapter 2 (Input)'!C465&amp; CHAR(34) &amp;",")&amp;$W467)</f>
        <v xml:space="preserve">"Hey, I love learning! And I love crushing the competition even more!",//440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26"/>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27"/>
        <v>c440 BOOLEAN DEFAULT false,</v>
      </c>
    </row>
    <row r="468" spans="1:26" x14ac:dyDescent="0.2">
      <c r="A468" s="12">
        <f t="shared" si="25"/>
        <v>441</v>
      </c>
      <c r="B468" s="4" t="str">
        <f>IF(B469="",
"];",
IF('Chapter 2 (Input)'!B466="",
CHAR(34) &amp;"null"&amp; CHAR(34) &amp;",",
CHAR(34) &amp;'Chapter 2 (Input)'!B466&amp; CHAR(34) &amp;",")&amp;$W468)</f>
        <v>"(Next)",</v>
      </c>
      <c r="C468" s="4" t="str">
        <f>IF(C469="",
"];",IF('Chapter 2 (Input)'!C466="",
CHAR(34) &amp;"null"&amp; CHAR(34) &amp;",",
CHAR(34) &amp;'Chapter 2 (Input)'!C466&amp; CHAR(34) &amp;",")&amp;$W468)</f>
        <v>"The annual robotics competition is right around the corner and Arlington’s team will be participating in the high school division. I’m so excited, I can’t wait to start building!",</v>
      </c>
      <c r="D468" s="4" t="str">
        <f>IF(D469="",
"];",IF('Chapter 2 (Input)'!D466="",
CHAR(34) &amp;"null"&amp; CHAR(34) &amp;",",
"personnages."&amp;
VLOOKUP('Chapter 2 (Input)'!D466,'Chapter 2 (Input)'!$M$2:$N$14,2,FALSE)&amp;
"[" &amp;
VLOOKUP('Chapter 2 (Input)'!E466,$Q$2:$R$13,2,FALSE) &amp;
"],")&amp;$W468)</f>
        <v>personnages.ellie[1],</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6"/>
        <v>false,</v>
      </c>
      <c r="U468" s="3" t="str">
        <f>IF(U469="",
"];",IF('Chapter 2 (Input)'!W466="",
"-1"&amp;",",
'Chapter 2 (Input)'!W466&amp;",")&amp;$W468)</f>
        <v>-1,</v>
      </c>
      <c r="V468" s="3" t="str">
        <f>IF(V469="",
"];",IF('Chapter 2 (Input)'!X466="",
"-1"&amp;",",
'Chapter 2 (Input)'!X466&amp;",")&amp;$W468)</f>
        <v>-1,</v>
      </c>
      <c r="W468" s="18" t="str">
        <f>'Chapter 2 (Input)'!AA466</f>
        <v/>
      </c>
      <c r="Z468" s="2" t="str">
        <f t="shared" si="27"/>
        <v>c441 BOOLEAN DEFAULT false,</v>
      </c>
    </row>
    <row r="469" spans="1:26" x14ac:dyDescent="0.2">
      <c r="A469" s="12">
        <f t="shared" si="25"/>
        <v>442</v>
      </c>
      <c r="B469" s="4" t="str">
        <f>IF(B470="",
"];",
IF('Chapter 2 (Input)'!B467="",
CHAR(34) &amp;"null"&amp; CHAR(34) &amp;",",
CHAR(34) &amp;'Chapter 2 (Input)'!B467&amp; CHAR(34) &amp;",")&amp;$W469)</f>
        <v>"null",</v>
      </c>
      <c r="C469" s="4" t="str">
        <f>IF(C470="",
"];",IF('Chapter 2 (Input)'!C467="",
CHAR(34) &amp;"null"&amp; CHAR(34) &amp;",",
CHAR(34) &amp;'Chapter 2 (Input)'!C467&amp; CHAR(34) &amp;",")&amp;$W469)</f>
        <v>"null",</v>
      </c>
      <c r="D469" s="4" t="str">
        <f>IF(D470="",
"];",IF('Chapter 2 (Input)'!D467="",
CHAR(34) &amp;"null"&amp; CHAR(34) &amp;",",
"personnages."&amp;
VLOOKUP('Chapter 2 (Input)'!D467,'Chapter 2 (Input)'!$M$2:$N$14,2,FALSE)&amp;
"[" &amp;
VLOOKUP('Chapter 2 (Input)'!E467,$Q$2:$R$13,2,FALSE) &amp;
"],")&amp;$W469)</f>
        <v>"null",</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-4,</v>
      </c>
      <c r="I469" s="3" t="str">
        <f>IF(I470="",
"];",IF('Chapter 2 (Input)'!K467="",
"0"&amp;",",
VLOOKUP('Chapter 2 (Input)'!K467, 'Chapter 2 (Generated)'!$U$2:$V$14, 2,FALSE) &amp;",")&amp;$W469)</f>
        <v>0,</v>
      </c>
      <c r="J469" s="3" t="str">
        <f>IF(J470="",
"];",IF('Chapter 2 (Input)'!L467="",
"-1"&amp;",",
'Chapter 2 (Input)'!L467&amp;",")&amp;$W469)</f>
        <v>443,</v>
      </c>
      <c r="K469" s="3" t="str">
        <f>IF(K470="",
"];",IF('Chapter 2 (Input)'!M467="",
"-1"&amp;",",
'Chapter 2 (Input)'!M467&amp;",")&amp;$W469)</f>
        <v>457,</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6"/>
        <v>false,</v>
      </c>
      <c r="U469" s="3" t="str">
        <f>IF(U470="",
"];",IF('Chapter 2 (Input)'!W467="",
"-1"&amp;",",
'Chapter 2 (Input)'!W467&amp;",")&amp;$W469)</f>
        <v>-1,</v>
      </c>
      <c r="V469" s="3" t="str">
        <f>IF(V470="",
"];",IF('Chapter 2 (Input)'!X467="",
"-1"&amp;",",
'Chapter 2 (Input)'!X467&amp;",")&amp;$W469)</f>
        <v>-1,</v>
      </c>
      <c r="W469" s="18" t="str">
        <f>'Chapter 2 (Input)'!AA467</f>
        <v/>
      </c>
      <c r="Z469" s="2" t="str">
        <f t="shared" si="27"/>
        <v>c442 BOOLEAN DEFAULT false,</v>
      </c>
    </row>
    <row r="470" spans="1:26" x14ac:dyDescent="0.2">
      <c r="A470" s="12">
        <f t="shared" si="25"/>
        <v>443</v>
      </c>
      <c r="B470" s="4" t="str">
        <f>IF(B471="",
"];",
IF('Chapter 2 (Input)'!B468="",
CHAR(34) &amp;"null"&amp; CHAR(34) &amp;",",
CHAR(34) &amp;'Chapter 2 (Input)'!B468&amp; CHAR(34) &amp;",")&amp;$W470)</f>
        <v>"null",</v>
      </c>
      <c r="C470" s="4" t="str">
        <f>IF(C471="",
"];",IF('Chapter 2 (Input)'!C468="",
CHAR(34) &amp;"null"&amp; CHAR(34) &amp;",",
CHAR(34) &amp;'Chapter 2 (Input)'!C468&amp; CHAR(34) &amp;",")&amp;$W470)</f>
        <v>"null",</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-5,</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444,</v>
      </c>
      <c r="M470" s="3" t="str">
        <f>IF(M471="",
"];",IF('Chapter 2 (Input)'!O468="",
"-1"&amp;",",
'Chapter 2 (Input)'!O468&amp;",")&amp;$W470)</f>
        <v>451,</v>
      </c>
      <c r="N470" s="3" t="str">
        <f>IF(N471="",
"];",IF('Chapter 2 (Input)'!P468="",
"-1"&amp;",",
'Chapter 2 (Input)'!P468&amp;",")&amp;$W470)</f>
        <v>454,</v>
      </c>
      <c r="O470" s="3" t="str">
        <f>IF(O471="",
"];",IF('Chapter 2 (Input)'!Q468="",
CHAR(34) &amp;"null"&amp; CHAR(34) &amp;",",
CHAR(34) &amp;'Chapter 2 (Input)'!Q468&amp; CHAR(34) &amp;",")&amp;$W470)</f>
        <v>"Can you build me a robot that can do my homework, instead?",</v>
      </c>
      <c r="P470" s="3" t="str">
        <f>IF(P471="",
"];",IF('Chapter 2 (Input)'!R468="",
CHAR(34) &amp;"null"&amp; CHAR(34) &amp;",",
CHAR(34) &amp;'Chapter 2 (Input)'!R468&amp; CHAR(34) &amp;",")&amp;$W470)</f>
        <v>"Already so involved in club activities? Chill.",</v>
      </c>
      <c r="Q470" s="3" t="str">
        <f>IF(Q471="",
"];",IF('Chapter 2 (Input)'!S468="",
CHAR(34) &amp;"null"&amp; CHAR(34) &amp;",",
CHAR(34) &amp;'Chapter 2 (Input)'!S468&amp; CHAR(34) &amp;",")&amp;$W470)</f>
        <v>"Do you think you’re going to win?",</v>
      </c>
      <c r="R470" s="3" t="str">
        <f>IF(R471="",
"];",IF('Chapter 2 (Input)'!T468="",
"0"&amp;",",
'Chapter 2 (Input)'!T468&amp;",")&amp;$W470)</f>
        <v>0,</v>
      </c>
      <c r="S470" s="3" t="str">
        <f>IF(S471="",
"];",IF('Chapter 2 (Input)'!U468="",
"0"&amp;",",
'Chapter 2 (Input)'!U468&amp;",")&amp;$W470)</f>
        <v>0,</v>
      </c>
      <c r="T470" s="3" t="str">
        <f t="shared" si="26"/>
        <v>false,</v>
      </c>
      <c r="U470" s="3" t="str">
        <f>IF(U471="",
"];",IF('Chapter 2 (Input)'!W468="",
"-1"&amp;",",
'Chapter 2 (Input)'!W468&amp;",")&amp;$W470)</f>
        <v>-1,</v>
      </c>
      <c r="V470" s="3" t="str">
        <f>IF(V471="",
"];",IF('Chapter 2 (Input)'!X468="",
"-1"&amp;",",
'Chapter 2 (Input)'!X468&amp;",")&amp;$W470)</f>
        <v>-1,</v>
      </c>
      <c r="W470" s="18" t="str">
        <f>'Chapter 2 (Input)'!AA468</f>
        <v/>
      </c>
      <c r="Z470" s="2" t="str">
        <f t="shared" si="27"/>
        <v>c443 BOOLEAN DEFAULT false,</v>
      </c>
    </row>
    <row r="471" spans="1:26" x14ac:dyDescent="0.2">
      <c r="A471" s="12">
        <f t="shared" si="25"/>
        <v>444</v>
      </c>
      <c r="B471" s="4" t="str">
        <f>IF(B472="",
"];",
IF('Chapter 2 (Input)'!B469="",
CHAR(34) &amp;"null"&amp; CHAR(34) &amp;",",
CHAR(34) &amp;'Chapter 2 (Input)'!B469&amp; CHAR(34) &amp;",")&amp;$W471)</f>
        <v>"Name your price.",</v>
      </c>
      <c r="C471" s="4" t="str">
        <f>IF(C472="",
"];",IF('Chapter 2 (Input)'!C469="",
CHAR(34) &amp;"null"&amp; CHAR(34) &amp;",",
CHAR(34) &amp;'Chapter 2 (Input)'!C469&amp; CHAR(34) &amp;",")&amp;$W471)</f>
        <v>"Only if you pay me enough!",</v>
      </c>
      <c r="D471" s="4" t="str">
        <f>IF(D472="",
"];",IF('Chapter 2 (Input)'!D469="",
CHAR(34) &amp;"null"&amp; CHAR(34) &amp;",",
"personnages."&amp;
VLOOKUP('Chapter 2 (Input)'!D469,'Chapter 2 (Input)'!$M$2:$N$14,2,FALSE)&amp;
"[" &amp;
VLOOKUP('Chapter 2 (Input)'!E469,$Q$2:$R$13,2,FALSE) &amp;
"],")&amp;$W471)</f>
        <v>personnages.ellie[1],</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-1,</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5,</v>
      </c>
      <c r="S471" s="3" t="str">
        <f>IF(S472="",
"];",IF('Chapter 2 (Input)'!U469="",
"0"&amp;",",
'Chapter 2 (Input)'!U469&amp;",")&amp;$W471)</f>
        <v>0,</v>
      </c>
      <c r="T471" s="3" t="str">
        <f t="shared" si="26"/>
        <v>false,</v>
      </c>
      <c r="U471" s="3" t="str">
        <f>IF(U472="",
"];",IF('Chapter 2 (Input)'!W469="",
"-1"&amp;",",
'Chapter 2 (Input)'!W469&amp;",")&amp;$W471)</f>
        <v>-1,</v>
      </c>
      <c r="V471" s="3" t="str">
        <f>IF(V472="",
"];",IF('Chapter 2 (Input)'!X469="",
"-1"&amp;",",
'Chapter 2 (Input)'!X469&amp;",")&amp;$W471)</f>
        <v>-1,</v>
      </c>
      <c r="W471" s="18" t="str">
        <f>'Chapter 2 (Input)'!AA469</f>
        <v/>
      </c>
      <c r="Z471" s="2" t="str">
        <f t="shared" si="27"/>
        <v>c444 BOOLEAN DEFAULT false,</v>
      </c>
    </row>
    <row r="472" spans="1:26" x14ac:dyDescent="0.2">
      <c r="A472" s="12">
        <f t="shared" si="25"/>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"Haha!",//445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26"/>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27"/>
        <v>c445 BOOLEAN DEFAULT false,</v>
      </c>
    </row>
    <row r="473" spans="1:26" x14ac:dyDescent="0.2">
      <c r="A473" s="12">
        <f t="shared" si="25"/>
        <v>446</v>
      </c>
      <c r="B473" s="4" t="str">
        <f>IF(B474="",
"];",
IF('Chapter 2 (Input)'!B471="",
CHAR(34) &amp;"null"&amp; CHAR(34) &amp;",",
CHAR(34) &amp;'Chapter 2 (Input)'!B471&amp; CHAR(34) &amp;",")&amp;$W473)</f>
        <v>"(Next)",</v>
      </c>
      <c r="C473" s="4" t="str">
        <f>IF(C474="",
"];",IF('Chapter 2 (Input)'!C471="",
CHAR(34) &amp;"null"&amp; CHAR(34) &amp;",",
CHAR(34) &amp;'Chapter 2 (Input)'!C471&amp; CHAR(34) &amp;",")&amp;$W473)</f>
        <v>"Unfortunately, I couldn’t do that even if I wanted to.",</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6"/>
        <v>false,</v>
      </c>
      <c r="U473" s="3" t="str">
        <f>IF(U474="",
"];",IF('Chapter 2 (Input)'!W471="",
"-1"&amp;",",
'Chapter 2 (Input)'!W471&amp;",")&amp;$W473)</f>
        <v>-1,</v>
      </c>
      <c r="V473" s="3" t="str">
        <f>IF(V474="",
"];",IF('Chapter 2 (Input)'!X471="",
"-1"&amp;",",
'Chapter 2 (Input)'!X471&amp;",")&amp;$W473)</f>
        <v>-1,</v>
      </c>
      <c r="W473" s="18" t="str">
        <f>'Chapter 2 (Input)'!AA471</f>
        <v/>
      </c>
      <c r="Z473" s="2" t="str">
        <f t="shared" si="27"/>
        <v>c446 BOOLEAN DEFAULT false,</v>
      </c>
    </row>
    <row r="474" spans="1:26" x14ac:dyDescent="0.2">
      <c r="A474" s="12">
        <f t="shared" si="25"/>
        <v>447</v>
      </c>
      <c r="B474" s="4" t="str">
        <f>IF(B475="",
"];",
IF('Chapter 2 (Input)'!B472="",
CHAR(34) &amp;"null"&amp; CHAR(34) &amp;",",
CHAR(34) &amp;'Chapter 2 (Input)'!B472&amp; CHAR(34) &amp;",")&amp;$W474)</f>
        <v>"(Next)",</v>
      </c>
      <c r="C474" s="4" t="str">
        <f>IF(C475="",
"];",IF('Chapter 2 (Input)'!C472="",
CHAR(34) &amp;"null"&amp; CHAR(34) &amp;",",
CHAR(34) &amp;'Chapter 2 (Input)'!C472&amp; CHAR(34) &amp;",")&amp;$W474)</f>
        <v>"For a robot to be able to to do your homework, it would require me to program a software for it, and I’m not the best person for that. Tegan is.",</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6"/>
        <v>false,</v>
      </c>
      <c r="U474" s="3" t="str">
        <f>IF(U475="",
"];",IF('Chapter 2 (Input)'!W472="",
"-1"&amp;",",
'Chapter 2 (Input)'!W472&amp;",")&amp;$W474)</f>
        <v>-1,</v>
      </c>
      <c r="V474" s="3" t="str">
        <f>IF(V475="",
"];",IF('Chapter 2 (Input)'!X472="",
"-1"&amp;",",
'Chapter 2 (Input)'!X472&amp;",")&amp;$W474)</f>
        <v>-1,</v>
      </c>
      <c r="W474" s="18" t="str">
        <f>'Chapter 2 (Input)'!AA472</f>
        <v/>
      </c>
      <c r="Z474" s="2" t="str">
        <f t="shared" si="27"/>
        <v>c447 BOOLEAN DEFAULT false,</v>
      </c>
    </row>
    <row r="475" spans="1:26" x14ac:dyDescent="0.2">
      <c r="A475" s="12">
        <f t="shared" ref="A475:A538" si="28">1+A474</f>
        <v>448</v>
      </c>
      <c r="B475" s="4" t="str">
        <f>IF(B476="",
"];",
IF('Chapter 2 (Input)'!B473="",
CHAR(34) &amp;"null"&amp; CHAR(34) &amp;",",
CHAR(34) &amp;'Chapter 2 (Input)'!B473&amp; CHAR(34) &amp;",")&amp;$W475)</f>
        <v>"Aw, that’s too bad. (The amount of talent in this school still astounds me.)",</v>
      </c>
      <c r="C475" s="4" t="str">
        <f>IF(C476="",
"];",IF('Chapter 2 (Input)'!C473="",
CHAR(34) &amp;"null"&amp; CHAR(34) &amp;",",
CHAR(34) &amp;'Chapter 2 (Input)'!C473&amp; CHAR(34) &amp;",")&amp;$W475)</f>
        <v>"Generally, I’m in charge of setting up the hardware around here. I try my best to get him to join the club to help the software team but he always refuses. We could be unbeatable with his skills!",</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-1,</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-1,</v>
      </c>
      <c r="M475" s="3" t="str">
        <f>IF(M476="",
"];",IF('Chapter 2 (Input)'!O473="",
"-1"&amp;",",
'Chapter 2 (Input)'!O473&amp;",")&amp;$W475)</f>
        <v>-1,</v>
      </c>
      <c r="N475" s="3" t="str">
        <f>IF(N476="",
"];",IF('Chapter 2 (Input)'!P473="",
"-1"&amp;",",
'Chapter 2 (Input)'!P473&amp;",")&amp;$W475)</f>
        <v>-1,</v>
      </c>
      <c r="O475" s="3" t="str">
        <f>IF(O476="",
"];",IF('Chapter 2 (Input)'!Q473="",
CHAR(34) &amp;"null"&amp; CHAR(34) &amp;",",
CHAR(34) &amp;'Chapter 2 (Input)'!Q473&amp; CHAR(34) &amp;",")&amp;$W475)</f>
        <v>"null",</v>
      </c>
      <c r="P475" s="3" t="str">
        <f>IF(P476="",
"];",IF('Chapter 2 (Input)'!R473="",
CHAR(34) &amp;"null"&amp; CHAR(34) &amp;",",
CHAR(34) &amp;'Chapter 2 (Input)'!R473&amp; CHAR(34) &amp;",")&amp;$W475)</f>
        <v>"null",</v>
      </c>
      <c r="Q475" s="3" t="str">
        <f>IF(Q476="",
"];",IF('Chapter 2 (Input)'!S473="",
CHAR(34) &amp;"null"&amp; CHAR(34) &amp;",",
CHAR(34) &amp;'Chapter 2 (Input)'!S473&amp; CHAR(34) &amp;",")&amp;$W475)</f>
        <v>"null",</v>
      </c>
      <c r="R475" s="3" t="str">
        <f>IF(R476="",
"];",IF('Chapter 2 (Input)'!T473="",
"0"&amp;",",
'Chapter 2 (Input)'!T473&amp;",")&amp;$W475)</f>
        <v>0,</v>
      </c>
      <c r="S475" s="3" t="str">
        <f>IF(S476="",
"];",IF('Chapter 2 (Input)'!U473="",
"0"&amp;",",
'Chapter 2 (Input)'!U473&amp;",")&amp;$W475)</f>
        <v>0,</v>
      </c>
      <c r="T475" s="3" t="str">
        <f t="shared" ref="T475:T538" si="29">IF(T476="",
"];",
"false"&amp;","&amp;$W475)</f>
        <v>false,</v>
      </c>
      <c r="U475" s="3" t="str">
        <f>IF(U476="",
"];",IF('Chapter 2 (Input)'!W473="",
"-1"&amp;",",
'Chapter 2 (Input)'!W473&amp;",")&amp;$W475)</f>
        <v>-1,</v>
      </c>
      <c r="V475" s="3" t="str">
        <f>IF(V476="",
"];",IF('Chapter 2 (Input)'!X473="",
"-1"&amp;",",
'Chapter 2 (Input)'!X473&amp;",")&amp;$W475)</f>
        <v>-1,</v>
      </c>
      <c r="W475" s="18" t="str">
        <f>'Chapter 2 (Input)'!AA473</f>
        <v/>
      </c>
      <c r="Z475" s="2" t="str">
        <f t="shared" ref="Z475:Z538" si="30">IF($B475="];","PRIMARY KEY (id)",IF(Z474="PRIMARY KEY (id)",");","c"&amp;$A475&amp;" "&amp;Z$23&amp;","))</f>
        <v>c448 BOOLEAN DEFAULT false,</v>
      </c>
    </row>
    <row r="476" spans="1:26" x14ac:dyDescent="0.2">
      <c r="A476" s="12">
        <f t="shared" si="28"/>
        <v>449</v>
      </c>
      <c r="B476" s="4" t="str">
        <f>IF(B477="",
"];",
IF('Chapter 2 (Input)'!B474="",
CHAR(34) &amp;"null"&amp; CHAR(34) &amp;",",
CHAR(34) &amp;'Chapter 2 (Input)'!B474&amp; CHAR(34) &amp;",")&amp;$W476)</f>
        <v>"And how exactly can you be so sure?",</v>
      </c>
      <c r="C476" s="4" t="str">
        <f>IF(C477="",
"];",IF('Chapter 2 (Input)'!C474="",
CHAR(34) &amp;"null"&amp; CHAR(34) &amp;",",
CHAR(34) &amp;'Chapter 2 (Input)'!C474&amp; CHAR(34) &amp;",")&amp;$W476)</f>
        <v>"Try not to despair too much. There’s always a way to get away with not doing your homework.",</v>
      </c>
      <c r="D476" s="4" t="str">
        <f>IF(D477="",
"];",IF('Chapter 2 (Input)'!D474="",
CHAR(34) &amp;"null"&amp; CHAR(34) &amp;",",
"personnages."&amp;
VLOOKUP('Chapter 2 (Input)'!D474,'Chapter 2 (Input)'!$M$2:$N$14,2,FALSE)&amp;
"[" &amp;
VLOOKUP('Chapter 2 (Input)'!E474,$Q$2:$R$13,2,FALSE) &amp;
"],")&amp;$W476)</f>
        <v>personnages.ellie[1],</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9"/>
        <v>false,</v>
      </c>
      <c r="U476" s="3" t="str">
        <f>IF(U477="",
"];",IF('Chapter 2 (Input)'!W474="",
"-1"&amp;",",
'Chapter 2 (Input)'!W474&amp;",")&amp;$W476)</f>
        <v>-1,</v>
      </c>
      <c r="V476" s="3" t="str">
        <f>IF(V477="",
"];",IF('Chapter 2 (Input)'!X474="",
"-1"&amp;",",
'Chapter 2 (Input)'!X474&amp;",")&amp;$W476)</f>
        <v>-1,</v>
      </c>
      <c r="W476" s="18" t="str">
        <f>'Chapter 2 (Input)'!AA474</f>
        <v/>
      </c>
      <c r="Z476" s="2" t="str">
        <f t="shared" si="30"/>
        <v>c449 BOOLEAN DEFAULT false,</v>
      </c>
    </row>
    <row r="477" spans="1:26" x14ac:dyDescent="0.2">
      <c r="A477" s="12">
        <f t="shared" si="28"/>
        <v>450</v>
      </c>
      <c r="B477" s="4" t="str">
        <f>IF(B478="",
"];",
IF('Chapter 2 (Input)'!B475="",
CHAR(34) &amp;"null"&amp; CHAR(34) &amp;",",
CHAR(34) &amp;'Chapter 2 (Input)'!B475&amp; CHAR(34) &amp;",")&amp;$W477)</f>
        <v xml:space="preserve">"(Next)",//450 </v>
      </c>
      <c r="C477" s="4" t="str">
        <f>IF(C478="",
"];",IF('Chapter 2 (Input)'!C475="",
CHAR(34) &amp;"null"&amp; CHAR(34) &amp;",",
CHAR(34) &amp;'Chapter 2 (Input)'!C475&amp; CHAR(34) &amp;",")&amp;$W477)</f>
        <v xml:space="preserve">"Experience!",//450 </v>
      </c>
      <c r="D477" s="4" t="str">
        <f>IF(D478="",
"];",IF('Chapter 2 (Input)'!D475="",
CHAR(34) &amp;"null"&amp; CHAR(34) &amp;",",
"personnages."&amp;
VLOOKUP('Chapter 2 (Input)'!D475,'Chapter 2 (Input)'!$M$2:$N$14,2,FALSE)&amp;
"[" &amp;
VLOOKUP('Chapter 2 (Input)'!E475,$Q$2:$R$13,2,FALSE) &amp;
"],")&amp;$W477)</f>
        <v xml:space="preserve">personnages.ellie[0],//450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472,//450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29"/>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0"/>
        <v>c450 BOOLEAN DEFAULT false,</v>
      </c>
    </row>
    <row r="478" spans="1:26" x14ac:dyDescent="0.2">
      <c r="A478" s="12">
        <f t="shared" si="28"/>
        <v>451</v>
      </c>
      <c r="B478" s="4" t="str">
        <f>IF(B479="",
"];",
IF('Chapter 2 (Input)'!B476="",
CHAR(34) &amp;"null"&amp; CHAR(34) &amp;",",
CHAR(34) &amp;'Chapter 2 (Input)'!B476&amp; CHAR(34) &amp;",")&amp;$W478)</f>
        <v>"(Next)",</v>
      </c>
      <c r="C478" s="4" t="str">
        <f>IF(C479="",
"];",IF('Chapter 2 (Input)'!C476="",
CHAR(34) &amp;"null"&amp; CHAR(34) &amp;",",
CHAR(34) &amp;'Chapter 2 (Input)'!C476&amp; CHAR(34) &amp;",")&amp;$W478)</f>
        <v>"Now &lt;em&gt;that&lt;/em&gt; is a really constructive comment!",</v>
      </c>
      <c r="D478" s="4" t="str">
        <f>IF(D479="",
"];",IF('Chapter 2 (Input)'!D476="",
CHAR(34) &amp;"null"&amp; CHAR(34) &amp;",",
"personnages."&amp;
VLOOKUP('Chapter 2 (Input)'!D476,'Chapter 2 (Input)'!$M$2:$N$14,2,FALSE)&amp;
"[" &amp;
VLOOKUP('Chapter 2 (Input)'!E476,$Q$2:$R$13,2,FALSE) &amp;
"],")&amp;$W478)</f>
        <v>personnages.ellie[3],</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-5,</v>
      </c>
      <c r="S478" s="3" t="str">
        <f>IF(S479="",
"];",IF('Chapter 2 (Input)'!U476="",
"0"&amp;",",
'Chapter 2 (Input)'!U476&amp;",")&amp;$W478)</f>
        <v>0,</v>
      </c>
      <c r="T478" s="3" t="str">
        <f t="shared" si="29"/>
        <v>false,</v>
      </c>
      <c r="U478" s="3" t="str">
        <f>IF(U479="",
"];",IF('Chapter 2 (Input)'!W476="",
"-1"&amp;",",
'Chapter 2 (Input)'!W476&amp;",")&amp;$W478)</f>
        <v>-1,</v>
      </c>
      <c r="V478" s="3" t="str">
        <f>IF(V479="",
"];",IF('Chapter 2 (Input)'!X476="",
"-1"&amp;",",
'Chapter 2 (Input)'!X476&amp;",")&amp;$W478)</f>
        <v>-1,</v>
      </c>
      <c r="W478" s="18" t="str">
        <f>'Chapter 2 (Input)'!AA476</f>
        <v/>
      </c>
      <c r="Z478" s="2" t="str">
        <f t="shared" si="30"/>
        <v>c451 BOOLEAN DEFAULT false,</v>
      </c>
    </row>
    <row r="479" spans="1:26" x14ac:dyDescent="0.2">
      <c r="A479" s="12">
        <f t="shared" si="28"/>
        <v>452</v>
      </c>
      <c r="B479" s="4" t="str">
        <f>IF(B480="",
"];",
IF('Chapter 2 (Input)'!B477="",
CHAR(34) &amp;"null"&amp; CHAR(34) &amp;",",
CHAR(34) &amp;'Chapter 2 (Input)'!B477&amp; CHAR(34) &amp;",")&amp;$W479)</f>
        <v>"&lt;em&gt;50,000 dollars?! &lt;/em&gt;",</v>
      </c>
      <c r="C479" s="4" t="str">
        <f>IF(C480="",
"];",IF('Chapter 2 (Input)'!C477="",
CHAR(34) &amp;"null"&amp; CHAR(34) &amp;",",
CHAR(34) &amp;'Chapter 2 (Input)'!C477&amp; CHAR(34) &amp;",")&amp;$W479)</f>
        <v>"But no, I will not chill. I want the $50,000 prize money for the club. ",</v>
      </c>
      <c r="D479" s="4" t="str">
        <f>IF(D480="",
"];",IF('Chapter 2 (Input)'!D477="",
CHAR(34) &amp;"null"&amp; CHAR(34) &amp;",",
"personnages."&amp;
VLOOKUP('Chapter 2 (Input)'!D477,'Chapter 2 (Input)'!$M$2:$N$14,2,FALSE)&amp;
"[" &amp;
VLOOKUP('Chapter 2 (Input)'!E477,$Q$2:$R$13,2,FALSE)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9"/>
        <v>false,</v>
      </c>
      <c r="U479" s="3" t="str">
        <f>IF(U480="",
"];",IF('Chapter 2 (Input)'!W477="",
"-1"&amp;",",
'Chapter 2 (Input)'!W477&amp;",")&amp;$W479)</f>
        <v>-1,</v>
      </c>
      <c r="V479" s="3" t="str">
        <f>IF(V480="",
"];",IF('Chapter 2 (Input)'!X477="",
"-1"&amp;",",
'Chapter 2 (Input)'!X477&amp;",")&amp;$W479)</f>
        <v>-1,</v>
      </c>
      <c r="W479" s="18" t="str">
        <f>'Chapter 2 (Input)'!AA477</f>
        <v/>
      </c>
      <c r="Z479" s="2" t="str">
        <f t="shared" si="30"/>
        <v>c452 BOOLEAN DEFAULT false,</v>
      </c>
    </row>
    <row r="480" spans="1:26" x14ac:dyDescent="0.2">
      <c r="A480" s="12">
        <f t="shared" si="28"/>
        <v>453</v>
      </c>
      <c r="B480" s="4" t="str">
        <f>IF(B481="",
"];",
IF('Chapter 2 (Input)'!B478="",
CHAR(34) &amp;"null"&amp; CHAR(34) &amp;",",
CHAR(34) &amp;'Chapter 2 (Input)'!B478&amp; CHAR(34) &amp;",")&amp;$W480)</f>
        <v>"(Next)",</v>
      </c>
      <c r="C480" s="4" t="str">
        <f>IF(C481="",
"];",IF('Chapter 2 (Input)'!C478="",
CHAR(34) &amp;"null"&amp; CHAR(34) &amp;",",
CHAR(34) &amp;'Chapter 2 (Input)'!C478&amp; CHAR(34) &amp;",")&amp;$W480)</f>
        <v>"Yup.",</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472,</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29"/>
        <v>false,</v>
      </c>
      <c r="U480" s="3" t="str">
        <f>IF(U481="",
"];",IF('Chapter 2 (Input)'!W478="",
"-1"&amp;",",
'Chapter 2 (Input)'!W478&amp;",")&amp;$W480)</f>
        <v>-1,</v>
      </c>
      <c r="V480" s="3" t="str">
        <f>IF(V481="",
"];",IF('Chapter 2 (Input)'!X478="",
"-1"&amp;",",
'Chapter 2 (Input)'!X478&amp;",")&amp;$W480)</f>
        <v>-1,</v>
      </c>
      <c r="W480" s="18" t="str">
        <f>'Chapter 2 (Input)'!AA478</f>
        <v/>
      </c>
      <c r="Z480" s="2" t="str">
        <f t="shared" si="30"/>
        <v>c453 BOOLEAN DEFAULT false,</v>
      </c>
    </row>
    <row r="481" spans="1:26" x14ac:dyDescent="0.2">
      <c r="A481" s="12">
        <f t="shared" si="28"/>
        <v>454</v>
      </c>
      <c r="B481" s="4" t="str">
        <f>IF(B482="",
"];",
IF('Chapter 2 (Input)'!B479="",
CHAR(34) &amp;"null"&amp; CHAR(34) &amp;",",
CHAR(34) &amp;'Chapter 2 (Input)'!B479&amp; CHAR(34) &amp;",")&amp;$W481)</f>
        <v>"(Next)",</v>
      </c>
      <c r="C481" s="4" t="str">
        <f>IF(C482="",
"];",IF('Chapter 2 (Input)'!C479="",
CHAR(34) &amp;"null"&amp; CHAR(34) &amp;",",
CHAR(34) &amp;'Chapter 2 (Input)'!C479&amp; CHAR(34) &amp;",")&amp;$W481)</f>
        <v>"I &lt;em&gt;know&lt;/em&gt; we’re going to win.",</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9"/>
        <v>false,</v>
      </c>
      <c r="U481" s="3" t="str">
        <f>IF(U482="",
"];",IF('Chapter 2 (Input)'!W479="",
"-1"&amp;",",
'Chapter 2 (Input)'!W479&amp;",")&amp;$W481)</f>
        <v>-1,</v>
      </c>
      <c r="V481" s="3" t="str">
        <f>IF(V482="",
"];",IF('Chapter 2 (Input)'!X479="",
"-1"&amp;",",
'Chapter 2 (Input)'!X479&amp;",")&amp;$W481)</f>
        <v>-1,</v>
      </c>
      <c r="W481" s="18" t="str">
        <f>'Chapter 2 (Input)'!AA479</f>
        <v/>
      </c>
      <c r="Z481" s="2" t="str">
        <f t="shared" si="30"/>
        <v>c454 BOOLEAN DEFAULT false,</v>
      </c>
    </row>
    <row r="482" spans="1:26" x14ac:dyDescent="0.2">
      <c r="A482" s="12">
        <f t="shared" si="28"/>
        <v>455</v>
      </c>
      <c r="B482" s="4" t="str">
        <f>IF(B483="",
"];",
IF('Chapter 2 (Input)'!B480="",
CHAR(34) &amp;"null"&amp; CHAR(34) &amp;",",
CHAR(34) &amp;'Chapter 2 (Input)'!B480&amp; CHAR(34) &amp;",")&amp;$W482)</f>
        <v xml:space="preserve">"You guys seemed very determined!",//455 </v>
      </c>
      <c r="C482" s="4" t="str">
        <f>IF(C483="",
"];",IF('Chapter 2 (Input)'!C480="",
CHAR(34) &amp;"null"&amp; CHAR(34) &amp;",",
CHAR(34) &amp;'Chapter 2 (Input)'!C480&amp; CHAR(34) &amp;",")&amp;$W482)</f>
        <v xml:space="preserve">"The robotics club has really talented members this year, and I’m going to make sure they exploit those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29"/>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0"/>
        <v>c455 BOOLEAN DEFAULT false,</v>
      </c>
    </row>
    <row r="483" spans="1:26" x14ac:dyDescent="0.2">
      <c r="A483" s="12">
        <f t="shared" si="28"/>
        <v>456</v>
      </c>
      <c r="B483" s="4" t="str">
        <f>IF(B484="",
"];",
IF('Chapter 2 (Input)'!B481="",
CHAR(34) &amp;"null"&amp; CHAR(34) &amp;",",
CHAR(34) &amp;'Chapter 2 (Input)'!B481&amp; CHAR(34) &amp;",")&amp;$W483)</f>
        <v>"(Next)",</v>
      </c>
      <c r="C483" s="4" t="str">
        <f>IF(C484="",
"];",IF('Chapter 2 (Input)'!C481="",
CHAR(34) &amp;"null"&amp; CHAR(34) &amp;",",
CHAR(34) &amp;'Chapter 2 (Input)'!C481&amp; CHAR(34) &amp;",")&amp;$W483)</f>
        <v>"That’s an understatement.",</v>
      </c>
      <c r="D483" s="4" t="str">
        <f>IF(D484="",
"];",IF('Chapter 2 (Input)'!D481="",
CHAR(34) &amp;"null"&amp; CHAR(34) &amp;",",
"personnages."&amp;
VLOOKUP('Chapter 2 (Input)'!D481,'Chapter 2 (Input)'!$M$2:$N$14,2,FALSE)&amp;
"[" &amp;
VLOOKUP('Chapter 2 (Input)'!E481,$Q$2:$R$13,2,FALSE) &amp;
"],")&amp;$W483)</f>
        <v>personnages.ellie[0],</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472,</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9"/>
        <v>false,</v>
      </c>
      <c r="U483" s="3" t="str">
        <f>IF(U484="",
"];",IF('Chapter 2 (Input)'!W481="",
"-1"&amp;",",
'Chapter 2 (Input)'!W481&amp;",")&amp;$W483)</f>
        <v>-1,</v>
      </c>
      <c r="V483" s="3" t="str">
        <f>IF(V484="",
"];",IF('Chapter 2 (Input)'!X481="",
"-1"&amp;",",
'Chapter 2 (Input)'!X481&amp;",")&amp;$W483)</f>
        <v>-1,</v>
      </c>
      <c r="W483" s="18" t="str">
        <f>'Chapter 2 (Input)'!AA481</f>
        <v/>
      </c>
      <c r="Z483" s="2" t="str">
        <f t="shared" si="30"/>
        <v>c456 BOOLEAN DEFAULT false,</v>
      </c>
    </row>
    <row r="484" spans="1:26" x14ac:dyDescent="0.2">
      <c r="A484" s="12">
        <f t="shared" si="28"/>
        <v>457</v>
      </c>
      <c r="B484" s="4" t="str">
        <f>IF(B485="",
"];",
IF('Chapter 2 (Input)'!B482="",
CHAR(34) &amp;"null"&amp; CHAR(34) &amp;",",
CHAR(34) &amp;'Chapter 2 (Input)'!B482&amp; CHAR(34) &amp;",")&amp;$W484)</f>
        <v>"(Next)",</v>
      </c>
      <c r="C484" s="4" t="str">
        <f>IF(C485="",
"];",IF('Chapter 2 (Input)'!C482="",
CHAR(34) &amp;"null"&amp; CHAR(34) &amp;",",
CHAR(34) &amp;'Chapter 2 (Input)'!C482&amp; CHAR(34) &amp;",")&amp;$W484)</f>
        <v>"null",</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-5,</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458,</v>
      </c>
      <c r="M484" s="3" t="str">
        <f>IF(M485="",
"];",IF('Chapter 2 (Input)'!O482="",
"-1"&amp;",",
'Chapter 2 (Input)'!O482&amp;",")&amp;$W484)</f>
        <v>467,</v>
      </c>
      <c r="N484" s="3" t="str">
        <f>IF(N485="",
"];",IF('Chapter 2 (Input)'!P482="",
"-1"&amp;",",
'Chapter 2 (Input)'!P482&amp;",")&amp;$W484)</f>
        <v>469,</v>
      </c>
      <c r="O484" s="3" t="str">
        <f>IF(O485="",
"];",IF('Chapter 2 (Input)'!Q482="",
CHAR(34) &amp;"null"&amp; CHAR(34) &amp;",",
CHAR(34) &amp;'Chapter 2 (Input)'!Q482&amp; CHAR(34) &amp;",")&amp;$W484)</f>
        <v>"How much do I have to pay you for a robot that can do my homework?",</v>
      </c>
      <c r="P484" s="3" t="str">
        <f>IF(P485="",
"];",IF('Chapter 2 (Input)'!R482="",
CHAR(34) &amp;"null"&amp; CHAR(34) &amp;",",
CHAR(34) &amp;'Chapter 2 (Input)'!R482&amp; CHAR(34) &amp;",")&amp;$W484)</f>
        <v>"It’s way too early to start working this hard, haha!",</v>
      </c>
      <c r="Q484" s="3" t="str">
        <f>IF(Q485="",
"];",IF('Chapter 2 (Input)'!S482="",
CHAR(34) &amp;"null"&amp; CHAR(34) &amp;",",
CHAR(34) &amp;'Chapter 2 (Input)'!S482&amp; CHAR(34) &amp;",")&amp;$W484)</f>
        <v>"Do you think you’re going to win?",</v>
      </c>
      <c r="R484" s="3" t="str">
        <f>IF(R485="",
"];",IF('Chapter 2 (Input)'!T482="",
"0"&amp;",",
'Chapter 2 (Input)'!T482&amp;",")&amp;$W484)</f>
        <v>0,</v>
      </c>
      <c r="S484" s="3" t="str">
        <f>IF(S485="",
"];",IF('Chapter 2 (Input)'!U482="",
"0"&amp;",",
'Chapter 2 (Input)'!U482&amp;",")&amp;$W484)</f>
        <v>0,</v>
      </c>
      <c r="T484" s="3" t="str">
        <f t="shared" si="29"/>
        <v>false,</v>
      </c>
      <c r="U484" s="3" t="str">
        <f>IF(U485="",
"];",IF('Chapter 2 (Input)'!W482="",
"-1"&amp;",",
'Chapter 2 (Input)'!W482&amp;",")&amp;$W484)</f>
        <v>-1,</v>
      </c>
      <c r="V484" s="3" t="str">
        <f>IF(V485="",
"];",IF('Chapter 2 (Input)'!X482="",
"-1"&amp;",",
'Chapter 2 (Input)'!X482&amp;",")&amp;$W484)</f>
        <v>-1,</v>
      </c>
      <c r="W484" s="18" t="str">
        <f>'Chapter 2 (Input)'!AA482</f>
        <v/>
      </c>
      <c r="Z484" s="2" t="str">
        <f t="shared" si="30"/>
        <v>c457 BOOLEAN DEFAULT false,</v>
      </c>
    </row>
    <row r="485" spans="1:26" x14ac:dyDescent="0.2">
      <c r="A485" s="12">
        <f t="shared" si="28"/>
        <v>458</v>
      </c>
      <c r="B485" s="4" t="str">
        <f>IF(B486="",
"];",
IF('Chapter 2 (Input)'!B483="",
CHAR(34) &amp;"null"&amp; CHAR(34) &amp;",",
CHAR(34) &amp;'Chapter 2 (Input)'!B483&amp; CHAR(34) &amp;",")&amp;$W485)</f>
        <v>"(Next)",</v>
      </c>
      <c r="C485" s="4" t="str">
        <f>IF(C486="",
"];",IF('Chapter 2 (Input)'!C483="",
CHAR(34) &amp;"null"&amp; CHAR(34) &amp;",",
CHAR(34) &amp;'Chapter 2 (Input)'!C483&amp; CHAR(34) &amp;",")&amp;$W485)</f>
        <v>"Well I don’t do it for the money, but…",</v>
      </c>
      <c r="D485" s="4" t="str">
        <f>IF(D486="",
"];",IF('Chapter 2 (Input)'!D483="",
CHAR(34) &amp;"null"&amp; CHAR(34) &amp;",",
"personnages."&amp;
VLOOKUP('Chapter 2 (Input)'!D483,'Chapter 2 (Input)'!$M$2:$N$14,2,FALSE)&amp;
"[" &amp;
VLOOKUP('Chapter 2 (Input)'!E483,$Q$2:$R$13,2,FALSE) &amp;
"],")&amp;$W485)</f>
        <v>personnages.ellie[0],</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29"/>
        <v>false,</v>
      </c>
      <c r="U485" s="3" t="str">
        <f>IF(U486="",
"];",IF('Chapter 2 (Input)'!W483="",
"-1"&amp;",",
'Chapter 2 (Input)'!W483&amp;",")&amp;$W485)</f>
        <v>-1,</v>
      </c>
      <c r="V485" s="3" t="str">
        <f>IF(V486="",
"];",IF('Chapter 2 (Input)'!X483="",
"-1"&amp;",",
'Chapter 2 (Input)'!X483&amp;",")&amp;$W485)</f>
        <v>-1,</v>
      </c>
      <c r="W485" s="18" t="str">
        <f>'Chapter 2 (Input)'!AA483</f>
        <v/>
      </c>
      <c r="Z485" s="2" t="str">
        <f t="shared" si="30"/>
        <v>c458 BOOLEAN DEFAULT false,</v>
      </c>
    </row>
    <row r="486" spans="1:26" x14ac:dyDescent="0.2">
      <c r="A486" s="12">
        <f t="shared" si="28"/>
        <v>459</v>
      </c>
      <c r="B486" s="4" t="str">
        <f>IF(B487="",
"];",
IF('Chapter 2 (Input)'!B484="",
CHAR(34) &amp;"null"&amp; CHAR(34) &amp;",",
CHAR(34) &amp;'Chapter 2 (Input)'!B484&amp; CHAR(34) &amp;",")&amp;$W486)</f>
        <v>"...I can give you my eternal gratitude and pay you a lunch!",</v>
      </c>
      <c r="C486" s="4" t="str">
        <f>IF(C487="",
"];",IF('Chapter 2 (Input)'!C484="",
CHAR(34) &amp;"null"&amp; CHAR(34) &amp;",",
CHAR(34) &amp;'Chapter 2 (Input)'!C484&amp; CHAR(34) &amp;",")&amp;$W486)</f>
        <v>"I’ll take a couple hundreds of thousands of dollars.",</v>
      </c>
      <c r="D486" s="4" t="str">
        <f>IF(D487="",
"];",IF('Chapter 2 (Input)'!D484="",
CHAR(34) &amp;"null"&amp; CHAR(34) &amp;",",
"personnages."&amp;
VLOOKUP('Chapter 2 (Input)'!D484,'Chapter 2 (Input)'!$M$2:$N$14,2,FALSE)&amp;
"[" &amp;
VLOOKUP('Chapter 2 (Input)'!E484,$Q$2:$R$13,2,FALSE) &amp;
"],")&amp;$W486)</f>
        <v>personnages.ellie[1],</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-1,</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9"/>
        <v>false,</v>
      </c>
      <c r="U486" s="3" t="str">
        <f>IF(U487="",
"];",IF('Chapter 2 (Input)'!W484="",
"-1"&amp;",",
'Chapter 2 (Input)'!W484&amp;",")&amp;$W486)</f>
        <v>-1,</v>
      </c>
      <c r="V486" s="3" t="str">
        <f>IF(V487="",
"];",IF('Chapter 2 (Input)'!X484="",
"-1"&amp;",",
'Chapter 2 (Input)'!X484&amp;",")&amp;$W486)</f>
        <v>-1,</v>
      </c>
      <c r="W486" s="18" t="str">
        <f>'Chapter 2 (Input)'!AA484</f>
        <v/>
      </c>
      <c r="Z486" s="2" t="str">
        <f t="shared" si="30"/>
        <v>c459 BOOLEAN DEFAULT false,</v>
      </c>
    </row>
    <row r="487" spans="1:26" x14ac:dyDescent="0.2">
      <c r="A487" s="12">
        <f t="shared" si="28"/>
        <v>460</v>
      </c>
      <c r="B487" s="4" t="str">
        <f>IF(B488="",
"];",
IF('Chapter 2 (Input)'!B485="",
CHAR(34) &amp;"null"&amp; CHAR(34) &amp;",",
CHAR(34) &amp;'Chapter 2 (Input)'!B485&amp; CHAR(34) &amp;",")&amp;$W487)</f>
        <v xml:space="preserve">"Shoot!",//460 </v>
      </c>
      <c r="C487" s="4" t="str">
        <f>IF(C488="",
"];",IF('Chapter 2 (Input)'!C485="",
CHAR(34) &amp;"null"&amp; CHAR(34) &amp;",",
CHAR(34) &amp;'Chapter 2 (Input)'!C485&amp; CHAR(34) &amp;",")&amp;$W487)</f>
        <v xml:space="preserve">"As much as I’d appreciate that, I’m going to have to refuse. ",//460 </v>
      </c>
      <c r="D487" s="4" t="str">
        <f>IF(D488="",
"];",IF('Chapter 2 (Input)'!D485="",
CHAR(34) &amp;"null"&amp; CHAR(34) &amp;",",
"personnages."&amp;
VLOOKUP('Chapter 2 (Input)'!D485,'Chapter 2 (Input)'!$M$2:$N$14,2,FALSE)&amp;
"[" &amp;
VLOOKUP('Chapter 2 (Input)'!E485,$Q$2:$R$13,2,FALSE) &amp;
"],")&amp;$W487)</f>
        <v xml:space="preserve">personnages.ellie[1],//460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29"/>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0"/>
        <v>c460 BOOLEAN DEFAULT false,</v>
      </c>
    </row>
    <row r="488" spans="1:26" x14ac:dyDescent="0.2">
      <c r="A488" s="12">
        <f t="shared" si="28"/>
        <v>461</v>
      </c>
      <c r="B488" s="4" t="str">
        <f>IF(B489="",
"];",
IF('Chapter 2 (Input)'!B486="",
CHAR(34) &amp;"null"&amp; CHAR(34) &amp;",",
CHAR(34) &amp;'Chapter 2 (Input)'!B486&amp; CHAR(34) &amp;",")&amp;$W488)</f>
        <v>"(Next)",</v>
      </c>
      <c r="C488" s="4" t="str">
        <f>IF(C489="",
"];",IF('Chapter 2 (Input)'!C486="",
CHAR(34) &amp;"null"&amp; CHAR(34) &amp;",",
CHAR(34) &amp;'Chapter 2 (Input)'!C486&amp; CHAR(34) &amp;",")&amp;$W488)</f>
        <v>"Haha!",</v>
      </c>
      <c r="D488" s="4" t="str">
        <f>IF(D489="",
"];",IF('Chapter 2 (Input)'!D486="",
CHAR(34) &amp;"null"&amp; CHAR(34) &amp;",",
"personnages."&amp;
VLOOKUP('Chapter 2 (Input)'!D486,'Chapter 2 (Input)'!$M$2:$N$14,2,FALSE)&amp;
"[" &amp;
VLOOKUP('Chapter 2 (Input)'!E486,$Q$2:$R$13,2,FALSE) &amp;
"],")&amp;$W488)</f>
        <v>personnages.ellie[1],</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9"/>
        <v>false,</v>
      </c>
      <c r="U488" s="3" t="str">
        <f>IF(U489="",
"];",IF('Chapter 2 (Input)'!W486="",
"-1"&amp;",",
'Chapter 2 (Input)'!W486&amp;",")&amp;$W488)</f>
        <v>-1,</v>
      </c>
      <c r="V488" s="3" t="str">
        <f>IF(V489="",
"];",IF('Chapter 2 (Input)'!X486="",
"-1"&amp;",",
'Chapter 2 (Input)'!X486&amp;",")&amp;$W488)</f>
        <v>-1,</v>
      </c>
      <c r="W488" s="18" t="str">
        <f>'Chapter 2 (Input)'!AA486</f>
        <v/>
      </c>
      <c r="Z488" s="2" t="str">
        <f t="shared" si="30"/>
        <v>c461 BOOLEAN DEFAULT false,</v>
      </c>
    </row>
    <row r="489" spans="1:26" x14ac:dyDescent="0.2">
      <c r="A489" s="12">
        <f t="shared" si="28"/>
        <v>462</v>
      </c>
      <c r="B489" s="4" t="str">
        <f>IF(B490="",
"];",
IF('Chapter 2 (Input)'!B487="",
CHAR(34) &amp;"null"&amp; CHAR(34) &amp;",",
CHAR(34) &amp;'Chapter 2 (Input)'!B487&amp; CHAR(34) &amp;",")&amp;$W489)</f>
        <v>"(Next)",</v>
      </c>
      <c r="C489" s="4" t="str">
        <f>IF(C490="",
"];",IF('Chapter 2 (Input)'!C487="",
CHAR(34) &amp;"null"&amp; CHAR(34) &amp;",",
CHAR(34) &amp;'Chapter 2 (Input)'!C487&amp; CHAR(34) &amp;",")&amp;$W489)</f>
        <v>"Unfortunately, I couldn’t do that even if I wanted to.",</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-1,</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9"/>
        <v>false,</v>
      </c>
      <c r="U489" s="3" t="str">
        <f>IF(U490="",
"];",IF('Chapter 2 (Input)'!W487="",
"-1"&amp;",",
'Chapter 2 (Input)'!W487&amp;",")&amp;$W489)</f>
        <v>-1,</v>
      </c>
      <c r="V489" s="3" t="str">
        <f>IF(V490="",
"];",IF('Chapter 2 (Input)'!X487="",
"-1"&amp;",",
'Chapter 2 (Input)'!X487&amp;",")&amp;$W489)</f>
        <v>-1,</v>
      </c>
      <c r="W489" s="18" t="str">
        <f>'Chapter 2 (Input)'!AA487</f>
        <v/>
      </c>
      <c r="Z489" s="2" t="str">
        <f t="shared" si="30"/>
        <v>c462 BOOLEAN DEFAULT false,</v>
      </c>
    </row>
    <row r="490" spans="1:26" x14ac:dyDescent="0.2">
      <c r="A490" s="12">
        <f t="shared" si="28"/>
        <v>463</v>
      </c>
      <c r="B490" s="4" t="str">
        <f>IF(B491="",
"];",
IF('Chapter 2 (Input)'!B488="",
CHAR(34) &amp;"null"&amp; CHAR(34) &amp;",",
CHAR(34) &amp;'Chapter 2 (Input)'!B488&amp; CHAR(34) &amp;",")&amp;$W490)</f>
        <v>"(Next)",</v>
      </c>
      <c r="C490" s="4" t="str">
        <f>IF(C491="",
"];",IF('Chapter 2 (Input)'!C488="",
CHAR(34) &amp;"null"&amp; CHAR(34) &amp;",",
CHAR(34) &amp;'Chapter 2 (Input)'!C488&amp; CHAR(34) &amp;",")&amp;$W490)</f>
        <v>"For a robot to be able to to do your homework, it would require me to program a software for it, and I’m not the best person for that. Tegan is.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si="29"/>
        <v>false,</v>
      </c>
      <c r="U490" s="3" t="str">
        <f>IF(U491="",
"];",IF('Chapter 2 (Input)'!W488="",
"-1"&amp;",",
'Chapter 2 (Input)'!W488&amp;",")&amp;$W490)</f>
        <v>-1,</v>
      </c>
      <c r="V490" s="3" t="str">
        <f>IF(V491="",
"];",IF('Chapter 2 (Input)'!X488="",
"-1"&amp;",",
'Chapter 2 (Input)'!X488&amp;",")&amp;$W490)</f>
        <v>-1,</v>
      </c>
      <c r="W490" s="18" t="str">
        <f>'Chapter 2 (Input)'!AA488</f>
        <v/>
      </c>
      <c r="Z490" s="2" t="str">
        <f t="shared" si="30"/>
        <v>c463 BOOLEAN DEFAULT false,</v>
      </c>
    </row>
    <row r="491" spans="1:26" x14ac:dyDescent="0.2">
      <c r="A491" s="12">
        <f t="shared" si="28"/>
        <v>464</v>
      </c>
      <c r="B491" s="4" t="str">
        <f>IF(B492="",
"];",
IF('Chapter 2 (Input)'!B489="",
CHAR(34) &amp;"null"&amp; CHAR(34) &amp;",",
CHAR(34) &amp;'Chapter 2 (Input)'!B489&amp; CHAR(34) &amp;",")&amp;$W491)</f>
        <v>"Aw, that’s too bad. (The amount of talent in this school still astounds me.) ",</v>
      </c>
      <c r="C491" s="4" t="str">
        <f>IF(C492="",
"];",IF('Chapter 2 (Input)'!C489="",
CHAR(34) &amp;"null"&amp; CHAR(34) &amp;",",
CHAR(34) &amp;'Chapter 2 (Input)'!C489&amp; CHAR(34) &amp;",")&amp;$W491)</f>
        <v>"Generally, I’m in charge of setting up the hardware around here. I try my best to get him to join the club to help the software team but he always refuses. We could be unbeatable with his skills! ",</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9"/>
        <v>false,</v>
      </c>
      <c r="U491" s="3" t="str">
        <f>IF(U492="",
"];",IF('Chapter 2 (Input)'!W489="",
"-1"&amp;",",
'Chapter 2 (Input)'!W489&amp;",")&amp;$W491)</f>
        <v>-1,</v>
      </c>
      <c r="V491" s="3" t="str">
        <f>IF(V492="",
"];",IF('Chapter 2 (Input)'!X489="",
"-1"&amp;",",
'Chapter 2 (Input)'!X489&amp;",")&amp;$W491)</f>
        <v>-1,</v>
      </c>
      <c r="W491" s="18" t="str">
        <f>'Chapter 2 (Input)'!AA489</f>
        <v/>
      </c>
      <c r="Z491" s="2" t="str">
        <f t="shared" si="30"/>
        <v>c464 BOOLEAN DEFAULT false,</v>
      </c>
    </row>
    <row r="492" spans="1:26" x14ac:dyDescent="0.2">
      <c r="A492" s="12">
        <f t="shared" si="28"/>
        <v>465</v>
      </c>
      <c r="B492" s="4" t="str">
        <f>IF(B493="",
"];",
IF('Chapter 2 (Input)'!B490="",
CHAR(34) &amp;"null"&amp; CHAR(34) &amp;",",
CHAR(34) &amp;'Chapter 2 (Input)'!B490&amp; CHAR(34) &amp;",")&amp;$W492)</f>
        <v xml:space="preserve">"And how exactly can you be so sure?",//465 </v>
      </c>
      <c r="C492" s="4" t="str">
        <f>IF(C493="",
"];",IF('Chapter 2 (Input)'!C490="",
CHAR(34) &amp;"null"&amp; CHAR(34) &amp;",",
CHAR(34) &amp;'Chapter 2 (Input)'!C490&amp; CHAR(34) &amp;",")&amp;$W492)</f>
        <v xml:space="preserve">"Try not to despair too much. There’s always a way to get away with not doing your homework.",//465 </v>
      </c>
      <c r="D492" s="4" t="str">
        <f>IF(D493="",
"];",IF('Chapter 2 (Input)'!D490="",
CHAR(34) &amp;"null"&amp; CHAR(34) &amp;",",
"personnages."&amp;
VLOOKUP('Chapter 2 (Input)'!D490,'Chapter 2 (Input)'!$M$2:$N$14,2,FALSE)&amp;
"[" &amp;
VLOOKUP('Chapter 2 (Input)'!E490,$Q$2:$R$13,2,FALSE) &amp;
"],")&amp;$W492)</f>
        <v xml:space="preserve">personnages.ellie[1],//465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29"/>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0"/>
        <v>c465 BOOLEAN DEFAULT false,</v>
      </c>
    </row>
    <row r="493" spans="1:26" x14ac:dyDescent="0.2">
      <c r="A493" s="12">
        <f t="shared" si="28"/>
        <v>466</v>
      </c>
      <c r="B493" s="4" t="str">
        <f>IF(B494="",
"];",
IF('Chapter 2 (Input)'!B491="",
CHAR(34) &amp;"null"&amp; CHAR(34) &amp;",",
CHAR(34) &amp;'Chapter 2 (Input)'!B491&amp; CHAR(34) &amp;",")&amp;$W493)</f>
        <v>"(Next)",</v>
      </c>
      <c r="C493" s="4" t="str">
        <f>IF(C494="",
"];",IF('Chapter 2 (Input)'!C491="",
CHAR(34) &amp;"null"&amp; CHAR(34) &amp;",",
CHAR(34) &amp;'Chapter 2 (Input)'!C491&amp; CHAR(34) &amp;",")&amp;$W493)</f>
        <v>"Experience!",</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472,</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9"/>
        <v>false,</v>
      </c>
      <c r="U493" s="3" t="str">
        <f>IF(U494="",
"];",IF('Chapter 2 (Input)'!W491="",
"-1"&amp;",",
'Chapter 2 (Input)'!W491&amp;",")&amp;$W493)</f>
        <v>-1,</v>
      </c>
      <c r="V493" s="3" t="str">
        <f>IF(V494="",
"];",IF('Chapter 2 (Input)'!X491="",
"-1"&amp;",",
'Chapter 2 (Input)'!X491&amp;",")&amp;$W493)</f>
        <v>-1,</v>
      </c>
      <c r="W493" s="18" t="str">
        <f>'Chapter 2 (Input)'!AA491</f>
        <v/>
      </c>
      <c r="Z493" s="2" t="str">
        <f t="shared" si="30"/>
        <v>c466 BOOLEAN DEFAULT false,</v>
      </c>
    </row>
    <row r="494" spans="1:26" x14ac:dyDescent="0.2">
      <c r="A494" s="12">
        <f t="shared" si="28"/>
        <v>467</v>
      </c>
      <c r="B494" s="4" t="str">
        <f>IF(B495="",
"];",
IF('Chapter 2 (Input)'!B492="",
CHAR(34) &amp;"null"&amp; CHAR(34) &amp;",",
CHAR(34) &amp;'Chapter 2 (Input)'!B492&amp; CHAR(34) &amp;",")&amp;$W494)</f>
        <v>"(Next)",</v>
      </c>
      <c r="C494" s="4" t="str">
        <f>IF(C495="",
"];",IF('Chapter 2 (Input)'!C492="",
CHAR(34) &amp;"null"&amp; CHAR(34) &amp;",",
CHAR(34) &amp;'Chapter 2 (Input)'!C492&amp; CHAR(34) &amp;",")&amp;$W494)</f>
        <v>"I don’t agree. It’s never too early to start working on something you love.",</v>
      </c>
      <c r="D494" s="4" t="str">
        <f>IF(D495="",
"];",IF('Chapter 2 (Input)'!D492="",
CHAR(34) &amp;"null"&amp; CHAR(34) &amp;",",
"personnages."&amp;
VLOOKUP('Chapter 2 (Input)'!D492,'Chapter 2 (Input)'!$M$2:$N$14,2,FALSE)&amp;
"[" &amp;
VLOOKUP('Chapter 2 (Input)'!E492,$Q$2:$R$13,2,FALSE) &amp;
"],")&amp;$W494)</f>
        <v>personnages.ellie[3],</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-5,</v>
      </c>
      <c r="S494" s="3" t="str">
        <f>IF(S495="",
"];",IF('Chapter 2 (Input)'!U492="",
"0"&amp;",",
'Chapter 2 (Input)'!U492&amp;",")&amp;$W494)</f>
        <v>0,</v>
      </c>
      <c r="T494" s="3" t="str">
        <f t="shared" si="29"/>
        <v>false,</v>
      </c>
      <c r="U494" s="3" t="str">
        <f>IF(U495="",
"];",IF('Chapter 2 (Input)'!W492="",
"-1"&amp;",",
'Chapter 2 (Input)'!W492&amp;",")&amp;$W494)</f>
        <v>-1,</v>
      </c>
      <c r="V494" s="3" t="str">
        <f>IF(V495="",
"];",IF('Chapter 2 (Input)'!X492="",
"-1"&amp;",",
'Chapter 2 (Input)'!X492&amp;",")&amp;$W494)</f>
        <v>-1,</v>
      </c>
      <c r="W494" s="18" t="str">
        <f>'Chapter 2 (Input)'!AA492</f>
        <v/>
      </c>
      <c r="Z494" s="2" t="str">
        <f t="shared" si="30"/>
        <v>c467 BOOLEAN DEFAULT false,</v>
      </c>
    </row>
    <row r="495" spans="1:26" x14ac:dyDescent="0.2">
      <c r="A495" s="12">
        <f t="shared" si="28"/>
        <v>468</v>
      </c>
      <c r="B495" s="4" t="str">
        <f>IF(B496="",
"];",
IF('Chapter 2 (Input)'!B493="",
CHAR(34) &amp;"null"&amp; CHAR(34) &amp;",",
CHAR(34) &amp;'Chapter 2 (Input)'!B493&amp; CHAR(34) &amp;",")&amp;$W495)</f>
        <v>"Yeah...I guess you’re right.",</v>
      </c>
      <c r="C495" s="4" t="str">
        <f>IF(C496="",
"];",IF('Chapter 2 (Input)'!C493="",
CHAR(34) &amp;"null"&amp; CHAR(34) &amp;",",
CHAR(34) &amp;'Chapter 2 (Input)'!C493&amp; CHAR(34) &amp;",")&amp;$W495)</f>
        <v>"And you can never be too prepared.",</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472,</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29"/>
        <v>false,</v>
      </c>
      <c r="U495" s="3" t="str">
        <f>IF(U496="",
"];",IF('Chapter 2 (Input)'!W493="",
"-1"&amp;",",
'Chapter 2 (Input)'!W493&amp;",")&amp;$W495)</f>
        <v>-1,</v>
      </c>
      <c r="V495" s="3" t="str">
        <f>IF(V496="",
"];",IF('Chapter 2 (Input)'!X493="",
"-1"&amp;",",
'Chapter 2 (Input)'!X493&amp;",")&amp;$W495)</f>
        <v>-1,</v>
      </c>
      <c r="W495" s="18" t="str">
        <f>'Chapter 2 (Input)'!AA493</f>
        <v/>
      </c>
      <c r="Z495" s="2" t="str">
        <f t="shared" si="30"/>
        <v>c468 BOOLEAN DEFAULT false,</v>
      </c>
    </row>
    <row r="496" spans="1:26" x14ac:dyDescent="0.2">
      <c r="A496" s="12">
        <f t="shared" si="28"/>
        <v>469</v>
      </c>
      <c r="B496" s="4" t="str">
        <f>IF(B497="",
"];",
IF('Chapter 2 (Input)'!B494="",
CHAR(34) &amp;"null"&amp; CHAR(34) &amp;",",
CHAR(34) &amp;'Chapter 2 (Input)'!B494&amp; CHAR(34) &amp;",")&amp;$W496)</f>
        <v>"(Next)",</v>
      </c>
      <c r="C496" s="4" t="str">
        <f>IF(C497="",
"];",IF('Chapter 2 (Input)'!C494="",
CHAR(34) &amp;"null"&amp; CHAR(34) &amp;",",
CHAR(34) &amp;'Chapter 2 (Input)'!C494&amp; CHAR(34) &amp;",")&amp;$W496)</f>
        <v>"I &lt;em&gt;know&lt;/em&gt; we’re going to win.",</v>
      </c>
      <c r="D496" s="4" t="str">
        <f>IF(D497="",
"];",IF('Chapter 2 (Input)'!D494="",
CHAR(34) &amp;"null"&amp; CHAR(34) &amp;",",
"personnages."&amp;
VLOOKUP('Chapter 2 (Input)'!D494,'Chapter 2 (Input)'!$M$2:$N$14,2,FALSE)&amp;
"[" &amp;
VLOOKUP('Chapter 2 (Input)'!E494,$Q$2:$R$13,2,FALSE) &amp;
"],")&amp;$W496)</f>
        <v>personnages.ellie[0],</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-1,</v>
      </c>
      <c r="I496" s="3" t="str">
        <f>IF(I497="",
"];",IF('Chapter 2 (Input)'!K494="",
"0"&amp;",",
VLOOKUP('Chapter 2 (Input)'!K494, 'Chapter 2 (Generated)'!$U$2:$V$14,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9"/>
        <v>false,</v>
      </c>
      <c r="U496" s="3" t="str">
        <f>IF(U497="",
"];",IF('Chapter 2 (Input)'!W494="",
"-1"&amp;",",
'Chapter 2 (Input)'!W494&amp;",")&amp;$W496)</f>
        <v>-1,</v>
      </c>
      <c r="V496" s="3" t="str">
        <f>IF(V497="",
"];",IF('Chapter 2 (Input)'!X494="",
"-1"&amp;",",
'Chapter 2 (Input)'!X494&amp;",")&amp;$W496)</f>
        <v>-1,</v>
      </c>
      <c r="W496" s="18" t="str">
        <f>'Chapter 2 (Input)'!AA494</f>
        <v/>
      </c>
      <c r="Z496" s="2" t="str">
        <f t="shared" si="30"/>
        <v>c469 BOOLEAN DEFAULT false,</v>
      </c>
    </row>
    <row r="497" spans="1:26" x14ac:dyDescent="0.2">
      <c r="A497" s="12">
        <f t="shared" si="28"/>
        <v>470</v>
      </c>
      <c r="B497" s="4" t="str">
        <f>IF(B498="",
"];",
IF('Chapter 2 (Input)'!B495="",
CHAR(34) &amp;"null"&amp; CHAR(34) &amp;",",
CHAR(34) &amp;'Chapter 2 (Input)'!B495&amp; CHAR(34) &amp;",")&amp;$W497)</f>
        <v xml:space="preserve">"You guys seemed very determined!",//470 </v>
      </c>
      <c r="C497" s="4" t="str">
        <f>IF(C498="",
"];",IF('Chapter 2 (Input)'!C495="",
CHAR(34) &amp;"null"&amp; CHAR(34) &amp;",",
CHAR(34) &amp;'Chapter 2 (Input)'!C495&amp; CHAR(34) &amp;",")&amp;$W497)</f>
        <v xml:space="preserve">"We’ve been preparing for this since last year!",//470 </v>
      </c>
      <c r="D497" s="4" t="str">
        <f>IF(D498="",
"];",IF('Chapter 2 (Input)'!D495="",
CHAR(34) &amp;"null"&amp; CHAR(34) &amp;",",
"personnages."&amp;
VLOOKUP('Chapter 2 (Input)'!D495,'Chapter 2 (Input)'!$M$2:$N$14,2,FALSE)&amp;
"[" &amp;
VLOOKUP('Chapter 2 (Input)'!E495,$Q$2:$R$13,2,FALSE) &amp;
"],")&amp;$W497)</f>
        <v xml:space="preserve">personnages.ellie[0],//470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locations.class2,//470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29"/>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0"/>
        <v>c470 BOOLEAN DEFAULT false,</v>
      </c>
    </row>
    <row r="498" spans="1:26" x14ac:dyDescent="0.2">
      <c r="A498" s="12">
        <f t="shared" si="28"/>
        <v>471</v>
      </c>
      <c r="B498" s="4" t="str">
        <f>IF(B499="",
"];",
IF('Chapter 2 (Input)'!B496="",
CHAR(34) &amp;"null"&amp; CHAR(34) &amp;",",
CHAR(34) &amp;'Chapter 2 (Input)'!B496&amp; CHAR(34) &amp;",")&amp;$W498)</f>
        <v>"(Next)",</v>
      </c>
      <c r="C498" s="4" t="str">
        <f>IF(C499="",
"];",IF('Chapter 2 (Input)'!C496="",
CHAR(34) &amp;"null"&amp; CHAR(34) &amp;",",
CHAR(34) &amp;'Chapter 2 (Input)'!C496&amp; CHAR(34) &amp;",")&amp;$W498)</f>
        <v>"Understatement of the century.",</v>
      </c>
      <c r="D498" s="4" t="str">
        <f>IF(D499="",
"];",IF('Chapter 2 (Input)'!D496="",
CHAR(34) &amp;"null"&amp; CHAR(34) &amp;",",
"personnages."&amp;
VLOOKUP('Chapter 2 (Input)'!D496,'Chapter 2 (Input)'!$M$2:$N$14,2,FALSE)&amp;
"[" &amp;
VLOOKUP('Chapter 2 (Input)'!E496,$Q$2:$R$13,2,FALSE) &amp;
"],")&amp;$W498)</f>
        <v>personnages.ellie[0],</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locations.class2,</v>
      </c>
      <c r="H498" s="3" t="str">
        <f>IF(H499="",
"];",IF('Chapter 2 (Input)'!J496="",
"-1"&amp;",",
'Chapter 2 (Input)'!J496&amp;",")&amp;$W498)</f>
        <v>472,</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9"/>
        <v>false,</v>
      </c>
      <c r="U498" s="3" t="str">
        <f>IF(U499="",
"];",IF('Chapter 2 (Input)'!W496="",
"-1"&amp;",",
'Chapter 2 (Input)'!W496&amp;",")&amp;$W498)</f>
        <v>-1,</v>
      </c>
      <c r="V498" s="3" t="str">
        <f>IF(V499="",
"];",IF('Chapter 2 (Input)'!X496="",
"-1"&amp;",",
'Chapter 2 (Input)'!X496&amp;",")&amp;$W498)</f>
        <v>-1,</v>
      </c>
      <c r="W498" s="18" t="str">
        <f>'Chapter 2 (Input)'!AA496</f>
        <v/>
      </c>
      <c r="Z498" s="2" t="str">
        <f t="shared" si="30"/>
        <v>c471 BOOLEAN DEFAULT false,</v>
      </c>
    </row>
    <row r="499" spans="1:26" x14ac:dyDescent="0.2">
      <c r="A499" s="12">
        <f t="shared" si="28"/>
        <v>472</v>
      </c>
      <c r="B499" s="4" t="str">
        <f>IF(B500="",
"];",
IF('Chapter 2 (Input)'!B497="",
CHAR(34) &amp;"null"&amp; CHAR(34) &amp;",",
CHAR(34) &amp;'Chapter 2 (Input)'!B497&amp; CHAR(34) &amp;",")&amp;$W499)</f>
        <v>"(Next)",</v>
      </c>
      <c r="C499" s="4" t="str">
        <f>IF(C500="",
"];",IF('Chapter 2 (Input)'!C497="",
CHAR(34) &amp;"null"&amp; CHAR(34) &amp;",",
CHAR(34) &amp;'Chapter 2 (Input)'!C497&amp; CHAR(34) &amp;",")&amp;$W499)</f>
        <v>"But anyway, I’ve got our second meeting to prepare and lunchtime is almost over. ",</v>
      </c>
      <c r="D499" s="4" t="str">
        <f>IF(D500="",
"];",IF('Chapter 2 (Input)'!D497="",
CHAR(34) &amp;"null"&amp; CHAR(34) &amp;",",
"personnages."&amp;
VLOOKUP('Chapter 2 (Input)'!D497,'Chapter 2 (Input)'!$M$2:$N$14,2,FALSE)&amp;
"[" &amp;
VLOOKUP('Chapter 2 (Input)'!E497,$Q$2:$R$13,2,FALSE) &amp;
"],")&amp;$W499)</f>
        <v>personnages.ellie[0],</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locations.class2,</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9"/>
        <v>false,</v>
      </c>
      <c r="U499" s="3" t="str">
        <f>IF(U500="",
"];",IF('Chapter 2 (Input)'!W497="",
"-1"&amp;",",
'Chapter 2 (Input)'!W497&amp;",")&amp;$W499)</f>
        <v>-1,</v>
      </c>
      <c r="V499" s="3" t="str">
        <f>IF(V500="",
"];",IF('Chapter 2 (Input)'!X497="",
"-1"&amp;",",
'Chapter 2 (Input)'!X497&amp;",")&amp;$W499)</f>
        <v>-1,</v>
      </c>
      <c r="W499" s="18" t="str">
        <f>'Chapter 2 (Input)'!AA497</f>
        <v/>
      </c>
      <c r="Z499" s="2" t="str">
        <f t="shared" si="30"/>
        <v>c472 BOOLEAN DEFAULT false,</v>
      </c>
    </row>
    <row r="500" spans="1:26" x14ac:dyDescent="0.2">
      <c r="A500" s="12">
        <f t="shared" si="28"/>
        <v>473</v>
      </c>
      <c r="B500" s="4" t="str">
        <f>IF(B501="",
"];",
IF('Chapter 2 (Input)'!B498="",
CHAR(34) &amp;"null"&amp; CHAR(34) &amp;",",
CHAR(34) &amp;'Chapter 2 (Input)'!B498&amp; CHAR(34) &amp;",")&amp;$W500)</f>
        <v>"(That’s right! I had forgot about Raquel’s party.)",</v>
      </c>
      <c r="C500" s="4" t="str">
        <f>IF(C501="",
"];",IF('Chapter 2 (Input)'!C498="",
CHAR(34) &amp;"null"&amp; CHAR(34) &amp;",",
CHAR(34) &amp;'Chapter 2 (Input)'!C498&amp; CHAR(34) &amp;",")&amp;$W500)</f>
        <v>"I wanted to go to Raquel’s party tonight, but something tells me I’m going to get a little too invested in my robot’s designs.",</v>
      </c>
      <c r="D500" s="4" t="str">
        <f>IF(D501="",
"];",IF('Chapter 2 (Input)'!D498="",
CHAR(34) &amp;"null"&amp; CHAR(34) &amp;",",
"personnages."&amp;
VLOOKUP('Chapter 2 (Input)'!D498,'Chapter 2 (Input)'!$M$2:$N$14,2,FALSE)&amp;
"[" &amp;
VLOOKUP('Chapter 2 (Input)'!E498,$Q$2:$R$13,2,FALSE) &amp;
"],")&amp;$W500)</f>
        <v>personnages.ellie[0],</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locations.class2,</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29"/>
        <v>false,</v>
      </c>
      <c r="U500" s="3" t="str">
        <f>IF(U501="",
"];",IF('Chapter 2 (Input)'!W498="",
"-1"&amp;",",
'Chapter 2 (Input)'!W498&amp;",")&amp;$W500)</f>
        <v>-1,</v>
      </c>
      <c r="V500" s="3" t="str">
        <f>IF(V501="",
"];",IF('Chapter 2 (Input)'!X498="",
"-1"&amp;",",
'Chapter 2 (Input)'!X498&amp;",")&amp;$W500)</f>
        <v>-1,</v>
      </c>
      <c r="W500" s="18" t="str">
        <f>'Chapter 2 (Input)'!AA498</f>
        <v/>
      </c>
      <c r="Z500" s="2" t="str">
        <f t="shared" si="30"/>
        <v>c473 BOOLEAN DEFAULT false,</v>
      </c>
    </row>
    <row r="501" spans="1:26" x14ac:dyDescent="0.2">
      <c r="A501" s="12">
        <f t="shared" si="28"/>
        <v>474</v>
      </c>
      <c r="B501" s="4" t="str">
        <f>IF(B502="",
"];",
IF('Chapter 2 (Input)'!B499="",
CHAR(34) &amp;"null"&amp; CHAR(34) &amp;",",
CHAR(34) &amp;'Chapter 2 (Input)'!B499&amp; CHAR(34) &amp;",")&amp;$W501)</f>
        <v>"(I wonder who’s going to go tonight.)",</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personnages.ellie[0],</v>
      </c>
      <c r="E501" s="4" t="str">
        <f>IF(E502="",
"];",IF('Chapter 2 (Input)'!F499="",
CHAR(34) &amp;"null"&amp; CHAR(34) &amp;",",
CHAR(34) &amp;'Chapter 2 (Input)'!F499&amp; CHAR(34) &amp;",")&amp;$W501)</f>
        <v>"null",</v>
      </c>
      <c r="F501" s="4" t="str">
        <f>IF(F502="",
"];",IF('Chapter 2 (Input)'!G499="",
CHAR(34) &amp;"null"&amp; CHAR(34) &amp;",",
"personnages."&amp;
VLOOKUP('Chapter 2 (Input)'!G499,'Chapter 2 (Input)'!$M$2:$N$14,2,FALSE)&amp;
"[" &amp;
VLOOKUP('Chapter 2 (Input)'!H499, $Q$2:$R$13,2,FALSE) &amp;
"],")&amp;$W501)</f>
        <v>"null",</v>
      </c>
      <c r="G501" s="3" t="str">
        <f>IF(G502="",
"];",IF('Chapter 2 (Input)'!I499="",
CHAR(34) &amp;"null"&amp; CHAR(34) &amp;",",
"locations."&amp;
'Chapter 2 (Input)'!I499&amp;",")&amp;$W501)</f>
        <v>locations.class2,</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9"/>
        <v>false,</v>
      </c>
      <c r="U501" s="3" t="str">
        <f>IF(U502="",
"];",IF('Chapter 2 (Input)'!W499="",
"-1"&amp;",",
'Chapter 2 (Input)'!W499&amp;",")&amp;$W501)</f>
        <v>-1,</v>
      </c>
      <c r="V501" s="3" t="str">
        <f>IF(V502="",
"];",IF('Chapter 2 (Input)'!X499="",
"-1"&amp;",",
'Chapter 2 (Input)'!X499&amp;",")&amp;$W501)</f>
        <v>-1,</v>
      </c>
      <c r="W501" s="18" t="str">
        <f>'Chapter 2 (Input)'!AA499</f>
        <v/>
      </c>
      <c r="Z501" s="2" t="str">
        <f t="shared" si="30"/>
        <v>c474 BOOLEAN DEFAULT false,</v>
      </c>
    </row>
    <row r="502" spans="1:26" x14ac:dyDescent="0.2">
      <c r="A502" s="12">
        <f t="shared" si="28"/>
        <v>475</v>
      </c>
      <c r="B502" s="4" t="str">
        <f>IF(B503="",
"];",
IF('Chapter 2 (Input)'!B500="",
CHAR(34) &amp;"null"&amp; CHAR(34) &amp;",",
CHAR(34) &amp;'Chapter 2 (Input)'!B500&amp; CHAR(34) &amp;",")&amp;$W502)</f>
        <v xml:space="preserve">"As long as you have fun!",//475 </v>
      </c>
      <c r="C502" s="4" t="str">
        <f>IF(C503="",
"];",IF('Chapter 2 (Input)'!C500="",
CHAR(34) &amp;"null"&amp; CHAR(34) &amp;",",
CHAR(34) &amp;'Chapter 2 (Input)'!C500&amp; CHAR(34) &amp;",")&amp;$W502)</f>
        <v xml:space="preserve">"null",//475 </v>
      </c>
      <c r="D502" s="4" t="str">
        <f>IF(D503="",
"];",IF('Chapter 2 (Input)'!D500="",
CHAR(34) &amp;"null"&amp; CHAR(34) &amp;",",
"personnages."&amp;
VLOOKUP('Chapter 2 (Input)'!D500,'Chapter 2 (Input)'!$M$2:$N$14,2,FALSE)&amp;
"[" &amp;
VLOOKUP('Chapter 2 (Input)'!E500,$Q$2:$R$13,2,FALSE) &amp;
"],")&amp;$W502)</f>
        <v xml:space="preserve">personnages.ellie[0],//475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locations.class2,//475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29"/>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0"/>
        <v>c475 BOOLEAN DEFAULT false,</v>
      </c>
    </row>
    <row r="503" spans="1:26" x14ac:dyDescent="0.2">
      <c r="A503" s="12">
        <f t="shared" si="28"/>
        <v>476</v>
      </c>
      <c r="B503" s="4" t="str">
        <f>IF(B504="",
"];",
IF('Chapter 2 (Input)'!B501="",
CHAR(34) &amp;"null"&amp; CHAR(34) &amp;",",
CHAR(34) &amp;'Chapter 2 (Input)'!B501&amp; CHAR(34) &amp;",")&amp;$W503)</f>
        <v>"(Next)",</v>
      </c>
      <c r="C503" s="4" t="str">
        <f>IF(C504="",
"];",IF('Chapter 2 (Input)'!C501="",
CHAR(34) &amp;"null"&amp; CHAR(34) &amp;",",
CHAR(34) &amp;'Chapter 2 (Input)'!C501&amp; CHAR(34) &amp;",")&amp;$W503)</f>
        <v>"Exactly. ",</v>
      </c>
      <c r="D503" s="4" t="str">
        <f>IF(D504="",
"];",IF('Chapter 2 (Input)'!D501="",
CHAR(34) &amp;"null"&amp; CHAR(34) &amp;",",
"personnages."&amp;
VLOOKUP('Chapter 2 (Input)'!D501,'Chapter 2 (Input)'!$M$2:$N$14,2,FALSE)&amp;
"[" &amp;
VLOOKUP('Chapter 2 (Input)'!E501,$Q$2:$R$13,2,FALSE) &amp;
"],")&amp;$W503)</f>
        <v>personnages.ellie[1],</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locations.class2,</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9"/>
        <v>false,</v>
      </c>
      <c r="U503" s="3" t="str">
        <f>IF(U504="",
"];",IF('Chapter 2 (Input)'!W501="",
"-1"&amp;",",
'Chapter 2 (Input)'!W501&amp;",")&amp;$W503)</f>
        <v>-1,</v>
      </c>
      <c r="V503" s="3" t="str">
        <f>IF(V504="",
"];",IF('Chapter 2 (Input)'!X501="",
"-1"&amp;",",
'Chapter 2 (Input)'!X501&amp;",")&amp;$W503)</f>
        <v>-1,</v>
      </c>
      <c r="W503" s="18" t="str">
        <f>'Chapter 2 (Input)'!AA501</f>
        <v/>
      </c>
      <c r="Z503" s="2" t="str">
        <f t="shared" si="30"/>
        <v>c476 BOOLEAN DEFAULT false,</v>
      </c>
    </row>
    <row r="504" spans="1:26" x14ac:dyDescent="0.2">
      <c r="A504" s="12">
        <f t="shared" si="28"/>
        <v>477</v>
      </c>
      <c r="B504" s="4" t="str">
        <f>IF(B505="",
"];",
IF('Chapter 2 (Input)'!B502="",
CHAR(34) &amp;"null"&amp; CHAR(34) &amp;",",
CHAR(34) &amp;'Chapter 2 (Input)'!B502&amp; CHAR(34) &amp;",")&amp;$W504)</f>
        <v>"(Next)",</v>
      </c>
      <c r="C504" s="4" t="str">
        <f>IF(C505="",
"];",IF('Chapter 2 (Input)'!C502="",
CHAR(34) &amp;"null"&amp; CHAR(34) &amp;",",
CHAR(34) &amp;'Chapter 2 (Input)'!C502&amp; CHAR(34) &amp;",")&amp;$W504)</f>
        <v>"See you later, " + user.scholarname + "!",</v>
      </c>
      <c r="D504" s="4" t="str">
        <f>IF(D505="",
"];",IF('Chapter 2 (Input)'!D502="",
CHAR(34) &amp;"null"&amp; CHAR(34) &amp;",",
"personnages."&amp;
VLOOKUP('Chapter 2 (Input)'!D502,'Chapter 2 (Input)'!$M$2:$N$14,2,FALSE)&amp;
"[" &amp;
VLOOKUP('Chapter 2 (Input)'!E502,$Q$2:$R$13,2,FALSE) &amp;
"],")&amp;$W504)</f>
        <v>personnages.ellie[0],</v>
      </c>
      <c r="E504" s="4" t="str">
        <f>IF(E505="",
"];",IF('Chapter 2 (Input)'!F502="",
CHAR(34) &amp;"null"&amp; CHAR(34) &amp;",",
CHAR(34) &amp;'Chapter 2 (Input)'!F502&amp; CHAR(34) &amp;",")&amp;$W504)</f>
        <v>"null",</v>
      </c>
      <c r="F504" s="4" t="str">
        <f>IF(F505="",
"];",IF('Chapter 2 (Input)'!G502="",
CHAR(34) &amp;"null"&amp; CHAR(34) &amp;",",
"personnages."&amp;
VLOOKUP('Chapter 2 (Input)'!G502,'Chapter 2 (Input)'!$M$2:$N$14,2,FALSE)&amp;
"[" &amp;
VLOOKUP('Chapter 2 (Input)'!H502, $Q$2:$R$13,2,FALSE) &amp;
"],")&amp;$W504)</f>
        <v>"null",</v>
      </c>
      <c r="G504" s="3" t="str">
        <f>IF(G505="",
"];",IF('Chapter 2 (Input)'!I502="",
CHAR(34) &amp;"null"&amp; CHAR(34) &amp;",",
"locations."&amp;
'Chapter 2 (Input)'!I502&amp;",")&amp;$W504)</f>
        <v>locations.class2,</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9"/>
        <v>false,</v>
      </c>
      <c r="U504" s="3" t="str">
        <f>IF(U505="",
"];",IF('Chapter 2 (Input)'!W502="",
"-1"&amp;",",
'Chapter 2 (Input)'!W502&amp;",")&amp;$W504)</f>
        <v>-1,</v>
      </c>
      <c r="V504" s="3" t="str">
        <f>IF(V505="",
"];",IF('Chapter 2 (Input)'!X502="",
"-1"&amp;",",
'Chapter 2 (Input)'!X502&amp;",")&amp;$W504)</f>
        <v>-1,</v>
      </c>
      <c r="W504" s="18" t="str">
        <f>'Chapter 2 (Input)'!AA502</f>
        <v/>
      </c>
      <c r="Z504" s="2" t="str">
        <f t="shared" si="30"/>
        <v>c477 BOOLEAN DEFAULT false,</v>
      </c>
    </row>
    <row r="505" spans="1:26" x14ac:dyDescent="0.2">
      <c r="A505" s="12">
        <f t="shared" si="28"/>
        <v>478</v>
      </c>
      <c r="B505" s="4" t="str">
        <f>IF(B506="",
"];",
IF('Chapter 2 (Input)'!B503="",
CHAR(34) &amp;"null"&amp; CHAR(34) &amp;",",
CHAR(34) &amp;'Chapter 2 (Input)'!B503&amp; CHAR(34) &amp;",")&amp;$W505)</f>
        <v>"null",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"null",</v>
      </c>
      <c r="F505" s="4" t="str">
        <f>IF(F506="",
"];",IF('Chapter 2 (Input)'!G503="",
CHAR(34) &amp;"null"&amp; CHAR(34) &amp;",",
"personnages."&amp;
VLOOKUP('Chapter 2 (Input)'!G503,'Chapter 2 (Input)'!$M$2:$N$14,2,FALSE)&amp;
"[" &amp;
VLOOKUP('Chapter 2 (Input)'!H503, $Q$2:$R$13,2,FALSE) &amp;
"],")&amp;$W505)</f>
        <v>"null",</v>
      </c>
      <c r="G505" s="3" t="str">
        <f>IF(G506="",
"];",IF('Chapter 2 (Input)'!I503="",
CHAR(34) &amp;"null"&amp; CHAR(34) &amp;",",
"locations."&amp;
'Chapter 2 (Input)'!I503&amp;",")&amp;$W505)</f>
        <v>locations.class2,</v>
      </c>
      <c r="H505" s="3" t="str">
        <f>IF(H506="",
"];",IF('Chapter 2 (Input)'!J503="",
"-1"&amp;",",
'Chapter 2 (Input)'!J503&amp;",")&amp;$W505)</f>
        <v>-2,</v>
      </c>
      <c r="I505" s="3" t="str">
        <f>IF(I506="",
"];",IF('Chapter 2 (Input)'!K503="",
"0"&amp;",",
VLOOKUP('Chapter 2 (Input)'!K503, 'Chapter 2 (Generated)'!$U$2:$V$14, 2,FALSE) &amp;",")&amp;$W505)</f>
        <v>2,</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29"/>
        <v>false,</v>
      </c>
      <c r="U505" s="3" t="str">
        <f>IF(U506="",
"];",IF('Chapter 2 (Input)'!W503="",
"-1"&amp;",",
'Chapter 2 (Input)'!W503&amp;",")&amp;$W505)</f>
        <v>-1,</v>
      </c>
      <c r="V505" s="3" t="str">
        <f>IF(V506="",
"];",IF('Chapter 2 (Input)'!X503="",
"-1"&amp;",",
'Chapter 2 (Input)'!X503&amp;",")&amp;$W505)</f>
        <v>-1,</v>
      </c>
      <c r="W505" s="18" t="str">
        <f>'Chapter 2 (Input)'!AA503</f>
        <v/>
      </c>
      <c r="Z505" s="2" t="str">
        <f t="shared" si="30"/>
        <v>c478 BOOLEAN DEFAULT false,</v>
      </c>
    </row>
    <row r="506" spans="1:26" x14ac:dyDescent="0.2">
      <c r="A506" s="12">
        <f t="shared" si="28"/>
        <v>479</v>
      </c>
      <c r="B506" s="4" t="str">
        <f>IF(B507="",
"];",
IF('Chapter 2 (Input)'!B504="",
CHAR(34) &amp;"null"&amp; CHAR(34) &amp;",",
CHAR(34) &amp;'Chapter 2 (Input)'!B504&amp; CHAR(34) &amp;",")&amp;$W506)</f>
        <v>"(After searching all over the school, I ended up meeting pretty much everyone except Axel.)",</v>
      </c>
      <c r="C506" s="4" t="str">
        <f>IF(C507="",
"];",IF('Chapter 2 (Input)'!C504="",
CHAR(34) &amp;"null"&amp; CHAR(34) &amp;",",
CHAR(34) &amp;'Chapter 2 (Input)'!C504&amp; CHAR(34) &amp;",")&amp;$W506)</f>
        <v>"null",</v>
      </c>
      <c r="D506" s="4" t="str">
        <f>IF(D507="",
"];",IF('Chapter 2 (Input)'!D504="",
CHAR(34) &amp;"null"&amp; CHAR(34) &amp;",",
"personnages."&amp;
VLOOKUP('Chapter 2 (Input)'!D504,'Chapter 2 (Input)'!$M$2:$N$14,2,FALSE)&amp;
"[" &amp;
VLOOKUP('Chapter 2 (Input)'!E504,$Q$2:$R$13,2,FALSE) &amp;
"],")&amp;$W506)</f>
        <v>"null",</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9"/>
        <v>false,</v>
      </c>
      <c r="U506" s="3" t="str">
        <f>IF(U507="",
"];",IF('Chapter 2 (Input)'!W504="",
"-1"&amp;",",
'Chapter 2 (Input)'!W504&amp;",")&amp;$W506)</f>
        <v>-1,</v>
      </c>
      <c r="V506" s="3" t="str">
        <f>IF(V507="",
"];",IF('Chapter 2 (Input)'!X504="",
"-1"&amp;",",
'Chapter 2 (Input)'!X504&amp;",")&amp;$W506)</f>
        <v>-1,</v>
      </c>
      <c r="W506" s="18" t="str">
        <f>'Chapter 2 (Input)'!AA504</f>
        <v/>
      </c>
      <c r="Z506" s="2" t="str">
        <f t="shared" si="30"/>
        <v>c479 BOOLEAN DEFAULT false,</v>
      </c>
    </row>
    <row r="507" spans="1:26" x14ac:dyDescent="0.2">
      <c r="A507" s="12">
        <f t="shared" si="28"/>
        <v>480</v>
      </c>
      <c r="B507" s="4" t="str">
        <f>IF(B508="",
"];",
IF('Chapter 2 (Input)'!B505="",
CHAR(34) &amp;"null"&amp; CHAR(34) &amp;",",
CHAR(34) &amp;'Chapter 2 (Input)'!B505&amp; CHAR(34) &amp;",")&amp;$W507)</f>
        <v xml:space="preserve">"(I sighed, dejected. I would’ve really wanted to talk to him more. It was really cool of him to show me to my class this morning.)",//480 </v>
      </c>
      <c r="C507" s="4" t="str">
        <f>IF(C508="",
"];",IF('Chapter 2 (Input)'!C505="",
CHAR(34) &amp;"null"&amp; CHAR(34) &amp;",",
CHAR(34) &amp;'Chapter 2 (Input)'!C505&amp; CHAR(34) &amp;",")&amp;$W507)</f>
        <v xml:space="preserve">"null",//480 </v>
      </c>
      <c r="D507" s="4" t="str">
        <f>IF(D508="",
"];",IF('Chapter 2 (Input)'!D505="",
CHAR(34) &amp;"null"&amp; CHAR(34) &amp;",",
"personnages."&amp;
VLOOKUP('Chapter 2 (Input)'!D505,'Chapter 2 (Input)'!$M$2:$N$14,2,FALSE)&amp;
"[" &amp;
VLOOKUP('Chapter 2 (Input)'!E505,$Q$2:$R$13,2,FALSE) &amp;
"],")&amp;$W507)</f>
        <v xml:space="preserve">"null",//480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29"/>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0"/>
        <v>c480 BOOLEAN DEFAULT false,</v>
      </c>
    </row>
    <row r="508" spans="1:26" x14ac:dyDescent="0.2">
      <c r="A508" s="12">
        <f t="shared" si="28"/>
        <v>481</v>
      </c>
      <c r="B508" s="4" t="str">
        <f>IF(B509="",
"];",
IF('Chapter 2 (Input)'!B506="",
CHAR(34) &amp;"null"&amp; CHAR(34) &amp;",",
CHAR(34) &amp;'Chapter 2 (Input)'!B506&amp; CHAR(34) &amp;",")&amp;$W508)</f>
        <v>"(The bell was about to ring, so I gathered my things from my locker and headed to my classroom when...)",</v>
      </c>
      <c r="C508" s="4" t="str">
        <f>IF(C509="",
"];",IF('Chapter 2 (Input)'!C506="",
CHAR(34) &amp;"null"&amp; CHAR(34) &amp;",",
CHAR(34) &amp;'Chapter 2 (Input)'!C506&amp; CHAR(34) &amp;",")&amp;$W508)</f>
        <v>"null",</v>
      </c>
      <c r="D508" s="4" t="str">
        <f>IF(D509="",
"];",IF('Chapter 2 (Input)'!D506="",
CHAR(34) &amp;"null"&amp; CHAR(34) &amp;",",
"personnages."&amp;
VLOOKUP('Chapter 2 (Input)'!D506,'Chapter 2 (Input)'!$M$2:$N$14,2,FALSE)&amp;
"[" &amp;
VLOOKUP('Chapter 2 (Input)'!E506,$Q$2:$R$13,2,FALSE)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9"/>
        <v>false,</v>
      </c>
      <c r="U508" s="3" t="str">
        <f>IF(U509="",
"];",IF('Chapter 2 (Input)'!W506="",
"-1"&amp;",",
'Chapter 2 (Input)'!W506&amp;",")&amp;$W508)</f>
        <v>-1,</v>
      </c>
      <c r="V508" s="3" t="str">
        <f>IF(V509="",
"];",IF('Chapter 2 (Input)'!X506="",
"-1"&amp;",",
'Chapter 2 (Input)'!X506&amp;",")&amp;$W508)</f>
        <v>-1,</v>
      </c>
      <c r="W508" s="18" t="str">
        <f>'Chapter 2 (Input)'!AA506</f>
        <v/>
      </c>
      <c r="Z508" s="2" t="str">
        <f t="shared" si="30"/>
        <v>c481 BOOLEAN DEFAULT false,</v>
      </c>
    </row>
    <row r="509" spans="1:26" x14ac:dyDescent="0.2">
      <c r="A509" s="12">
        <f t="shared" si="28"/>
        <v>482</v>
      </c>
      <c r="B509" s="4" t="str">
        <f>IF(B510="",
"];",
IF('Chapter 2 (Input)'!B507="",
CHAR(34) &amp;"null"&amp; CHAR(34) &amp;",",
CHAR(34) &amp;'Chapter 2 (Input)'!B507&amp; CHAR(34) &amp;",")&amp;$W509)</f>
        <v>"(I swiftly turned around to see Tadashi grabbing Axel by the sleeve.)",</v>
      </c>
      <c r="C509" s="4" t="str">
        <f>IF(C510="",
"];",IF('Chapter 2 (Input)'!C507="",
CHAR(34) &amp;"null"&amp; CHAR(34) &amp;",",
CHAR(34) &amp;'Chapter 2 (Input)'!C507&amp; CHAR(34) &amp;",")&amp;$W509)</f>
        <v>"THERE YOU ARE!",</v>
      </c>
      <c r="D509" s="4" t="str">
        <f>IF(D510="",
"];",IF('Chapter 2 (Input)'!D507="",
CHAR(34) &amp;"null"&amp; CHAR(34) &amp;",",
"personnages."&amp;
VLOOKUP('Chapter 2 (Input)'!D507,'Chapter 2 (Input)'!$M$2:$N$14,2,FALSE)&amp;
"[" &amp;
VLOOKUP('Chapter 2 (Input)'!E507,$Q$2:$R$13,2,FALSE) &amp;
"],")&amp;$W509)</f>
        <v>personnages.tadashi[4],</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9"/>
        <v>false,</v>
      </c>
      <c r="U509" s="3" t="str">
        <f>IF(U510="",
"];",IF('Chapter 2 (Input)'!W507="",
"-1"&amp;",",
'Chapter 2 (Input)'!W507&amp;",")&amp;$W509)</f>
        <v>-1,</v>
      </c>
      <c r="V509" s="3" t="str">
        <f>IF(V510="",
"];",IF('Chapter 2 (Input)'!X507="",
"-1"&amp;",",
'Chapter 2 (Input)'!X507&amp;",")&amp;$W509)</f>
        <v>-1,</v>
      </c>
      <c r="W509" s="18" t="str">
        <f>'Chapter 2 (Input)'!AA507</f>
        <v/>
      </c>
      <c r="Z509" s="2" t="str">
        <f t="shared" si="30"/>
        <v>c482 BOOLEAN DEFAULT false,</v>
      </c>
    </row>
    <row r="510" spans="1:26" x14ac:dyDescent="0.2">
      <c r="A510" s="12">
        <f t="shared" si="28"/>
        <v>483</v>
      </c>
      <c r="B510" s="4" t="str">
        <f>IF(B511="",
"];",
IF('Chapter 2 (Input)'!B508="",
CHAR(34) &amp;"null"&amp; CHAR(34) &amp;",",
CHAR(34) &amp;'Chapter 2 (Input)'!B508&amp; CHAR(34) &amp;",")&amp;$W510)</f>
        <v>"(Tadashi did not look very happy.)",</v>
      </c>
      <c r="C510" s="4" t="str">
        <f>IF(C511="",
"];",IF('Chapter 2 (Input)'!C508="",
CHAR(34) &amp;"null"&amp; CHAR(34) &amp;",",
CHAR(34) &amp;'Chapter 2 (Input)'!C508&amp; CHAR(34) &amp;",")&amp;$W510)</f>
        <v>"null",</v>
      </c>
      <c r="D510" s="4" t="str">
        <f>IF(D511="",
"];",IF('Chapter 2 (Input)'!D508="",
CHAR(34) &amp;"null"&amp; CHAR(34) &amp;",",
"personnages."&amp;
VLOOKUP('Chapter 2 (Input)'!D508,'Chapter 2 (Input)'!$M$2:$N$14,2,FALSE)&amp;
"[" &amp;
VLOOKUP('Chapter 2 (Input)'!E508,$Q$2:$R$13,2,FALSE) &amp;
"],")&amp;$W510)</f>
        <v>"null",</v>
      </c>
      <c r="E510" s="4" t="str">
        <f>IF(E511="",
"];",IF('Chapter 2 (Input)'!F508="",
CHAR(34) &amp;"null"&amp; CHAR(34) &amp;",",
CHAR(34) &amp;'Chapter 2 (Input)'!F508&amp; CHAR(34) &amp;",")&amp;$W510)</f>
        <v>"Aw man, and I was so close to getting through the day without seeing you. ",</v>
      </c>
      <c r="F510" s="4" t="str">
        <f>IF(F511="",
"];",IF('Chapter 2 (Input)'!G508="",
CHAR(34) &amp;"null"&amp; CHAR(34) &amp;",",
"personnages."&amp;
VLOOKUP('Chapter 2 (Input)'!G508,'Chapter 2 (Input)'!$M$2:$N$14,2,FALSE)&amp;
"[" &amp;
VLOOKUP('Chapter 2 (Input)'!H508, $Q$2:$R$13,2,FALSE) &amp;
"],")&amp;$W510)</f>
        <v>personnages.axel[3],</v>
      </c>
      <c r="G510" s="3" t="str">
        <f>IF(G511="",
"];",IF('Chapter 2 (Input)'!I508="",
CHAR(34) &amp;"null"&amp; CHAR(34) &amp;",",
"locations."&amp;
'Chapter 2 (Input)'!I508&amp;",")&amp;$W510)</f>
        <v>locations.hall1,</v>
      </c>
      <c r="H510" s="3" t="str">
        <f>IF(H511="",
"];",IF('Chapter 2 (Input)'!J508="",
"-1"&amp;",",
'Chapter 2 (Input)'!J508&amp;",")&amp;$W510)</f>
        <v>-1,</v>
      </c>
      <c r="I510" s="3" t="str">
        <f>IF(I511="",
"];",IF('Chapter 2 (Input)'!K508="",
"0"&amp;",",
VLOOKUP('Chapter 2 (Input)'!K508, 'Chapter 2 (Generated)'!$U$2:$V$14, 2,FALSE) &amp;",")&amp;$W510)</f>
        <v>0,</v>
      </c>
      <c r="J510" s="3" t="str">
        <f>IF(J511="",
"];",IF('Chapter 2 (Input)'!L508="",
"-1"&amp;",",
'Chapter 2 (Input)'!L508&amp;",")&amp;$W510)</f>
        <v>-1,</v>
      </c>
      <c r="K510" s="3" t="str">
        <f>IF(K511="",
"];",IF('Chapter 2 (Input)'!M508="",
"-1"&amp;",",
'Chapter 2 (Input)'!M508&amp;",")&amp;$W510)</f>
        <v>-1,</v>
      </c>
      <c r="L510" s="3" t="str">
        <f>IF(L511="",
"];",IF('Chapter 2 (Input)'!N508="",
"-1"&amp;",",
'Chapter 2 (Input)'!N508&amp;",")&amp;$W510)</f>
        <v>-1,</v>
      </c>
      <c r="M510" s="3" t="str">
        <f>IF(M511="",
"];",IF('Chapter 2 (Input)'!O508="",
"-1"&amp;",",
'Chapter 2 (Input)'!O508&amp;",")&amp;$W510)</f>
        <v>-1,</v>
      </c>
      <c r="N510" s="3" t="str">
        <f>IF(N511="",
"];",IF('Chapter 2 (Input)'!P508="",
"-1"&amp;",",
'Chapter 2 (Input)'!P508&amp;",")&amp;$W510)</f>
        <v>-1,</v>
      </c>
      <c r="O510" s="3" t="str">
        <f>IF(O511="",
"];",IF('Chapter 2 (Input)'!Q508="",
CHAR(34) &amp;"null"&amp; CHAR(34) &amp;",",
CHAR(34) &amp;'Chapter 2 (Input)'!Q508&amp; CHAR(34) &amp;",")&amp;$W510)</f>
        <v>"null",</v>
      </c>
      <c r="P510" s="3" t="str">
        <f>IF(P511="",
"];",IF('Chapter 2 (Input)'!R508="",
CHAR(34) &amp;"null"&amp; CHAR(34) &amp;",",
CHAR(34) &amp;'Chapter 2 (Input)'!R508&amp; CHAR(34) &amp;",")&amp;$W510)</f>
        <v>"null",</v>
      </c>
      <c r="Q510" s="3" t="str">
        <f>IF(Q511="",
"];",IF('Chapter 2 (Input)'!S508="",
CHAR(34) &amp;"null"&amp; CHAR(34) &amp;",",
CHAR(34) &amp;'Chapter 2 (Input)'!S508&amp; CHAR(34) &amp;",")&amp;$W510)</f>
        <v>"null",</v>
      </c>
      <c r="R510" s="3" t="str">
        <f>IF(R511="",
"];",IF('Chapter 2 (Input)'!T508="",
"0"&amp;",",
'Chapter 2 (Input)'!T508&amp;",")&amp;$W510)</f>
        <v>0,</v>
      </c>
      <c r="S510" s="3" t="str">
        <f>IF(S511="",
"];",IF('Chapter 2 (Input)'!U508="",
"0"&amp;",",
'Chapter 2 (Input)'!U508&amp;",")&amp;$W510)</f>
        <v>0,</v>
      </c>
      <c r="T510" s="3" t="str">
        <f t="shared" si="29"/>
        <v>false,</v>
      </c>
      <c r="U510" s="3" t="str">
        <f>IF(U511="",
"];",IF('Chapter 2 (Input)'!W508="",
"-1"&amp;",",
'Chapter 2 (Input)'!W508&amp;",")&amp;$W510)</f>
        <v>-1,</v>
      </c>
      <c r="V510" s="3" t="str">
        <f>IF(V511="",
"];",IF('Chapter 2 (Input)'!X508="",
"-1"&amp;",",
'Chapter 2 (Input)'!X508&amp;",")&amp;$W510)</f>
        <v>-1,</v>
      </c>
      <c r="W510" s="18" t="str">
        <f>'Chapter 2 (Input)'!AA508</f>
        <v/>
      </c>
      <c r="Z510" s="2" t="str">
        <f t="shared" si="30"/>
        <v>c483 BOOLEAN DEFAULT false,</v>
      </c>
    </row>
    <row r="511" spans="1:26" x14ac:dyDescent="0.2">
      <c r="A511" s="12">
        <f t="shared" si="28"/>
        <v>484</v>
      </c>
      <c r="B511" s="4" t="str">
        <f>IF(B512="",
"];",
IF('Chapter 2 (Input)'!B509="",
CHAR(34) &amp;"null"&amp; CHAR(34) &amp;",",
CHAR(34) &amp;'Chapter 2 (Input)'!B509&amp; CHAR(34) &amp;",")&amp;$W511)</f>
        <v>"(Next)",</v>
      </c>
      <c r="C511" s="4" t="str">
        <f>IF(C512="",
"];",IF('Chapter 2 (Input)'!C509="",
CHAR(34) &amp;"null"&amp; CHAR(34) &amp;",",
CHAR(34) &amp;'Chapter 2 (Input)'!C509&amp; CHAR(34) &amp;",")&amp;$W511)</f>
        <v>"Trust me, I would’ve done anything to avoid seeing your face if this wasn’t a necessity. ",</v>
      </c>
      <c r="D511" s="4" t="str">
        <f>IF(D512="",
"];",IF('Chapter 2 (Input)'!D509="",
CHAR(34) &amp;"null"&amp; CHAR(34) &amp;",",
"personnages."&amp;
VLOOKUP('Chapter 2 (Input)'!D509,'Chapter 2 (Input)'!$M$2:$N$14,2,FALSE)&amp;
"[" &amp;
VLOOKUP('Chapter 2 (Input)'!E509,$Q$2:$R$13,2,FALSE) &amp;
"],")&amp;$W511)</f>
        <v>personnages.tadashi[3],</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9"/>
        <v>false,</v>
      </c>
      <c r="U511" s="3" t="str">
        <f>IF(U512="",
"];",IF('Chapter 2 (Input)'!W509="",
"-1"&amp;",",
'Chapter 2 (Input)'!W509&amp;",")&amp;$W511)</f>
        <v>-1,</v>
      </c>
      <c r="V511" s="3" t="str">
        <f>IF(V512="",
"];",IF('Chapter 2 (Input)'!X509="",
"-1"&amp;",",
'Chapter 2 (Input)'!X509&amp;",")&amp;$W511)</f>
        <v>-1,</v>
      </c>
      <c r="W511" s="18" t="str">
        <f>'Chapter 2 (Input)'!AA509</f>
        <v/>
      </c>
      <c r="Z511" s="2" t="str">
        <f t="shared" si="30"/>
        <v>c484 BOOLEAN DEFAULT false,</v>
      </c>
    </row>
    <row r="512" spans="1:26" x14ac:dyDescent="0.2">
      <c r="A512" s="12">
        <f t="shared" si="28"/>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"You’re gonna do something about your stupid paparazzi outside or else-",//485 </v>
      </c>
      <c r="D512" s="4" t="str">
        <f>IF(D513="",
"];",IF('Chapter 2 (Input)'!D510="",
CHAR(34) &amp;"null"&amp; CHAR(34) &amp;",",
"personnages."&amp;
VLOOKUP('Chapter 2 (Input)'!D510,'Chapter 2 (Input)'!$M$2:$N$14,2,FALSE)&amp;
"[" &amp;
VLOOKUP('Chapter 2 (Input)'!E510,$Q$2:$R$13,2,FALSE) &amp;
"],")&amp;$W512)</f>
        <v xml:space="preserve">personnages.tadashi[3],//485 </v>
      </c>
      <c r="E512" s="4" t="str">
        <f>IF(E513="",
"];",IF('Chapter 2 (Input)'!F510="",
CHAR(34) &amp;"null"&amp; CHAR(34) &amp;",",
CHAR(34) &amp;'Chapter 2 (Input)'!F510&amp; CHAR(34) &amp;",")&amp;$W512)</f>
        <v xml:space="preserve">"null",//485 </v>
      </c>
      <c r="F512" s="4" t="str">
        <f>IF(F513="",
"];",IF('Chapter 2 (Input)'!G510="",
CHAR(34) &amp;"null"&amp; CHAR(34) &amp;",",
"personnages."&amp;
VLOOKUP('Chapter 2 (Input)'!G510,'Chapter 2 (Input)'!$M$2:$N$14,2,FALSE)&amp;
"[" &amp;
VLOOKUP('Chapter 2 (Input)'!H510, $Q$2:$R$13,2,FALSE) &amp;
"],")&amp;$W512)</f>
        <v xml:space="preserve">"null",//485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29"/>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0"/>
        <v>c485 BOOLEAN DEFAULT false,</v>
      </c>
    </row>
    <row r="513" spans="1:26" x14ac:dyDescent="0.2">
      <c r="A513" s="12">
        <f t="shared" si="28"/>
        <v>486</v>
      </c>
      <c r="B513" s="4" t="str">
        <f>IF(B514="",
"];",
IF('Chapter 2 (Input)'!B511="",
CHAR(34) &amp;"null"&amp; CHAR(34) &amp;",",
CHAR(34) &amp;'Chapter 2 (Input)'!B511&amp; CHAR(34) &amp;",")&amp;$W513)</f>
        <v>"(Next)",</v>
      </c>
      <c r="C513" s="4" t="str">
        <f>IF(C514="",
"];",IF('Chapter 2 (Input)'!C511="",
CHAR(34) &amp;"null"&amp; CHAR(34) &amp;",",
CHAR(34) &amp;'Chapter 2 (Input)'!C511&amp; CHAR(34) &amp;",")&amp;$W513)</f>
        <v>"null",</v>
      </c>
      <c r="D513" s="4" t="str">
        <f>IF(D514="",
"];",IF('Chapter 2 (Input)'!D511="",
CHAR(34) &amp;"null"&amp; CHAR(34) &amp;",",
"personnages."&amp;
VLOOKUP('Chapter 2 (Input)'!D511,'Chapter 2 (Input)'!$M$2:$N$14,2,FALSE)&amp;
"[" &amp;
VLOOKUP('Chapter 2 (Input)'!E511,$Q$2:$R$13,2,FALSE) &amp;
"],")&amp;$W513)</f>
        <v>"null",</v>
      </c>
      <c r="E513" s="4" t="str">
        <f>IF(E514="",
"];",IF('Chapter 2 (Input)'!F511="",
CHAR(34) &amp;"null"&amp; CHAR(34) &amp;",",
CHAR(34) &amp;'Chapter 2 (Input)'!F511&amp; CHAR(34) &amp;",")&amp;$W513)</f>
        <v>"Or else &lt;em&gt;what&lt;/em&gt;, Tadashi? You’re gonna give me… &lt;em&gt;detention&lt;/em&gt;? ",</v>
      </c>
      <c r="F513" s="4" t="str">
        <f>IF(F514="",
"];",IF('Chapter 2 (Input)'!G511="",
CHAR(34) &amp;"null"&amp; CHAR(34) &amp;",",
"personnages."&amp;
VLOOKUP('Chapter 2 (Input)'!G511,'Chapter 2 (Input)'!$M$2:$N$14,2,FALSE)&amp;
"[" &amp;
VLOOKUP('Chapter 2 (Input)'!H511, $Q$2:$R$13,2,FALSE) &amp;
"],")&amp;$W513)</f>
        <v>personnages.axel[0],</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9"/>
        <v>false,</v>
      </c>
      <c r="U513" s="3" t="str">
        <f>IF(U514="",
"];",IF('Chapter 2 (Input)'!W511="",
"-1"&amp;",",
'Chapter 2 (Input)'!W511&amp;",")&amp;$W513)</f>
        <v>-1,</v>
      </c>
      <c r="V513" s="3" t="str">
        <f>IF(V514="",
"];",IF('Chapter 2 (Input)'!X511="",
"-1"&amp;",",
'Chapter 2 (Input)'!X511&amp;",")&amp;$W513)</f>
        <v>-1,</v>
      </c>
      <c r="W513" s="18" t="str">
        <f>'Chapter 2 (Input)'!AA511</f>
        <v/>
      </c>
      <c r="Z513" s="2" t="str">
        <f t="shared" si="30"/>
        <v>c486 BOOLEAN DEFAULT false,</v>
      </c>
    </row>
    <row r="514" spans="1:26" x14ac:dyDescent="0.2">
      <c r="A514" s="12">
        <f t="shared" si="28"/>
        <v>487</v>
      </c>
      <c r="B514" s="4" t="str">
        <f>IF(B515="",
"];",
IF('Chapter 2 (Input)'!B512="",
CHAR(34) &amp;"null"&amp; CHAR(34) &amp;",",
CHAR(34) &amp;'Chapter 2 (Input)'!B512&amp; CHAR(34) &amp;",")&amp;$W514)</f>
        <v>"(This is not going to end well.)",</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"My life is &lt;em&gt;ruined&lt;/em&gt;!",</v>
      </c>
      <c r="F514" s="4" t="str">
        <f>IF(F515="",
"];",IF('Chapter 2 (Input)'!G512="",
CHAR(34) &amp;"null"&amp; CHAR(34) &amp;",",
"personnages."&amp;
VLOOKUP('Chapter 2 (Input)'!G512,'Chapter 2 (Input)'!$M$2:$N$14,2,FALSE)&amp;
"[" &amp;
VLOOKUP('Chapter 2 (Input)'!H512, $Q$2:$R$13,2,FALSE) &amp;
"],")&amp;$W514)</f>
        <v>personnages.axel[0],</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9"/>
        <v>false,</v>
      </c>
      <c r="U514" s="3" t="str">
        <f>IF(U515="",
"];",IF('Chapter 2 (Input)'!W512="",
"-1"&amp;",",
'Chapter 2 (Input)'!W512&amp;",")&amp;$W514)</f>
        <v>-1,</v>
      </c>
      <c r="V514" s="3" t="str">
        <f>IF(V515="",
"];",IF('Chapter 2 (Input)'!X512="",
"-1"&amp;",",
'Chapter 2 (Input)'!X512&amp;",")&amp;$W514)</f>
        <v>-1,</v>
      </c>
      <c r="W514" s="18" t="str">
        <f>'Chapter 2 (Input)'!AA512</f>
        <v/>
      </c>
      <c r="Z514" s="2" t="str">
        <f t="shared" si="30"/>
        <v>c487 BOOLEAN DEFAULT false,</v>
      </c>
    </row>
    <row r="515" spans="1:26" x14ac:dyDescent="0.2">
      <c r="A515" s="12">
        <f t="shared" si="28"/>
        <v>488</v>
      </c>
      <c r="B515" s="4" t="str">
        <f>IF(B516="",
"];",
IF('Chapter 2 (Input)'!B513="",
CHAR(34) &amp;"null"&amp; CHAR(34) &amp;",",
CHAR(34) &amp;'Chapter 2 (Input)'!B513&amp; CHAR(34) &amp;",")&amp;$W515)</f>
        <v>"(Next)",</v>
      </c>
      <c r="C515" s="4" t="str">
        <f>IF(C516="",
"];",IF('Chapter 2 (Input)'!C513="",
CHAR(34) &amp;"null"&amp; CHAR(34) &amp;",",
CHAR(34) &amp;'Chapter 2 (Input)'!C513&amp; CHAR(34) &amp;",")&amp;$W515)</f>
        <v>"Look here you useless jerk, this isn’t about you. I know it’s hard for you to understand when things aren’t about you, but this is about the school. Those reporters are on private school grounds and can greatly hurt the reputation of Arlington.",</v>
      </c>
      <c r="D515" s="4" t="str">
        <f>IF(D516="",
"];",IF('Chapter 2 (Input)'!D513="",
CHAR(34) &amp;"null"&amp; CHAR(34) &amp;",",
"personnages."&amp;
VLOOKUP('Chapter 2 (Input)'!D513,'Chapter 2 (Input)'!$M$2:$N$14,2,FALSE)&amp;
"[" &amp;
VLOOKUP('Chapter 2 (Input)'!E513,$Q$2:$R$13,2,FALSE) &amp;
"],")&amp;$W515)</f>
        <v>personnages.tadashi[3],</v>
      </c>
      <c r="E515" s="4" t="str">
        <f>IF(E516="",
"];",IF('Chapter 2 (Input)'!F513="",
CHAR(34) &amp;"null"&amp; CHAR(34) &amp;",",
CHAR(34) &amp;'Chapter 2 (Input)'!F513&amp; CHAR(34) &amp;",")&amp;$W515)</f>
        <v>"null",</v>
      </c>
      <c r="F515" s="4" t="str">
        <f>IF(F516="",
"];",IF('Chapter 2 (Input)'!G513="",
CHAR(34) &amp;"null"&amp; CHAR(34) &amp;",",
"personnages."&amp;
VLOOKUP('Chapter 2 (Input)'!G513,'Chapter 2 (Input)'!$M$2:$N$14,2,FALSE)&amp;
"[" &amp;
VLOOKUP('Chapter 2 (Input)'!H513, $Q$2:$R$13,2,FALSE) &amp;
"],")&amp;$W515)</f>
        <v>"null",</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29"/>
        <v>false,</v>
      </c>
      <c r="U515" s="3" t="str">
        <f>IF(U516="",
"];",IF('Chapter 2 (Input)'!W513="",
"-1"&amp;",",
'Chapter 2 (Input)'!W513&amp;",")&amp;$W515)</f>
        <v>-1,</v>
      </c>
      <c r="V515" s="3" t="str">
        <f>IF(V516="",
"];",IF('Chapter 2 (Input)'!X513="",
"-1"&amp;",",
'Chapter 2 (Input)'!X513&amp;",")&amp;$W515)</f>
        <v>-1,</v>
      </c>
      <c r="W515" s="18" t="str">
        <f>'Chapter 2 (Input)'!AA513</f>
        <v/>
      </c>
      <c r="Z515" s="2" t="str">
        <f t="shared" si="30"/>
        <v>c488 BOOLEAN DEFAULT false,</v>
      </c>
    </row>
    <row r="516" spans="1:26" x14ac:dyDescent="0.2">
      <c r="A516" s="12">
        <f t="shared" si="28"/>
        <v>489</v>
      </c>
      <c r="B516" s="4" t="str">
        <f>IF(B517="",
"];",
IF('Chapter 2 (Input)'!B514="",
CHAR(34) &amp;"null"&amp; CHAR(34) &amp;",",
CHAR(34) &amp;'Chapter 2 (Input)'!B514&amp; CHAR(34) &amp;",")&amp;$W516)</f>
        <v>"(Next)",</v>
      </c>
      <c r="C516" s="4" t="str">
        <f>IF(C517="",
"];",IF('Chapter 2 (Input)'!C514="",
CHAR(34) &amp;"null"&amp; CHAR(34) &amp;",",
CHAR(34) &amp;'Chapter 2 (Input)'!C514&amp; CHAR(34) &amp;",")&amp;$W516)</f>
        <v>"Furthermore, you’re wasting the time of everyone trying to deal with your shit when you could’ve easily dealt with them this morning.",</v>
      </c>
      <c r="D516" s="4" t="str">
        <f>IF(D517="",
"];",IF('Chapter 2 (Input)'!D514="",
CHAR(34) &amp;"null"&amp; CHAR(34) &amp;",",
"personnages."&amp;
VLOOKUP('Chapter 2 (Input)'!D514,'Chapter 2 (Input)'!$M$2:$N$14,2,FALSE)&amp;
"[" &amp;
VLOOKUP('Chapter 2 (Input)'!E514,$Q$2:$R$13,2,FALSE) &amp;
"],")&amp;$W516)</f>
        <v>personnages.tadashi[3],</v>
      </c>
      <c r="E516" s="4" t="str">
        <f>IF(E517="",
"];",IF('Chapter 2 (Input)'!F514="",
CHAR(34) &amp;"null"&amp; CHAR(34) &amp;",",
CHAR(34) &amp;'Chapter 2 (Input)'!F514&amp; CHAR(34) &amp;",")&amp;$W516)</f>
        <v>"null",</v>
      </c>
      <c r="F516" s="4" t="str">
        <f>IF(F517="",
"];",IF('Chapter 2 (Input)'!G514="",
CHAR(34) &amp;"null"&amp; CHAR(34) &amp;",",
"personnages."&amp;
VLOOKUP('Chapter 2 (Input)'!G514,'Chapter 2 (Input)'!$M$2:$N$14,2,FALSE)&amp;
"[" &amp;
VLOOKUP('Chapter 2 (Input)'!H514, $Q$2:$R$13,2,FALSE) &amp;
"],")&amp;$W516)</f>
        <v>"null",</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9"/>
        <v>false,</v>
      </c>
      <c r="U516" s="3" t="str">
        <f>IF(U517="",
"];",IF('Chapter 2 (Input)'!W514="",
"-1"&amp;",",
'Chapter 2 (Input)'!W514&amp;",")&amp;$W516)</f>
        <v>-1,</v>
      </c>
      <c r="V516" s="3" t="str">
        <f>IF(V517="",
"];",IF('Chapter 2 (Input)'!X514="",
"-1"&amp;",",
'Chapter 2 (Input)'!X514&amp;",")&amp;$W516)</f>
        <v>-1,</v>
      </c>
      <c r="W516" s="18" t="str">
        <f>'Chapter 2 (Input)'!AA514</f>
        <v/>
      </c>
      <c r="Z516" s="2" t="str">
        <f t="shared" si="30"/>
        <v>c489 BOOLEAN DEFAULT false,</v>
      </c>
    </row>
    <row r="517" spans="1:26" x14ac:dyDescent="0.2">
      <c r="A517" s="12">
        <f t="shared" si="28"/>
        <v>490</v>
      </c>
      <c r="B517" s="4" t="str">
        <f>IF(B518="",
"];",
IF('Chapter 2 (Input)'!B515="",
CHAR(34) &amp;"null"&amp; CHAR(34) &amp;",",
CHAR(34) &amp;'Chapter 2 (Input)'!B515&amp; CHAR(34) &amp;",")&amp;$W517)</f>
        <v xml:space="preserve">"(Next)",//490 </v>
      </c>
      <c r="C517" s="4" t="str">
        <f>IF(C518="",
"];",IF('Chapter 2 (Input)'!C515="",
CHAR(34) &amp;"null"&amp; CHAR(34) &amp;",",
CHAR(34) &amp;'Chapter 2 (Input)'!C515&amp; CHAR(34) &amp;",")&amp;$W517)</f>
        <v xml:space="preserve">"And lastly, to add to all the bullshit you’ve put me through, you’ve skipped more than 25% of your classes, most of them unjustified, and so, you should’ve reported to Lady Arlington’s office months ago. ",//490 </v>
      </c>
      <c r="D517" s="4" t="str">
        <f>IF(D518="",
"];",IF('Chapter 2 (Input)'!D515="",
CHAR(34) &amp;"null"&amp; CHAR(34) &amp;",",
"personnages."&amp;
VLOOKUP('Chapter 2 (Input)'!D515,'Chapter 2 (Input)'!$M$2:$N$14,2,FALSE)&amp;
"[" &amp;
VLOOKUP('Chapter 2 (Input)'!E515,$Q$2:$R$13,2,FALSE) &amp;
"],")&amp;$W517)</f>
        <v xml:space="preserve">personnages.tadashi[3],//490 </v>
      </c>
      <c r="E517" s="4" t="str">
        <f>IF(E518="",
"];",IF('Chapter 2 (Input)'!F515="",
CHAR(34) &amp;"null"&amp; CHAR(34) &amp;",",
CHAR(34) &amp;'Chapter 2 (Input)'!F515&amp; CHAR(34) &amp;",")&amp;$W517)</f>
        <v xml:space="preserve">"null",//490 </v>
      </c>
      <c r="F517" s="4" t="str">
        <f>IF(F518="",
"];",IF('Chapter 2 (Input)'!G515="",
CHAR(34) &amp;"null"&amp; CHAR(34) &amp;",",
"personnages."&amp;
VLOOKUP('Chapter 2 (Input)'!G515,'Chapter 2 (Input)'!$M$2:$N$14,2,FALSE)&amp;
"[" &amp;
VLOOKUP('Chapter 2 (Input)'!H515, $Q$2:$R$13,2,FALSE) &amp;
"],")&amp;$W517)</f>
        <v xml:space="preserve">"null",//490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29"/>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0"/>
        <v>c490 BOOLEAN DEFAULT false,</v>
      </c>
    </row>
    <row r="518" spans="1:26" x14ac:dyDescent="0.2">
      <c r="A518" s="12">
        <f t="shared" si="28"/>
        <v>491</v>
      </c>
      <c r="B518" s="4" t="str">
        <f>IF(B519="",
"];",
IF('Chapter 2 (Input)'!B516="",
CHAR(34) &amp;"null"&amp; CHAR(34) &amp;",",
CHAR(34) &amp;'Chapter 2 (Input)'!B516&amp; CHAR(34) &amp;",")&amp;$W518)</f>
        <v>"(A small crowd was beginning to form, most of them excited to see Axel.)",</v>
      </c>
      <c r="C518" s="4" t="str">
        <f>IF(C519="",
"];",IF('Chapter 2 (Input)'!C516="",
CHAR(34) &amp;"null"&amp; CHAR(34) &amp;",",
CHAR(34) &amp;'Chapter 2 (Input)'!C516&amp; CHAR(34) &amp;",")&amp;$W518)</f>
        <v>"So do me a favor and go to the front gate, let them get that stupid shot of you, and then take your sorry ass to the principal’s office. ",</v>
      </c>
      <c r="D518" s="4" t="str">
        <f>IF(D519="",
"];",IF('Chapter 2 (Input)'!D516="",
CHAR(34) &amp;"null"&amp; CHAR(34) &amp;",",
"personnages."&amp;
VLOOKUP('Chapter 2 (Input)'!D516,'Chapter 2 (Input)'!$M$2:$N$14,2,FALSE)&amp;
"[" &amp;
VLOOKUP('Chapter 2 (Input)'!E516,$Q$2:$R$13,2,FALSE) &amp;
"],")&amp;$W518)</f>
        <v>personnages.tadashi[4],</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9"/>
        <v>false,</v>
      </c>
      <c r="U518" s="3" t="str">
        <f>IF(U519="",
"];",IF('Chapter 2 (Input)'!W516="",
"-1"&amp;",",
'Chapter 2 (Input)'!W516&amp;",")&amp;$W518)</f>
        <v>-1,</v>
      </c>
      <c r="V518" s="3" t="str">
        <f>IF(V519="",
"];",IF('Chapter 2 (Input)'!X516="",
"-1"&amp;",",
'Chapter 2 (Input)'!X516&amp;",")&amp;$W518)</f>
        <v>-1,</v>
      </c>
      <c r="W518" s="18" t="str">
        <f>'Chapter 2 (Input)'!AA516</f>
        <v/>
      </c>
      <c r="Z518" s="2" t="str">
        <f t="shared" si="30"/>
        <v>c491 BOOLEAN DEFAULT false,</v>
      </c>
    </row>
    <row r="519" spans="1:26" x14ac:dyDescent="0.2">
      <c r="A519" s="12">
        <f t="shared" si="28"/>
        <v>492</v>
      </c>
      <c r="B519" s="4" t="str">
        <f>IF(B520="",
"];",
IF('Chapter 2 (Input)'!B517="",
CHAR(34) &amp;"null"&amp; CHAR(34) &amp;",",
CHAR(34) &amp;'Chapter 2 (Input)'!B517&amp; CHAR(34) &amp;",")&amp;$W519)</f>
        <v>"(I spotted Raquel, Alistair, and Karolina in the crowd looking pretty concerned.)",//492 Special Background</v>
      </c>
      <c r="C519" s="4" t="str">
        <f>IF(C520="",
"];",IF('Chapter 2 (Input)'!C517="",
CHAR(34) &amp;"null"&amp; CHAR(34) &amp;",",
CHAR(34) &amp;'Chapter 2 (Input)'!C517&amp; CHAR(34) &amp;",")&amp;$W519)</f>
        <v>"null",//492 Special Background</v>
      </c>
      <c r="D519" s="4" t="str">
        <f>IF(D520="",
"];",IF('Chapter 2 (Input)'!D517="",
CHAR(34) &amp;"null"&amp; CHAR(34) &amp;",",
"personnages."&amp;
VLOOKUP('Chapter 2 (Input)'!D517,'Chapter 2 (Input)'!$M$2:$N$14,2,FALSE)&amp;
"[" &amp;
VLOOKUP('Chapter 2 (Input)'!E517,$Q$2:$R$13,2,FALSE) &amp;
"],")&amp;$W519)</f>
        <v>"null",//492 Special Background</v>
      </c>
      <c r="E519" s="4" t="str">
        <f>IF(E520="",
"];",IF('Chapter 2 (Input)'!F517="",
CHAR(34) &amp;"null"&amp; CHAR(34) &amp;",",
CHAR(34) &amp;'Chapter 2 (Input)'!F517&amp; CHAR(34) &amp;",")&amp;$W519)</f>
        <v>"null",//492 Special Background</v>
      </c>
      <c r="F519" s="4" t="str">
        <f>IF(F520="",
"];",IF('Chapter 2 (Input)'!G517="",
CHAR(34) &amp;"null"&amp; CHAR(34) &amp;",",
"personnages."&amp;
VLOOKUP('Chapter 2 (Input)'!G517,'Chapter 2 (Input)'!$M$2:$N$14,2,FALSE)&amp;
"[" &amp;
VLOOKUP('Chapter 2 (Input)'!H517, $Q$2:$R$13,2,FALSE) &amp;
"],")&amp;$W519)</f>
        <v>"null",//492 Special Background</v>
      </c>
      <c r="G519" s="3" t="str">
        <f>IF(G520="",
"];",IF('Chapter 2 (Input)'!I517="",
CHAR(34) &amp;"null"&amp; CHAR(34) &amp;",",
"locations."&amp;
'Chapter 2 (Input)'!I517&amp;",")&amp;$W519)</f>
        <v>locations.hall1,//492 Special Background</v>
      </c>
      <c r="H519" s="3" t="str">
        <f>IF(H520="",
"];",IF('Chapter 2 (Input)'!J517="",
"-1"&amp;",",
'Chapter 2 (Input)'!J517&amp;",")&amp;$W519)</f>
        <v>-1,//492 Special Background</v>
      </c>
      <c r="I519" s="3" t="str">
        <f>IF(I520="",
"];",IF('Chapter 2 (Input)'!K517="",
"0"&amp;",",
VLOOKUP('Chapter 2 (Input)'!K517, 'Chapter 2 (Generated)'!$U$2:$V$14, 2,FALSE) &amp;",")&amp;$W519)</f>
        <v>0,//492 Special Background</v>
      </c>
      <c r="J519" s="3" t="str">
        <f>IF(J520="",
"];",IF('Chapter 2 (Input)'!L517="",
"-1"&amp;",",
'Chapter 2 (Input)'!L517&amp;",")&amp;$W519)</f>
        <v>-1,//492 Special Background</v>
      </c>
      <c r="K519" s="3" t="str">
        <f>IF(K520="",
"];",IF('Chapter 2 (Input)'!M517="",
"-1"&amp;",",
'Chapter 2 (Input)'!M517&amp;",")&amp;$W519)</f>
        <v>-1,//492 Special Background</v>
      </c>
      <c r="L519" s="3" t="str">
        <f>IF(L520="",
"];",IF('Chapter 2 (Input)'!N517="",
"-1"&amp;",",
'Chapter 2 (Input)'!N517&amp;",")&amp;$W519)</f>
        <v>-1,//492 Special Background</v>
      </c>
      <c r="M519" s="3" t="str">
        <f>IF(M520="",
"];",IF('Chapter 2 (Input)'!O517="",
"-1"&amp;",",
'Chapter 2 (Input)'!O517&amp;",")&amp;$W519)</f>
        <v>-1,//492 Special Background</v>
      </c>
      <c r="N519" s="3" t="str">
        <f>IF(N520="",
"];",IF('Chapter 2 (Input)'!P517="",
"-1"&amp;",",
'Chapter 2 (Input)'!P517&amp;",")&amp;$W519)</f>
        <v>-1,//492 Special Background</v>
      </c>
      <c r="O519" s="3" t="str">
        <f>IF(O520="",
"];",IF('Chapter 2 (Input)'!Q517="",
CHAR(34) &amp;"null"&amp; CHAR(34) &amp;",",
CHAR(34) &amp;'Chapter 2 (Input)'!Q517&amp; CHAR(34) &amp;",")&amp;$W519)</f>
        <v>"null",//492 Special Background</v>
      </c>
      <c r="P519" s="3" t="str">
        <f>IF(P520="",
"];",IF('Chapter 2 (Input)'!R517="",
CHAR(34) &amp;"null"&amp; CHAR(34) &amp;",",
CHAR(34) &amp;'Chapter 2 (Input)'!R517&amp; CHAR(34) &amp;",")&amp;$W519)</f>
        <v>"null",//492 Special Background</v>
      </c>
      <c r="Q519" s="3" t="str">
        <f>IF(Q520="",
"];",IF('Chapter 2 (Input)'!S517="",
CHAR(34) &amp;"null"&amp; CHAR(34) &amp;",",
CHAR(34) &amp;'Chapter 2 (Input)'!S517&amp; CHAR(34) &amp;",")&amp;$W519)</f>
        <v>"null",//492 Special Background</v>
      </c>
      <c r="R519" s="3" t="str">
        <f>IF(R520="",
"];",IF('Chapter 2 (Input)'!T517="",
"0"&amp;",",
'Chapter 2 (Input)'!T517&amp;",")&amp;$W519)</f>
        <v>0,//492 Special Background</v>
      </c>
      <c r="S519" s="3" t="str">
        <f>IF(S520="",
"];",IF('Chapter 2 (Input)'!U517="",
"0"&amp;",",
'Chapter 2 (Input)'!U517&amp;",")&amp;$W519)</f>
        <v>0,//492 Special Background</v>
      </c>
      <c r="T519" s="3" t="str">
        <f t="shared" si="29"/>
        <v>false,//492 Special Background</v>
      </c>
      <c r="U519" s="3" t="str">
        <f>IF(U520="",
"];",IF('Chapter 2 (Input)'!W517="",
"-1"&amp;",",
'Chapter 2 (Input)'!W517&amp;",")&amp;$W519)</f>
        <v>-1,//492 Special Background</v>
      </c>
      <c r="V519" s="3" t="str">
        <f>IF(V520="",
"];",IF('Chapter 2 (Input)'!X517="",
"-1"&amp;",",
'Chapter 2 (Input)'!X517&amp;",")&amp;$W519)</f>
        <v>-1,//492 Special Background</v>
      </c>
      <c r="W519" s="18" t="str">
        <f>'Chapter 2 (Input)'!AA517</f>
        <v>//492 Special Background</v>
      </c>
      <c r="Z519" s="2" t="str">
        <f t="shared" si="30"/>
        <v>c492 BOOLEAN DEFAULT false,</v>
      </c>
    </row>
    <row r="520" spans="1:26" x14ac:dyDescent="0.2">
      <c r="A520" s="12">
        <f t="shared" si="28"/>
        <v>493</v>
      </c>
      <c r="B520" s="4" t="str">
        <f>IF(B521="",
"];",
IF('Chapter 2 (Input)'!B518="",
CHAR(34) &amp;"null"&amp; CHAR(34) &amp;",",
CHAR(34) &amp;'Chapter 2 (Input)'!B518&amp; CHAR(34) &amp;",")&amp;$W520)</f>
        <v>"(Axel, who looked mostly nonchalant before, now had a piercing glare on his face.)",</v>
      </c>
      <c r="C520" s="4" t="str">
        <f>IF(C521="",
"];",IF('Chapter 2 (Input)'!C518="",
CHAR(34) &amp;"null"&amp; CHAR(34) &amp;",",
CHAR(34) &amp;'Chapter 2 (Input)'!C518&amp; CHAR(34) &amp;",")&amp;$W520)</f>
        <v>"null",</v>
      </c>
      <c r="D520" s="4" t="str">
        <f>IF(D521="",
"];",IF('Chapter 2 (Input)'!D518="",
CHAR(34) &amp;"null"&amp; CHAR(34) &amp;",",
"personnages."&amp;
VLOOKUP('Chapter 2 (Input)'!D518,'Chapter 2 (Input)'!$M$2:$N$14,2,FALSE)&amp;
"[" &amp;
VLOOKUP('Chapter 2 (Input)'!E518,$Q$2:$R$13,2,FALSE) &amp;
"],")&amp;$W520)</f>
        <v>"null",</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personnages.axel[3],</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29"/>
        <v>false,</v>
      </c>
      <c r="U520" s="3" t="str">
        <f>IF(U521="",
"];",IF('Chapter 2 (Input)'!W518="",
"-1"&amp;",",
'Chapter 2 (Input)'!W518&amp;",")&amp;$W520)</f>
        <v>-1,</v>
      </c>
      <c r="V520" s="3" t="str">
        <f>IF(V521="",
"];",IF('Chapter 2 (Input)'!X518="",
"-1"&amp;",",
'Chapter 2 (Input)'!X518&amp;",")&amp;$W520)</f>
        <v>-1,</v>
      </c>
      <c r="W520" s="18" t="str">
        <f>'Chapter 2 (Input)'!AA518</f>
        <v/>
      </c>
      <c r="Z520" s="2" t="str">
        <f t="shared" si="30"/>
        <v>c493 BOOLEAN DEFAULT false,</v>
      </c>
    </row>
    <row r="521" spans="1:26" x14ac:dyDescent="0.2">
      <c r="A521" s="12">
        <f t="shared" si="28"/>
        <v>494</v>
      </c>
      <c r="B521" s="4" t="str">
        <f>IF(B522="",
"];",
IF('Chapter 2 (Input)'!B519="",
CHAR(34) &amp;"null"&amp; CHAR(34) &amp;",",
CHAR(34) &amp;'Chapter 2 (Input)'!B519&amp; CHAR(34) &amp;",")&amp;$W521)</f>
        <v>"(Next)",</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"I’m going to have to deny your request. ",</v>
      </c>
      <c r="F521" s="4" t="str">
        <f>IF(F522="",
"];",IF('Chapter 2 (Input)'!G519="",
CHAR(34) &amp;"null"&amp; CHAR(34) &amp;",",
"personnages."&amp;
VLOOKUP('Chapter 2 (Input)'!G519,'Chapter 2 (Input)'!$M$2:$N$14,2,FALSE)&amp;
"[" &amp;
VLOOKUP('Chapter 2 (Input)'!H519, $Q$2:$R$13,2,FALSE) &amp;
"],")&amp;$W521)</f>
        <v>personnages.axel[3],</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9"/>
        <v>false,</v>
      </c>
      <c r="U521" s="3" t="str">
        <f>IF(U522="",
"];",IF('Chapter 2 (Input)'!W519="",
"-1"&amp;",",
'Chapter 2 (Input)'!W519&amp;",")&amp;$W521)</f>
        <v>-1,</v>
      </c>
      <c r="V521" s="3" t="str">
        <f>IF(V522="",
"];",IF('Chapter 2 (Input)'!X519="",
"-1"&amp;",",
'Chapter 2 (Input)'!X519&amp;",")&amp;$W521)</f>
        <v>-1,</v>
      </c>
      <c r="W521" s="18" t="str">
        <f>'Chapter 2 (Input)'!AA519</f>
        <v/>
      </c>
      <c r="Z521" s="2" t="str">
        <f t="shared" si="30"/>
        <v>c494 BOOLEAN DEFAULT false,</v>
      </c>
    </row>
    <row r="522" spans="1:26" x14ac:dyDescent="0.2">
      <c r="A522" s="12">
        <f t="shared" si="28"/>
        <v>495</v>
      </c>
      <c r="B522" s="4" t="str">
        <f>IF(B523="",
"];",
IF('Chapter 2 (Input)'!B520="",
CHAR(34) &amp;"null"&amp; CHAR(34) &amp;",",
CHAR(34) &amp;'Chapter 2 (Input)'!B520&amp; CHAR(34) &amp;",")&amp;$W522)</f>
        <v xml:space="preserve">"(Next)",//495 </v>
      </c>
      <c r="C522" s="4" t="str">
        <f>IF(C523="",
"];",IF('Chapter 2 (Input)'!C520="",
CHAR(34) &amp;"null"&amp; CHAR(34) &amp;",",
CHAR(34) &amp;'Chapter 2 (Input)'!C520&amp; CHAR(34) &amp;",")&amp;$W522)</f>
        <v xml:space="preserve">"You’ve got to be ki-",//495 </v>
      </c>
      <c r="D522" s="4" t="str">
        <f>IF(D523="",
"];",IF('Chapter 2 (Input)'!D520="",
CHAR(34) &amp;"null"&amp; CHAR(34) &amp;",",
"personnages."&amp;
VLOOKUP('Chapter 2 (Input)'!D520,'Chapter 2 (Input)'!$M$2:$N$14,2,FALSE)&amp;
"[" &amp;
VLOOKUP('Chapter 2 (Input)'!E520,$Q$2:$R$13,2,FALSE) &amp;
"],")&amp;$W522)</f>
        <v xml:space="preserve">personnages.tadashi[4],//495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29"/>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0"/>
        <v>c495 BOOLEAN DEFAULT false,</v>
      </c>
    </row>
    <row r="523" spans="1:26" x14ac:dyDescent="0.2">
      <c r="A523" s="12">
        <f t="shared" si="28"/>
        <v>496</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"I don’t care what you or this school wants. My whole freaking life is about dealing with shit the media throws on me. ",</v>
      </c>
      <c r="F523" s="4" t="str">
        <f>IF(F524="",
"];",IF('Chapter 2 (Input)'!G521="",
CHAR(34) &amp;"null"&amp; CHAR(34) &amp;",",
"personnages."&amp;
VLOOKUP('Chapter 2 (Input)'!G521,'Chapter 2 (Input)'!$M$2:$N$14,2,FALSE)&amp;
"[" &amp;
VLOOKUP('Chapter 2 (Input)'!H521, $Q$2:$R$13,2,FALSE)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9"/>
        <v>false,</v>
      </c>
      <c r="U523" s="3" t="str">
        <f>IF(U524="",
"];",IF('Chapter 2 (Input)'!W521="",
"-1"&amp;",",
'Chapter 2 (Input)'!W521&amp;",")&amp;$W523)</f>
        <v>-1,</v>
      </c>
      <c r="V523" s="3" t="str">
        <f>IF(V524="",
"];",IF('Chapter 2 (Input)'!X521="",
"-1"&amp;",",
'Chapter 2 (Input)'!X521&amp;",")&amp;$W523)</f>
        <v>-1,</v>
      </c>
      <c r="W523" s="18" t="str">
        <f>'Chapter 2 (Input)'!AA521</f>
        <v/>
      </c>
      <c r="Z523" s="2" t="str">
        <f t="shared" si="30"/>
        <v>c496 BOOLEAN DEFAULT false,</v>
      </c>
    </row>
    <row r="524" spans="1:26" x14ac:dyDescent="0.2">
      <c r="A524" s="12">
        <f t="shared" si="28"/>
        <v>497</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"I’m not going to listen to some stuck up guy who think he’s important just because he won some oh-so-prestigious student council presidency.",</v>
      </c>
      <c r="F524" s="4" t="str">
        <f>IF(F525="",
"];",IF('Chapter 2 (Input)'!G522="",
CHAR(34) &amp;"null"&amp; CHAR(34) &amp;",",
"personnages."&amp;
VLOOKUP('Chapter 2 (Input)'!G522,'Chapter 2 (Input)'!$M$2:$N$14,2,FALSE)&amp;
"[" &amp;
VLOOKUP('Chapter 2 (Input)'!H522, $Q$2:$R$13,2,FALSE) &amp;
"],")&amp;$W524)</f>
        <v>personnages.axel[3],</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9"/>
        <v>false,</v>
      </c>
      <c r="U524" s="3" t="str">
        <f>IF(U525="",
"];",IF('Chapter 2 (Input)'!W522="",
"-1"&amp;",",
'Chapter 2 (Input)'!W522&amp;",")&amp;$W524)</f>
        <v>-1,</v>
      </c>
      <c r="V524" s="3" t="str">
        <f>IF(V525="",
"];",IF('Chapter 2 (Input)'!X522="",
"-1"&amp;",",
'Chapter 2 (Input)'!X522&amp;",")&amp;$W524)</f>
        <v>-1,</v>
      </c>
      <c r="W524" s="18" t="str">
        <f>'Chapter 2 (Input)'!AA522</f>
        <v/>
      </c>
      <c r="Z524" s="2" t="str">
        <f t="shared" si="30"/>
        <v>c497 BOOLEAN DEFAULT false,</v>
      </c>
    </row>
    <row r="525" spans="1:26" x14ac:dyDescent="0.2">
      <c r="A525" s="12">
        <f t="shared" si="28"/>
        <v>498</v>
      </c>
      <c r="B525" s="4" t="str">
        <f>IF(B526="",
"];",
IF('Chapter 2 (Input)'!B523="",
CHAR(34) &amp;"null"&amp; CHAR(34) &amp;",",
CHAR(34) &amp;'Chapter 2 (Input)'!B523&amp; CHAR(34) &amp;",")&amp;$W525)</f>
        <v>"(Next)",</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"I’ve literally slept four hours in the last three days because unlike you, I’m making some real money thanks to my &lt;em&gt;real&lt;/em&gt; fans.",</v>
      </c>
      <c r="F525" s="4" t="str">
        <f>IF(F526="",
"];",IF('Chapter 2 (Input)'!G523="",
CHAR(34) &amp;"null"&amp; CHAR(34) &amp;",",
"personnages."&amp;
VLOOKUP('Chapter 2 (Input)'!G523,'Chapter 2 (Input)'!$M$2:$N$14,2,FALSE)&amp;
"[" &amp;
VLOOKUP('Chapter 2 (Input)'!H523, $Q$2:$R$13,2,FALSE) &amp;
"],")&amp;$W525)</f>
        <v>personnages.axel[3],</v>
      </c>
      <c r="G525" s="3" t="str">
        <f>IF(G526="",
"];",IF('Chapter 2 (Input)'!I523="",
CHAR(34) &amp;"null"&amp; CHAR(34) &amp;",",
"locations."&amp;
'Chapter 2 (Input)'!I523&amp;",")&amp;$W525)</f>
        <v>locations.hall1,</v>
      </c>
      <c r="H525" s="3" t="str">
        <f>IF(H526="",
"];",IF('Chapter 2 (Input)'!J523="",
"-1"&amp;",",
'Chapter 2 (Input)'!J523&amp;",")&amp;$W525)</f>
        <v>-1,</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-1,</v>
      </c>
      <c r="M525" s="3" t="str">
        <f>IF(M526="",
"];",IF('Chapter 2 (Input)'!O523="",
"-1"&amp;",",
'Chapter 2 (Input)'!O523&amp;",")&amp;$W525)</f>
        <v>-1,</v>
      </c>
      <c r="N525" s="3" t="str">
        <f>IF(N526="",
"];",IF('Chapter 2 (Input)'!P523="",
"-1"&amp;",",
'Chapter 2 (Input)'!P523&amp;",")&amp;$W525)</f>
        <v>-1,</v>
      </c>
      <c r="O525" s="3" t="str">
        <f>IF(O526="",
"];",IF('Chapter 2 (Input)'!Q523="",
CHAR(34) &amp;"null"&amp; CHAR(34) &amp;",",
CHAR(34) &amp;'Chapter 2 (Input)'!Q523&amp; CHAR(34) &amp;",")&amp;$W525)</f>
        <v>"null",</v>
      </c>
      <c r="P525" s="3" t="str">
        <f>IF(P526="",
"];",IF('Chapter 2 (Input)'!R523="",
CHAR(34) &amp;"null"&amp; CHAR(34) &amp;",",
CHAR(34) &amp;'Chapter 2 (Input)'!R523&amp; CHAR(34) &amp;",")&amp;$W525)</f>
        <v>"null",</v>
      </c>
      <c r="Q525" s="3" t="str">
        <f>IF(Q526="",
"];",IF('Chapter 2 (Input)'!S523="",
CHAR(34) &amp;"null"&amp; CHAR(34) &amp;",",
CHAR(34) &amp;'Chapter 2 (Input)'!S523&amp; CHAR(34) &amp;",")&amp;$W525)</f>
        <v>"null",</v>
      </c>
      <c r="R525" s="3" t="str">
        <f>IF(R526="",
"];",IF('Chapter 2 (Input)'!T523="",
"0"&amp;",",
'Chapter 2 (Input)'!T523&amp;",")&amp;$W525)</f>
        <v>0,</v>
      </c>
      <c r="S525" s="3" t="str">
        <f>IF(S526="",
"];",IF('Chapter 2 (Input)'!U523="",
"0"&amp;",",
'Chapter 2 (Input)'!U523&amp;",")&amp;$W525)</f>
        <v>0,</v>
      </c>
      <c r="T525" s="3" t="str">
        <f t="shared" si="29"/>
        <v>false,</v>
      </c>
      <c r="U525" s="3" t="str">
        <f>IF(U526="",
"];",IF('Chapter 2 (Input)'!W523="",
"-1"&amp;",",
'Chapter 2 (Input)'!W523&amp;",")&amp;$W525)</f>
        <v>-1,</v>
      </c>
      <c r="V525" s="3" t="str">
        <f>IF(V526="",
"];",IF('Chapter 2 (Input)'!X523="",
"-1"&amp;",",
'Chapter 2 (Input)'!X523&amp;",")&amp;$W525)</f>
        <v>-1,</v>
      </c>
      <c r="W525" s="18" t="str">
        <f>'Chapter 2 (Input)'!AA523</f>
        <v/>
      </c>
      <c r="Z525" s="2" t="str">
        <f t="shared" si="30"/>
        <v>c498 BOOLEAN DEFAULT false,</v>
      </c>
    </row>
    <row r="526" spans="1:26" x14ac:dyDescent="0.2">
      <c r="A526" s="12">
        <f t="shared" si="28"/>
        <v>499</v>
      </c>
      <c r="B526" s="4" t="str">
        <f>IF(B527="",
"];",
IF('Chapter 2 (Input)'!B524="",
CHAR(34) &amp;"null"&amp; CHAR(34) &amp;",",
CHAR(34) &amp;'Chapter 2 (Input)'!B524&amp; CHAR(34) &amp;",")&amp;$W526)</f>
        <v>"(Next)",</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"So &lt;em&gt;I&lt;/em&gt; have a favour to ask you: LEAVE ME ALONE!",</v>
      </c>
      <c r="F526" s="4" t="str">
        <f>IF(F527="",
"];",IF('Chapter 2 (Input)'!G524="",
CHAR(34) &amp;"null"&amp; CHAR(34) &amp;",",
"personnages."&amp;
VLOOKUP('Chapter 2 (Input)'!G524,'Chapter 2 (Input)'!$M$2:$N$14,2,FALSE)&amp;
"[" &amp;
VLOOKUP('Chapter 2 (Input)'!H524, $Q$2:$R$13,2,FALSE) &amp;
"],")&amp;$W526)</f>
        <v>personnages.axel[4],</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9"/>
        <v>false,</v>
      </c>
      <c r="U526" s="3" t="str">
        <f>IF(U527="",
"];",IF('Chapter 2 (Input)'!W524="",
"-1"&amp;",",
'Chapter 2 (Input)'!W524&amp;",")&amp;$W526)</f>
        <v>-1,</v>
      </c>
      <c r="V526" s="3" t="str">
        <f>IF(V527="",
"];",IF('Chapter 2 (Input)'!X524="",
"-1"&amp;",",
'Chapter 2 (Input)'!X524&amp;",")&amp;$W526)</f>
        <v>-1,</v>
      </c>
      <c r="W526" s="18" t="str">
        <f>'Chapter 2 (Input)'!AA524</f>
        <v/>
      </c>
      <c r="Z526" s="2" t="str">
        <f t="shared" si="30"/>
        <v>c499 BOOLEAN DEFAULT false,</v>
      </c>
    </row>
    <row r="527" spans="1:26" x14ac:dyDescent="0.2">
      <c r="A527" s="12">
        <f t="shared" si="28"/>
        <v>500</v>
      </c>
      <c r="B527" s="4" t="str">
        <f>IF(B528="",
"];",
IF('Chapter 2 (Input)'!B525="",
CHAR(34) &amp;"null"&amp; CHAR(34) &amp;",",
CHAR(34) &amp;'Chapter 2 (Input)'!B525&amp; CHAR(34) &amp;",")&amp;$W527)</f>
        <v xml:space="preserve">"(Next)",//500 </v>
      </c>
      <c r="C527" s="4" t="str">
        <f>IF(C528="",
"];",IF('Chapter 2 (Input)'!C525="",
CHAR(34) &amp;"null"&amp; CHAR(34) &amp;",",
CHAR(34) &amp;'Chapter 2 (Input)'!C525&amp; CHAR(34) &amp;",")&amp;$W527)</f>
        <v xml:space="preserve">"You’re &lt;em&gt;not&lt;/em&gt; the only celebrity at this school. When you’re here, you’re the same as every single student here.",//500 </v>
      </c>
      <c r="D527" s="4" t="str">
        <f>IF(D528="",
"];",IF('Chapter 2 (Input)'!D525="",
CHAR(34) &amp;"null"&amp; CHAR(34) &amp;",",
"personnages."&amp;
VLOOKUP('Chapter 2 (Input)'!D525,'Chapter 2 (Input)'!$M$2:$N$14,2,FALSE)&amp;
"[" &amp;
VLOOKUP('Chapter 2 (Input)'!E525,$Q$2:$R$13,2,FALSE) &amp;
"],")&amp;$W527)</f>
        <v xml:space="preserve">personnages.tadashi[0],//500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"null",//500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29"/>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0"/>
        <v>c500 BOOLEAN DEFAULT false,</v>
      </c>
    </row>
    <row r="528" spans="1:26" x14ac:dyDescent="0.2">
      <c r="A528" s="12">
        <f t="shared" si="28"/>
        <v>501</v>
      </c>
      <c r="B528" s="4" t="str">
        <f>IF(B529="",
"];",
IF('Chapter 2 (Input)'!B526="",
CHAR(34) &amp;"null"&amp; CHAR(34) &amp;",",
CHAR(34) &amp;'Chapter 2 (Input)'!B526&amp; CHAR(34) &amp;",")&amp;$W528)</f>
        <v>"(Next)",</v>
      </c>
      <c r="C528" s="4" t="str">
        <f>IF(C529="",
"];",IF('Chapter 2 (Input)'!C526="",
CHAR(34) &amp;"null"&amp; CHAR(34) &amp;",",
CHAR(34) &amp;'Chapter 2 (Input)'!C526&amp; CHAR(34) &amp;",")&amp;$W528)</f>
        <v>"I don’t care how many fans you have or how much money you have in your bank account.",</v>
      </c>
      <c r="D528" s="4" t="str">
        <f>IF(D529="",
"];",IF('Chapter 2 (Input)'!D526="",
CHAR(34) &amp;"null"&amp; CHAR(34) &amp;",",
"personnages."&amp;
VLOOKUP('Chapter 2 (Input)'!D526,'Chapter 2 (Input)'!$M$2:$N$14,2,FALSE)&amp;
"[" &amp;
VLOOKUP('Chapter 2 (Input)'!E526,$Q$2:$R$13,2,FALSE) &amp;
"],")&amp;$W528)</f>
        <v>personnages.tadashi[3],</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"null",</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9"/>
        <v>false,</v>
      </c>
      <c r="U528" s="3" t="str">
        <f>IF(U529="",
"];",IF('Chapter 2 (Input)'!W526="",
"-1"&amp;",",
'Chapter 2 (Input)'!W526&amp;",")&amp;$W528)</f>
        <v>-1,</v>
      </c>
      <c r="V528" s="3" t="str">
        <f>IF(V529="",
"];",IF('Chapter 2 (Input)'!X526="",
"-1"&amp;",",
'Chapter 2 (Input)'!X526&amp;",")&amp;$W528)</f>
        <v>-1,</v>
      </c>
      <c r="W528" s="18" t="str">
        <f>'Chapter 2 (Input)'!AA526</f>
        <v/>
      </c>
      <c r="Z528" s="2" t="str">
        <f t="shared" si="30"/>
        <v>c501 BOOLEAN DEFAULT false,</v>
      </c>
    </row>
    <row r="529" spans="1:26" x14ac:dyDescent="0.2">
      <c r="A529" s="12">
        <f t="shared" si="28"/>
        <v>502</v>
      </c>
      <c r="B529" s="4" t="str">
        <f>IF(B530="",
"];",
IF('Chapter 2 (Input)'!B527="",
CHAR(34) &amp;"null"&amp; CHAR(34) &amp;",",
CHAR(34) &amp;'Chapter 2 (Input)'!B527&amp; CHAR(34) &amp;",")&amp;$W529)</f>
        <v>"(Next)",</v>
      </c>
      <c r="C529" s="4" t="str">
        <f>IF(C530="",
"];",IF('Chapter 2 (Input)'!C527="",
CHAR(34) &amp;"null"&amp; CHAR(34) &amp;",",
CHAR(34) &amp;'Chapter 2 (Input)'!C527&amp; CHAR(34) &amp;",")&amp;$W529)</f>
        <v>"So shut up and take care of your shit. ",</v>
      </c>
      <c r="D529" s="4" t="str">
        <f>IF(D530="",
"];",IF('Chapter 2 (Input)'!D527="",
CHAR(34) &amp;"null"&amp; CHAR(34) &amp;",",
"personnages."&amp;
VLOOKUP('Chapter 2 (Input)'!D527,'Chapter 2 (Input)'!$M$2:$N$14,2,FALSE)&amp;
"[" &amp;
VLOOKUP('Chapter 2 (Input)'!E527,$Q$2:$R$13,2,FALSE) &amp;
"],")&amp;$W529)</f>
        <v>personnages.tadashi[4],</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"null",</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9"/>
        <v>false,</v>
      </c>
      <c r="U529" s="3" t="str">
        <f>IF(U530="",
"];",IF('Chapter 2 (Input)'!W527="",
"-1"&amp;",",
'Chapter 2 (Input)'!W527&amp;",")&amp;$W529)</f>
        <v>-1,</v>
      </c>
      <c r="V529" s="3" t="str">
        <f>IF(V530="",
"];",IF('Chapter 2 (Input)'!X527="",
"-1"&amp;",",
'Chapter 2 (Input)'!X527&amp;",")&amp;$W529)</f>
        <v>-1,</v>
      </c>
      <c r="W529" s="18" t="str">
        <f>'Chapter 2 (Input)'!AA527</f>
        <v/>
      </c>
      <c r="Z529" s="2" t="str">
        <f t="shared" si="30"/>
        <v>c502 BOOLEAN DEFAULT false,</v>
      </c>
    </row>
    <row r="530" spans="1:26" x14ac:dyDescent="0.2">
      <c r="A530" s="12">
        <f t="shared" si="28"/>
        <v>503</v>
      </c>
      <c r="B530" s="4" t="str">
        <f>IF(B531="",
"];",
IF('Chapter 2 (Input)'!B528="",
CHAR(34) &amp;"null"&amp; CHAR(34) &amp;",",
CHAR(34) &amp;'Chapter 2 (Input)'!B528&amp; CHAR(34) &amp;",")&amp;$W530)</f>
        <v>"(Axel and Tadashi’s yells became more and more infuriated and teachers were starting to spot the crowd.)",</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"null",</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0,</v>
      </c>
      <c r="T530" s="3" t="str">
        <f t="shared" si="29"/>
        <v>false,</v>
      </c>
      <c r="U530" s="3" t="str">
        <f>IF(U531="",
"];",IF('Chapter 2 (Input)'!W528="",
"-1"&amp;",",
'Chapter 2 (Input)'!W528&amp;",")&amp;$W530)</f>
        <v>-1,</v>
      </c>
      <c r="V530" s="3" t="str">
        <f>IF(V531="",
"];",IF('Chapter 2 (Input)'!X528="",
"-1"&amp;",",
'Chapter 2 (Input)'!X528&amp;",")&amp;$W530)</f>
        <v>-1,</v>
      </c>
      <c r="W530" s="18" t="str">
        <f>'Chapter 2 (Input)'!AA528</f>
        <v/>
      </c>
      <c r="Z530" s="2" t="str">
        <f t="shared" si="30"/>
        <v>c503 BOOLEAN DEFAULT false,</v>
      </c>
    </row>
    <row r="531" spans="1:26" x14ac:dyDescent="0.2">
      <c r="A531" s="12">
        <f t="shared" si="28"/>
        <v>504</v>
      </c>
      <c r="B531" s="4" t="str">
        <f>IF(B532="",
"];",
IF('Chapter 2 (Input)'!B529="",
CHAR(34) &amp;"null"&amp; CHAR(34) &amp;",",
CHAR(34) &amp;'Chapter 2 (Input)'!B529&amp; CHAR(34) &amp;",")&amp;$W531)</f>
        <v>"(Somebody had to do something before they got in trouble.)",</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9"/>
        <v>false,</v>
      </c>
      <c r="U531" s="3" t="str">
        <f>IF(U532="",
"];",IF('Chapter 2 (Input)'!W529="",
"-1"&amp;",",
'Chapter 2 (Input)'!W529&amp;",")&amp;$W531)</f>
        <v>-1,</v>
      </c>
      <c r="V531" s="3" t="str">
        <f>IF(V532="",
"];",IF('Chapter 2 (Input)'!X529="",
"-1"&amp;",",
'Chapter 2 (Input)'!X529&amp;",")&amp;$W531)</f>
        <v>-1,</v>
      </c>
      <c r="W531" s="18" t="str">
        <f>'Chapter 2 (Input)'!AA529</f>
        <v/>
      </c>
      <c r="Z531" s="2" t="str">
        <f t="shared" si="30"/>
        <v>c504 BOOLEAN DEFAULT false,</v>
      </c>
    </row>
    <row r="532" spans="1:26" x14ac:dyDescent="0.2">
      <c r="A532" s="12">
        <f t="shared" si="28"/>
        <v>505</v>
      </c>
      <c r="B532" s="4" t="str">
        <f>IF(B533="",
"];",
IF('Chapter 2 (Input)'!B530="",
CHAR(34) &amp;"null"&amp; CHAR(34) &amp;",",
CHAR(34) &amp;'Chapter 2 (Input)'!B530&amp; CHAR(34) &amp;",")&amp;$W532)</f>
        <v xml:space="preserve">"(From across the crowd, Karolina seemed to sense my intention and gave me a warning look.)",//505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"null",//505 </v>
      </c>
      <c r="F532" s="4" t="str">
        <f>IF(F533="",
"];",IF('Chapter 2 (Input)'!G530="",
CHAR(34) &amp;"null"&amp; CHAR(34) &amp;",",
"personnages."&amp;
VLOOKUP('Chapter 2 (Input)'!G530,'Chapter 2 (Input)'!$M$2:$N$14,2,FALSE)&amp;
"[" &amp;
VLOOKUP('Chapter 2 (Input)'!H530, $Q$2:$R$13,2,FALSE) &amp;
"],")&amp;$W532)</f>
        <v xml:space="preserve">personnages.karolina[3],//505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29"/>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0"/>
        <v>c505 BOOLEAN DEFAULT false,</v>
      </c>
    </row>
    <row r="533" spans="1:26" x14ac:dyDescent="0.2">
      <c r="A533" s="12">
        <f t="shared" si="28"/>
        <v>506</v>
      </c>
      <c r="B533" s="4" t="str">
        <f>IF(B534="",
"];",
IF('Chapter 2 (Input)'!B531="",
CHAR(34) &amp;"null"&amp; CHAR(34) &amp;",",
CHAR(34) &amp;'Chapter 2 (Input)'!B531&amp; CHAR(34) &amp;",")&amp;$W533)</f>
        <v>"(I’m going to deal with her later, for now...)",</v>
      </c>
      <c r="C533" s="4" t="str">
        <f>IF(C534="",
"];",IF('Chapter 2 (Input)'!C531="",
CHAR(34) &amp;"null"&amp; CHAR(34) &amp;",",
CHAR(34) &amp;'Chapter 2 (Input)'!C531&amp; CHAR(34) &amp;",")&amp;$W533)</f>
        <v>"null",</v>
      </c>
      <c r="D533" s="4" t="str">
        <f>IF(D534="",
"];",IF('Chapter 2 (Input)'!D531="",
CHAR(34) &amp;"null"&amp; CHAR(34) &amp;",",
"personnages."&amp;
VLOOKUP('Chapter 2 (Input)'!D531,'Chapter 2 (Input)'!$M$2:$N$14,2,FALSE)&amp;
"[" &amp;
VLOOKUP('Chapter 2 (Input)'!E531,$Q$2:$R$13,2,FALSE) &amp;
"],")&amp;$W533)</f>
        <v>"null",</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9"/>
        <v>false,</v>
      </c>
      <c r="U533" s="3" t="str">
        <f>IF(U534="",
"];",IF('Chapter 2 (Input)'!W531="",
"-1"&amp;",",
'Chapter 2 (Input)'!W531&amp;",")&amp;$W533)</f>
        <v>-1,</v>
      </c>
      <c r="V533" s="3" t="str">
        <f>IF(V534="",
"];",IF('Chapter 2 (Input)'!X531="",
"-1"&amp;",",
'Chapter 2 (Input)'!X531&amp;",")&amp;$W533)</f>
        <v>-1,</v>
      </c>
      <c r="W533" s="18" t="str">
        <f>'Chapter 2 (Input)'!AA531</f>
        <v/>
      </c>
      <c r="Z533" s="2" t="str">
        <f t="shared" si="30"/>
        <v>c506 BOOLEAN DEFAULT false,</v>
      </c>
    </row>
    <row r="534" spans="1:26" x14ac:dyDescent="0.2">
      <c r="A534" s="12">
        <f t="shared" si="28"/>
        <v>507</v>
      </c>
      <c r="B534" s="4" t="str">
        <f>IF(B535="",
"];",
IF('Chapter 2 (Input)'!B532="",
CHAR(34) &amp;"null"&amp; CHAR(34) &amp;",",
CHAR(34) &amp;'Chapter 2 (Input)'!B532&amp; CHAR(34) &amp;",")&amp;$W534)</f>
        <v>"null",</v>
      </c>
      <c r="C534" s="4" t="str">
        <f>IF(C535="",
"];",IF('Chapter 2 (Input)'!C532="",
CHAR(34) &amp;"null"&amp; CHAR(34) &amp;",",
CHAR(34) &amp;'Chapter 2 (Input)'!C532&amp; CHAR(34) &amp;",")&amp;$W534)</f>
        <v>"null",</v>
      </c>
      <c r="D534" s="4" t="str">
        <f>IF(D535="",
"];",IF('Chapter 2 (Input)'!D532="",
CHAR(34) &amp;"null"&amp; CHAR(34) &amp;",",
"personnages."&amp;
VLOOKUP('Chapter 2 (Input)'!D532,'Chapter 2 (Input)'!$M$2:$N$14,2,FALSE)&amp;
"[" &amp;
VLOOKUP('Chapter 2 (Input)'!E532,$Q$2:$R$13,2,FALSE) &amp;
"],")&amp;$W534)</f>
        <v>"null",</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-5,</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508,</v>
      </c>
      <c r="M534" s="3" t="str">
        <f>IF(M535="",
"];",IF('Chapter 2 (Input)'!O532="",
"-1"&amp;",",
'Chapter 2 (Input)'!O532&amp;",")&amp;$W534)</f>
        <v>535,</v>
      </c>
      <c r="N534" s="3" t="str">
        <f>IF(N535="",
"];",IF('Chapter 2 (Input)'!P532="",
"-1"&amp;",",
'Chapter 2 (Input)'!P532&amp;",")&amp;$W534)</f>
        <v>564,</v>
      </c>
      <c r="O534" s="3" t="str">
        <f>IF(O535="",
"];",IF('Chapter 2 (Input)'!Q532="",
CHAR(34) &amp;"null"&amp; CHAR(34) &amp;",",
CHAR(34) &amp;'Chapter 2 (Input)'!Q532&amp; CHAR(34) &amp;",")&amp;$W534)</f>
        <v>"(I’m going to help Tadashi)",</v>
      </c>
      <c r="P534" s="3" t="str">
        <f>IF(P535="",
"];",IF('Chapter 2 (Input)'!R532="",
CHAR(34) &amp;"null"&amp; CHAR(34) &amp;",",
CHAR(34) &amp;'Chapter 2 (Input)'!R532&amp; CHAR(34) &amp;",")&amp;$W534)</f>
        <v>"(I’m going to help Axel.)",</v>
      </c>
      <c r="Q534" s="3" t="str">
        <f>IF(Q535="",
"];",IF('Chapter 2 (Input)'!S532="",
CHAR(34) &amp;"null"&amp; CHAR(34) &amp;",",
CHAR(34) &amp;'Chapter 2 (Input)'!S532&amp; CHAR(34) &amp;",")&amp;$W534)</f>
        <v>"(I’m going to knock some sense into both of them)",</v>
      </c>
      <c r="R534" s="3" t="str">
        <f>IF(R535="",
"];",IF('Chapter 2 (Input)'!T532="",
"0"&amp;",",
'Chapter 2 (Input)'!T532&amp;",")&amp;$W534)</f>
        <v>0,</v>
      </c>
      <c r="S534" s="3" t="str">
        <f>IF(S535="",
"];",IF('Chapter 2 (Input)'!U532="",
"0"&amp;",",
'Chapter 2 (Input)'!U532&amp;",")&amp;$W534)</f>
        <v>0,</v>
      </c>
      <c r="T534" s="3" t="str">
        <f t="shared" si="29"/>
        <v>false,</v>
      </c>
      <c r="U534" s="3" t="str">
        <f>IF(U535="",
"];",IF('Chapter 2 (Input)'!W532="",
"-1"&amp;",",
'Chapter 2 (Input)'!W532&amp;",")&amp;$W534)</f>
        <v>-1,</v>
      </c>
      <c r="V534" s="3" t="str">
        <f>IF(V535="",
"];",IF('Chapter 2 (Input)'!X532="",
"-1"&amp;",",
'Chapter 2 (Input)'!X532&amp;",")&amp;$W534)</f>
        <v>-1,</v>
      </c>
      <c r="W534" s="18" t="str">
        <f>'Chapter 2 (Input)'!AA532</f>
        <v/>
      </c>
      <c r="Z534" s="2" t="str">
        <f t="shared" si="30"/>
        <v>c507 BOOLEAN DEFAULT false,</v>
      </c>
    </row>
    <row r="535" spans="1:26" x14ac:dyDescent="0.2">
      <c r="A535" s="12">
        <f t="shared" si="28"/>
        <v>508</v>
      </c>
      <c r="B535" s="4" t="str">
        <f>IF(B536="",
"];",
IF('Chapter 2 (Input)'!B533="",
CHAR(34) &amp;"null"&amp; CHAR(34) &amp;",",
CHAR(34) &amp;'Chapter 2 (Input)'!B533&amp; CHAR(34) &amp;",")&amp;$W535)</f>
        <v>"(I pushed my way into the center where Tadashi and Axel stood.)",</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"null",</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29"/>
        <v>false,</v>
      </c>
      <c r="U535" s="3" t="str">
        <f>IF(U536="",
"];",IF('Chapter 2 (Input)'!W533="",
"-1"&amp;",",
'Chapter 2 (Input)'!W533&amp;",")&amp;$W535)</f>
        <v>-1,</v>
      </c>
      <c r="V535" s="3" t="str">
        <f>IF(V536="",
"];",IF('Chapter 2 (Input)'!X533="",
"-1"&amp;",",
'Chapter 2 (Input)'!X533&amp;",")&amp;$W535)</f>
        <v>-1,</v>
      </c>
      <c r="W535" s="18" t="str">
        <f>'Chapter 2 (Input)'!AA533</f>
        <v/>
      </c>
      <c r="Z535" s="2" t="str">
        <f t="shared" si="30"/>
        <v>c508 BOOLEAN DEFAULT false,</v>
      </c>
    </row>
    <row r="536" spans="1:26" x14ac:dyDescent="0.2">
      <c r="A536" s="12">
        <f t="shared" si="28"/>
        <v>509</v>
      </c>
      <c r="B536" s="4" t="str">
        <f>IF(B537="",
"];",
IF('Chapter 2 (Input)'!B534="",
CHAR(34) &amp;"null"&amp; CHAR(34) &amp;",",
CHAR(34) &amp;'Chapter 2 (Input)'!B534&amp; CHAR(34) &amp;",")&amp;$W536)</f>
        <v>"It sucks to be followed around by all those cameras, but Tadashi’s right. ",</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"null",</v>
      </c>
      <c r="F536" s="4" t="str">
        <f>IF(F537="",
"];",IF('Chapter 2 (Input)'!G534="",
CHAR(34) &amp;"null"&amp; CHAR(34) &amp;",",
"personnages."&amp;
VLOOKUP('Chapter 2 (Input)'!G534,'Chapter 2 (Input)'!$M$2:$N$14,2,FALSE)&amp;
"[" &amp;
VLOOKUP('Chapter 2 (Input)'!H534, $Q$2:$R$13,2,FALSE) &amp;
"],")&amp;$W536)</f>
        <v>personnages.axel[3],</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9"/>
        <v>false,</v>
      </c>
      <c r="U536" s="3" t="str">
        <f>IF(U537="",
"];",IF('Chapter 2 (Input)'!W534="",
"-1"&amp;",",
'Chapter 2 (Input)'!W534&amp;",")&amp;$W536)</f>
        <v>-1,</v>
      </c>
      <c r="V536" s="3" t="str">
        <f>IF(V537="",
"];",IF('Chapter 2 (Input)'!X534="",
"-1"&amp;",",
'Chapter 2 (Input)'!X534&amp;",")&amp;$W536)</f>
        <v>-1,</v>
      </c>
      <c r="W536" s="18" t="str">
        <f>'Chapter 2 (Input)'!AA534</f>
        <v/>
      </c>
      <c r="Z536" s="2" t="str">
        <f t="shared" si="30"/>
        <v>c509 BOOLEAN DEFAULT false,</v>
      </c>
    </row>
    <row r="537" spans="1:26" x14ac:dyDescent="0.2">
      <c r="A537" s="12">
        <f t="shared" si="28"/>
        <v>510</v>
      </c>
      <c r="B537" s="4" t="str">
        <f>IF(B538="",
"];",
IF('Chapter 2 (Input)'!B535="",
CHAR(34) &amp;"null"&amp; CHAR(34) &amp;",",
CHAR(34) &amp;'Chapter 2 (Input)'!B535&amp; CHAR(34) &amp;",")&amp;$W537)</f>
        <v xml:space="preserve">"They’re here because of you and the school is having a lot of problems managing the situation. ",//510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"null",//510 </v>
      </c>
      <c r="F537" s="4" t="str">
        <f>IF(F538="",
"];",IF('Chapter 2 (Input)'!G535="",
CHAR(34) &amp;"null"&amp; CHAR(34) &amp;",",
"personnages."&amp;
VLOOKUP('Chapter 2 (Input)'!G535,'Chapter 2 (Input)'!$M$2:$N$14,2,FALSE)&amp;
"[" &amp;
VLOOKUP('Chapter 2 (Input)'!H535, $Q$2:$R$13,2,FALSE) &amp;
"],")&amp;$W537)</f>
        <v xml:space="preserve">personnages.axel[3],//510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29"/>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0"/>
        <v>c510 BOOLEAN DEFAULT false,</v>
      </c>
    </row>
    <row r="538" spans="1:26" x14ac:dyDescent="0.2">
      <c r="A538" s="12">
        <f t="shared" si="28"/>
        <v>511</v>
      </c>
      <c r="B538" s="4" t="str">
        <f>IF(B539="",
"];",
IF('Chapter 2 (Input)'!B536="",
CHAR(34) &amp;"null"&amp; CHAR(34) &amp;",",
CHAR(34) &amp;'Chapter 2 (Input)'!B536&amp; CHAR(34) &amp;",")&amp;$W538)</f>
        <v>"Couldn’t you at least try to help?",</v>
      </c>
      <c r="C538" s="4" t="str">
        <f>IF(C539="",
"];",IF('Chapter 2 (Input)'!C536="",
CHAR(34) &amp;"null"&amp; CHAR(34) &amp;",",
CHAR(34) &amp;'Chapter 2 (Input)'!C536&amp; CHAR(34) &amp;",")&amp;$W538)</f>
        <v>"null",</v>
      </c>
      <c r="D538" s="4" t="str">
        <f>IF(D539="",
"];",IF('Chapter 2 (Input)'!D536="",
CHAR(34) &amp;"null"&amp; CHAR(34) &amp;",",
"personnages."&amp;
VLOOKUP('Chapter 2 (Input)'!D536,'Chapter 2 (Input)'!$M$2:$N$14,2,FALSE)&amp;
"[" &amp;
VLOOKUP('Chapter 2 (Input)'!E536,$Q$2:$R$13,2,FALSE)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personnages.axel[3],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29"/>
        <v>false,</v>
      </c>
      <c r="U538" s="3" t="str">
        <f>IF(U539="",
"];",IF('Chapter 2 (Input)'!W536="",
"-1"&amp;",",
'Chapter 2 (Input)'!W536&amp;",")&amp;$W538)</f>
        <v>-1,</v>
      </c>
      <c r="V538" s="3" t="str">
        <f>IF(V539="",
"];",IF('Chapter 2 (Input)'!X536="",
"-1"&amp;",",
'Chapter 2 (Input)'!X536&amp;",")&amp;$W538)</f>
        <v>-1,</v>
      </c>
      <c r="W538" s="18" t="str">
        <f>'Chapter 2 (Input)'!AA536</f>
        <v/>
      </c>
      <c r="Z538" s="2" t="str">
        <f t="shared" si="30"/>
        <v>c511 BOOLEAN DEFAULT false,</v>
      </c>
    </row>
    <row r="539" spans="1:26" x14ac:dyDescent="0.2">
      <c r="A539" s="12">
        <f t="shared" ref="A539:A602" si="31">1+A538</f>
        <v>512</v>
      </c>
      <c r="B539" s="4" t="str">
        <f>IF(B540="",
"];",
IF('Chapter 2 (Input)'!B537="",
CHAR(34) &amp;"null"&amp; CHAR(34) &amp;",",
CHAR(34) &amp;'Chapter 2 (Input)'!B537&amp; CHAR(34) &amp;",")&amp;$W539)</f>
        <v>"(Axel looked at me as if he was planning my murder.)",</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(Input)'!G537,'Chapter 2 (Input)'!$M$2:$N$14,2,FALSE)&amp;
"[" &amp;
VLOOKUP('Chapter 2 (Input)'!H537, $Q$2:$R$13,2,FALSE) &amp;
"],")&amp;$W539)</f>
        <v>personnages.axel[4],</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-5,</v>
      </c>
      <c r="T539" s="3" t="str">
        <f t="shared" ref="T539:T602" si="32">IF(T540="",
"];",
"false"&amp;","&amp;$W539)</f>
        <v>false,</v>
      </c>
      <c r="U539" s="3" t="str">
        <f>IF(U540="",
"];",IF('Chapter 2 (Input)'!W537="",
"-1"&amp;",",
'Chapter 2 (Input)'!W537&amp;",")&amp;$W539)</f>
        <v>-1,</v>
      </c>
      <c r="V539" s="3" t="str">
        <f>IF(V540="",
"];",IF('Chapter 2 (Input)'!X537="",
"-1"&amp;",",
'Chapter 2 (Input)'!X537&amp;",")&amp;$W539)</f>
        <v>-1,</v>
      </c>
      <c r="W539" s="18" t="str">
        <f>'Chapter 2 (Input)'!AA537</f>
        <v/>
      </c>
      <c r="Z539" s="2" t="str">
        <f t="shared" ref="Z539:Z602" si="33">IF($B539="];","PRIMARY KEY (id)",IF(Z538="PRIMARY KEY (id)",");","c"&amp;$A539&amp;" "&amp;Z$23&amp;","))</f>
        <v>c512 BOOLEAN DEFAULT false,</v>
      </c>
    </row>
    <row r="540" spans="1:26" x14ac:dyDescent="0.2">
      <c r="A540" s="12">
        <f t="shared" si="31"/>
        <v>513</v>
      </c>
      <c r="B540" s="4" t="str">
        <f>IF(B541="",
"];",
IF('Chapter 2 (Input)'!B538="",
CHAR(34) &amp;"null"&amp; CHAR(34) &amp;",",
CHAR(34) &amp;'Chapter 2 (Input)'!B538&amp; CHAR(34) &amp;",")&amp;$W540)</f>
        <v>"(As much as I understood the position he was in, this problem had to be solved and he was the only one who could do something about it.)",</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"null",</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personnages.axel[3],</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2"/>
        <v>false,</v>
      </c>
      <c r="U540" s="3" t="str">
        <f>IF(U541="",
"];",IF('Chapter 2 (Input)'!W538="",
"-1"&amp;",",
'Chapter 2 (Input)'!W538&amp;",")&amp;$W540)</f>
        <v>-1,</v>
      </c>
      <c r="V540" s="3" t="str">
        <f>IF(V541="",
"];",IF('Chapter 2 (Input)'!X538="",
"-1"&amp;",",
'Chapter 2 (Input)'!X538&amp;",")&amp;$W540)</f>
        <v>-1,</v>
      </c>
      <c r="W540" s="18" t="str">
        <f>'Chapter 2 (Input)'!AA538</f>
        <v/>
      </c>
      <c r="Z540" s="2" t="str">
        <f t="shared" si="33"/>
        <v>c513 BOOLEAN DEFAULT false,</v>
      </c>
    </row>
    <row r="541" spans="1:26" x14ac:dyDescent="0.2">
      <c r="A541" s="12">
        <f t="shared" si="31"/>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"Watch out newbie, next thing you know Tadashi’s going to make you his minion.",</v>
      </c>
      <c r="F541" s="4" t="str">
        <f>IF(F542="",
"];",IF('Chapter 2 (Input)'!G539="",
CHAR(34) &amp;"null"&amp; CHAR(34) &amp;",",
"personnages."&amp;
VLOOKUP('Chapter 2 (Input)'!G539,'Chapter 2 (Input)'!$M$2:$N$14,2,FALSE)&amp;
"[" &amp;
VLOOKUP('Chapter 2 (Input)'!H539, $Q$2:$R$13,2,FALSE) &amp;
"],")&amp;$W541)</f>
        <v>personnages.axel[3],</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2"/>
        <v>false,</v>
      </c>
      <c r="U541" s="3" t="str">
        <f>IF(U542="",
"];",IF('Chapter 2 (Input)'!W539="",
"-1"&amp;",",
'Chapter 2 (Input)'!W539&amp;",")&amp;$W541)</f>
        <v>-1,</v>
      </c>
      <c r="V541" s="3" t="str">
        <f>IF(V542="",
"];",IF('Chapter 2 (Input)'!X539="",
"-1"&amp;",",
'Chapter 2 (Input)'!X539&amp;",")&amp;$W541)</f>
        <v>-1,</v>
      </c>
      <c r="W541" s="18" t="str">
        <f>'Chapter 2 (Input)'!AA539</f>
        <v/>
      </c>
      <c r="Z541" s="2" t="str">
        <f t="shared" si="33"/>
        <v>c514 BOOLEAN DEFAULT false,</v>
      </c>
    </row>
    <row r="542" spans="1:26" x14ac:dyDescent="0.2">
      <c r="A542" s="12">
        <f t="shared" si="31"/>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 + user.scholarname + " has been here for literally 2 days and already demonstrated more brain power than you ever have.",//515 </v>
      </c>
      <c r="D542" s="4" t="str">
        <f>IF(D543="",
"];",IF('Chapter 2 (Input)'!D540="",
CHAR(34) &amp;"null"&amp; CHAR(34) &amp;",",
"personnages."&amp;
VLOOKUP('Chapter 2 (Input)'!D540,'Chapter 2 (Input)'!$M$2:$N$14,2,FALSE)&amp;
"[" &amp;
VLOOKUP('Chapter 2 (Input)'!E540,$Q$2:$R$13,2,FALSE) &amp;
"],")&amp;$W542)</f>
        <v xml:space="preserve">personnages.tadashi[3],//515 </v>
      </c>
      <c r="E542" s="4" t="str">
        <f>IF(E543="",
"];",IF('Chapter 2 (Input)'!F540="",
CHAR(34) &amp;"null"&amp; CHAR(34) &amp;",",
CHAR(34) &amp;'Chapter 2 (Input)'!F540&amp; CHAR(34) &amp;",")&amp;$W542)</f>
        <v xml:space="preserve">"null",//515 </v>
      </c>
      <c r="F542" s="4" t="str">
        <f>IF(F543="",
"];",IF('Chapter 2 (Input)'!G540="",
CHAR(34) &amp;"null"&amp; CHAR(34) &amp;",",
"personnages."&amp;
VLOOKUP('Chapter 2 (Input)'!G540,'Chapter 2 (Input)'!$M$2:$N$14,2,FALSE)&amp;
"[" &amp;
VLOOKUP('Chapter 2 (Input)'!H540, $Q$2:$R$13,2,FALSE) &amp;
"],")&amp;$W542)</f>
        <v xml:space="preserve">"null",//515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5,//515 </v>
      </c>
      <c r="S542" s="3" t="str">
        <f>IF(S543="",
"];",IF('Chapter 2 (Input)'!U540="",
"0"&amp;",",
'Chapter 2 (Input)'!U540&amp;",")&amp;$W542)</f>
        <v xml:space="preserve">0,//515 </v>
      </c>
      <c r="T542" s="3" t="str">
        <f t="shared" si="32"/>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3"/>
        <v>c515 BOOLEAN DEFAULT false,</v>
      </c>
    </row>
    <row r="543" spans="1:26" x14ac:dyDescent="0.2">
      <c r="A543" s="12">
        <f t="shared" si="31"/>
        <v>516</v>
      </c>
      <c r="B543" s="4" t="str">
        <f>IF(B544="",
"];",
IF('Chapter 2 (Input)'!B541="",
CHAR(34) &amp;"null"&amp; CHAR(34) &amp;",",
CHAR(34) &amp;'Chapter 2 (Input)'!B541&amp; CHAR(34) &amp;",")&amp;$W543)</f>
        <v>"(Next)",</v>
      </c>
      <c r="C543" s="4" t="str">
        <f>IF(C544="",
"];",IF('Chapter 2 (Input)'!C541="",
CHAR(34) &amp;"null"&amp; CHAR(34) &amp;",",
CHAR(34) &amp;'Chapter 2 (Input)'!C541&amp; CHAR(34) &amp;",")&amp;$W543)</f>
        <v>"So while you may hate my guts, listen to " + user.genderpronoun + ". ",</v>
      </c>
      <c r="D543" s="4" t="str">
        <f>IF(D544="",
"];",IF('Chapter 2 (Input)'!D541="",
CHAR(34) &amp;"null"&amp; CHAR(34) &amp;",",
"personnages."&amp;
VLOOKUP('Chapter 2 (Input)'!D541,'Chapter 2 (Input)'!$M$2:$N$14,2,FALSE)&amp;
"[" &amp;
VLOOKUP('Chapter 2 (Input)'!E541,$Q$2:$R$13,2,FALSE) &amp;
"],")&amp;$W543)</f>
        <v>personnages.tadashi[0],</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2"/>
        <v>false,</v>
      </c>
      <c r="U543" s="3" t="str">
        <f>IF(U544="",
"];",IF('Chapter 2 (Input)'!W541="",
"-1"&amp;",",
'Chapter 2 (Input)'!W541&amp;",")&amp;$W543)</f>
        <v>-1,</v>
      </c>
      <c r="V543" s="3" t="str">
        <f>IF(V544="",
"];",IF('Chapter 2 (Input)'!X541="",
"-1"&amp;",",
'Chapter 2 (Input)'!X541&amp;",")&amp;$W543)</f>
        <v>-1,</v>
      </c>
      <c r="W543" s="18" t="str">
        <f>'Chapter 2 (Input)'!AA541</f>
        <v/>
      </c>
      <c r="Z543" s="2" t="str">
        <f t="shared" si="33"/>
        <v>c516 BOOLEAN DEFAULT false,</v>
      </c>
    </row>
    <row r="544" spans="1:26" x14ac:dyDescent="0.2">
      <c r="A544" s="12">
        <f t="shared" si="31"/>
        <v>517</v>
      </c>
      <c r="B544" s="4" t="str">
        <f>IF(B545="",
"];",
IF('Chapter 2 (Input)'!B542="",
CHAR(34) &amp;"null"&amp; CHAR(34) &amp;",",
CHAR(34) &amp;'Chapter 2 (Input)'!B542&amp; CHAR(34) &amp;",")&amp;$W544)</f>
        <v>"(Axel stared us both down, before groaning and taking out his cellphone.)",</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personnages.axel[3],</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2"/>
        <v>false,</v>
      </c>
      <c r="U544" s="3" t="str">
        <f>IF(U545="",
"];",IF('Chapter 2 (Input)'!W542="",
"-1"&amp;",",
'Chapter 2 (Input)'!W542&amp;",")&amp;$W544)</f>
        <v>-1,</v>
      </c>
      <c r="V544" s="3" t="str">
        <f>IF(V545="",
"];",IF('Chapter 2 (Input)'!X542="",
"-1"&amp;",",
'Chapter 2 (Input)'!X542&amp;",")&amp;$W544)</f>
        <v>-1,</v>
      </c>
      <c r="W544" s="18" t="str">
        <f>'Chapter 2 (Input)'!AA542</f>
        <v/>
      </c>
      <c r="Z544" s="2" t="str">
        <f t="shared" si="33"/>
        <v>c517 BOOLEAN DEFAULT false,</v>
      </c>
    </row>
    <row r="545" spans="1:26" x14ac:dyDescent="0.2">
      <c r="A545" s="12">
        <f t="shared" si="31"/>
        <v>518</v>
      </c>
      <c r="B545" s="4" t="str">
        <f>IF(B546="",
"];",
IF('Chapter 2 (Input)'!B543="",
CHAR(34) &amp;"null"&amp; CHAR(34) &amp;",",
CHAR(34) &amp;'Chapter 2 (Input)'!B543&amp; CHAR(34) &amp;",")&amp;$W545)</f>
        <v>"(Next)",</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"null",</v>
      </c>
      <c r="E545" s="4" t="str">
        <f>IF(E546="",
"];",IF('Chapter 2 (Input)'!F543="",
CHAR(34) &amp;"null"&amp; CHAR(34) &amp;",",
CHAR(34) &amp;'Chapter 2 (Input)'!F543&amp; CHAR(34) &amp;",")&amp;$W545)</f>
        <v>"Whatever. I’ll take care of them for now. I’m going to call my agent and make sure those idiots don’t show up on school grounds. ",</v>
      </c>
      <c r="F545" s="4" t="str">
        <f>IF(F546="",
"];",IF('Chapter 2 (Input)'!G543="",
CHAR(34) &amp;"null"&amp; CHAR(34) &amp;",",
"personnages."&amp;
VLOOKUP('Chapter 2 (Input)'!G543,'Chapter 2 (Input)'!$M$2:$N$14,2,FALSE)&amp;
"[" &amp;
VLOOKUP('Chapter 2 (Input)'!H543, $Q$2:$R$13,2,FALSE) &amp;
"],")&amp;$W545)</f>
        <v>personnages.axel[3],</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2"/>
        <v>false,</v>
      </c>
      <c r="U545" s="3" t="str">
        <f>IF(U546="",
"];",IF('Chapter 2 (Input)'!W543="",
"-1"&amp;",",
'Chapter 2 (Input)'!W543&amp;",")&amp;$W545)</f>
        <v>-1,</v>
      </c>
      <c r="V545" s="3" t="str">
        <f>IF(V546="",
"];",IF('Chapter 2 (Input)'!X543="",
"-1"&amp;",",
'Chapter 2 (Input)'!X543&amp;",")&amp;$W545)</f>
        <v>-1,</v>
      </c>
      <c r="W545" s="18" t="str">
        <f>'Chapter 2 (Input)'!AA543</f>
        <v/>
      </c>
      <c r="Z545" s="2" t="str">
        <f t="shared" si="33"/>
        <v>c518 BOOLEAN DEFAULT false,</v>
      </c>
    </row>
    <row r="546" spans="1:26" x14ac:dyDescent="0.2">
      <c r="A546" s="12">
        <f t="shared" si="31"/>
        <v>519</v>
      </c>
      <c r="B546" s="4" t="str">
        <f>IF(B547="",
"];",
IF('Chapter 2 (Input)'!B544="",
CHAR(34) &amp;"null"&amp; CHAR(34) &amp;",",
CHAR(34) &amp;'Chapter 2 (Input)'!B544&amp; CHAR(34) &amp;",")&amp;$W546)</f>
        <v>"(Next)",</v>
      </c>
      <c r="C546" s="4" t="str">
        <f>IF(C547="",
"];",IF('Chapter 2 (Input)'!C544="",
CHAR(34) &amp;"null"&amp; CHAR(34) &amp;",",
CHAR(34) &amp;'Chapter 2 (Input)'!C544&amp; CHAR(34) &amp;",")&amp;$W546)</f>
        <v>"null",</v>
      </c>
      <c r="D546" s="4" t="str">
        <f>IF(D547="",
"];",IF('Chapter 2 (Input)'!D544="",
CHAR(34) &amp;"null"&amp; CHAR(34) &amp;",",
"personnages."&amp;
VLOOKUP('Chapter 2 (Input)'!D544,'Chapter 2 (Input)'!$M$2:$N$14,2,FALSE)&amp;
"[" &amp;
VLOOKUP('Chapter 2 (Input)'!E544,$Q$2:$R$13,2,FALSE) &amp;
"],")&amp;$W546)</f>
        <v>"null",</v>
      </c>
      <c r="E546" s="4" t="str">
        <f>IF(E547="",
"];",IF('Chapter 2 (Input)'!F544="",
CHAR(34) &amp;"null"&amp; CHAR(34) &amp;",",
CHAR(34) &amp;'Chapter 2 (Input)'!F544&amp; CHAR(34) &amp;",")&amp;$W546)</f>
        <v>"But this is the last time I’m doing that. I have enough daily shit to deal with.",</v>
      </c>
      <c r="F546" s="4" t="str">
        <f>IF(F547="",
"];",IF('Chapter 2 (Input)'!G544="",
CHAR(34) &amp;"null"&amp; CHAR(34) &amp;",",
"personnages."&amp;
VLOOKUP('Chapter 2 (Input)'!G544,'Chapter 2 (Input)'!$M$2:$N$14,2,FALSE)&amp;
"[" &amp;
VLOOKUP('Chapter 2 (Input)'!H544, $Q$2:$R$13,2,FALSE)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2"/>
        <v>false,</v>
      </c>
      <c r="U546" s="3" t="str">
        <f>IF(U547="",
"];",IF('Chapter 2 (Input)'!W544="",
"-1"&amp;",",
'Chapter 2 (Input)'!W544&amp;",")&amp;$W546)</f>
        <v>-1,</v>
      </c>
      <c r="V546" s="3" t="str">
        <f>IF(V547="",
"];",IF('Chapter 2 (Input)'!X544="",
"-1"&amp;",",
'Chapter 2 (Input)'!X544&amp;",")&amp;$W546)</f>
        <v>-1,</v>
      </c>
      <c r="W546" s="18" t="str">
        <f>'Chapter 2 (Input)'!AA544</f>
        <v/>
      </c>
      <c r="Z546" s="2" t="str">
        <f t="shared" si="33"/>
        <v>c519 BOOLEAN DEFAULT false,</v>
      </c>
    </row>
    <row r="547" spans="1:26" x14ac:dyDescent="0.2">
      <c r="A547" s="12">
        <f t="shared" si="31"/>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"Yeah, travelling the world when you’re working and skipping classes when you’re at school. It must be &lt;em&gt;so&lt;/em&gt; hard. ",//520 </v>
      </c>
      <c r="D547" s="4" t="str">
        <f>IF(D548="",
"];",IF('Chapter 2 (Input)'!D545="",
CHAR(34) &amp;"null"&amp; CHAR(34) &amp;",",
"personnages."&amp;
VLOOKUP('Chapter 2 (Input)'!D545,'Chapter 2 (Input)'!$M$2:$N$14,2,FALSE)&amp;
"[" &amp;
VLOOKUP('Chapter 2 (Input)'!E545,$Q$2:$R$13,2,FALSE) &amp;
"],")&amp;$W547)</f>
        <v xml:space="preserve">personnages.tadashi[0],//520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2"/>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3"/>
        <v>c520 BOOLEAN DEFAULT false,</v>
      </c>
    </row>
    <row r="548" spans="1:26" x14ac:dyDescent="0.2">
      <c r="A548" s="12">
        <f t="shared" si="31"/>
        <v>521</v>
      </c>
      <c r="B548" s="4" t="str">
        <f>IF(B549="",
"];",
IF('Chapter 2 (Input)'!B546="",
CHAR(34) &amp;"null"&amp; CHAR(34) &amp;",",
CHAR(34) &amp;'Chapter 2 (Input)'!B546&amp; CHAR(34) &amp;",")&amp;$W548)</f>
        <v>"(Tadashi was about to lose his temper again, I stepped in before the fight could escalate even more.)",</v>
      </c>
      <c r="C548" s="4" t="str">
        <f>IF(C549="",
"];",IF('Chapter 2 (Input)'!C546="",
CHAR(34) &amp;"null"&amp; CHAR(34) &amp;",",
CHAR(34) &amp;'Chapter 2 (Input)'!C546&amp; CHAR(34) &amp;",")&amp;$W548)</f>
        <v>"null",</v>
      </c>
      <c r="D548" s="4" t="str">
        <f>IF(D549="",
"];",IF('Chapter 2 (Input)'!D546="",
CHAR(34) &amp;"null"&amp; CHAR(34) &amp;",",
"personnages."&amp;
VLOOKUP('Chapter 2 (Input)'!D546,'Chapter 2 (Input)'!$M$2:$N$14,2,FALSE)&amp;
"[" &amp;
VLOOKUP('Chapter 2 (Input)'!E546,$Q$2:$R$13,2,FALSE) &amp;
"],")&amp;$W548)</f>
        <v>"null",</v>
      </c>
      <c r="E548" s="4" t="str">
        <f>IF(E549="",
"];",IF('Chapter 2 (Input)'!F546="",
CHAR(34) &amp;"null"&amp; CHAR(34) &amp;",",
CHAR(34) &amp;'Chapter 2 (Input)'!F546&amp; CHAR(34) &amp;",")&amp;$W548)</f>
        <v>"You’re so bitter when you’re jealous, Tadashi. ",</v>
      </c>
      <c r="F548" s="4" t="str">
        <f>IF(F549="",
"];",IF('Chapter 2 (Input)'!G546="",
CHAR(34) &amp;"null"&amp; CHAR(34) &amp;",",
"personnages."&amp;
VLOOKUP('Chapter 2 (Input)'!G546,'Chapter 2 (Input)'!$M$2:$N$14,2,FALSE)&amp;
"[" &amp;
VLOOKUP('Chapter 2 (Input)'!H546, $Q$2:$R$13,2,FALSE) &amp;
"],")&amp;$W548)</f>
        <v>personnages.axel[1],</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2"/>
        <v>false,</v>
      </c>
      <c r="U548" s="3" t="str">
        <f>IF(U549="",
"];",IF('Chapter 2 (Input)'!W546="",
"-1"&amp;",",
'Chapter 2 (Input)'!W546&amp;",")&amp;$W548)</f>
        <v>-1,</v>
      </c>
      <c r="V548" s="3" t="str">
        <f>IF(V549="",
"];",IF('Chapter 2 (Input)'!X546="",
"-1"&amp;",",
'Chapter 2 (Input)'!X546&amp;",")&amp;$W548)</f>
        <v>-1,</v>
      </c>
      <c r="W548" s="18" t="str">
        <f>'Chapter 2 (Input)'!AA546</f>
        <v/>
      </c>
      <c r="Z548" s="2" t="str">
        <f t="shared" si="33"/>
        <v>c521 BOOLEAN DEFAULT false,</v>
      </c>
    </row>
    <row r="549" spans="1:26" x14ac:dyDescent="0.2">
      <c r="A549" s="12">
        <f t="shared" si="31"/>
        <v>522</v>
      </c>
      <c r="B549" s="4" t="str">
        <f>IF(B550="",
"];",
IF('Chapter 2 (Input)'!B547="",
CHAR(34) &amp;"null"&amp; CHAR(34) &amp;",",
CHAR(34) &amp;'Chapter 2 (Input)'!B547&amp; CHAR(34) &amp;",")&amp;$W549)</f>
        <v>"Come on, Tadashi, teachers are coming this way. ",</v>
      </c>
      <c r="C549" s="4" t="str">
        <f>IF(C550="",
"];",IF('Chapter 2 (Input)'!C547="",
CHAR(34) &amp;"null"&amp; CHAR(34) &amp;",",
CHAR(34) &amp;'Chapter 2 (Input)'!C547&amp; CHAR(34) &amp;",")&amp;$W549)</f>
        <v>"null",</v>
      </c>
      <c r="D549" s="4" t="str">
        <f>IF(D550="",
"];",IF('Chapter 2 (Input)'!D547="",
CHAR(34) &amp;"null"&amp; CHAR(34) &amp;",",
"personnages."&amp;
VLOOKUP('Chapter 2 (Input)'!D547,'Chapter 2 (Input)'!$M$2:$N$14,2,FALSE)&amp;
"[" &amp;
VLOOKUP('Chapter 2 (Input)'!E547,$Q$2:$R$13,2,FALSE)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2"/>
        <v>false,</v>
      </c>
      <c r="U549" s="3" t="str">
        <f>IF(U550="",
"];",IF('Chapter 2 (Input)'!W547="",
"-1"&amp;",",
'Chapter 2 (Input)'!W547&amp;",")&amp;$W549)</f>
        <v>-1,</v>
      </c>
      <c r="V549" s="3" t="str">
        <f>IF(V550="",
"];",IF('Chapter 2 (Input)'!X547="",
"-1"&amp;",",
'Chapter 2 (Input)'!X547&amp;",")&amp;$W549)</f>
        <v>-1,</v>
      </c>
      <c r="W549" s="18" t="str">
        <f>'Chapter 2 (Input)'!AA547</f>
        <v/>
      </c>
      <c r="Z549" s="2" t="str">
        <f t="shared" si="33"/>
        <v>c522 BOOLEAN DEFAULT false,</v>
      </c>
    </row>
    <row r="550" spans="1:26" x14ac:dyDescent="0.2">
      <c r="A550" s="12">
        <f t="shared" si="31"/>
        <v>523</v>
      </c>
      <c r="B550" s="4" t="str">
        <f>IF(B551="",
"];",
IF('Chapter 2 (Input)'!B548="",
CHAR(34) &amp;"null"&amp; CHAR(34) &amp;",",
CHAR(34) &amp;'Chapter 2 (Input)'!B548&amp; CHAR(34) &amp;",")&amp;$W550)</f>
        <v>"(Next)",</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"Oh shit, that’s Ms. Rodriguez. ",</v>
      </c>
      <c r="F550" s="4" t="str">
        <f>IF(F551="",
"];",IF('Chapter 2 (Input)'!G548="",
CHAR(34) &amp;"null"&amp; CHAR(34) &amp;",",
"personnages."&amp;
VLOOKUP('Chapter 2 (Input)'!G548,'Chapter 2 (Input)'!$M$2:$N$14,2,FALSE)&amp;
"[" &amp;
VLOOKUP('Chapter 2 (Input)'!H548, $Q$2:$R$13,2,FALSE) &amp;
"],")&amp;$W550)</f>
        <v>personnages.axel[5],</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2"/>
        <v>false,</v>
      </c>
      <c r="U550" s="3" t="str">
        <f>IF(U551="",
"];",IF('Chapter 2 (Input)'!W548="",
"-1"&amp;",",
'Chapter 2 (Input)'!W548&amp;",")&amp;$W550)</f>
        <v>-1,</v>
      </c>
      <c r="V550" s="3" t="str">
        <f>IF(V551="",
"];",IF('Chapter 2 (Input)'!X548="",
"-1"&amp;",",
'Chapter 2 (Input)'!X548&amp;",")&amp;$W550)</f>
        <v>-1,</v>
      </c>
      <c r="W550" s="18" t="str">
        <f>'Chapter 2 (Input)'!AA548</f>
        <v/>
      </c>
      <c r="Z550" s="2" t="str">
        <f t="shared" si="33"/>
        <v>c523 BOOLEAN DEFAULT false,</v>
      </c>
    </row>
    <row r="551" spans="1:26" x14ac:dyDescent="0.2">
      <c r="A551" s="12">
        <f t="shared" si="31"/>
        <v>524</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"Well, I’m going to bounce. I haven’t handed in an assignment in months and I know she's not going to be happy with me. ",</v>
      </c>
      <c r="F551" s="4" t="str">
        <f>IF(F552="",
"];",IF('Chapter 2 (Input)'!G549="",
CHAR(34) &amp;"null"&amp; CHAR(34) &amp;",",
"personnages."&amp;
VLOOKUP('Chapter 2 (Input)'!G549,'Chapter 2 (Input)'!$M$2:$N$14,2,FALSE)&amp;
"[" &amp;
VLOOKUP('Chapter 2 (Input)'!H549, $Q$2:$R$13,2,FALSE) &amp;
"],")&amp;$W551)</f>
        <v>personnages.axel[0],</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32"/>
        <v>false,</v>
      </c>
      <c r="U551" s="3" t="str">
        <f>IF(U552="",
"];",IF('Chapter 2 (Input)'!W549="",
"-1"&amp;",",
'Chapter 2 (Input)'!W549&amp;",")&amp;$W551)</f>
        <v>-1,</v>
      </c>
      <c r="V551" s="3" t="str">
        <f>IF(V552="",
"];",IF('Chapter 2 (Input)'!X549="",
"-1"&amp;",",
'Chapter 2 (Input)'!X549&amp;",")&amp;$W551)</f>
        <v>-1,</v>
      </c>
      <c r="W551" s="18" t="str">
        <f>'Chapter 2 (Input)'!AA549</f>
        <v/>
      </c>
      <c r="Z551" s="2" t="str">
        <f t="shared" si="33"/>
        <v>c524 BOOLEAN DEFAULT false,</v>
      </c>
    </row>
    <row r="552" spans="1:26" x14ac:dyDescent="0.2">
      <c r="A552" s="12">
        <f t="shared" si="31"/>
        <v>525</v>
      </c>
      <c r="B552" s="4" t="str">
        <f>IF(B553="",
"];",
IF('Chapter 2 (Input)'!B550="",
CHAR(34) &amp;"null"&amp; CHAR(34) &amp;",",
CHAR(34) &amp;'Chapter 2 (Input)'!B550&amp; CHAR(34) &amp;",")&amp;$W552)</f>
        <v xml:space="preserve">"(Next)",//525 </v>
      </c>
      <c r="C552" s="4" t="str">
        <f>IF(C553="",
"];",IF('Chapter 2 (Input)'!C550="",
CHAR(34) &amp;"null"&amp; CHAR(34) &amp;",",
CHAR(34) &amp;'Chapter 2 (Input)'!C550&amp; CHAR(34) &amp;",")&amp;$W552)</f>
        <v xml:space="preserve">"Typical.",//525 </v>
      </c>
      <c r="D552" s="4" t="str">
        <f>IF(D553="",
"];",IF('Chapter 2 (Input)'!D550="",
CHAR(34) &amp;"null"&amp; CHAR(34) &amp;",",
"personnages."&amp;
VLOOKUP('Chapter 2 (Input)'!D550,'Chapter 2 (Input)'!$M$2:$N$14,2,FALSE)&amp;
"[" &amp;
VLOOKUP('Chapter 2 (Input)'!E550,$Q$2:$R$13,2,FALSE) &amp;
"],")&amp;$W552)</f>
        <v xml:space="preserve">personnages.tadashi[3],//525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-1,//525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2"/>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3"/>
        <v>c525 BOOLEAN DEFAULT false,</v>
      </c>
    </row>
    <row r="553" spans="1:26" x14ac:dyDescent="0.2">
      <c r="A553" s="12">
        <f t="shared" si="31"/>
        <v>526</v>
      </c>
      <c r="B553" s="4" t="str">
        <f>IF(B554="",
"];",
IF('Chapter 2 (Input)'!B551="",
CHAR(34) &amp;"null"&amp; CHAR(34) &amp;",",
CHAR(34) &amp;'Chapter 2 (Input)'!B551&amp; CHAR(34) &amp;",")&amp;$W553)</f>
        <v>"(Axel sneaked out of the crowd so stealthily that I lost sight of him in a matter of seconds.)",</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2"/>
        <v>false,</v>
      </c>
      <c r="U553" s="3" t="str">
        <f>IF(U554="",
"];",IF('Chapter 2 (Input)'!W551="",
"-1"&amp;",",
'Chapter 2 (Input)'!W551&amp;",")&amp;$W553)</f>
        <v>-1,</v>
      </c>
      <c r="V553" s="3" t="str">
        <f>IF(V554="",
"];",IF('Chapter 2 (Input)'!X551="",
"-1"&amp;",",
'Chapter 2 (Input)'!X551&amp;",")&amp;$W553)</f>
        <v>-1,</v>
      </c>
      <c r="W553" s="18" t="str">
        <f>'Chapter 2 (Input)'!AA551</f>
        <v/>
      </c>
      <c r="Z553" s="2" t="str">
        <f t="shared" si="33"/>
        <v>c526 BOOLEAN DEFAULT false,</v>
      </c>
    </row>
    <row r="554" spans="1:26" x14ac:dyDescent="0.2">
      <c r="A554" s="12">
        <f t="shared" si="31"/>
        <v>527</v>
      </c>
      <c r="B554" s="4" t="str">
        <f>IF(B555="",
"];",
IF('Chapter 2 (Input)'!B552="",
CHAR(34) &amp;"null"&amp; CHAR(34) &amp;",",
CHAR(34) &amp;'Chapter 2 (Input)'!B552&amp; CHAR(34) &amp;",")&amp;$W554)</f>
        <v>"...That’s pretty impressive.",</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personnages.tadashi[3],</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32"/>
        <v>false,</v>
      </c>
      <c r="U554" s="3" t="str">
        <f>IF(U555="",
"];",IF('Chapter 2 (Input)'!W552="",
"-1"&amp;",",
'Chapter 2 (Input)'!W552&amp;",")&amp;$W554)</f>
        <v>-1,</v>
      </c>
      <c r="V554" s="3" t="str">
        <f>IF(V555="",
"];",IF('Chapter 2 (Input)'!X552="",
"-1"&amp;",",
'Chapter 2 (Input)'!X552&amp;",")&amp;$W554)</f>
        <v>-1,</v>
      </c>
      <c r="W554" s="18" t="str">
        <f>'Chapter 2 (Input)'!AA552</f>
        <v/>
      </c>
      <c r="Z554" s="2" t="str">
        <f t="shared" si="33"/>
        <v>c527 BOOLEAN DEFAULT false,</v>
      </c>
    </row>
    <row r="555" spans="1:26" x14ac:dyDescent="0.2">
      <c r="A555" s="12">
        <f t="shared" si="31"/>
        <v>528</v>
      </c>
      <c r="B555" s="4" t="str">
        <f>IF(B556="",
"];",
IF('Chapter 2 (Input)'!B553="",
CHAR(34) &amp;"null"&amp; CHAR(34) &amp;",",
CHAR(34) &amp;'Chapter 2 (Input)'!B553&amp; CHAR(34) &amp;",")&amp;$W555)</f>
        <v>"(Next)",</v>
      </c>
      <c r="C555" s="4" t="str">
        <f>IF(C556="",
"];",IF('Chapter 2 (Input)'!C553="",
CHAR(34) &amp;"null"&amp; CHAR(34) &amp;",",
CHAR(34) &amp;'Chapter 2 (Input)'!C553&amp; CHAR(34) &amp;",")&amp;$W555)</f>
        <v>"…",</v>
      </c>
      <c r="D555" s="4" t="str">
        <f>IF(D556="",
"];",IF('Chapter 2 (Input)'!D553="",
CHAR(34) &amp;"null"&amp; CHAR(34) &amp;",",
"personnages."&amp;
VLOOKUP('Chapter 2 (Input)'!D553,'Chapter 2 (Input)'!$M$2:$N$14,2,FALSE)&amp;
"[" &amp;
VLOOKUP('Chapter 2 (Input)'!E553,$Q$2:$R$13,2,FALSE) &amp;
"],")&amp;$W555)</f>
        <v>personnages.tadashi[0],</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2"/>
        <v>false,</v>
      </c>
      <c r="U555" s="3" t="str">
        <f>IF(U556="",
"];",IF('Chapter 2 (Input)'!W553="",
"-1"&amp;",",
'Chapter 2 (Input)'!W553&amp;",")&amp;$W555)</f>
        <v>-1,</v>
      </c>
      <c r="V555" s="3" t="str">
        <f>IF(V556="",
"];",IF('Chapter 2 (Input)'!X553="",
"-1"&amp;",",
'Chapter 2 (Input)'!X553&amp;",")&amp;$W555)</f>
        <v>-1,</v>
      </c>
      <c r="W555" s="18" t="str">
        <f>'Chapter 2 (Input)'!AA553</f>
        <v/>
      </c>
      <c r="Z555" s="2" t="str">
        <f t="shared" si="33"/>
        <v>c528 BOOLEAN DEFAULT false,</v>
      </c>
    </row>
    <row r="556" spans="1:26" x14ac:dyDescent="0.2">
      <c r="A556" s="12">
        <f t="shared" si="31"/>
        <v>529</v>
      </c>
      <c r="B556" s="4" t="str">
        <f>IF(B557="",
"];",
IF('Chapter 2 (Input)'!B554="",
CHAR(34) &amp;"null"&amp; CHAR(34) &amp;",",
CHAR(34) &amp;'Chapter 2 (Input)'!B554&amp; CHAR(34) &amp;",")&amp;$W556)</f>
        <v>"(Next)",</v>
      </c>
      <c r="C556" s="4" t="str">
        <f>IF(C557="",
"];",IF('Chapter 2 (Input)'!C554="",
CHAR(34) &amp;"null"&amp; CHAR(34) &amp;",",
CHAR(34) &amp;'Chapter 2 (Input)'!C554&amp; CHAR(34) &amp;",")&amp;$W556)</f>
        <v>"Hey " + user.scholarname + "...",</v>
      </c>
      <c r="D556" s="4" t="str">
        <f>IF(D557="",
"];",IF('Chapter 2 (Input)'!D554="",
CHAR(34) &amp;"null"&amp; CHAR(34) &amp;",",
"personnages."&amp;
VLOOKUP('Chapter 2 (Input)'!D554,'Chapter 2 (Input)'!$M$2:$N$14,2,FALSE)&amp;
"[" &amp;
VLOOKUP('Chapter 2 (Input)'!E554,$Q$2:$R$13,2,FALSE) &amp;
"],")&amp;$W556)</f>
        <v>personnages.tadashi[0],</v>
      </c>
      <c r="E556" s="4" t="str">
        <f>IF(E557="",
"];",IF('Chapter 2 (Input)'!F554="",
CHAR(34) &amp;"null"&amp; CHAR(34) &amp;",",
CHAR(34) &amp;'Chapter 2 (Input)'!F554&amp; CHAR(34) &amp;",")&amp;$W556)</f>
        <v>"null",</v>
      </c>
      <c r="F556" s="4" t="str">
        <f>IF(F557="",
"];",IF('Chapter 2 (Input)'!G554="",
CHAR(34) &amp;"null"&amp; CHAR(34) &amp;",",
"personnages."&amp;
VLOOKUP('Chapter 2 (Input)'!G554,'Chapter 2 (Input)'!$M$2:$N$14,2,FALSE)&amp;
"[" &amp;
VLOOKUP('Chapter 2 (Input)'!H554, $Q$2:$R$13,2,FALSE) &amp;
"],")&amp;$W556)</f>
        <v>"null",</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32"/>
        <v>false,</v>
      </c>
      <c r="U556" s="3" t="str">
        <f>IF(U557="",
"];",IF('Chapter 2 (Input)'!W554="",
"-1"&amp;",",
'Chapter 2 (Input)'!W554&amp;",")&amp;$W556)</f>
        <v>-1,</v>
      </c>
      <c r="V556" s="3" t="str">
        <f>IF(V557="",
"];",IF('Chapter 2 (Input)'!X554="",
"-1"&amp;",",
'Chapter 2 (Input)'!X554&amp;",")&amp;$W556)</f>
        <v>-1,</v>
      </c>
      <c r="W556" s="18" t="str">
        <f>'Chapter 2 (Input)'!AA554</f>
        <v/>
      </c>
      <c r="Z556" s="2" t="str">
        <f t="shared" si="33"/>
        <v>c529 BOOLEAN DEFAULT false,</v>
      </c>
    </row>
    <row r="557" spans="1:26" x14ac:dyDescent="0.2">
      <c r="A557" s="12">
        <f t="shared" si="31"/>
        <v>530</v>
      </c>
      <c r="B557" s="4" t="str">
        <f>IF(B558="",
"];",
IF('Chapter 2 (Input)'!B555="",
CHAR(34) &amp;"null"&amp; CHAR(34) &amp;",",
CHAR(34) &amp;'Chapter 2 (Input)'!B555&amp; CHAR(34) &amp;",")&amp;$W557)</f>
        <v xml:space="preserve">"(Next)",//530 </v>
      </c>
      <c r="C557" s="4" t="str">
        <f>IF(C558="",
"];",IF('Chapter 2 (Input)'!C555="",
CHAR(34) &amp;"null"&amp; CHAR(34) &amp;",",
CHAR(34) &amp;'Chapter 2 (Input)'!C555&amp; CHAR(34) &amp;",")&amp;$W557)</f>
        <v xml:space="preserve">"Thanks for having my back. ",//530 </v>
      </c>
      <c r="D557" s="4" t="str">
        <f>IF(D558="",
"];",IF('Chapter 2 (Input)'!D555="",
CHAR(34) &amp;"null"&amp; CHAR(34) &amp;",",
"personnages."&amp;
VLOOKUP('Chapter 2 (Input)'!D555,'Chapter 2 (Input)'!$M$2:$N$14,2,FALSE)&amp;
"[" &amp;
VLOOKUP('Chapter 2 (Input)'!E555,$Q$2:$R$13,2,FALSE) &amp;
"],")&amp;$W557)</f>
        <v xml:space="preserve">personnages.tadashi[1],//530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0,//530 </v>
      </c>
      <c r="S557" s="3" t="str">
        <f>IF(S558="",
"];",IF('Chapter 2 (Input)'!U555="",
"0"&amp;",",
'Chapter 2 (Input)'!U555&amp;",")&amp;$W557)</f>
        <v xml:space="preserve">0,//530 </v>
      </c>
      <c r="T557" s="3" t="str">
        <f t="shared" si="32"/>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3"/>
        <v>c530 BOOLEAN DEFAULT false,</v>
      </c>
    </row>
    <row r="558" spans="1:26" x14ac:dyDescent="0.2">
      <c r="A558" s="12">
        <f t="shared" si="31"/>
        <v>531</v>
      </c>
      <c r="B558" s="4" t="str">
        <f>IF(B559="",
"];",
IF('Chapter 2 (Input)'!B556="",
CHAR(34) &amp;"null"&amp; CHAR(34) &amp;",",
CHAR(34) &amp;'Chapter 2 (Input)'!B556&amp; CHAR(34) &amp;",")&amp;$W558)</f>
        <v>"(Tadashi gave me a grateful smile, It felt nice to know that I had a friend here, especially after all I went through today.)",</v>
      </c>
      <c r="C558" s="4" t="str">
        <f>IF(C559="",
"];",IF('Chapter 2 (Input)'!C556="",
CHAR(34) &amp;"null"&amp; CHAR(34) &amp;",",
CHAR(34) &amp;'Chapter 2 (Input)'!C556&amp; CHAR(34) &amp;",")&amp;$W558)</f>
        <v>"I’m happy someone understands how stressful things can get for me. ",</v>
      </c>
      <c r="D558" s="4" t="str">
        <f>IF(D559="",
"];",IF('Chapter 2 (Input)'!D556="",
CHAR(34) &amp;"null"&amp; CHAR(34) &amp;",",
"personnages."&amp;
VLOOKUP('Chapter 2 (Input)'!D556,'Chapter 2 (Input)'!$M$2:$N$14,2,FALSE)&amp;
"[" &amp;
VLOOKUP('Chapter 2 (Input)'!E556,$Q$2:$R$13,2,FALSE) &amp;
"],")&amp;$W558)</f>
        <v>personnages.tadashi[1],</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"null",</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2"/>
        <v>false,</v>
      </c>
      <c r="U558" s="3" t="str">
        <f>IF(U559="",
"];",IF('Chapter 2 (Input)'!W556="",
"-1"&amp;",",
'Chapter 2 (Input)'!W556&amp;",")&amp;$W558)</f>
        <v>-1,</v>
      </c>
      <c r="V558" s="3" t="str">
        <f>IF(V559="",
"];",IF('Chapter 2 (Input)'!X556="",
"-1"&amp;",",
'Chapter 2 (Input)'!X556&amp;",")&amp;$W558)</f>
        <v>-1,</v>
      </c>
      <c r="W558" s="18" t="str">
        <f>'Chapter 2 (Input)'!AA556</f>
        <v/>
      </c>
      <c r="Z558" s="2" t="str">
        <f t="shared" si="33"/>
        <v>c531 BOOLEAN DEFAULT false,</v>
      </c>
    </row>
    <row r="559" spans="1:26" x14ac:dyDescent="0.2">
      <c r="A559" s="12">
        <f t="shared" si="31"/>
        <v>532</v>
      </c>
      <c r="B559" s="4" t="str">
        <f>IF(B560="",
"];",
IF('Chapter 2 (Input)'!B557="",
CHAR(34) &amp;"null"&amp; CHAR(34) &amp;",",
CHAR(34) &amp;'Chapter 2 (Input)'!B557&amp; CHAR(34) &amp;",")&amp;$W559)</f>
        <v>" (I glanced at Karolina. She was still there despite the crowd beginning to disperse.)",</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"null",</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personnages.karolina[3],</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2"/>
        <v>false,</v>
      </c>
      <c r="U559" s="3" t="str">
        <f>IF(U560="",
"];",IF('Chapter 2 (Input)'!W557="",
"-1"&amp;",",
'Chapter 2 (Input)'!W557&amp;",")&amp;$W559)</f>
        <v>-1,</v>
      </c>
      <c r="V559" s="3" t="str">
        <f>IF(V560="",
"];",IF('Chapter 2 (Input)'!X557="",
"-1"&amp;",",
'Chapter 2 (Input)'!X557&amp;",")&amp;$W559)</f>
        <v>-1,</v>
      </c>
      <c r="W559" s="18" t="str">
        <f>'Chapter 2 (Input)'!AA557</f>
        <v/>
      </c>
      <c r="Z559" s="2" t="str">
        <f t="shared" si="33"/>
        <v>c532 BOOLEAN DEFAULT false,</v>
      </c>
    </row>
    <row r="560" spans="1:26" x14ac:dyDescent="0.2">
      <c r="A560" s="12">
        <f t="shared" si="31"/>
        <v>533</v>
      </c>
      <c r="B560" s="4" t="str">
        <f>IF(B561="",
"];",
IF('Chapter 2 (Input)'!B558="",
CHAR(34) &amp;"null"&amp; CHAR(34) &amp;",",
CHAR(34) &amp;'Chapter 2 (Input)'!B558&amp; CHAR(34) &amp;",")&amp;$W560)</f>
        <v>"(She didn’t look too pleased with my actions.)",</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"null",</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personnages.karolina[3],</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-5,</v>
      </c>
      <c r="T560" s="3" t="str">
        <f t="shared" si="32"/>
        <v>false,</v>
      </c>
      <c r="U560" s="3" t="str">
        <f>IF(U561="",
"];",IF('Chapter 2 (Input)'!W558="",
"-1"&amp;",",
'Chapter 2 (Input)'!W558&amp;",")&amp;$W560)</f>
        <v>-1,</v>
      </c>
      <c r="V560" s="3" t="str">
        <f>IF(V561="",
"];",IF('Chapter 2 (Input)'!X558="",
"-1"&amp;",",
'Chapter 2 (Input)'!X558&amp;",")&amp;$W560)</f>
        <v>-1,</v>
      </c>
      <c r="W560" s="18" t="str">
        <f>'Chapter 2 (Input)'!AA558</f>
        <v/>
      </c>
      <c r="Z560" s="2" t="str">
        <f t="shared" si="33"/>
        <v>c533 BOOLEAN DEFAULT false,</v>
      </c>
    </row>
    <row r="561" spans="1:26" x14ac:dyDescent="0.2">
      <c r="A561" s="12">
        <f t="shared" si="31"/>
        <v>534</v>
      </c>
      <c r="B561" s="4" t="str">
        <f>IF(B562="",
"];",
IF('Chapter 2 (Input)'!B559="",
CHAR(34) &amp;"null"&amp; CHAR(34) &amp;",",
CHAR(34) &amp;'Chapter 2 (Input)'!B559&amp; CHAR(34) &amp;",")&amp;$W561)</f>
        <v>"(But after a few moment, she gave me a scoff and left for her class.)",</v>
      </c>
      <c r="C561" s="4" t="str">
        <f>IF(C562="",
"];",IF('Chapter 2 (Input)'!C559="",
CHAR(34) &amp;"null"&amp; CHAR(34) &amp;",",
CHAR(34) &amp;'Chapter 2 (Input)'!C559&amp; CHAR(34) &amp;",")&amp;$W561)</f>
        <v>"null",</v>
      </c>
      <c r="D561" s="4" t="str">
        <f>IF(D562="",
"];",IF('Chapter 2 (Input)'!D559="",
CHAR(34) &amp;"null"&amp; CHAR(34) &amp;",",
"personnages."&amp;
VLOOKUP('Chapter 2 (Input)'!D559,'Chapter 2 (Input)'!$M$2:$N$14,2,FALSE)&amp;
"[" &amp;
VLOOKUP('Chapter 2 (Input)'!E559,$Q$2:$R$13,2,FALSE) &amp;
"],")&amp;$W561)</f>
        <v>"null",</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591,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2"/>
        <v>false,</v>
      </c>
      <c r="U561" s="3" t="str">
        <f>IF(U562="",
"];",IF('Chapter 2 (Input)'!W559="",
"-1"&amp;",",
'Chapter 2 (Input)'!W559&amp;",")&amp;$W561)</f>
        <v>-1,</v>
      </c>
      <c r="V561" s="3" t="str">
        <f>IF(V562="",
"];",IF('Chapter 2 (Input)'!X559="",
"-1"&amp;",",
'Chapter 2 (Input)'!X559&amp;",")&amp;$W561)</f>
        <v>-1,</v>
      </c>
      <c r="W561" s="18" t="str">
        <f>'Chapter 2 (Input)'!AA559</f>
        <v/>
      </c>
      <c r="Z561" s="2" t="str">
        <f t="shared" si="33"/>
        <v>c534 BOOLEAN DEFAULT false,</v>
      </c>
    </row>
    <row r="562" spans="1:26" x14ac:dyDescent="0.2">
      <c r="A562" s="12">
        <f t="shared" si="31"/>
        <v>535</v>
      </c>
      <c r="B562" s="4" t="str">
        <f>IF(B563="",
"];",
IF('Chapter 2 (Input)'!B560="",
CHAR(34) &amp;"null"&amp; CHAR(34) &amp;",",
CHAR(34) &amp;'Chapter 2 (Input)'!B560&amp; CHAR(34) &amp;",")&amp;$W562)</f>
        <v xml:space="preserve">"(I pushed my way into the center where Tadashi and Axel stood.)",//535 </v>
      </c>
      <c r="C562" s="4" t="str">
        <f>IF(C563="",
"];",IF('Chapter 2 (Input)'!C560="",
CHAR(34) &amp;"null"&amp; CHAR(34) &amp;",",
CHAR(34) &amp;'Chapter 2 (Input)'!C560&amp; CHAR(34) &amp;",")&amp;$W562)</f>
        <v xml:space="preserve">"null",//535 </v>
      </c>
      <c r="D562" s="4" t="str">
        <f>IF(D563="",
"];",IF('Chapter 2 (Input)'!D560="",
CHAR(34) &amp;"null"&amp; CHAR(34) &amp;",",
"personnages."&amp;
VLOOKUP('Chapter 2 (Input)'!D560,'Chapter 2 (Input)'!$M$2:$N$14,2,FALSE)&amp;
"[" &amp;
VLOOKUP('Chapter 2 (Input)'!E560,$Q$2:$R$13,2,FALSE) &amp;
"],")&amp;$W562)</f>
        <v xml:space="preserve">"null",//535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2"/>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3"/>
        <v>c535 BOOLEAN DEFAULT false,</v>
      </c>
    </row>
    <row r="563" spans="1:26" x14ac:dyDescent="0.2">
      <c r="A563" s="12">
        <f t="shared" si="31"/>
        <v>536</v>
      </c>
      <c r="B563" s="4" t="str">
        <f>IF(B564="",
"];",
IF('Chapter 2 (Input)'!B561="",
CHAR(34) &amp;"null"&amp; CHAR(34) &amp;",",
CHAR(34) &amp;'Chapter 2 (Input)'!B561&amp; CHAR(34) &amp;",")&amp;$W563)</f>
        <v>"Tadashi, he’s got a lot to deal with already with his career. He didn’t ask for the paparazzi.",</v>
      </c>
      <c r="C563" s="4" t="str">
        <f>IF(C564="",
"];",IF('Chapter 2 (Input)'!C561="",
CHAR(34) &amp;"null"&amp; CHAR(34) &amp;",",
CHAR(34) &amp;'Chapter 2 (Input)'!C561&amp; CHAR(34) &amp;",")&amp;$W563)</f>
        <v>"null",</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2"/>
        <v>false,</v>
      </c>
      <c r="U563" s="3" t="str">
        <f>IF(U564="",
"];",IF('Chapter 2 (Input)'!W561="",
"-1"&amp;",",
'Chapter 2 (Input)'!W561&amp;",")&amp;$W563)</f>
        <v>-1,</v>
      </c>
      <c r="V563" s="3" t="str">
        <f>IF(V564="",
"];",IF('Chapter 2 (Input)'!X561="",
"-1"&amp;",",
'Chapter 2 (Input)'!X561&amp;",")&amp;$W563)</f>
        <v>-1,</v>
      </c>
      <c r="W563" s="18" t="str">
        <f>'Chapter 2 (Input)'!AA561</f>
        <v/>
      </c>
      <c r="Z563" s="2" t="str">
        <f t="shared" si="33"/>
        <v>c536 BOOLEAN DEFAULT false,</v>
      </c>
    </row>
    <row r="564" spans="1:26" x14ac:dyDescent="0.2">
      <c r="A564" s="12">
        <f t="shared" si="31"/>
        <v>537</v>
      </c>
      <c r="B564" s="4" t="str">
        <f>IF(B565="",
"];",
IF('Chapter 2 (Input)'!B562="",
CHAR(34) &amp;"null"&amp; CHAR(34) &amp;",",
CHAR(34) &amp;'Chapter 2 (Input)'!B562&amp; CHAR(34) &amp;",")&amp;$W564)</f>
        <v>"Can’t the school do anything to help him? He’s here to learn, not to take unwanted photoshoots. ",</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(Input)'!G562,'Chapter 2 (Input)'!$M$2:$N$14,2,FALSE)&amp;
"[" &amp;
VLOOKUP('Chapter 2 (Input)'!H562, $Q$2:$R$13,2,FALSE)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2"/>
        <v>false,</v>
      </c>
      <c r="U564" s="3" t="str">
        <f>IF(U565="",
"];",IF('Chapter 2 (Input)'!W562="",
"-1"&amp;",",
'Chapter 2 (Input)'!W562&amp;",")&amp;$W564)</f>
        <v>-1,</v>
      </c>
      <c r="V564" s="3" t="str">
        <f>IF(V565="",
"];",IF('Chapter 2 (Input)'!X562="",
"-1"&amp;",",
'Chapter 2 (Input)'!X562&amp;",")&amp;$W564)</f>
        <v>-1,</v>
      </c>
      <c r="W564" s="18" t="str">
        <f>'Chapter 2 (Input)'!AA562</f>
        <v/>
      </c>
      <c r="Z564" s="2" t="str">
        <f t="shared" si="33"/>
        <v>c537 BOOLEAN DEFAULT false,</v>
      </c>
    </row>
    <row r="565" spans="1:26" x14ac:dyDescent="0.2">
      <c r="A565" s="12">
        <f t="shared" si="31"/>
        <v>538</v>
      </c>
      <c r="B565" s="4" t="str">
        <f>IF(B566="",
"];",
IF('Chapter 2 (Input)'!B563="",
CHAR(34) &amp;"null"&amp; CHAR(34) &amp;",",
CHAR(34) &amp;'Chapter 2 (Input)'!B563&amp; CHAR(34) &amp;",")&amp;$W565)</f>
        <v>"(Next)",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"null",</v>
      </c>
      <c r="E565" s="4" t="str">
        <f>IF(E566="",
"];",IF('Chapter 2 (Input)'!F563="",
CHAR(34) &amp;"null"&amp; CHAR(34) &amp;",",
CHAR(34) &amp;'Chapter 2 (Input)'!F563&amp; CHAR(34) &amp;",")&amp;$W565)</f>
        <v>"Yeah, Tadashi. I’m here to &lt;em&gt;learn.&lt;/em&gt;",</v>
      </c>
      <c r="F565" s="4" t="str">
        <f>IF(F566="",
"];",IF('Chapter 2 (Input)'!G563="",
CHAR(34) &amp;"null"&amp; CHAR(34) &amp;",",
"personnages."&amp;
VLOOKUP('Chapter 2 (Input)'!G563,'Chapter 2 (Input)'!$M$2:$N$14,2,FALSE)&amp;
"[" &amp;
VLOOKUP('Chapter 2 (Input)'!H563, $Q$2:$R$13,2,FALSE) &amp;
"],")&amp;$W565)</f>
        <v>personnages.axel[1],</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5,</v>
      </c>
      <c r="T565" s="3" t="str">
        <f t="shared" si="32"/>
        <v>false,</v>
      </c>
      <c r="U565" s="3" t="str">
        <f>IF(U566="",
"];",IF('Chapter 2 (Input)'!W563="",
"-1"&amp;",",
'Chapter 2 (Input)'!W563&amp;",")&amp;$W565)</f>
        <v>-1,</v>
      </c>
      <c r="V565" s="3" t="str">
        <f>IF(V566="",
"];",IF('Chapter 2 (Input)'!X563="",
"-1"&amp;",",
'Chapter 2 (Input)'!X563&amp;",")&amp;$W565)</f>
        <v>-1,</v>
      </c>
      <c r="W565" s="18" t="str">
        <f>'Chapter 2 (Input)'!AA563</f>
        <v/>
      </c>
      <c r="Z565" s="2" t="str">
        <f t="shared" si="33"/>
        <v>c538 BOOLEAN DEFAULT false,</v>
      </c>
    </row>
    <row r="566" spans="1:26" x14ac:dyDescent="0.2">
      <c r="A566" s="12">
        <f t="shared" si="31"/>
        <v>539</v>
      </c>
      <c r="B566" s="4" t="str">
        <f>IF(B567="",
"];",
IF('Chapter 2 (Input)'!B564="",
CHAR(34) &amp;"null"&amp; CHAR(34) &amp;",",
CHAR(34) &amp;'Chapter 2 (Input)'!B564&amp; CHAR(34) &amp;",")&amp;$W566)</f>
        <v>"(As much as I understood the position he was in, Axel seemed very tired and upset.)",</v>
      </c>
      <c r="C566" s="4" t="str">
        <f>IF(C567="",
"];",IF('Chapter 2 (Input)'!C564="",
CHAR(34) &amp;"null"&amp; CHAR(34) &amp;",",
CHAR(34) &amp;'Chapter 2 (Input)'!C564&amp; CHAR(34) &amp;",")&amp;$W566)</f>
        <v>"I don’t think I’ve ever heard as much bullshit in my life as I just did from both of you just now.",</v>
      </c>
      <c r="D566" s="4" t="str">
        <f>IF(D567="",
"];",IF('Chapter 2 (Input)'!D564="",
CHAR(34) &amp;"null"&amp; CHAR(34) &amp;",",
"personnages."&amp;
VLOOKUP('Chapter 2 (Input)'!D564,'Chapter 2 (Input)'!$M$2:$N$14,2,FALSE)&amp;
"[" &amp;
VLOOKUP('Chapter 2 (Input)'!E564,$Q$2:$R$13,2,FALSE) &amp;
"],")&amp;$W566)</f>
        <v>personnages.tadashi[4],</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-5,</v>
      </c>
      <c r="S566" s="3" t="str">
        <f>IF(S567="",
"];",IF('Chapter 2 (Input)'!U564="",
"0"&amp;",",
'Chapter 2 (Input)'!U564&amp;",")&amp;$W566)</f>
        <v>0,</v>
      </c>
      <c r="T566" s="3" t="str">
        <f t="shared" si="32"/>
        <v>false,</v>
      </c>
      <c r="U566" s="3" t="str">
        <f>IF(U567="",
"];",IF('Chapter 2 (Input)'!W564="",
"-1"&amp;",",
'Chapter 2 (Input)'!W564&amp;",")&amp;$W566)</f>
        <v>-1,</v>
      </c>
      <c r="V566" s="3" t="str">
        <f>IF(V567="",
"];",IF('Chapter 2 (Input)'!X564="",
"-1"&amp;",",
'Chapter 2 (Input)'!X564&amp;",")&amp;$W566)</f>
        <v>-1,</v>
      </c>
      <c r="W566" s="18" t="str">
        <f>'Chapter 2 (Input)'!AA564</f>
        <v/>
      </c>
      <c r="Z566" s="2" t="str">
        <f t="shared" si="33"/>
        <v>c539 BOOLEAN DEFAULT false,</v>
      </c>
    </row>
    <row r="567" spans="1:26" x14ac:dyDescent="0.2">
      <c r="A567" s="12">
        <f t="shared" si="31"/>
        <v>540</v>
      </c>
      <c r="B567" s="4" t="str">
        <f>IF(B568="",
"];",
IF('Chapter 2 (Input)'!B565="",
CHAR(34) &amp;"null"&amp; CHAR(34) &amp;",",
CHAR(34) &amp;'Chapter 2 (Input)'!B565&amp; CHAR(34) &amp;",")&amp;$W567)</f>
        <v xml:space="preserve">"It must be hard dealing with hundreds of people treating you like an object everyday. I wouldn’t want my privacy to be thrown around like that.",//540 </v>
      </c>
      <c r="C567" s="4" t="str">
        <f>IF(C568="",
"];",IF('Chapter 2 (Input)'!C565="",
CHAR(34) &amp;"null"&amp; CHAR(34) &amp;",",
CHAR(34) &amp;'Chapter 2 (Input)'!C565&amp; CHAR(34) &amp;",")&amp;$W567)</f>
        <v xml:space="preserve">"null",//540 </v>
      </c>
      <c r="D567" s="4" t="str">
        <f>IF(D568="",
"];",IF('Chapter 2 (Input)'!D565="",
CHAR(34) &amp;"null"&amp; CHAR(34) &amp;",",
"personnages."&amp;
VLOOKUP('Chapter 2 (Input)'!D565,'Chapter 2 (Input)'!$M$2:$N$14,2,FALSE)&amp;
"[" &amp;
VLOOKUP('Chapter 2 (Input)'!E565,$Q$2:$R$13,2,FALSE) &amp;
"],")&amp;$W567)</f>
        <v xml:space="preserve">personnages.tadashi[3],//540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personnages.axel[0],//540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2"/>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3"/>
        <v>c540 BOOLEAN DEFAULT false,</v>
      </c>
    </row>
    <row r="568" spans="1:26" x14ac:dyDescent="0.2">
      <c r="A568" s="12">
        <f t="shared" si="31"/>
        <v>541</v>
      </c>
      <c r="B568" s="4" t="str">
        <f>IF(B569="",
"];",
IF('Chapter 2 (Input)'!B566="",
CHAR(34) &amp;"null"&amp; CHAR(34) &amp;",",
CHAR(34) &amp;'Chapter 2 (Input)'!B566&amp; CHAR(34) &amp;",")&amp;$W568)</f>
        <v>"So, seriously, just leave him alone. ",</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personnages.tadashi[3],</v>
      </c>
      <c r="E568" s="4" t="str">
        <f>IF(E569="",
"];",IF('Chapter 2 (Input)'!F566="",
CHAR(34) &amp;"null"&amp; CHAR(34) &amp;",",
CHAR(34) &amp;'Chapter 2 (Input)'!F566&amp; CHAR(34) &amp;",")&amp;$W568)</f>
        <v>"null",</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2"/>
        <v>false,</v>
      </c>
      <c r="U568" s="3" t="str">
        <f>IF(U569="",
"];",IF('Chapter 2 (Input)'!W566="",
"-1"&amp;",",
'Chapter 2 (Input)'!W566&amp;",")&amp;$W568)</f>
        <v>-1,</v>
      </c>
      <c r="V568" s="3" t="str">
        <f>IF(V569="",
"];",IF('Chapter 2 (Input)'!X566="",
"-1"&amp;",",
'Chapter 2 (Input)'!X566&amp;",")&amp;$W568)</f>
        <v>-1,</v>
      </c>
      <c r="W568" s="18" t="str">
        <f>'Chapter 2 (Input)'!AA566</f>
        <v/>
      </c>
      <c r="Z568" s="2" t="str">
        <f t="shared" si="33"/>
        <v>c541 BOOLEAN DEFAULT false,</v>
      </c>
    </row>
    <row r="569" spans="1:26" x14ac:dyDescent="0.2">
      <c r="A569" s="12">
        <f t="shared" si="31"/>
        <v>542</v>
      </c>
      <c r="B569" s="4" t="str">
        <f>IF(B570="",
"];",
IF('Chapter 2 (Input)'!B567="",
CHAR(34) &amp;"null"&amp; CHAR(34) &amp;",",
CHAR(34) &amp;'Chapter 2 (Input)'!B567&amp; CHAR(34) &amp;",")&amp;$W569)</f>
        <v>"It’s clear that he won’t budge. The school’s just going to have to deal with It.",</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personnages.tadashi[3],</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personnages.axel[0],</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2"/>
        <v>false,</v>
      </c>
      <c r="U569" s="3" t="str">
        <f>IF(U570="",
"];",IF('Chapter 2 (Input)'!W567="",
"-1"&amp;",",
'Chapter 2 (Input)'!W567&amp;",")&amp;$W569)</f>
        <v>-1,</v>
      </c>
      <c r="V569" s="3" t="str">
        <f>IF(V570="",
"];",IF('Chapter 2 (Input)'!X567="",
"-1"&amp;",",
'Chapter 2 (Input)'!X567&amp;",")&amp;$W569)</f>
        <v>-1,</v>
      </c>
      <c r="W569" s="18" t="str">
        <f>'Chapter 2 (Input)'!AA567</f>
        <v/>
      </c>
      <c r="Z569" s="2" t="str">
        <f t="shared" si="33"/>
        <v>c542 BOOLEAN DEFAULT false,</v>
      </c>
    </row>
    <row r="570" spans="1:26" x14ac:dyDescent="0.2">
      <c r="A570" s="12">
        <f t="shared" si="31"/>
        <v>543</v>
      </c>
      <c r="B570" s="4" t="str">
        <f>IF(B571="",
"];",
IF('Chapter 2 (Input)'!B568="",
CHAR(34) &amp;"null"&amp; CHAR(34) &amp;",",
CHAR(34) &amp;'Chapter 2 (Input)'!B568&amp; CHAR(34) &amp;",")&amp;$W570)</f>
        <v>"(Next)",</v>
      </c>
      <c r="C570" s="4" t="str">
        <f>IF(C571="",
"];",IF('Chapter 2 (Input)'!C568="",
CHAR(34) &amp;"null"&amp; CHAR(34) &amp;",",
CHAR(34) &amp;'Chapter 2 (Input)'!C568&amp; CHAR(34) &amp;",")&amp;$W570)</f>
        <v>"Well " + user.scholarname + ", if you’re so set on sheltering this guy as if he was your goddamn &lt;em&gt;child&lt;/em&gt;…",</v>
      </c>
      <c r="D570" s="4" t="str">
        <f>IF(D571="",
"];",IF('Chapter 2 (Input)'!D568="",
CHAR(34) &amp;"null"&amp; CHAR(34) &amp;",",
"personnages."&amp;
VLOOKUP('Chapter 2 (Input)'!D568,'Chapter 2 (Input)'!$M$2:$N$14,2,FALSE)&amp;
"[" &amp;
VLOOKUP('Chapter 2 (Input)'!E568,$Q$2:$R$13,2,FALSE) &amp;
"],")&amp;$W570)</f>
        <v>personnages.tadashi[3],</v>
      </c>
      <c r="E570" s="4" t="str">
        <f>IF(E571="",
"];",IF('Chapter 2 (Input)'!F568="",
CHAR(34) &amp;"null"&amp; CHAR(34) &amp;",",
CHAR(34) &amp;'Chapter 2 (Input)'!F568&amp; CHAR(34) &amp;",")&amp;$W570)</f>
        <v>"null",</v>
      </c>
      <c r="F570" s="4" t="str">
        <f>IF(F571="",
"];",IF('Chapter 2 (Input)'!G568="",
CHAR(34) &amp;"null"&amp; CHAR(34) &amp;",",
"personnages."&amp;
VLOOKUP('Chapter 2 (Input)'!G568,'Chapter 2 (Input)'!$M$2:$N$14,2,FALSE)&amp;
"[" &amp;
VLOOKUP('Chapter 2 (Input)'!H568, $Q$2:$R$13,2,FALSE) &amp;
"],")&amp;$W570)</f>
        <v>"null",</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2"/>
        <v>false,</v>
      </c>
      <c r="U570" s="3" t="str">
        <f>IF(U571="",
"];",IF('Chapter 2 (Input)'!W568="",
"-1"&amp;",",
'Chapter 2 (Input)'!W568&amp;",")&amp;$W570)</f>
        <v>-1,</v>
      </c>
      <c r="V570" s="3" t="str">
        <f>IF(V571="",
"];",IF('Chapter 2 (Input)'!X568="",
"-1"&amp;",",
'Chapter 2 (Input)'!X568&amp;",")&amp;$W570)</f>
        <v>-1,</v>
      </c>
      <c r="W570" s="18" t="str">
        <f>'Chapter 2 (Input)'!AA568</f>
        <v/>
      </c>
      <c r="Z570" s="2" t="str">
        <f t="shared" si="33"/>
        <v>c543 BOOLEAN DEFAULT false,</v>
      </c>
    </row>
    <row r="571" spans="1:26" x14ac:dyDescent="0.2">
      <c r="A571" s="12">
        <f t="shared" si="31"/>
        <v>544</v>
      </c>
      <c r="B571" s="4" t="str">
        <f>IF(B572="",
"];",
IF('Chapter 2 (Input)'!B569="",
CHAR(34) &amp;"null"&amp; CHAR(34) &amp;",",
CHAR(34) &amp;'Chapter 2 (Input)'!B569&amp; CHAR(34) &amp;",")&amp;$W571)</f>
        <v>"(Next)",</v>
      </c>
      <c r="C571" s="4" t="str">
        <f>IF(C572="",
"];",IF('Chapter 2 (Input)'!C569="",
CHAR(34) &amp;"null"&amp; CHAR(34) &amp;",",
CHAR(34) &amp;'Chapter 2 (Input)'!C569&amp; CHAR(34) &amp;",")&amp;$W571)</f>
        <v>"Why don’t &lt;em&gt;you&lt;/em&gt; propose a solution to this mess?",</v>
      </c>
      <c r="D571" s="4" t="str">
        <f>IF(D572="",
"];",IF('Chapter 2 (Input)'!D569="",
CHAR(34) &amp;"null"&amp; CHAR(34) &amp;",",
"personnages."&amp;
VLOOKUP('Chapter 2 (Input)'!D569,'Chapter 2 (Input)'!$M$2:$N$14,2,FALSE)&amp;
"[" &amp;
VLOOKUP('Chapter 2 (Input)'!E569,$Q$2:$R$13,2,FALSE)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(Input)'!G569,'Chapter 2 (Input)'!$M$2:$N$14,2,FALSE)&amp;
"[" &amp;
VLOOKUP('Chapter 2 (Input)'!H569, $Q$2:$R$13,2,FALSE)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2"/>
        <v>false,</v>
      </c>
      <c r="U571" s="3" t="str">
        <f>IF(U572="",
"];",IF('Chapter 2 (Input)'!W569="",
"-1"&amp;",",
'Chapter 2 (Input)'!W569&amp;",")&amp;$W571)</f>
        <v>-1,</v>
      </c>
      <c r="V571" s="3" t="str">
        <f>IF(V572="",
"];",IF('Chapter 2 (Input)'!X569="",
"-1"&amp;",",
'Chapter 2 (Input)'!X569&amp;",")&amp;$W571)</f>
        <v>-1,</v>
      </c>
      <c r="W571" s="18" t="str">
        <f>'Chapter 2 (Input)'!AA569</f>
        <v/>
      </c>
      <c r="Z571" s="2" t="str">
        <f t="shared" si="33"/>
        <v>c544 BOOLEAN DEFAULT false,</v>
      </c>
    </row>
    <row r="572" spans="1:26" x14ac:dyDescent="0.2">
      <c r="A572" s="12">
        <f t="shared" si="31"/>
        <v>545</v>
      </c>
      <c r="B572" s="4" t="str">
        <f>IF(B573="",
"];",
IF('Chapter 2 (Input)'!B570="",
CHAR(34) &amp;"null"&amp; CHAR(34) &amp;",",
CHAR(34) &amp;'Chapter 2 (Input)'!B570&amp; CHAR(34) &amp;",")&amp;$W572)</f>
        <v xml:space="preserve">"(Next)",//545 </v>
      </c>
      <c r="C572" s="4" t="str">
        <f>IF(C573="",
"];",IF('Chapter 2 (Input)'!C570="",
CHAR(34) &amp;"null"&amp; CHAR(34) &amp;",",
CHAR(34) &amp;'Chapter 2 (Input)'!C570&amp; CHAR(34) &amp;",")&amp;$W572)</f>
        <v xml:space="preserve">"Or was your game plan to just pat him on the back and hope everything turned out fine?",//545 </v>
      </c>
      <c r="D572" s="4" t="str">
        <f>IF(D573="",
"];",IF('Chapter 2 (Input)'!D570="",
CHAR(34) &amp;"null"&amp; CHAR(34) &amp;",",
"personnages."&amp;
VLOOKUP('Chapter 2 (Input)'!D570,'Chapter 2 (Input)'!$M$2:$N$14,2,FALSE)&amp;
"[" &amp;
VLOOKUP('Chapter 2 (Input)'!E570,$Q$2:$R$13,2,FALSE) &amp;
"],")&amp;$W572)</f>
        <v xml:space="preserve">personnages.tadashi[3],//545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2"/>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3"/>
        <v>c545 BOOLEAN DEFAULT false,</v>
      </c>
    </row>
    <row r="573" spans="1:26" x14ac:dyDescent="0.2">
      <c r="A573" s="12">
        <f t="shared" si="31"/>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"Hey! Chill! At least give " + user.scholarname + "a chance to propose something. ",</v>
      </c>
      <c r="F573" s="4" t="str">
        <f>IF(F574="",
"];",IF('Chapter 2 (Input)'!G571="",
CHAR(34) &amp;"null"&amp; CHAR(34) &amp;",",
"personnages."&amp;
VLOOKUP('Chapter 2 (Input)'!G571,'Chapter 2 (Input)'!$M$2:$N$14,2,FALSE)&amp;
"[" &amp;
VLOOKUP('Chapter 2 (Input)'!H571, $Q$2:$R$13,2,FALSE) &amp;
"],")&amp;$W573)</f>
        <v>personnages.axel[4],</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2"/>
        <v>false,</v>
      </c>
      <c r="U573" s="3" t="str">
        <f>IF(U574="",
"];",IF('Chapter 2 (Input)'!W571="",
"-1"&amp;",",
'Chapter 2 (Input)'!W571&amp;",")&amp;$W573)</f>
        <v>-1,</v>
      </c>
      <c r="V573" s="3" t="str">
        <f>IF(V574="",
"];",IF('Chapter 2 (Input)'!X571="",
"-1"&amp;",",
'Chapter 2 (Input)'!X571&amp;",")&amp;$W573)</f>
        <v>-1,</v>
      </c>
      <c r="W573" s="18" t="str">
        <f>'Chapter 2 (Input)'!AA571</f>
        <v/>
      </c>
      <c r="Z573" s="2" t="str">
        <f t="shared" si="33"/>
        <v>c546 BOOLEAN DEFAULT false,</v>
      </c>
    </row>
    <row r="574" spans="1:26" x14ac:dyDescent="0.2">
      <c r="A574" s="12">
        <f t="shared" si="31"/>
        <v>547</v>
      </c>
      <c r="B574" s="4" t="str">
        <f>IF(B575="",
"];",
IF('Chapter 2 (Input)'!B572="",
CHAR(34) &amp;"null"&amp; CHAR(34) &amp;",",
CHAR(34) &amp;'Chapter 2 (Input)'!B572&amp; CHAR(34) &amp;",")&amp;$W574)</f>
        <v>"Did you try calling the police? They could take care of it.",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personnages.tadashi[3],</v>
      </c>
      <c r="E574" s="4" t="str">
        <f>IF(E575="",
"];",IF('Chapter 2 (Input)'!F572="",
CHAR(34) &amp;"null"&amp; CHAR(34) &amp;",",
CHAR(34) &amp;'Chapter 2 (Input)'!F572&amp; CHAR(34) &amp;",")&amp;$W574)</f>
        <v>"null",</v>
      </c>
      <c r="F574" s="4" t="str">
        <f>IF(F575="",
"];",IF('Chapter 2 (Input)'!G572="",
CHAR(34) &amp;"null"&amp; CHAR(34) &amp;",",
"personnages."&amp;
VLOOKUP('Chapter 2 (Input)'!G572,'Chapter 2 (Input)'!$M$2:$N$14,2,FALSE)&amp;
"[" &amp;
VLOOKUP('Chapter 2 (Input)'!H572, $Q$2:$R$13,2,FALSE) &amp;
"],")&amp;$W574)</f>
        <v>"null",</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2"/>
        <v>false,</v>
      </c>
      <c r="U574" s="3" t="str">
        <f>IF(U575="",
"];",IF('Chapter 2 (Input)'!W572="",
"-1"&amp;",",
'Chapter 2 (Input)'!W572&amp;",")&amp;$W574)</f>
        <v>-1,</v>
      </c>
      <c r="V574" s="3" t="str">
        <f>IF(V575="",
"];",IF('Chapter 2 (Input)'!X572="",
"-1"&amp;",",
'Chapter 2 (Input)'!X572&amp;",")&amp;$W574)</f>
        <v>-1,</v>
      </c>
      <c r="W574" s="18" t="str">
        <f>'Chapter 2 (Input)'!AA572</f>
        <v/>
      </c>
      <c r="Z574" s="2" t="str">
        <f t="shared" si="33"/>
        <v>c547 BOOLEAN DEFAULT false,</v>
      </c>
    </row>
    <row r="575" spans="1:26" x14ac:dyDescent="0.2">
      <c r="A575" s="12">
        <f t="shared" si="31"/>
        <v>548</v>
      </c>
      <c r="B575" s="4" t="str">
        <f>IF(B576="",
"];",
IF('Chapter 2 (Input)'!B573="",
CHAR(34) &amp;"null"&amp; CHAR(34) &amp;",",
CHAR(34) &amp;'Chapter 2 (Input)'!B573&amp; CHAR(34) &amp;",")&amp;$W575)</f>
        <v>"(Next)",</v>
      </c>
      <c r="C575" s="4" t="str">
        <f>IF(C576="",
"];",IF('Chapter 2 (Input)'!C573="",
CHAR(34) &amp;"null"&amp; CHAR(34) &amp;",",
CHAR(34) &amp;'Chapter 2 (Input)'!C573&amp; CHAR(34) &amp;",")&amp;$W575)</f>
        <v>"Oh yeah, brilliant. And then be responsible for getting Arlington Academy in the city’s newspaper for having to call the cops?",</v>
      </c>
      <c r="D575" s="4" t="str">
        <f>IF(D576="",
"];",IF('Chapter 2 (Input)'!D573="",
CHAR(34) &amp;"null"&amp; CHAR(34) &amp;",",
"personnages."&amp;
VLOOKUP('Chapter 2 (Input)'!D573,'Chapter 2 (Input)'!$M$2:$N$14,2,FALSE)&amp;
"[" &amp;
VLOOKUP('Chapter 2 (Input)'!E573,$Q$2:$R$13,2,FALSE) &amp;
"],")&amp;$W575)</f>
        <v>personnages.tadashi[3],</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2"/>
        <v>false,</v>
      </c>
      <c r="U575" s="3" t="str">
        <f>IF(U576="",
"];",IF('Chapter 2 (Input)'!W573="",
"-1"&amp;",",
'Chapter 2 (Input)'!W573&amp;",")&amp;$W575)</f>
        <v>-1,</v>
      </c>
      <c r="V575" s="3" t="str">
        <f>IF(V576="",
"];",IF('Chapter 2 (Input)'!X573="",
"-1"&amp;",",
'Chapter 2 (Input)'!X573&amp;",")&amp;$W575)</f>
        <v>-1,</v>
      </c>
      <c r="W575" s="18" t="str">
        <f>'Chapter 2 (Input)'!AA573</f>
        <v/>
      </c>
      <c r="Z575" s="2" t="str">
        <f t="shared" si="33"/>
        <v>c548 BOOLEAN DEFAULT false,</v>
      </c>
    </row>
    <row r="576" spans="1:26" x14ac:dyDescent="0.2">
      <c r="A576" s="12">
        <f t="shared" si="31"/>
        <v>549</v>
      </c>
      <c r="B576" s="4" t="str">
        <f>IF(B577="",
"];",
IF('Chapter 2 (Input)'!B574="",
CHAR(34) &amp;"null"&amp; CHAR(34) &amp;",",
CHAR(34) &amp;'Chapter 2 (Input)'!B574&amp; CHAR(34) &amp;",")&amp;$W576)</f>
        <v>"(Next)",</v>
      </c>
      <c r="C576" s="4" t="str">
        <f>IF(C577="",
"];",IF('Chapter 2 (Input)'!C574="",
CHAR(34) &amp;"null"&amp; CHAR(34) &amp;",",
CHAR(34) &amp;'Chapter 2 (Input)'!C574&amp; CHAR(34) &amp;",")&amp;$W576)</f>
        <v>"These things aren’t that simple!",</v>
      </c>
      <c r="D576" s="4" t="str">
        <f>IF(D577="",
"];",IF('Chapter 2 (Input)'!D574="",
CHAR(34) &amp;"null"&amp; CHAR(34) &amp;",",
"personnages."&amp;
VLOOKUP('Chapter 2 (Input)'!D574,'Chapter 2 (Input)'!$M$2:$N$14,2,FALSE)&amp;
"[" &amp;
VLOOKUP('Chapter 2 (Input)'!E574,$Q$2:$R$13,2,FALSE) &amp;
"],")&amp;$W576)</f>
        <v>personnages.tadashi[4],</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2"/>
        <v>false,</v>
      </c>
      <c r="U576" s="3" t="str">
        <f>IF(U577="",
"];",IF('Chapter 2 (Input)'!W574="",
"-1"&amp;",",
'Chapter 2 (Input)'!W574&amp;",")&amp;$W576)</f>
        <v>-1,</v>
      </c>
      <c r="V576" s="3" t="str">
        <f>IF(V577="",
"];",IF('Chapter 2 (Input)'!X574="",
"-1"&amp;",",
'Chapter 2 (Input)'!X574&amp;",")&amp;$W576)</f>
        <v>-1,</v>
      </c>
      <c r="W576" s="18" t="str">
        <f>'Chapter 2 (Input)'!AA574</f>
        <v/>
      </c>
      <c r="Z576" s="2" t="str">
        <f t="shared" si="33"/>
        <v>c549 BOOLEAN DEFAULT false,</v>
      </c>
    </row>
    <row r="577" spans="1:26" x14ac:dyDescent="0.2">
      <c r="A577" s="12">
        <f t="shared" si="31"/>
        <v>550</v>
      </c>
      <c r="B577" s="4" t="str">
        <f>IF(B578="",
"];",
IF('Chapter 2 (Input)'!B575="",
CHAR(34) &amp;"null"&amp; CHAR(34) &amp;",",
CHAR(34) &amp;'Chapter 2 (Input)'!B575&amp; CHAR(34) &amp;",")&amp;$W577)</f>
        <v xml:space="preserve">"(Axel seemed to scrutinize me, his eyes not leaving mine.)",//550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"null",//550 </v>
      </c>
      <c r="E577" s="4" t="str">
        <f>IF(E578="",
"];",IF('Chapter 2 (Input)'!F575="",
CHAR(34) &amp;"null"&amp; CHAR(34) &amp;",",
CHAR(34) &amp;'Chapter 2 (Input)'!F575&amp; CHAR(34) &amp;",")&amp;$W577)</f>
        <v xml:space="preserve">"…",//550 </v>
      </c>
      <c r="F577" s="4" t="str">
        <f>IF(F578="",
"];",IF('Chapter 2 (Input)'!G575="",
CHAR(34) &amp;"null"&amp; CHAR(34) &amp;",",
"personnages."&amp;
VLOOKUP('Chapter 2 (Input)'!G575,'Chapter 2 (Input)'!$M$2:$N$14,2,FALSE)&amp;
"[" &amp;
VLOOKUP('Chapter 2 (Input)'!H575, $Q$2:$R$13,2,FALSE) &amp;
"],")&amp;$W577)</f>
        <v xml:space="preserve">personnages.axel[0],//550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2"/>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3"/>
        <v>c550 BOOLEAN DEFAULT false,</v>
      </c>
    </row>
    <row r="578" spans="1:26" x14ac:dyDescent="0.2">
      <c r="A578" s="12">
        <f t="shared" si="31"/>
        <v>551</v>
      </c>
      <c r="B578" s="4" t="str">
        <f>IF(B579="",
"];",
IF('Chapter 2 (Input)'!B576="",
CHAR(34) &amp;"null"&amp; CHAR(34) &amp;",",
CHAR(34) &amp;'Chapter 2 (Input)'!B576&amp; CHAR(34) &amp;",")&amp;$W578)</f>
        <v>"(He seemed to be internally debating something when finally, he gave a long, exhausted sigh.)",</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personnages.axel[0],</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2"/>
        <v>false,</v>
      </c>
      <c r="U578" s="3" t="str">
        <f>IF(U579="",
"];",IF('Chapter 2 (Input)'!W576="",
"-1"&amp;",",
'Chapter 2 (Input)'!W576&amp;",")&amp;$W578)</f>
        <v>-1,</v>
      </c>
      <c r="V578" s="3" t="str">
        <f>IF(V579="",
"];",IF('Chapter 2 (Input)'!X576="",
"-1"&amp;",",
'Chapter 2 (Input)'!X576&amp;",")&amp;$W578)</f>
        <v>-1,</v>
      </c>
      <c r="W578" s="18" t="str">
        <f>'Chapter 2 (Input)'!AA576</f>
        <v/>
      </c>
      <c r="Z578" s="2" t="str">
        <f t="shared" si="33"/>
        <v>c551 BOOLEAN DEFAULT false,</v>
      </c>
    </row>
    <row r="579" spans="1:26" x14ac:dyDescent="0.2">
      <c r="A579" s="12">
        <f t="shared" si="31"/>
        <v>552</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"null",</v>
      </c>
      <c r="E579" s="4" t="str">
        <f>IF(E580="",
"];",IF('Chapter 2 (Input)'!F577="",
CHAR(34) &amp;"null"&amp; CHAR(34) &amp;",",
CHAR(34) &amp;'Chapter 2 (Input)'!F577&amp; CHAR(34) &amp;",")&amp;$W579)</f>
        <v>"Whatever. I’ll take care of them for now. I’m going to call my agent and make sure those idiots don’t show up on school grounds.",</v>
      </c>
      <c r="F579" s="4" t="str">
        <f>IF(F580="",
"];",IF('Chapter 2 (Input)'!G577="",
CHAR(34) &amp;"null"&amp; CHAR(34) &amp;",",
"personnages."&amp;
VLOOKUP('Chapter 2 (Input)'!G577,'Chapter 2 (Input)'!$M$2:$N$14,2,FALSE)&amp;
"[" &amp;
VLOOKUP('Chapter 2 (Input)'!H577, $Q$2:$R$13,2,FALSE) &amp;
"],")&amp;$W579)</f>
        <v>personnages.axel[0],</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2"/>
        <v>false,</v>
      </c>
      <c r="U579" s="3" t="str">
        <f>IF(U580="",
"];",IF('Chapter 2 (Input)'!W577="",
"-1"&amp;",",
'Chapter 2 (Input)'!W577&amp;",")&amp;$W579)</f>
        <v>-1,</v>
      </c>
      <c r="V579" s="3" t="str">
        <f>IF(V580="",
"];",IF('Chapter 2 (Input)'!X577="",
"-1"&amp;",",
'Chapter 2 (Input)'!X577&amp;",")&amp;$W579)</f>
        <v>-1,</v>
      </c>
      <c r="W579" s="18" t="str">
        <f>'Chapter 2 (Input)'!AA577</f>
        <v/>
      </c>
      <c r="Z579" s="2" t="str">
        <f t="shared" si="33"/>
        <v>c552 BOOLEAN DEFAULT false,</v>
      </c>
    </row>
    <row r="580" spans="1:26" x14ac:dyDescent="0.2">
      <c r="A580" s="12">
        <f t="shared" si="31"/>
        <v>553</v>
      </c>
      <c r="B580" s="4" t="str">
        <f>IF(B581="",
"];",
IF('Chapter 2 (Input)'!B578="",
CHAR(34) &amp;"null"&amp; CHAR(34) &amp;",",
CHAR(34) &amp;'Chapter 2 (Input)'!B578&amp; CHAR(34) &amp;",")&amp;$W580)</f>
        <v>"(Next)",</v>
      </c>
      <c r="C580" s="4" t="str">
        <f>IF(C581="",
"];",IF('Chapter 2 (Input)'!C578="",
CHAR(34) &amp;"null"&amp; CHAR(34) &amp;",",
CHAR(34) &amp;'Chapter 2 (Input)'!C578&amp; CHAR(34) &amp;",")&amp;$W580)</f>
        <v>"null",</v>
      </c>
      <c r="D580" s="4" t="str">
        <f>IF(D581="",
"];",IF('Chapter 2 (Input)'!D578="",
CHAR(34) &amp;"null"&amp; CHAR(34) &amp;",",
"personnages."&amp;
VLOOKUP('Chapter 2 (Input)'!D578,'Chapter 2 (Input)'!$M$2:$N$14,2,FALSE)&amp;
"[" &amp;
VLOOKUP('Chapter 2 (Input)'!E578,$Q$2:$R$13,2,FALSE) &amp;
"],")&amp;$W580)</f>
        <v>"null",</v>
      </c>
      <c r="E580" s="4" t="str">
        <f>IF(E581="",
"];",IF('Chapter 2 (Input)'!F578="",
CHAR(34) &amp;"null"&amp; CHAR(34) &amp;",",
CHAR(34) &amp;'Chapter 2 (Input)'!F578&amp; CHAR(34) &amp;",")&amp;$W580)</f>
        <v>"But don’t get used to it, &lt;em&gt;Tadashit&lt;/em&gt;.",</v>
      </c>
      <c r="F580" s="4" t="str">
        <f>IF(F581="",
"];",IF('Chapter 2 (Input)'!G578="",
CHAR(34) &amp;"null"&amp; CHAR(34) &amp;",",
"personnages."&amp;
VLOOKUP('Chapter 2 (Input)'!G578,'Chapter 2 (Input)'!$M$2:$N$14,2,FALSE)&amp;
"[" &amp;
VLOOKUP('Chapter 2 (Input)'!H578, $Q$2:$R$13,2,FALSE) &amp;
"],")&amp;$W580)</f>
        <v>personnages.axel[4],</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2"/>
        <v>false,</v>
      </c>
      <c r="U580" s="3" t="str">
        <f>IF(U581="",
"];",IF('Chapter 2 (Input)'!W578="",
"-1"&amp;",",
'Chapter 2 (Input)'!W578&amp;",")&amp;$W580)</f>
        <v>-1,</v>
      </c>
      <c r="V580" s="3" t="str">
        <f>IF(V581="",
"];",IF('Chapter 2 (Input)'!X578="",
"-1"&amp;",",
'Chapter 2 (Input)'!X578&amp;",")&amp;$W580)</f>
        <v>-1,</v>
      </c>
      <c r="W580" s="18" t="str">
        <f>'Chapter 2 (Input)'!AA578</f>
        <v/>
      </c>
      <c r="Z580" s="2" t="str">
        <f t="shared" si="33"/>
        <v>c553 BOOLEAN DEFAULT false,</v>
      </c>
    </row>
    <row r="581" spans="1:26" x14ac:dyDescent="0.2">
      <c r="A581" s="12">
        <f t="shared" si="31"/>
        <v>554</v>
      </c>
      <c r="B581" s="4" t="str">
        <f>IF(B582="",
"];",
IF('Chapter 2 (Input)'!B579="",
CHAR(34) &amp;"null"&amp; CHAR(34) &amp;",",
CHAR(34) &amp;'Chapter 2 (Input)'!B579&amp; CHAR(34) &amp;",")&amp;$W581)</f>
        <v>"Come on, Tadashi, teachers are coming this way.",</v>
      </c>
      <c r="C581" s="4" t="str">
        <f>IF(C582="",
"];",IF('Chapter 2 (Input)'!C579="",
CHAR(34) &amp;"null"&amp; CHAR(34) &amp;",",
CHAR(34) &amp;'Chapter 2 (Input)'!C579&amp; CHAR(34) &amp;",")&amp;$W581)</f>
        <v>"What the &lt;em&gt;hell&lt;/em&gt; did you just call me",</v>
      </c>
      <c r="D581" s="4" t="str">
        <f>IF(D582="",
"];",IF('Chapter 2 (Input)'!D579="",
CHAR(34) &amp;"null"&amp; CHAR(34) &amp;",",
"personnages."&amp;
VLOOKUP('Chapter 2 (Input)'!D579,'Chapter 2 (Input)'!$M$2:$N$14,2,FALSE)&amp;
"[" &amp;
VLOOKUP('Chapter 2 (Input)'!E579,$Q$2:$R$13,2,FALSE) &amp;
"],")&amp;$W581)</f>
        <v>personnages.tadashi[4],</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2"/>
        <v>false,</v>
      </c>
      <c r="U581" s="3" t="str">
        <f>IF(U582="",
"];",IF('Chapter 2 (Input)'!W579="",
"-1"&amp;",",
'Chapter 2 (Input)'!W579&amp;",")&amp;$W581)</f>
        <v>-1,</v>
      </c>
      <c r="V581" s="3" t="str">
        <f>IF(V582="",
"];",IF('Chapter 2 (Input)'!X579="",
"-1"&amp;",",
'Chapter 2 (Input)'!X579&amp;",")&amp;$W581)</f>
        <v>-1,</v>
      </c>
      <c r="W581" s="18" t="str">
        <f>'Chapter 2 (Input)'!AA579</f>
        <v/>
      </c>
      <c r="Z581" s="2" t="str">
        <f t="shared" si="33"/>
        <v>c554 BOOLEAN DEFAULT false,</v>
      </c>
    </row>
    <row r="582" spans="1:26" x14ac:dyDescent="0.2">
      <c r="A582" s="12">
        <f t="shared" si="31"/>
        <v>555</v>
      </c>
      <c r="B582" s="4" t="str">
        <f>IF(B583="",
"];",
IF('Chapter 2 (Input)'!B580="",
CHAR(34) &amp;"null"&amp; CHAR(34) &amp;",",
CHAR(34) &amp;'Chapter 2 (Input)'!B580&amp; CHAR(34) &amp;",")&amp;$W582)</f>
        <v xml:space="preserve">"(Next)",//555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"Oh shit, that’s Ms. Rodriguez.",//555 </v>
      </c>
      <c r="F582" s="4" t="str">
        <f>IF(F583="",
"];",IF('Chapter 2 (Input)'!G580="",
CHAR(34) &amp;"null"&amp; CHAR(34) &amp;",",
"personnages."&amp;
VLOOKUP('Chapter 2 (Input)'!G580,'Chapter 2 (Input)'!$M$2:$N$14,2,FALSE)&amp;
"[" &amp;
VLOOKUP('Chapter 2 (Input)'!H580, $Q$2:$R$13,2,FALSE) &amp;
"],")&amp;$W582)</f>
        <v xml:space="preserve">personnages.axel[5],//555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2"/>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3"/>
        <v>c555 BOOLEAN DEFAULT false,</v>
      </c>
    </row>
    <row r="583" spans="1:26" x14ac:dyDescent="0.2">
      <c r="A583" s="12">
        <f t="shared" si="31"/>
        <v>556</v>
      </c>
      <c r="B583" s="4" t="str">
        <f>IF(B584="",
"];",
IF('Chapter 2 (Input)'!B581="",
CHAR(34) &amp;"null"&amp; CHAR(34) &amp;",",
CHAR(34) &amp;'Chapter 2 (Input)'!B581&amp; CHAR(34) &amp;",")&amp;$W583)</f>
        <v>"(Next)",</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"null",</v>
      </c>
      <c r="E583" s="4" t="str">
        <f>IF(E584="",
"];",IF('Chapter 2 (Input)'!F581="",
CHAR(34) &amp;"null"&amp; CHAR(34) &amp;",",
CHAR(34) &amp;'Chapter 2 (Input)'!F581&amp; CHAR(34) &amp;",")&amp;$W583)</f>
        <v>"Well, I’m going to bounce. I haven’t handed in an assignment in months and I know they’re not going to be happy with me. ",</v>
      </c>
      <c r="F583" s="4" t="str">
        <f>IF(F584="",
"];",IF('Chapter 2 (Input)'!G581="",
CHAR(34) &amp;"null"&amp; CHAR(34) &amp;",",
"personnages."&amp;
VLOOKUP('Chapter 2 (Input)'!G581,'Chapter 2 (Input)'!$M$2:$N$14,2,FALSE)&amp;
"[" &amp;
VLOOKUP('Chapter 2 (Input)'!H581, $Q$2:$R$13,2,FALSE) &amp;
"],")&amp;$W583)</f>
        <v>personnages.axel[0],</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2"/>
        <v>false,</v>
      </c>
      <c r="U583" s="3" t="str">
        <f>IF(U584="",
"];",IF('Chapter 2 (Input)'!W581="",
"-1"&amp;",",
'Chapter 2 (Input)'!W581&amp;",")&amp;$W583)</f>
        <v>-1,</v>
      </c>
      <c r="V583" s="3" t="str">
        <f>IF(V584="",
"];",IF('Chapter 2 (Input)'!X581="",
"-1"&amp;",",
'Chapter 2 (Input)'!X581&amp;",")&amp;$W583)</f>
        <v>-1,</v>
      </c>
      <c r="W583" s="18" t="str">
        <f>'Chapter 2 (Input)'!AA581</f>
        <v/>
      </c>
      <c r="Z583" s="2" t="str">
        <f t="shared" si="33"/>
        <v>c556 BOOLEAN DEFAULT false,</v>
      </c>
    </row>
    <row r="584" spans="1:26" x14ac:dyDescent="0.2">
      <c r="A584" s="12">
        <f t="shared" si="31"/>
        <v>557</v>
      </c>
      <c r="B584" s="4" t="str">
        <f>IF(B585="",
"];",
IF('Chapter 2 (Input)'!B582="",
CHAR(34) &amp;"null"&amp; CHAR(34) &amp;",",
CHAR(34) &amp;'Chapter 2 (Input)'!B582&amp; CHAR(34) &amp;",")&amp;$W584)</f>
        <v>"(Next)",</v>
      </c>
      <c r="C584" s="4" t="str">
        <f>IF(C585="",
"];",IF('Chapter 2 (Input)'!C582="",
CHAR(34) &amp;"null"&amp; CHAR(34) &amp;",",
CHAR(34) &amp;'Chapter 2 (Input)'!C582&amp; CHAR(34) &amp;",")&amp;$W584)</f>
        <v>"How surprising. ",</v>
      </c>
      <c r="D584" s="4" t="str">
        <f>IF(D585="",
"];",IF('Chapter 2 (Input)'!D582="",
CHAR(34) &amp;"null"&amp; CHAR(34) &amp;",",
"personnages."&amp;
VLOOKUP('Chapter 2 (Input)'!D582,'Chapter 2 (Input)'!$M$2:$N$14,2,FALSE)&amp;
"[" &amp;
VLOOKUP('Chapter 2 (Input)'!E582,$Q$2:$R$13,2,FALSE) &amp;
"],")&amp;$W584)</f>
        <v>personnages.tadashi[3],</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2"/>
        <v>false,</v>
      </c>
      <c r="U584" s="3" t="str">
        <f>IF(U585="",
"];",IF('Chapter 2 (Input)'!W582="",
"-1"&amp;",",
'Chapter 2 (Input)'!W582&amp;",")&amp;$W584)</f>
        <v>-1,</v>
      </c>
      <c r="V584" s="3" t="str">
        <f>IF(V585="",
"];",IF('Chapter 2 (Input)'!X582="",
"-1"&amp;",",
'Chapter 2 (Input)'!X582&amp;",")&amp;$W584)</f>
        <v>-1,</v>
      </c>
      <c r="W584" s="18" t="str">
        <f>'Chapter 2 (Input)'!AA582</f>
        <v/>
      </c>
      <c r="Z584" s="2" t="str">
        <f t="shared" si="33"/>
        <v>c557 BOOLEAN DEFAULT false,</v>
      </c>
    </row>
    <row r="585" spans="1:26" x14ac:dyDescent="0.2">
      <c r="A585" s="12">
        <f t="shared" si="31"/>
        <v>558</v>
      </c>
      <c r="B585" s="4" t="str">
        <f>IF(B586="",
"];",
IF('Chapter 2 (Input)'!B583="",
CHAR(34) &amp;"null"&amp; CHAR(34) &amp;",",
CHAR(34) &amp;'Chapter 2 (Input)'!B583&amp; CHAR(34) &amp;",")&amp;$W585)</f>
        <v>"(Axel sneaked out of the crowd so stealthily that I lost sight of him in a matter of seconds.)",</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"null",</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2"/>
        <v>false,</v>
      </c>
      <c r="U585" s="3" t="str">
        <f>IF(U586="",
"];",IF('Chapter 2 (Input)'!W583="",
"-1"&amp;",",
'Chapter 2 (Input)'!W583&amp;",")&amp;$W585)</f>
        <v>-1,</v>
      </c>
      <c r="V585" s="3" t="str">
        <f>IF(V586="",
"];",IF('Chapter 2 (Input)'!X583="",
"-1"&amp;",",
'Chapter 2 (Input)'!X583&amp;",")&amp;$W585)</f>
        <v>-1,</v>
      </c>
      <c r="W585" s="18" t="str">
        <f>'Chapter 2 (Input)'!AA583</f>
        <v/>
      </c>
      <c r="Z585" s="2" t="str">
        <f t="shared" si="33"/>
        <v>c558 BOOLEAN DEFAULT false,</v>
      </c>
    </row>
    <row r="586" spans="1:26" x14ac:dyDescent="0.2">
      <c r="A586" s="12">
        <f t="shared" si="31"/>
        <v>559</v>
      </c>
      <c r="B586" s="4" t="str">
        <f>IF(B587="",
"];",
IF('Chapter 2 (Input)'!B584="",
CHAR(34) &amp;"null"&amp; CHAR(34) &amp;",",
CHAR(34) &amp;'Chapter 2 (Input)'!B584&amp; CHAR(34) &amp;",")&amp;$W586)</f>
        <v>"...That’s pretty impressive.",</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personnages.tadashi[3],</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"null",</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2"/>
        <v>false,</v>
      </c>
      <c r="U586" s="3" t="str">
        <f>IF(U587="",
"];",IF('Chapter 2 (Input)'!W584="",
"-1"&amp;",",
'Chapter 2 (Input)'!W584&amp;",")&amp;$W586)</f>
        <v>-1,</v>
      </c>
      <c r="V586" s="3" t="str">
        <f>IF(V587="",
"];",IF('Chapter 2 (Input)'!X584="",
"-1"&amp;",",
'Chapter 2 (Input)'!X584&amp;",")&amp;$W586)</f>
        <v>-1,</v>
      </c>
      <c r="W586" s="18" t="str">
        <f>'Chapter 2 (Input)'!AA584</f>
        <v/>
      </c>
      <c r="Z586" s="2" t="str">
        <f t="shared" si="33"/>
        <v>c559 BOOLEAN DEFAULT false,</v>
      </c>
    </row>
    <row r="587" spans="1:26" x14ac:dyDescent="0.2">
      <c r="A587" s="12">
        <f t="shared" si="31"/>
        <v>560</v>
      </c>
      <c r="B587" s="4" t="str">
        <f>IF(B588="",
"];",
IF('Chapter 2 (Input)'!B585="",
CHAR(34) &amp;"null"&amp; CHAR(34) &amp;",",
CHAR(34) &amp;'Chapter 2 (Input)'!B585&amp; CHAR(34) &amp;",")&amp;$W587)</f>
        <v xml:space="preserve">"…",//560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personnages.tadashi[3],//560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"null",//560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2"/>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3"/>
        <v>c560 BOOLEAN DEFAULT false,</v>
      </c>
    </row>
    <row r="588" spans="1:26" x14ac:dyDescent="0.2">
      <c r="A588" s="12">
        <f t="shared" si="31"/>
        <v>561</v>
      </c>
      <c r="B588" s="4" t="str">
        <f>IF(B589="",
"];",
IF('Chapter 2 (Input)'!B586="",
CHAR(34) &amp;"null"&amp; CHAR(34) &amp;",",
CHAR(34) &amp;'Chapter 2 (Input)'!B586&amp; CHAR(34) &amp;",")&amp;$W588)</f>
        <v>"Tadashi, I-",</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2"/>
        <v>false,</v>
      </c>
      <c r="U588" s="3" t="str">
        <f>IF(U589="",
"];",IF('Chapter 2 (Input)'!W586="",
"-1"&amp;",",
'Chapter 2 (Input)'!W586&amp;",")&amp;$W588)</f>
        <v>-1,</v>
      </c>
      <c r="V588" s="3" t="str">
        <f>IF(V589="",
"];",IF('Chapter 2 (Input)'!X586="",
"-1"&amp;",",
'Chapter 2 (Input)'!X586&amp;",")&amp;$W588)</f>
        <v>-1,</v>
      </c>
      <c r="W588" s="18" t="str">
        <f>'Chapter 2 (Input)'!AA586</f>
        <v/>
      </c>
      <c r="Z588" s="2" t="str">
        <f t="shared" si="33"/>
        <v>c561 BOOLEAN DEFAULT false,</v>
      </c>
    </row>
    <row r="589" spans="1:26" x14ac:dyDescent="0.2">
      <c r="A589" s="12">
        <f t="shared" si="31"/>
        <v>562</v>
      </c>
      <c r="B589" s="4" t="str">
        <f>IF(B590="",
"];",
IF('Chapter 2 (Input)'!B587="",
CHAR(34) &amp;"null"&amp; CHAR(34) &amp;",",
CHAR(34) &amp;'Chapter 2 (Input)'!B587&amp; CHAR(34) &amp;",")&amp;$W589)</f>
        <v>"(Next)",</v>
      </c>
      <c r="C589" s="4" t="str">
        <f>IF(C590="",
"];",IF('Chapter 2 (Input)'!C587="",
CHAR(34) &amp;"null"&amp; CHAR(34) &amp;",",
CHAR(34) &amp;'Chapter 2 (Input)'!C587&amp; CHAR(34) &amp;",")&amp;$W589)</f>
        <v>"I don’t know what it was you said, but you took care of it somehow.",</v>
      </c>
      <c r="D589" s="4" t="str">
        <f>IF(D590="",
"];",IF('Chapter 2 (Input)'!D587="",
CHAR(34) &amp;"null"&amp; CHAR(34) &amp;",",
"personnages."&amp;
VLOOKUP('Chapter 2 (Input)'!D587,'Chapter 2 (Input)'!$M$2:$N$14,2,FALSE)&amp;
"[" &amp;
VLOOKUP('Chapter 2 (Input)'!E587,$Q$2:$R$13,2,FALSE) &amp;
"],")&amp;$W589)</f>
        <v>personnages.tadashi[0],</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"null",</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2"/>
        <v>false,</v>
      </c>
      <c r="U589" s="3" t="str">
        <f>IF(U590="",
"];",IF('Chapter 2 (Input)'!W587="",
"-1"&amp;",",
'Chapter 2 (Input)'!W587&amp;",")&amp;$W589)</f>
        <v>-1,</v>
      </c>
      <c r="V589" s="3" t="str">
        <f>IF(V590="",
"];",IF('Chapter 2 (Input)'!X587="",
"-1"&amp;",",
'Chapter 2 (Input)'!X587&amp;",")&amp;$W589)</f>
        <v>-1,</v>
      </c>
      <c r="W589" s="18" t="str">
        <f>'Chapter 2 (Input)'!AA587</f>
        <v/>
      </c>
      <c r="Z589" s="2" t="str">
        <f t="shared" si="33"/>
        <v>c562 BOOLEAN DEFAULT false,</v>
      </c>
    </row>
    <row r="590" spans="1:26" x14ac:dyDescent="0.2">
      <c r="A590" s="12">
        <f t="shared" si="31"/>
        <v>563</v>
      </c>
      <c r="B590" s="4" t="str">
        <f>IF(B591="",
"];",
IF('Chapter 2 (Input)'!B588="",
CHAR(34) &amp;"null"&amp; CHAR(34) &amp;",",
CHAR(34) &amp;'Chapter 2 (Input)'!B588&amp; CHAR(34) &amp;",")&amp;$W590)</f>
        <v>"(Next)",</v>
      </c>
      <c r="C590" s="4" t="str">
        <f>IF(C591="",
"];",IF('Chapter 2 (Input)'!C588="",
CHAR(34) &amp;"null"&amp; CHAR(34) &amp;",",
CHAR(34) &amp;'Chapter 2 (Input)'!C588&amp; CHAR(34) &amp;",")&amp;$W590)</f>
        <v>"Good job.",</v>
      </c>
      <c r="D590" s="4" t="str">
        <f>IF(D591="",
"];",IF('Chapter 2 (Input)'!D588="",
CHAR(34) &amp;"null"&amp; CHAR(34) &amp;",",
"personnages."&amp;
VLOOKUP('Chapter 2 (Input)'!D588,'Chapter 2 (Input)'!$M$2:$N$14,2,FALSE)&amp;
"[" &amp;
VLOOKUP('Chapter 2 (Input)'!E588,$Q$2:$R$13,2,FALSE) &amp;
"],")&amp;$W590)</f>
        <v>personnages.tadashi[0],</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"null",</v>
      </c>
      <c r="G590" s="3" t="str">
        <f>IF(G591="",
"];",IF('Chapter 2 (Input)'!I588="",
CHAR(34) &amp;"null"&amp; CHAR(34) &amp;",",
"locations."&amp;
'Chapter 2 (Input)'!I588&amp;",")&amp;$W590)</f>
        <v>locations.hall1,</v>
      </c>
      <c r="H590" s="3" t="str">
        <f>IF(H591="",
"];",IF('Chapter 2 (Input)'!J588="",
"-1"&amp;",",
'Chapter 2 (Input)'!J588&amp;",")&amp;$W590)</f>
        <v>591,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2"/>
        <v>false,</v>
      </c>
      <c r="U590" s="3" t="str">
        <f>IF(U591="",
"];",IF('Chapter 2 (Input)'!W588="",
"-1"&amp;",",
'Chapter 2 (Input)'!W588&amp;",")&amp;$W590)</f>
        <v>-1,</v>
      </c>
      <c r="V590" s="3" t="str">
        <f>IF(V591="",
"];",IF('Chapter 2 (Input)'!X588="",
"-1"&amp;",",
'Chapter 2 (Input)'!X588&amp;",")&amp;$W590)</f>
        <v>-1,</v>
      </c>
      <c r="W590" s="18" t="str">
        <f>'Chapter 2 (Input)'!AA588</f>
        <v/>
      </c>
      <c r="Z590" s="2" t="str">
        <f t="shared" si="33"/>
        <v>c563 BOOLEAN DEFAULT false,</v>
      </c>
    </row>
    <row r="591" spans="1:26" x14ac:dyDescent="0.2">
      <c r="A591" s="12">
        <f t="shared" si="31"/>
        <v>564</v>
      </c>
      <c r="B591" s="4" t="str">
        <f>IF(B592="",
"];",
IF('Chapter 2 (Input)'!B589="",
CHAR(34) &amp;"null"&amp; CHAR(34) &amp;",",
CHAR(34) &amp;'Chapter 2 (Input)'!B589&amp; CHAR(34) &amp;",")&amp;$W591)</f>
        <v>"(I pushed my way into the center where Tadashi and Axel stood.)",</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2"/>
        <v>false,</v>
      </c>
      <c r="U591" s="3" t="str">
        <f>IF(U592="",
"];",IF('Chapter 2 (Input)'!W589="",
"-1"&amp;",",
'Chapter 2 (Input)'!W589&amp;",")&amp;$W591)</f>
        <v>-1,</v>
      </c>
      <c r="V591" s="3" t="str">
        <f>IF(V592="",
"];",IF('Chapter 2 (Input)'!X589="",
"-1"&amp;",",
'Chapter 2 (Input)'!X589&amp;",")&amp;$W591)</f>
        <v>-1,</v>
      </c>
      <c r="W591" s="18" t="str">
        <f>'Chapter 2 (Input)'!AA589</f>
        <v/>
      </c>
      <c r="Z591" s="2" t="str">
        <f t="shared" si="33"/>
        <v>c564 BOOLEAN DEFAULT false,</v>
      </c>
    </row>
    <row r="592" spans="1:26" x14ac:dyDescent="0.2">
      <c r="A592" s="12">
        <f t="shared" si="31"/>
        <v>565</v>
      </c>
      <c r="B592" s="4" t="str">
        <f>IF(B593="",
"];",
IF('Chapter 2 (Input)'!B590="",
CHAR(34) &amp;"null"&amp; CHAR(34) &amp;",",
CHAR(34) &amp;'Chapter 2 (Input)'!B590&amp; CHAR(34) &amp;",")&amp;$W592)</f>
        <v xml:space="preserve">"This is ridiculous! You’re going to get each other in trouble because of some stupid paparazzi. ",//565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personnages.tadashi[3],//565 </v>
      </c>
      <c r="E592" s="4" t="str">
        <f>IF(E593="",
"];",IF('Chapter 2 (Input)'!F590="",
CHAR(34) &amp;"null"&amp; CHAR(34) &amp;",",
CHAR(34) &amp;'Chapter 2 (Input)'!F590&amp; CHAR(34) &amp;",")&amp;$W592)</f>
        <v xml:space="preserve">"null",//565 </v>
      </c>
      <c r="F592" s="4" t="str">
        <f>IF(F593="",
"];",IF('Chapter 2 (Input)'!G590="",
CHAR(34) &amp;"null"&amp; CHAR(34) &amp;",",
"personnages."&amp;
VLOOKUP('Chapter 2 (Input)'!G590,'Chapter 2 (Input)'!$M$2:$N$14,2,FALSE)&amp;
"[" &amp;
VLOOKUP('Chapter 2 (Input)'!H590, $Q$2:$R$13,2,FALSE) &amp;
"],")&amp;$W592)</f>
        <v xml:space="preserve">personnages.axel[3],//565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2"/>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3"/>
        <v>c565 BOOLEAN DEFAULT false,</v>
      </c>
    </row>
    <row r="593" spans="1:26" x14ac:dyDescent="0.2">
      <c r="A593" s="12">
        <f t="shared" si="31"/>
        <v>566</v>
      </c>
      <c r="B593" s="4" t="str">
        <f>IF(B594="",
"];",
IF('Chapter 2 (Input)'!B591="",
CHAR(34) &amp;"null"&amp; CHAR(34) &amp;",",
CHAR(34) &amp;'Chapter 2 (Input)'!B591&amp; CHAR(34) &amp;",")&amp;$W593)</f>
        <v>"Tadashi, you’re obviously stressed out and being in your position sucks, but that’s no reason to talk to him like that. ",</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personnages.tadashi[3],</v>
      </c>
      <c r="E593" s="4" t="str">
        <f>IF(E594="",
"];",IF('Chapter 2 (Input)'!F591="",
CHAR(34) &amp;"null"&amp; CHAR(34) &amp;",",
CHAR(34) &amp;'Chapter 2 (Input)'!F591&amp; CHAR(34) &amp;",")&amp;$W593)</f>
        <v>"null",</v>
      </c>
      <c r="F593" s="4" t="str">
        <f>IF(F594="",
"];",IF('Chapter 2 (Input)'!G591="",
CHAR(34) &amp;"null"&amp; CHAR(34) &amp;",",
"personnages."&amp;
VLOOKUP('Chapter 2 (Input)'!G591,'Chapter 2 (Input)'!$M$2:$N$14,2,FALSE)&amp;
"[" &amp;
VLOOKUP('Chapter 2 (Input)'!H591, $Q$2:$R$13,2,FALSE) &amp;
"],")&amp;$W593)</f>
        <v>"null",</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2"/>
        <v>false,</v>
      </c>
      <c r="U593" s="3" t="str">
        <f>IF(U594="",
"];",IF('Chapter 2 (Input)'!W591="",
"-1"&amp;",",
'Chapter 2 (Input)'!W591&amp;",")&amp;$W593)</f>
        <v>-1,</v>
      </c>
      <c r="V593" s="3" t="str">
        <f>IF(V594="",
"];",IF('Chapter 2 (Input)'!X591="",
"-1"&amp;",",
'Chapter 2 (Input)'!X591&amp;",")&amp;$W593)</f>
        <v>-1,</v>
      </c>
      <c r="W593" s="18" t="str">
        <f>'Chapter 2 (Input)'!AA591</f>
        <v/>
      </c>
      <c r="Z593" s="2" t="str">
        <f t="shared" si="33"/>
        <v>c566 BOOLEAN DEFAULT false,</v>
      </c>
    </row>
    <row r="594" spans="1:26" x14ac:dyDescent="0.2">
      <c r="A594" s="12">
        <f t="shared" si="31"/>
        <v>567</v>
      </c>
      <c r="B594" s="4" t="str">
        <f>IF(B595="",
"];",
IF('Chapter 2 (Input)'!B592="",
CHAR(34) &amp;"null"&amp; CHAR(34) &amp;",",
CHAR(34) &amp;'Chapter 2 (Input)'!B592&amp; CHAR(34) &amp;",")&amp;$W594)</f>
        <v>"Get it together, you’re not the only one who has to work hard because of their job.",</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personnages.tadashi[3],</v>
      </c>
      <c r="E594" s="4" t="str">
        <f>IF(E595="",
"];",IF('Chapter 2 (Input)'!F592="",
CHAR(34) &amp;"null"&amp; CHAR(34) &amp;",",
CHAR(34) &amp;'Chapter 2 (Input)'!F592&amp; CHAR(34) &amp;",")&amp;$W594)</f>
        <v>"null",</v>
      </c>
      <c r="F594" s="4" t="str">
        <f>IF(F595="",
"];",IF('Chapter 2 (Input)'!G592="",
CHAR(34) &amp;"null"&amp; CHAR(34) &amp;",",
"personnages."&amp;
VLOOKUP('Chapter 2 (Input)'!G592,'Chapter 2 (Input)'!$M$2:$N$14,2,FALSE)&amp;
"[" &amp;
VLOOKUP('Chapter 2 (Input)'!H592, $Q$2:$R$13,2,FALSE) &amp;
"],")&amp;$W594)</f>
        <v>"null",</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2"/>
        <v>false,</v>
      </c>
      <c r="U594" s="3" t="str">
        <f>IF(U595="",
"];",IF('Chapter 2 (Input)'!W592="",
"-1"&amp;",",
'Chapter 2 (Input)'!W592&amp;",")&amp;$W594)</f>
        <v>-1,</v>
      </c>
      <c r="V594" s="3" t="str">
        <f>IF(V595="",
"];",IF('Chapter 2 (Input)'!X592="",
"-1"&amp;",",
'Chapter 2 (Input)'!X592&amp;",")&amp;$W594)</f>
        <v>-1,</v>
      </c>
      <c r="W594" s="18" t="str">
        <f>'Chapter 2 (Input)'!AA592</f>
        <v/>
      </c>
      <c r="Z594" s="2" t="str">
        <f t="shared" si="33"/>
        <v>c567 BOOLEAN DEFAULT false,</v>
      </c>
    </row>
    <row r="595" spans="1:26" x14ac:dyDescent="0.2">
      <c r="A595" s="12">
        <f t="shared" si="31"/>
        <v>568</v>
      </c>
      <c r="B595" s="4" t="str">
        <f>IF(B596="",
"];",
IF('Chapter 2 (Input)'!B593="",
CHAR(34) &amp;"null"&amp; CHAR(34) &amp;",",
CHAR(34) &amp;'Chapter 2 (Input)'!B593&amp; CHAR(34) &amp;",")&amp;$W595)</f>
        <v>"(I pointed at Axel.) ",</v>
      </c>
      <c r="C595" s="4" t="str">
        <f>IF(C596="",
"];",IF('Chapter 2 (Input)'!C593="",
CHAR(34) &amp;"null"&amp; CHAR(34) &amp;",",
CHAR(34) &amp;'Chapter 2 (Input)'!C593&amp; CHAR(34) &amp;",")&amp;$W595)</f>
        <v>"null",</v>
      </c>
      <c r="D595" s="4" t="str">
        <f>IF(D596="",
"];",IF('Chapter 2 (Input)'!D593="",
CHAR(34) &amp;"null"&amp; CHAR(34) &amp;",",
"personnages."&amp;
VLOOKUP('Chapter 2 (Input)'!D593,'Chapter 2 (Input)'!$M$2:$N$14,2,FALSE)&amp;
"[" &amp;
VLOOKUP('Chapter 2 (Input)'!E593,$Q$2:$R$13,2,FALSE) &amp;
"],")&amp;$W595)</f>
        <v>"null",</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personnages.axel[3],</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2"/>
        <v>false,</v>
      </c>
      <c r="U595" s="3" t="str">
        <f>IF(U596="",
"];",IF('Chapter 2 (Input)'!W593="",
"-1"&amp;",",
'Chapter 2 (Input)'!W593&amp;",")&amp;$W595)</f>
        <v>-1,</v>
      </c>
      <c r="V595" s="3" t="str">
        <f>IF(V596="",
"];",IF('Chapter 2 (Input)'!X593="",
"-1"&amp;",",
'Chapter 2 (Input)'!X593&amp;",")&amp;$W595)</f>
        <v>-1,</v>
      </c>
      <c r="W595" s="18" t="str">
        <f>'Chapter 2 (Input)'!AA593</f>
        <v/>
      </c>
      <c r="Z595" s="2" t="str">
        <f t="shared" si="33"/>
        <v>c568 BOOLEAN DEFAULT false,</v>
      </c>
    </row>
    <row r="596" spans="1:26" x14ac:dyDescent="0.2">
      <c r="A596" s="12">
        <f t="shared" si="31"/>
        <v>569</v>
      </c>
      <c r="B596" s="4" t="str">
        <f>IF(B597="",
"];",
IF('Chapter 2 (Input)'!B594="",
CHAR(34) &amp;"null"&amp; CHAR(34) &amp;",",
CHAR(34) &amp;'Chapter 2 (Input)'!B594&amp; CHAR(34) &amp;",")&amp;$W596)</f>
        <v>"Axel, whether you like it or not, these people are here because of you. ",</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(Input)'!G594,'Chapter 2 (Input)'!$M$2:$N$14,2,FALSE)&amp;
"[" &amp;
VLOOKUP('Chapter 2 (Input)'!H594, $Q$2:$R$13,2,FALSE) &amp;
"],")&amp;$W596)</f>
        <v>personnages.axel[3],</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2"/>
        <v>false,</v>
      </c>
      <c r="U596" s="3" t="str">
        <f>IF(U597="",
"];",IF('Chapter 2 (Input)'!W594="",
"-1"&amp;",",
'Chapter 2 (Input)'!W594&amp;",")&amp;$W596)</f>
        <v>-1,</v>
      </c>
      <c r="V596" s="3" t="str">
        <f>IF(V597="",
"];",IF('Chapter 2 (Input)'!X594="",
"-1"&amp;",",
'Chapter 2 (Input)'!X594&amp;",")&amp;$W596)</f>
        <v>-1,</v>
      </c>
      <c r="W596" s="18" t="str">
        <f>'Chapter 2 (Input)'!AA594</f>
        <v/>
      </c>
      <c r="Z596" s="2" t="str">
        <f t="shared" si="33"/>
        <v>c569 BOOLEAN DEFAULT false,</v>
      </c>
    </row>
    <row r="597" spans="1:26" x14ac:dyDescent="0.2">
      <c r="A597" s="12">
        <f t="shared" si="31"/>
        <v>570</v>
      </c>
      <c r="B597" s="4" t="str">
        <f>IF(B598="",
"];",
IF('Chapter 2 (Input)'!B595="",
CHAR(34) &amp;"null"&amp; CHAR(34) &amp;",",
CHAR(34) &amp;'Chapter 2 (Input)'!B595&amp; CHAR(34) &amp;",")&amp;$W597)</f>
        <v xml:space="preserve">"And Tadashi’s right, when you’re at Arlington, you’re a student just like anybody else. It’s only fair that you at least try to help us out. ",//570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"null",//570 </v>
      </c>
      <c r="F597" s="4" t="str">
        <f>IF(F598="",
"];",IF('Chapter 2 (Input)'!G595="",
CHAR(34) &amp;"null"&amp; CHAR(34) &amp;",",
"personnages."&amp;
VLOOKUP('Chapter 2 (Input)'!G595,'Chapter 2 (Input)'!$M$2:$N$14,2,FALSE)&amp;
"[" &amp;
VLOOKUP('Chapter 2 (Input)'!H595, $Q$2:$R$13,2,FALSE) &amp;
"],")&amp;$W597)</f>
        <v xml:space="preserve">personnages.axel[3],//570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2"/>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3"/>
        <v>c570 BOOLEAN DEFAULT false,</v>
      </c>
    </row>
    <row r="598" spans="1:26" x14ac:dyDescent="0.2">
      <c r="A598" s="12">
        <f t="shared" si="31"/>
        <v>571</v>
      </c>
      <c r="B598" s="4" t="str">
        <f>IF(B599="",
"];",
IF('Chapter 2 (Input)'!B596="",
CHAR(34) &amp;"null"&amp; CHAR(34) &amp;",",
CHAR(34) &amp;'Chapter 2 (Input)'!B596&amp; CHAR(34) &amp;",")&amp;$W598)</f>
        <v>"So… please? ",</v>
      </c>
      <c r="C598" s="4" t="str">
        <f>IF(C599="",
"];",IF('Chapter 2 (Input)'!C596="",
CHAR(34) &amp;"null"&amp; CHAR(34) &amp;",",
CHAR(34) &amp;'Chapter 2 (Input)'!C596&amp; CHAR(34) &amp;",")&amp;$W598)</f>
        <v>"null",</v>
      </c>
      <c r="D598" s="4" t="str">
        <f>IF(D599="",
"];",IF('Chapter 2 (Input)'!D596="",
CHAR(34) &amp;"null"&amp; CHAR(34) &amp;",",
"personnages."&amp;
VLOOKUP('Chapter 2 (Input)'!D596,'Chapter 2 (Input)'!$M$2:$N$14,2,FALSE)&amp;
"[" &amp;
VLOOKUP('Chapter 2 (Input)'!E596,$Q$2:$R$13,2,FALSE) &amp;
"],")&amp;$W598)</f>
        <v>"null",</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personnages.axel[3],</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2"/>
        <v>false,</v>
      </c>
      <c r="U598" s="3" t="str">
        <f>IF(U599="",
"];",IF('Chapter 2 (Input)'!W596="",
"-1"&amp;",",
'Chapter 2 (Input)'!W596&amp;",")&amp;$W598)</f>
        <v>-1,</v>
      </c>
      <c r="V598" s="3" t="str">
        <f>IF(V599="",
"];",IF('Chapter 2 (Input)'!X596="",
"-1"&amp;",",
'Chapter 2 (Input)'!X596&amp;",")&amp;$W598)</f>
        <v>-1,</v>
      </c>
      <c r="W598" s="18" t="str">
        <f>'Chapter 2 (Input)'!AA596</f>
        <v/>
      </c>
      <c r="Z598" s="2" t="str">
        <f t="shared" si="33"/>
        <v>c571 BOOLEAN DEFAULT false,</v>
      </c>
    </row>
    <row r="599" spans="1:26" x14ac:dyDescent="0.2">
      <c r="A599" s="12">
        <f t="shared" si="31"/>
        <v>572</v>
      </c>
      <c r="B599" s="4" t="str">
        <f>IF(B600="",
"];",
IF('Chapter 2 (Input)'!B597="",
CHAR(34) &amp;"null"&amp; CHAR(34) &amp;",",
CHAR(34) &amp;'Chapter 2 (Input)'!B597&amp; CHAR(34) &amp;",")&amp;$W599)</f>
        <v>"(Both guys stared at me with wide eyes. I think they were mentally debating whether or not they should thank me or plan my murder.)",</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personnages.tadashi[5],</v>
      </c>
      <c r="E599" s="4" t="str">
        <f>IF(E600="",
"];",IF('Chapter 2 (Input)'!F597="",
CHAR(34) &amp;"null"&amp; CHAR(34) &amp;",",
CHAR(34) &amp;'Chapter 2 (Input)'!F597&amp; CHAR(34) &amp;",")&amp;$W599)</f>
        <v>"null",</v>
      </c>
      <c r="F599" s="4" t="str">
        <f>IF(F600="",
"];",IF('Chapter 2 (Input)'!G597="",
CHAR(34) &amp;"null"&amp; CHAR(34) &amp;",",
"personnages."&amp;
VLOOKUP('Chapter 2 (Input)'!G597,'Chapter 2 (Input)'!$M$2:$N$14,2,FALSE)&amp;
"[" &amp;
VLOOKUP('Chapter 2 (Input)'!H597, $Q$2:$R$13,2,FALSE) &amp;
"],")&amp;$W599)</f>
        <v>personnages.axel[5],</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2"/>
        <v>false,</v>
      </c>
      <c r="U599" s="3" t="str">
        <f>IF(U600="",
"];",IF('Chapter 2 (Input)'!W597="",
"-1"&amp;",",
'Chapter 2 (Input)'!W597&amp;",")&amp;$W599)</f>
        <v>-1,</v>
      </c>
      <c r="V599" s="3" t="str">
        <f>IF(V600="",
"];",IF('Chapter 2 (Input)'!X597="",
"-1"&amp;",",
'Chapter 2 (Input)'!X597&amp;",")&amp;$W599)</f>
        <v>-1,</v>
      </c>
      <c r="W599" s="18" t="str">
        <f>'Chapter 2 (Input)'!AA597</f>
        <v/>
      </c>
      <c r="Z599" s="2" t="str">
        <f t="shared" si="33"/>
        <v>c572 BOOLEAN DEFAULT false,</v>
      </c>
    </row>
    <row r="600" spans="1:26" x14ac:dyDescent="0.2">
      <c r="A600" s="12">
        <f t="shared" si="31"/>
        <v>573</v>
      </c>
      <c r="B600" s="4" t="str">
        <f>IF(B601="",
"];",
IF('Chapter 2 (Input)'!B598="",
CHAR(34) &amp;"null"&amp; CHAR(34) &amp;",",
CHAR(34) &amp;'Chapter 2 (Input)'!B598&amp; CHAR(34) &amp;",")&amp;$W600)</f>
        <v>"(I heard the crowd boo at me for stopping the fight. People started to leave.)",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"null",</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2"/>
        <v>false,</v>
      </c>
      <c r="U600" s="3" t="str">
        <f>IF(U601="",
"];",IF('Chapter 2 (Input)'!W598="",
"-1"&amp;",",
'Chapter 2 (Input)'!W598&amp;",")&amp;$W600)</f>
        <v>-1,</v>
      </c>
      <c r="V600" s="3" t="str">
        <f>IF(V601="",
"];",IF('Chapter 2 (Input)'!X598="",
"-1"&amp;",",
'Chapter 2 (Input)'!X598&amp;",")&amp;$W600)</f>
        <v>-1,</v>
      </c>
      <c r="W600" s="18" t="str">
        <f>'Chapter 2 (Input)'!AA598</f>
        <v/>
      </c>
      <c r="Z600" s="2" t="str">
        <f t="shared" si="33"/>
        <v>c573 BOOLEAN DEFAULT false,</v>
      </c>
    </row>
    <row r="601" spans="1:26" x14ac:dyDescent="0.2">
      <c r="A601" s="12">
        <f t="shared" si="31"/>
        <v>574</v>
      </c>
      <c r="B601" s="4" t="str">
        <f>IF(B602="",
"];",
IF('Chapter 2 (Input)'!B599="",
CHAR(34) &amp;"null"&amp; CHAR(34) &amp;",",
CHAR(34) &amp;'Chapter 2 (Input)'!B599&amp; CHAR(34) &amp;",")&amp;$W601)</f>
        <v>"(Next)",</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"null",</v>
      </c>
      <c r="E601" s="4" t="str">
        <f>IF(E602="",
"];",IF('Chapter 2 (Input)'!F599="",
CHAR(34) &amp;"null"&amp; CHAR(34) &amp;",",
CHAR(34) &amp;'Chapter 2 (Input)'!F599&amp; CHAR(34) &amp;",")&amp;$W601)</f>
        <v>"…",</v>
      </c>
      <c r="F601" s="4" t="str">
        <f>IF(F602="",
"];",IF('Chapter 2 (Input)'!G599="",
CHAR(34) &amp;"null"&amp; CHAR(34) &amp;",",
"personnages."&amp;
VLOOKUP('Chapter 2 (Input)'!G599,'Chapter 2 (Input)'!$M$2:$N$14,2,FALSE)&amp;
"[" &amp;
VLOOKUP('Chapter 2 (Input)'!H599, $Q$2:$R$13,2,FALSE) &amp;
"],")&amp;$W601)</f>
        <v>personnages.axel[3],</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2"/>
        <v>false,</v>
      </c>
      <c r="U601" s="3" t="str">
        <f>IF(U602="",
"];",IF('Chapter 2 (Input)'!W599="",
"-1"&amp;",",
'Chapter 2 (Input)'!W599&amp;",")&amp;$W601)</f>
        <v>-1,</v>
      </c>
      <c r="V601" s="3" t="str">
        <f>IF(V602="",
"];",IF('Chapter 2 (Input)'!X599="",
"-1"&amp;",",
'Chapter 2 (Input)'!X599&amp;",")&amp;$W601)</f>
        <v>-1,</v>
      </c>
      <c r="W601" s="18" t="str">
        <f>'Chapter 2 (Input)'!AA599</f>
        <v/>
      </c>
      <c r="Z601" s="2" t="str">
        <f t="shared" si="33"/>
        <v>c574 BOOLEAN DEFAULT false,</v>
      </c>
    </row>
    <row r="602" spans="1:26" x14ac:dyDescent="0.2">
      <c r="A602" s="12">
        <f t="shared" si="31"/>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"Well new kid, you’re certainly right about one thing.",//575 </v>
      </c>
      <c r="F602" s="4" t="str">
        <f>IF(F603="",
"];",IF('Chapter 2 (Input)'!G600="",
CHAR(34) &amp;"null"&amp; CHAR(34) &amp;",",
"personnages."&amp;
VLOOKUP('Chapter 2 (Input)'!G600,'Chapter 2 (Input)'!$M$2:$N$14,2,FALSE)&amp;
"[" &amp;
VLOOKUP('Chapter 2 (Input)'!H600, $Q$2:$R$13,2,FALSE) &amp;
"],")&amp;$W602)</f>
        <v xml:space="preserve">personnages.axel[0],//575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2"/>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3"/>
        <v>c575 BOOLEAN DEFAULT false,</v>
      </c>
    </row>
    <row r="603" spans="1:26" x14ac:dyDescent="0.2">
      <c r="A603" s="12">
        <f t="shared" ref="A603:A666" si="34">1+A602</f>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"Getting in trouble because of paparazzi certainly isn’t worth it. Even if it could really screw up Tadashi’s file.",</v>
      </c>
      <c r="F603" s="4" t="str">
        <f>IF(F604="",
"];",IF('Chapter 2 (Input)'!G601="",
CHAR(34) &amp;"null"&amp; CHAR(34) &amp;",",
"personnages."&amp;
VLOOKUP('Chapter 2 (Input)'!G601,'Chapter 2 (Input)'!$M$2:$N$14,2,FALSE)&amp;
"[" &amp;
VLOOKUP('Chapter 2 (Input)'!H601, $Q$2:$R$13,2,FALSE) &amp;
"],")&amp;$W603)</f>
        <v>personnages.axel[0],</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ref="T603:T666" si="35">IF(T604="",
"];",
"false"&amp;","&amp;$W603)</f>
        <v>false,</v>
      </c>
      <c r="U603" s="3" t="str">
        <f>IF(U604="",
"];",IF('Chapter 2 (Input)'!W601="",
"-1"&amp;",",
'Chapter 2 (Input)'!W601&amp;",")&amp;$W603)</f>
        <v>-1,</v>
      </c>
      <c r="V603" s="3" t="str">
        <f>IF(V604="",
"];",IF('Chapter 2 (Input)'!X601="",
"-1"&amp;",",
'Chapter 2 (Input)'!X601&amp;",")&amp;$W603)</f>
        <v>-1,</v>
      </c>
      <c r="W603" s="18" t="str">
        <f>'Chapter 2 (Input)'!AA601</f>
        <v/>
      </c>
      <c r="Z603" s="2" t="str">
        <f t="shared" ref="Z603:Z666" si="36">IF($B603="];","PRIMARY KEY (id)",IF(Z602="PRIMARY KEY (id)",");","c"&amp;$A603&amp;" "&amp;Z$23&amp;","))</f>
        <v>c576 BOOLEAN DEFAULT false,</v>
      </c>
    </row>
    <row r="604" spans="1:26" x14ac:dyDescent="0.2">
      <c r="A604" s="12">
        <f t="shared" si="34"/>
        <v>577</v>
      </c>
      <c r="B604" s="4" t="str">
        <f>IF(B605="",
"];",
IF('Chapter 2 (Input)'!B602="",
CHAR(34) &amp;"null"&amp; CHAR(34) &amp;",",
CHAR(34) &amp;'Chapter 2 (Input)'!B602&amp; CHAR(34) &amp;",")&amp;$W604)</f>
        <v>"(Next)",</v>
      </c>
      <c r="C604" s="4" t="str">
        <f>IF(C605="",
"];",IF('Chapter 2 (Input)'!C602="",
CHAR(34) &amp;"null"&amp; CHAR(34) &amp;",",
CHAR(34) &amp;'Chapter 2 (Input)'!C602&amp; CHAR(34) &amp;",")&amp;$W604)</f>
        <v>"I’m going to ignore that last comment and assume you’re going to take care of the situation.",</v>
      </c>
      <c r="D604" s="4" t="str">
        <f>IF(D605="",
"];",IF('Chapter 2 (Input)'!D602="",
CHAR(34) &amp;"null"&amp; CHAR(34) &amp;",",
"personnages."&amp;
VLOOKUP('Chapter 2 (Input)'!D602,'Chapter 2 (Input)'!$M$2:$N$14,2,FALSE)&amp;
"[" &amp;
VLOOKUP('Chapter 2 (Input)'!E602,$Q$2:$R$13,2,FALSE) &amp;
"],")&amp;$W604)</f>
        <v>personnages.tadashi[3],</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5"/>
        <v>false,</v>
      </c>
      <c r="U604" s="3" t="str">
        <f>IF(U605="",
"];",IF('Chapter 2 (Input)'!W602="",
"-1"&amp;",",
'Chapter 2 (Input)'!W602&amp;",")&amp;$W604)</f>
        <v>-1,</v>
      </c>
      <c r="V604" s="3" t="str">
        <f>IF(V605="",
"];",IF('Chapter 2 (Input)'!X602="",
"-1"&amp;",",
'Chapter 2 (Input)'!X602&amp;",")&amp;$W604)</f>
        <v>-1,</v>
      </c>
      <c r="W604" s="18" t="str">
        <f>'Chapter 2 (Input)'!AA602</f>
        <v/>
      </c>
      <c r="Z604" s="2" t="str">
        <f t="shared" si="36"/>
        <v>c577 BOOLEAN DEFAULT false,</v>
      </c>
    </row>
    <row r="605" spans="1:26" x14ac:dyDescent="0.2">
      <c r="A605" s="12">
        <f t="shared" si="34"/>
        <v>578</v>
      </c>
      <c r="B605" s="4" t="str">
        <f>IF(B606="",
"];",
IF('Chapter 2 (Input)'!B603="",
CHAR(34) &amp;"null"&amp; CHAR(34) &amp;",",
CHAR(34) &amp;'Chapter 2 (Input)'!B603&amp; CHAR(34) &amp;",")&amp;$W605)</f>
        <v>"(He waved his cellphone in front of Tadashi’s face.)",</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"Unfortunately, Tadashi, your assumption is wrong.",</v>
      </c>
      <c r="F605" s="4" t="str">
        <f>IF(F606="",
"];",IF('Chapter 2 (Input)'!G603="",
CHAR(34) &amp;"null"&amp; CHAR(34) &amp;",",
"personnages."&amp;
VLOOKUP('Chapter 2 (Input)'!G603,'Chapter 2 (Input)'!$M$2:$N$14,2,FALSE)&amp;
"[" &amp;
VLOOKUP('Chapter 2 (Input)'!H603, $Q$2:$R$13,2,FALSE) &amp;
"],")&amp;$W605)</f>
        <v>personnages.axel[3],</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5"/>
        <v>false,</v>
      </c>
      <c r="U605" s="3" t="str">
        <f>IF(U606="",
"];",IF('Chapter 2 (Input)'!W603="",
"-1"&amp;",",
'Chapter 2 (Input)'!W603&amp;",")&amp;$W605)</f>
        <v>-1,</v>
      </c>
      <c r="V605" s="3" t="str">
        <f>IF(V606="",
"];",IF('Chapter 2 (Input)'!X603="",
"-1"&amp;",",
'Chapter 2 (Input)'!X603&amp;",")&amp;$W605)</f>
        <v>-1,</v>
      </c>
      <c r="W605" s="18" t="str">
        <f>'Chapter 2 (Input)'!AA603</f>
        <v/>
      </c>
      <c r="Z605" s="2" t="str">
        <f t="shared" si="36"/>
        <v>c578 BOOLEAN DEFAULT false,</v>
      </c>
    </row>
    <row r="606" spans="1:26" x14ac:dyDescent="0.2">
      <c r="A606" s="12">
        <f t="shared" si="34"/>
        <v>579</v>
      </c>
      <c r="B606" s="4" t="str">
        <f>IF(B607="",
"];",
IF('Chapter 2 (Input)'!B604="",
CHAR(34) &amp;"null"&amp; CHAR(34) &amp;",",
CHAR(34) &amp;'Chapter 2 (Input)'!B604&amp; CHAR(34) &amp;",")&amp;$W606)</f>
        <v>"(Next)",</v>
      </c>
      <c r="C606" s="4" t="str">
        <f>IF(C607="",
"];",IF('Chapter 2 (Input)'!C604="",
CHAR(34) &amp;"null"&amp; CHAR(34) &amp;",",
CHAR(34) &amp;'Chapter 2 (Input)'!C604&amp; CHAR(34) &amp;",")&amp;$W606)</f>
        <v>"null",</v>
      </c>
      <c r="D606" s="4" t="str">
        <f>IF(D607="",
"];",IF('Chapter 2 (Input)'!D604="",
CHAR(34) &amp;"null"&amp; CHAR(34) &amp;",",
"personnages."&amp;
VLOOKUP('Chapter 2 (Input)'!D604,'Chapter 2 (Input)'!$M$2:$N$14,2,FALSE)&amp;
"[" &amp;
VLOOKUP('Chapter 2 (Input)'!E604,$Q$2:$R$13,2,FALSE) &amp;
"],")&amp;$W606)</f>
        <v>"null",</v>
      </c>
      <c r="E606" s="4" t="str">
        <f>IF(E607="",
"];",IF('Chapter 2 (Input)'!F604="",
CHAR(34) &amp;"null"&amp; CHAR(34) &amp;",",
CHAR(34) &amp;'Chapter 2 (Input)'!F604&amp; CHAR(34) &amp;",")&amp;$W606)</f>
        <v>"My &lt;em&gt;agent&lt;/em&gt; is going to take care of the situation. He’ll make sure those idiots don’t show up on school grounds anymore.",</v>
      </c>
      <c r="F606" s="4" t="str">
        <f>IF(F607="",
"];",IF('Chapter 2 (Input)'!G604="",
CHAR(34) &amp;"null"&amp; CHAR(34) &amp;",",
"personnages."&amp;
VLOOKUP('Chapter 2 (Input)'!G604,'Chapter 2 (Input)'!$M$2:$N$14,2,FALSE)&amp;
"[" &amp;
VLOOKUP('Chapter 2 (Input)'!H604, $Q$2:$R$13,2,FALSE) &amp;
"],")&amp;$W606)</f>
        <v>personnages.axel[0],</v>
      </c>
      <c r="G606" s="3" t="str">
        <f>IF(G607="",
"];",IF('Chapter 2 (Input)'!I604="",
CHAR(34) &amp;"null"&amp; CHAR(34) &amp;",",
"locations."&amp;
'Chapter 2 (Input)'!I604&amp;",")&amp;$W606)</f>
        <v>locations.hall1,</v>
      </c>
      <c r="H606" s="3" t="str">
        <f>IF(H607="",
"];",IF('Chapter 2 (Input)'!J604="",
"-1"&amp;",",
'Chapter 2 (Input)'!J604&amp;",")&amp;$W606)</f>
        <v>-1,</v>
      </c>
      <c r="I606" s="3" t="str">
        <f>IF(I607="",
"];",IF('Chapter 2 (Input)'!K604="",
"0"&amp;",",
VLOOKUP('Chapter 2 (Input)'!K604, 'Chapter 2 (Generated)'!$U$2:$V$14,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5"/>
        <v>false,</v>
      </c>
      <c r="U606" s="3" t="str">
        <f>IF(U607="",
"];",IF('Chapter 2 (Input)'!W604="",
"-1"&amp;",",
'Chapter 2 (Input)'!W604&amp;",")&amp;$W606)</f>
        <v>-1,</v>
      </c>
      <c r="V606" s="3" t="str">
        <f>IF(V607="",
"];",IF('Chapter 2 (Input)'!X604="",
"-1"&amp;",",
'Chapter 2 (Input)'!X604&amp;",")&amp;$W606)</f>
        <v>-1,</v>
      </c>
      <c r="W606" s="18" t="str">
        <f>'Chapter 2 (Input)'!AA604</f>
        <v/>
      </c>
      <c r="Z606" s="2" t="str">
        <f t="shared" si="36"/>
        <v>c579 BOOLEAN DEFAULT false,</v>
      </c>
    </row>
    <row r="607" spans="1:26" x14ac:dyDescent="0.2">
      <c r="A607" s="12">
        <f t="shared" si="34"/>
        <v>580</v>
      </c>
      <c r="B607" s="4" t="str">
        <f>IF(B608="",
"];",
IF('Chapter 2 (Input)'!B605="",
CHAR(34) &amp;"null"&amp; CHAR(34) &amp;",",
CHAR(34) &amp;'Chapter 2 (Input)'!B605&amp; CHAR(34) &amp;",")&amp;$W607)</f>
        <v xml:space="preserve">"(Next)",//580 </v>
      </c>
      <c r="C607" s="4" t="str">
        <f>IF(C608="",
"];",IF('Chapter 2 (Input)'!C605="",
CHAR(34) &amp;"null"&amp; CHAR(34) &amp;",",
CHAR(34) &amp;'Chapter 2 (Input)'!C605&amp; CHAR(34) &amp;",")&amp;$W607)</f>
        <v xml:space="preserve">"Does he also feed you with a baby spoon?",//580 </v>
      </c>
      <c r="D607" s="4" t="str">
        <f>IF(D608="",
"];",IF('Chapter 2 (Input)'!D605="",
CHAR(34) &amp;"null"&amp; CHAR(34) &amp;",",
"personnages."&amp;
VLOOKUP('Chapter 2 (Input)'!D605,'Chapter 2 (Input)'!$M$2:$N$14,2,FALSE)&amp;
"[" &amp;
VLOOKUP('Chapter 2 (Input)'!E605,$Q$2:$R$13,2,FALSE) &amp;
"],")&amp;$W607)</f>
        <v xml:space="preserve">personnages.tadashi[3],//580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"null",//580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0,//580 </v>
      </c>
      <c r="S607" s="3" t="str">
        <f>IF(S608="",
"];",IF('Chapter 2 (Input)'!U605="",
"0"&amp;",",
'Chapter 2 (Input)'!U605&amp;",")&amp;$W607)</f>
        <v xml:space="preserve">0,//580 </v>
      </c>
      <c r="T607" s="3" t="str">
        <f t="shared" si="35"/>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6"/>
        <v>c580 BOOLEAN DEFAULT false,</v>
      </c>
    </row>
    <row r="608" spans="1:26" x14ac:dyDescent="0.2">
      <c r="A608" s="12">
        <f t="shared" si="34"/>
        <v>581</v>
      </c>
      <c r="B608" s="4" t="str">
        <f>IF(B609="",
"];",
IF('Chapter 2 (Input)'!B606="",
CHAR(34) &amp;"null"&amp; CHAR(34) &amp;",",
CHAR(34) &amp;'Chapter 2 (Input)'!B606&amp; CHAR(34) &amp;",")&amp;$W608)</f>
        <v>"(Next)",</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"null",</v>
      </c>
      <c r="E608" s="4" t="str">
        <f>IF(E609="",
"];",IF('Chapter 2 (Input)'!F606="",
CHAR(34) &amp;"null"&amp; CHAR(34) &amp;",",
CHAR(34) &amp;'Chapter 2 (Input)'!F606&amp; CHAR(34) &amp;",")&amp;$W608)</f>
        <v>"No, but he could make sure you don’t show up on school grounds anymore as well.",</v>
      </c>
      <c r="F608" s="4" t="str">
        <f>IF(F609="",
"];",IF('Chapter 2 (Input)'!G606="",
CHAR(34) &amp;"null"&amp; CHAR(34) &amp;",",
"personnages."&amp;
VLOOKUP('Chapter 2 (Input)'!G606,'Chapter 2 (Input)'!$M$2:$N$14,2,FALSE)&amp;
"[" &amp;
VLOOKUP('Chapter 2 (Input)'!H606, $Q$2:$R$13,2,FALSE) &amp;
"],")&amp;$W608)</f>
        <v>personnages.axel[3],</v>
      </c>
      <c r="G608" s="3" t="str">
        <f>IF(G609="",
"];",IF('Chapter 2 (Input)'!I606="",
CHAR(34) &amp;"null"&amp; CHAR(34) &amp;",",
"locations."&amp;
'Chapter 2 (Input)'!I606&amp;",")&amp;$W608)</f>
        <v>locations.hall1,</v>
      </c>
      <c r="H608" s="3" t="str">
        <f>IF(H609="",
"];",IF('Chapter 2 (Input)'!J606="",
"-1"&amp;",",
'Chapter 2 (Input)'!J606&amp;",")&amp;$W608)</f>
        <v>-1,</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5"/>
        <v>false,</v>
      </c>
      <c r="U608" s="3" t="str">
        <f>IF(U609="",
"];",IF('Chapter 2 (Input)'!W606="",
"-1"&amp;",",
'Chapter 2 (Input)'!W606&amp;",")&amp;$W608)</f>
        <v>-1,</v>
      </c>
      <c r="V608" s="3" t="str">
        <f>IF(V609="",
"];",IF('Chapter 2 (Input)'!X606="",
"-1"&amp;",",
'Chapter 2 (Input)'!X606&amp;",")&amp;$W608)</f>
        <v>-1,</v>
      </c>
      <c r="W608" s="18" t="str">
        <f>'Chapter 2 (Input)'!AA606</f>
        <v/>
      </c>
      <c r="Z608" s="2" t="str">
        <f t="shared" si="36"/>
        <v>c581 BOOLEAN DEFAULT false,</v>
      </c>
    </row>
    <row r="609" spans="1:26" x14ac:dyDescent="0.2">
      <c r="A609" s="12">
        <f t="shared" si="34"/>
        <v>582</v>
      </c>
      <c r="B609" s="4" t="str">
        <f>IF(B610="",
"];",
IF('Chapter 2 (Input)'!B607="",
CHAR(34) &amp;"null"&amp; CHAR(34) &amp;",",
CHAR(34) &amp;'Chapter 2 (Input)'!B607&amp; CHAR(34) &amp;",")&amp;$W609)</f>
        <v>"(Tadashi was about to lose his temper again, I stepped in before the fight could escalate even more.)",</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personnages.tadashi[4],</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5"/>
        <v>false,</v>
      </c>
      <c r="U609" s="3" t="str">
        <f>IF(U610="",
"];",IF('Chapter 2 (Input)'!W607="",
"-1"&amp;",",
'Chapter 2 (Input)'!W607&amp;",")&amp;$W609)</f>
        <v>-1,</v>
      </c>
      <c r="V609" s="3" t="str">
        <f>IF(V610="",
"];",IF('Chapter 2 (Input)'!X607="",
"-1"&amp;",",
'Chapter 2 (Input)'!X607&amp;",")&amp;$W609)</f>
        <v>-1,</v>
      </c>
      <c r="W609" s="18" t="str">
        <f>'Chapter 2 (Input)'!AA607</f>
        <v/>
      </c>
      <c r="Z609" s="2" t="str">
        <f t="shared" si="36"/>
        <v>c582 BOOLEAN DEFAULT false,</v>
      </c>
    </row>
    <row r="610" spans="1:26" x14ac:dyDescent="0.2">
      <c r="A610" s="12">
        <f t="shared" si="34"/>
        <v>583</v>
      </c>
      <c r="B610" s="4" t="str">
        <f>IF(B611="",
"];",
IF('Chapter 2 (Input)'!B608="",
CHAR(34) &amp;"null"&amp; CHAR(34) &amp;",",
CHAR(34) &amp;'Chapter 2 (Input)'!B608&amp; CHAR(34) &amp;",")&amp;$W610)</f>
        <v>"Come on, Tadashi, teachers are coming this way. ",</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personnages.tadashi[3],</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-1,</v>
      </c>
      <c r="I610" s="3" t="str">
        <f>IF(I611="",
"];",IF('Chapter 2 (Input)'!K608="",
"0"&amp;",",
VLOOKUP('Chapter 2 (Input)'!K608, 'Chapter 2 (Generated)'!$U$2:$V$14, 2,FALSE) &amp;",")&amp;$W610)</f>
        <v>0,</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5"/>
        <v>false,</v>
      </c>
      <c r="U610" s="3" t="str">
        <f>IF(U611="",
"];",IF('Chapter 2 (Input)'!W608="",
"-1"&amp;",",
'Chapter 2 (Input)'!W608&amp;",")&amp;$W610)</f>
        <v>-1,</v>
      </c>
      <c r="V610" s="3" t="str">
        <f>IF(V611="",
"];",IF('Chapter 2 (Input)'!X608="",
"-1"&amp;",",
'Chapter 2 (Input)'!X608&amp;",")&amp;$W610)</f>
        <v>-1,</v>
      </c>
      <c r="W610" s="18" t="str">
        <f>'Chapter 2 (Input)'!AA608</f>
        <v/>
      </c>
      <c r="Z610" s="2" t="str">
        <f t="shared" si="36"/>
        <v>c583 BOOLEAN DEFAULT false,</v>
      </c>
    </row>
    <row r="611" spans="1:26" x14ac:dyDescent="0.2">
      <c r="A611" s="12">
        <f t="shared" si="34"/>
        <v>584</v>
      </c>
      <c r="B611" s="4" t="str">
        <f>IF(B612="",
"];",
IF('Chapter 2 (Input)'!B609="",
CHAR(34) &amp;"null"&amp; CHAR(34) &amp;",",
CHAR(34) &amp;'Chapter 2 (Input)'!B609&amp; CHAR(34) &amp;",")&amp;$W611)</f>
        <v>"(Next)",</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"Oh shit, that’s Ms. Rodriguez.",</v>
      </c>
      <c r="F611" s="4" t="str">
        <f>IF(F612="",
"];",IF('Chapter 2 (Input)'!G609="",
CHAR(34) &amp;"null"&amp; CHAR(34) &amp;",",
"personnages."&amp;
VLOOKUP('Chapter 2 (Input)'!G609,'Chapter 2 (Input)'!$M$2:$N$14,2,FALSE)&amp;
"[" &amp;
VLOOKUP('Chapter 2 (Input)'!H609, $Q$2:$R$13,2,FALSE) &amp;
"],")&amp;$W611)</f>
        <v>personnages.axel[5],</v>
      </c>
      <c r="G611" s="3" t="str">
        <f>IF(G612="",
"];",IF('Chapter 2 (Input)'!I609="",
CHAR(34) &amp;"null"&amp; CHAR(34) &amp;",",
"locations."&amp;
'Chapter 2 (Input)'!I609&amp;",")&amp;$W611)</f>
        <v>locations.hall1,</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5"/>
        <v>false,</v>
      </c>
      <c r="U611" s="3" t="str">
        <f>IF(U612="",
"];",IF('Chapter 2 (Input)'!W609="",
"-1"&amp;",",
'Chapter 2 (Input)'!W609&amp;",")&amp;$W611)</f>
        <v>-1,</v>
      </c>
      <c r="V611" s="3" t="str">
        <f>IF(V612="",
"];",IF('Chapter 2 (Input)'!X609="",
"-1"&amp;",",
'Chapter 2 (Input)'!X609&amp;",")&amp;$W611)</f>
        <v>-1,</v>
      </c>
      <c r="W611" s="18" t="str">
        <f>'Chapter 2 (Input)'!AA609</f>
        <v/>
      </c>
      <c r="Z611" s="2" t="str">
        <f t="shared" si="36"/>
        <v>c584 BOOLEAN DEFAULT false,</v>
      </c>
    </row>
    <row r="612" spans="1:26" x14ac:dyDescent="0.2">
      <c r="A612" s="12">
        <f t="shared" si="34"/>
        <v>585</v>
      </c>
      <c r="B612" s="4" t="str">
        <f>IF(B613="",
"];",
IF('Chapter 2 (Input)'!B610="",
CHAR(34) &amp;"null"&amp; CHAR(34) &amp;",",
CHAR(34) &amp;'Chapter 2 (Input)'!B610&amp; CHAR(34) &amp;",")&amp;$W612)</f>
        <v xml:space="preserve">"(Next)",//585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"Well, I’m going to bounce. I haven’t handed in an assignment in months and I know they’re not going to be happy with me. ",//585 </v>
      </c>
      <c r="F612" s="4" t="str">
        <f>IF(F613="",
"];",IF('Chapter 2 (Input)'!G610="",
CHAR(34) &amp;"null"&amp; CHAR(34) &amp;",",
"personnages."&amp;
VLOOKUP('Chapter 2 (Input)'!G610,'Chapter 2 (Input)'!$M$2:$N$14,2,FALSE)&amp;
"[" &amp;
VLOOKUP('Chapter 2 (Input)'!H610, $Q$2:$R$13,2,FALSE) &amp;
"],")&amp;$W612)</f>
        <v xml:space="preserve">personnages.axel[0],//585 </v>
      </c>
      <c r="G612" s="3" t="str">
        <f>IF(G613="",
"];",IF('Chapter 2 (Input)'!I610="",
CHAR(34) &amp;"null"&amp; CHAR(34) &amp;",",
"locations."&amp;
'Chapter 2 (Input)'!I610&amp;",")&amp;$W612)</f>
        <v xml:space="preserve">locations.hall1,//585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5"/>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6"/>
        <v>c585 BOOLEAN DEFAULT false,</v>
      </c>
    </row>
    <row r="613" spans="1:26" x14ac:dyDescent="0.2">
      <c r="A613" s="12">
        <f t="shared" si="34"/>
        <v>586</v>
      </c>
      <c r="B613" s="4" t="str">
        <f>IF(B614="",
"];",
IF('Chapter 2 (Input)'!B611="",
CHAR(34) &amp;"null"&amp; CHAR(34) &amp;",",
CHAR(34) &amp;'Chapter 2 (Input)'!B611&amp; CHAR(34) &amp;",")&amp;$W613)</f>
        <v>"(Next)",</v>
      </c>
      <c r="C613" s="4" t="str">
        <f>IF(C614="",
"];",IF('Chapter 2 (Input)'!C611="",
CHAR(34) &amp;"null"&amp; CHAR(34) &amp;",",
CHAR(34) &amp;'Chapter 2 (Input)'!C611&amp; CHAR(34) &amp;",")&amp;$W613)</f>
        <v>"Typical.",</v>
      </c>
      <c r="D613" s="4" t="str">
        <f>IF(D614="",
"];",IF('Chapter 2 (Input)'!D611="",
CHAR(34) &amp;"null"&amp; CHAR(34) &amp;",",
"personnages."&amp;
VLOOKUP('Chapter 2 (Input)'!D611,'Chapter 2 (Input)'!$M$2:$N$14,2,FALSE)&amp;
"[" &amp;
VLOOKUP('Chapter 2 (Input)'!E611,$Q$2:$R$13,2,FALSE) &amp;
"],")&amp;$W613)</f>
        <v>personnages.tadashi[0],</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locations.hall1,</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5"/>
        <v>false,</v>
      </c>
      <c r="U613" s="3" t="str">
        <f>IF(U614="",
"];",IF('Chapter 2 (Input)'!W611="",
"-1"&amp;",",
'Chapter 2 (Input)'!W611&amp;",")&amp;$W613)</f>
        <v>-1,</v>
      </c>
      <c r="V613" s="3" t="str">
        <f>IF(V614="",
"];",IF('Chapter 2 (Input)'!X611="",
"-1"&amp;",",
'Chapter 2 (Input)'!X611&amp;",")&amp;$W613)</f>
        <v>-1,</v>
      </c>
      <c r="W613" s="18" t="str">
        <f>'Chapter 2 (Input)'!AA611</f>
        <v/>
      </c>
      <c r="Z613" s="2" t="str">
        <f t="shared" si="36"/>
        <v>c586 BOOLEAN DEFAULT false,</v>
      </c>
    </row>
    <row r="614" spans="1:26" x14ac:dyDescent="0.2">
      <c r="A614" s="12">
        <f t="shared" si="34"/>
        <v>587</v>
      </c>
      <c r="B614" s="4" t="str">
        <f>IF(B615="",
"];",
IF('Chapter 2 (Input)'!B612="",
CHAR(34) &amp;"null"&amp; CHAR(34) &amp;",",
CHAR(34) &amp;'Chapter 2 (Input)'!B612&amp; CHAR(34) &amp;",")&amp;$W614)</f>
        <v>"(Axel sneaked out of the crowd so stealthily that I lost sight of him in a matter of seconds.)",</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locations.hall1,</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5"/>
        <v>false,</v>
      </c>
      <c r="U614" s="3" t="str">
        <f>IF(U615="",
"];",IF('Chapter 2 (Input)'!W612="",
"-1"&amp;",",
'Chapter 2 (Input)'!W612&amp;",")&amp;$W614)</f>
        <v>-1,</v>
      </c>
      <c r="V614" s="3" t="str">
        <f>IF(V615="",
"];",IF('Chapter 2 (Input)'!X612="",
"-1"&amp;",",
'Chapter 2 (Input)'!X612&amp;",")&amp;$W614)</f>
        <v>-1,</v>
      </c>
      <c r="W614" s="18" t="str">
        <f>'Chapter 2 (Input)'!AA612</f>
        <v/>
      </c>
      <c r="Z614" s="2" t="str">
        <f t="shared" si="36"/>
        <v>c587 BOOLEAN DEFAULT false,</v>
      </c>
    </row>
    <row r="615" spans="1:26" x14ac:dyDescent="0.2">
      <c r="A615" s="12">
        <f t="shared" si="34"/>
        <v>588</v>
      </c>
      <c r="B615" s="4" t="str">
        <f>IF(B616="",
"];",
IF('Chapter 2 (Input)'!B613="",
CHAR(34) &amp;"null"&amp; CHAR(34) &amp;",",
CHAR(34) &amp;'Chapter 2 (Input)'!B613&amp; CHAR(34) &amp;",")&amp;$W615)</f>
        <v>"Scholar: (As the crowd scattered, I spotted Alistair and Raquel.)",//588 Special Background</v>
      </c>
      <c r="C615" s="4" t="str">
        <f>IF(C616="",
"];",IF('Chapter 2 (Input)'!C613="",
CHAR(34) &amp;"null"&amp; CHAR(34) &amp;",",
CHAR(34) &amp;'Chapter 2 (Input)'!C613&amp; CHAR(34) &amp;",")&amp;$W615)</f>
        <v>"null",//588 Special Background</v>
      </c>
      <c r="D615" s="4" t="str">
        <f>IF(D616="",
"];",IF('Chapter 2 (Input)'!D613="",
CHAR(34) &amp;"null"&amp; CHAR(34) &amp;",",
"personnages."&amp;
VLOOKUP('Chapter 2 (Input)'!D613,'Chapter 2 (Input)'!$M$2:$N$14,2,FALSE)&amp;
"[" &amp;
VLOOKUP('Chapter 2 (Input)'!E613,$Q$2:$R$13,2,FALSE) &amp;
"],")&amp;$W615)</f>
        <v>"null",//588 Special Background</v>
      </c>
      <c r="E615" s="4" t="str">
        <f>IF(E616="",
"];",IF('Chapter 2 (Input)'!F613="",
CHAR(34) &amp;"null"&amp; CHAR(34) &amp;",",
CHAR(34) &amp;'Chapter 2 (Input)'!F613&amp; CHAR(34) &amp;",")&amp;$W615)</f>
        <v>"null",//588 Special Background</v>
      </c>
      <c r="F615" s="4" t="str">
        <f>IF(F616="",
"];",IF('Chapter 2 (Input)'!G613="",
CHAR(34) &amp;"null"&amp; CHAR(34) &amp;",",
"personnages."&amp;
VLOOKUP('Chapter 2 (Input)'!G613,'Chapter 2 (Input)'!$M$2:$N$14,2,FALSE)&amp;
"[" &amp;
VLOOKUP('Chapter 2 (Input)'!H613, $Q$2:$R$13,2,FALSE) &amp;
"],")&amp;$W615)</f>
        <v>"null",//588 Special Background</v>
      </c>
      <c r="G615" s="3" t="str">
        <f>IF(G616="",
"];",IF('Chapter 2 (Input)'!I613="",
CHAR(34) &amp;"null"&amp; CHAR(34) &amp;",",
"locations."&amp;
'Chapter 2 (Input)'!I613&amp;",")&amp;$W615)</f>
        <v>locations.hall1,//588 Special Background</v>
      </c>
      <c r="H615" s="3" t="str">
        <f>IF(H616="",
"];",IF('Chapter 2 (Input)'!J613="",
"-1"&amp;",",
'Chapter 2 (Input)'!J613&amp;",")&amp;$W615)</f>
        <v>-1,//588 Special Background</v>
      </c>
      <c r="I615" s="3" t="str">
        <f>IF(I616="",
"];",IF('Chapter 2 (Input)'!K613="",
"0"&amp;",",
VLOOKUP('Chapter 2 (Input)'!K613, 'Chapter 2 (Generated)'!$U$2:$V$14, 2,FALSE) &amp;",")&amp;$W615)</f>
        <v>0,//588 Special Background</v>
      </c>
      <c r="J615" s="3" t="str">
        <f>IF(J616="",
"];",IF('Chapter 2 (Input)'!L613="",
"-1"&amp;",",
'Chapter 2 (Input)'!L613&amp;",")&amp;$W615)</f>
        <v>-1,//588 Special Background</v>
      </c>
      <c r="K615" s="3" t="str">
        <f>IF(K616="",
"];",IF('Chapter 2 (Input)'!M613="",
"-1"&amp;",",
'Chapter 2 (Input)'!M613&amp;",")&amp;$W615)</f>
        <v>-1,//588 Special Background</v>
      </c>
      <c r="L615" s="3" t="str">
        <f>IF(L616="",
"];",IF('Chapter 2 (Input)'!N613="",
"-1"&amp;",",
'Chapter 2 (Input)'!N613&amp;",")&amp;$W615)</f>
        <v>-1,//588 Special Background</v>
      </c>
      <c r="M615" s="3" t="str">
        <f>IF(M616="",
"];",IF('Chapter 2 (Input)'!O613="",
"-1"&amp;",",
'Chapter 2 (Input)'!O613&amp;",")&amp;$W615)</f>
        <v>-1,//588 Special Background</v>
      </c>
      <c r="N615" s="3" t="str">
        <f>IF(N616="",
"];",IF('Chapter 2 (Input)'!P613="",
"-1"&amp;",",
'Chapter 2 (Input)'!P613&amp;",")&amp;$W615)</f>
        <v>-1,//588 Special Background</v>
      </c>
      <c r="O615" s="3" t="str">
        <f>IF(O616="",
"];",IF('Chapter 2 (Input)'!Q613="",
CHAR(34) &amp;"null"&amp; CHAR(34) &amp;",",
CHAR(34) &amp;'Chapter 2 (Input)'!Q613&amp; CHAR(34) &amp;",")&amp;$W615)</f>
        <v>"null",//588 Special Background</v>
      </c>
      <c r="P615" s="3" t="str">
        <f>IF(P616="",
"];",IF('Chapter 2 (Input)'!R613="",
CHAR(34) &amp;"null"&amp; CHAR(34) &amp;",",
CHAR(34) &amp;'Chapter 2 (Input)'!R613&amp; CHAR(34) &amp;",")&amp;$W615)</f>
        <v>"null",//588 Special Background</v>
      </c>
      <c r="Q615" s="3" t="str">
        <f>IF(Q616="",
"];",IF('Chapter 2 (Input)'!S613="",
CHAR(34) &amp;"null"&amp; CHAR(34) &amp;",",
CHAR(34) &amp;'Chapter 2 (Input)'!S613&amp; CHAR(34) &amp;",")&amp;$W615)</f>
        <v>"null",//588 Special Background</v>
      </c>
      <c r="R615" s="3" t="str">
        <f>IF(R616="",
"];",IF('Chapter 2 (Input)'!T613="",
"0"&amp;",",
'Chapter 2 (Input)'!T613&amp;",")&amp;$W615)</f>
        <v>0,//588 Special Background</v>
      </c>
      <c r="S615" s="3" t="str">
        <f>IF(S616="",
"];",IF('Chapter 2 (Input)'!U613="",
"0"&amp;",",
'Chapter 2 (Input)'!U613&amp;",")&amp;$W615)</f>
        <v>0,//588 Special Background</v>
      </c>
      <c r="T615" s="3" t="str">
        <f t="shared" si="35"/>
        <v>false,//588 Special Background</v>
      </c>
      <c r="U615" s="3" t="str">
        <f>IF(U616="",
"];",IF('Chapter 2 (Input)'!W613="",
"-1"&amp;",",
'Chapter 2 (Input)'!W613&amp;",")&amp;$W615)</f>
        <v>-1,//588 Special Background</v>
      </c>
      <c r="V615" s="3" t="str">
        <f>IF(V616="",
"];",IF('Chapter 2 (Input)'!X613="",
"-1"&amp;",",
'Chapter 2 (Input)'!X613&amp;",")&amp;$W615)</f>
        <v>-1,//588 Special Background</v>
      </c>
      <c r="W615" s="18" t="str">
        <f>'Chapter 2 (Input)'!AA613</f>
        <v>//588 Special Background</v>
      </c>
      <c r="Z615" s="2" t="str">
        <f t="shared" si="36"/>
        <v>c588 BOOLEAN DEFAULT false,</v>
      </c>
    </row>
    <row r="616" spans="1:26" x14ac:dyDescent="0.2">
      <c r="A616" s="12">
        <f t="shared" si="34"/>
        <v>589</v>
      </c>
      <c r="B616" s="4" t="str">
        <f>IF(B617="",
"];",
IF('Chapter 2 (Input)'!B614="",
CHAR(34) &amp;"null"&amp; CHAR(34) &amp;",",
CHAR(34) &amp;'Chapter 2 (Input)'!B614&amp; CHAR(34) &amp;",")&amp;$W616)</f>
        <v>"(They smiled at me and nodded approvingly.)",</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personnages.alistair[0],</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personnages.raquel[0],</v>
      </c>
      <c r="G616" s="3" t="str">
        <f>IF(G617="",
"];",IF('Chapter 2 (Input)'!I614="",
CHAR(34) &amp;"null"&amp; CHAR(34) &amp;",",
"locations."&amp;
'Chapter 2 (Input)'!I614&amp;",")&amp;$W616)</f>
        <v>locations.hall1,</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5,</v>
      </c>
      <c r="S616" s="3" t="str">
        <f>IF(S617="",
"];",IF('Chapter 2 (Input)'!U614="",
"0"&amp;",",
'Chapter 2 (Input)'!U614&amp;",")&amp;$W616)</f>
        <v>5,</v>
      </c>
      <c r="T616" s="3" t="str">
        <f t="shared" si="35"/>
        <v>false,</v>
      </c>
      <c r="U616" s="3" t="str">
        <f>IF(U617="",
"];",IF('Chapter 2 (Input)'!W614="",
"-1"&amp;",",
'Chapter 2 (Input)'!W614&amp;",")&amp;$W616)</f>
        <v>-1,</v>
      </c>
      <c r="V616" s="3" t="str">
        <f>IF(V617="",
"];",IF('Chapter 2 (Input)'!X614="",
"-1"&amp;",",
'Chapter 2 (Input)'!X614&amp;",")&amp;$W616)</f>
        <v>-1,</v>
      </c>
      <c r="W616" s="18" t="str">
        <f>'Chapter 2 (Input)'!AA614</f>
        <v/>
      </c>
      <c r="Z616" s="2" t="str">
        <f t="shared" si="36"/>
        <v>c589 BOOLEAN DEFAULT false,</v>
      </c>
    </row>
    <row r="617" spans="1:26" x14ac:dyDescent="0.2">
      <c r="A617" s="12">
        <f t="shared" si="34"/>
        <v>590</v>
      </c>
      <c r="B617" s="4" t="str">
        <f>IF(B618="",
"];",
IF('Chapter 2 (Input)'!B615="",
CHAR(34) &amp;"null"&amp; CHAR(34) &amp;",",
CHAR(34) &amp;'Chapter 2 (Input)'!B615&amp; CHAR(34) &amp;",")&amp;$W617)</f>
        <v xml:space="preserve">" (Karolina, however, seemed to be trying to kill me with her glare.)",//590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personnages.karolina[0],//590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locations.hall1,//590 </v>
      </c>
      <c r="H617" s="3" t="str">
        <f>IF(H618="",
"];",IF('Chapter 2 (Input)'!J615="",
"-1"&amp;",",
'Chapter 2 (Input)'!J615&amp;",")&amp;$W617)</f>
        <v xml:space="preserve">591,//590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-5,//590 </v>
      </c>
      <c r="S617" s="3" t="str">
        <f>IF(S618="",
"];",IF('Chapter 2 (Input)'!U615="",
"0"&amp;",",
'Chapter 2 (Input)'!U615&amp;",")&amp;$W617)</f>
        <v xml:space="preserve">0,//590 </v>
      </c>
      <c r="T617" s="3" t="str">
        <f t="shared" si="35"/>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6"/>
        <v>c590 BOOLEAN DEFAULT false,</v>
      </c>
    </row>
    <row r="618" spans="1:26" x14ac:dyDescent="0.2">
      <c r="A618" s="12">
        <f t="shared" si="34"/>
        <v>591</v>
      </c>
      <c r="B618" s="4" t="str">
        <f>IF(B619="",
"];",
IF('Chapter 2 (Input)'!B616="",
CHAR(34) &amp;"null"&amp; CHAR(34) &amp;",",
CHAR(34) &amp;'Chapter 2 (Input)'!B616&amp; CHAR(34) &amp;",")&amp;$W618)</f>
        <v>"(The bell rang and I quickly grabbed by stuff and headed towards my next class.)",</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locations.hall1,</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5"/>
        <v>false,</v>
      </c>
      <c r="U618" s="3" t="str">
        <f>IF(U619="",
"];",IF('Chapter 2 (Input)'!W616="",
"-1"&amp;",",
'Chapter 2 (Input)'!W616&amp;",")&amp;$W618)</f>
        <v>-1,</v>
      </c>
      <c r="V618" s="3" t="str">
        <f>IF(V619="",
"];",IF('Chapter 2 (Input)'!X616="",
"-1"&amp;",",
'Chapter 2 (Input)'!X616&amp;",")&amp;$W618)</f>
        <v>-1,</v>
      </c>
      <c r="W618" s="18" t="str">
        <f>'Chapter 2 (Input)'!AA616</f>
        <v/>
      </c>
      <c r="Z618" s="2" t="str">
        <f t="shared" si="36"/>
        <v>c591 BOOLEAN DEFAULT false,</v>
      </c>
    </row>
    <row r="619" spans="1:26" x14ac:dyDescent="0.2">
      <c r="A619" s="12">
        <f t="shared" si="34"/>
        <v>592</v>
      </c>
      <c r="B619" s="4" t="str">
        <f>IF(B620="",
"];",
IF('Chapter 2 (Input)'!B617="",
CHAR(34) &amp;"null"&amp; CHAR(34) &amp;",",
CHAR(34) &amp;'Chapter 2 (Input)'!B617&amp; CHAR(34) &amp;",")&amp;$W619)</f>
        <v>"null",</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locations.hall1,</v>
      </c>
      <c r="H619" s="3" t="str">
        <f>IF(H620="",
"];",IF('Chapter 2 (Input)'!J617="",
"-1"&amp;",",
'Chapter 2 (Input)'!J617&amp;",")&amp;$W619)</f>
        <v>-8,</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"Go to Classroom 2",</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5"/>
        <v>false,</v>
      </c>
      <c r="U619" s="3" t="str">
        <f>IF(U620="",
"];",IF('Chapter 2 (Input)'!W617="",
"-1"&amp;",",
'Chapter 2 (Input)'!W617&amp;",")&amp;$W619)</f>
        <v>-1,</v>
      </c>
      <c r="V619" s="3" t="str">
        <f>IF(V620="",
"];",IF('Chapter 2 (Input)'!X617="",
"-1"&amp;",",
'Chapter 2 (Input)'!X617&amp;",")&amp;$W619)</f>
        <v>-1,</v>
      </c>
      <c r="W619" s="18" t="str">
        <f>'Chapter 2 (Input)'!AA617</f>
        <v/>
      </c>
      <c r="Z619" s="2" t="str">
        <f t="shared" si="36"/>
        <v>c592 BOOLEAN DEFAULT false,</v>
      </c>
    </row>
    <row r="620" spans="1:26" x14ac:dyDescent="0.2">
      <c r="A620" s="12">
        <f t="shared" si="34"/>
        <v>593</v>
      </c>
      <c r="B620" s="4" t="str">
        <f>IF(B621="",
"];",
IF('Chapter 2 (Input)'!B618="",
CHAR(34) &amp;"null"&amp; CHAR(34) &amp;",",
CHAR(34) &amp;'Chapter 2 (Input)'!B618&amp; CHAR(34) &amp;",")&amp;$W620)</f>
        <v>"null",//593 Try to find Axel!</v>
      </c>
      <c r="C620" s="4" t="str">
        <f>IF(C621="",
"];",IF('Chapter 2 (Input)'!C618="",
CHAR(34) &amp;"null"&amp; CHAR(34) &amp;",",
CHAR(34) &amp;'Chapter 2 (Input)'!C618&amp; CHAR(34) &amp;",")&amp;$W620)</f>
        <v>"null",//593 Try to find Axel!</v>
      </c>
      <c r="D620" s="4" t="str">
        <f>IF(D621="",
"];",IF('Chapter 2 (Input)'!D618="",
CHAR(34) &amp;"null"&amp; CHAR(34) &amp;",",
"personnages."&amp;
VLOOKUP('Chapter 2 (Input)'!D618,'Chapter 2 (Input)'!$M$2:$N$14,2,FALSE)&amp;
"[" &amp;
VLOOKUP('Chapter 2 (Input)'!E618,$Q$2:$R$13,2,FALSE) &amp;
"],")&amp;$W620)</f>
        <v>"null",//593 Try to find Axel!</v>
      </c>
      <c r="E620" s="4" t="str">
        <f>IF(E621="",
"];",IF('Chapter 2 (Input)'!F618="",
CHAR(34) &amp;"null"&amp; CHAR(34) &amp;",",
CHAR(34) &amp;'Chapter 2 (Input)'!F618&amp; CHAR(34) &amp;",")&amp;$W620)</f>
        <v>"null",//593 Try to find Axel!</v>
      </c>
      <c r="F620" s="4" t="str">
        <f>IF(F621="",
"];",IF('Chapter 2 (Input)'!G618="",
CHAR(34) &amp;"null"&amp; CHAR(34) &amp;",",
"personnages."&amp;
VLOOKUP('Chapter 2 (Input)'!G618,'Chapter 2 (Input)'!$M$2:$N$14,2,FALSE)&amp;
"[" &amp;
VLOOKUP('Chapter 2 (Input)'!H618, $Q$2:$R$13,2,FALSE) &amp;
"],")&amp;$W620)</f>
        <v>"null",//593 Try to find Axel!</v>
      </c>
      <c r="G620" s="3" t="str">
        <f>IF(G621="",
"];",IF('Chapter 2 (Input)'!I618="",
CHAR(34) &amp;"null"&amp; CHAR(34) &amp;",",
"locations."&amp;
'Chapter 2 (Input)'!I618&amp;",")&amp;$W620)</f>
        <v>locations.hall1,//593 Try to find Axel!</v>
      </c>
      <c r="H620" s="3" t="str">
        <f>IF(H621="",
"];",IF('Chapter 2 (Input)'!J618="",
"-1"&amp;",",
'Chapter 2 (Input)'!J618&amp;",")&amp;$W620)</f>
        <v>-9,//593 Try to find Axel!</v>
      </c>
      <c r="I620" s="3" t="str">
        <f>IF(I621="",
"];",IF('Chapter 2 (Input)'!K618="",
"0"&amp;",",
VLOOKUP('Chapter 2 (Input)'!K618, 'Chapter 2 (Generated)'!$U$2:$V$14, 2,FALSE) &amp;",")&amp;$W620)</f>
        <v>0,//593 Try to find Axel!</v>
      </c>
      <c r="J620" s="3" t="str">
        <f>IF(J621="",
"];",IF('Chapter 2 (Input)'!L618="",
"-1"&amp;",",
'Chapter 2 (Input)'!L618&amp;",")&amp;$W620)</f>
        <v>-1,//593 Try to find Axel!</v>
      </c>
      <c r="K620" s="3" t="str">
        <f>IF(K621="",
"];",IF('Chapter 2 (Input)'!M618="",
"-1"&amp;",",
'Chapter 2 (Input)'!M618&amp;",")&amp;$W620)</f>
        <v>-1,//593 Try to find Axel!</v>
      </c>
      <c r="L620" s="3" t="str">
        <f>IF(L621="",
"];",IF('Chapter 2 (Input)'!N618="",
"-1"&amp;",",
'Chapter 2 (Input)'!N618&amp;",")&amp;$W620)</f>
        <v>-1,//593 Try to find Axel!</v>
      </c>
      <c r="M620" s="3" t="str">
        <f>IF(M621="",
"];",IF('Chapter 2 (Input)'!O618="",
"-1"&amp;",",
'Chapter 2 (Input)'!O618&amp;",")&amp;$W620)</f>
        <v>-1,//593 Try to find Axel!</v>
      </c>
      <c r="N620" s="3" t="str">
        <f>IF(N621="",
"];",IF('Chapter 2 (Input)'!P618="",
"-1"&amp;",",
'Chapter 2 (Input)'!P618&amp;",")&amp;$W620)</f>
        <v>-1,//593 Try to find Axel!</v>
      </c>
      <c r="O620" s="3" t="str">
        <f>IF(O621="",
"];",IF('Chapter 2 (Input)'!Q618="",
CHAR(34) &amp;"null"&amp; CHAR(34) &amp;",",
CHAR(34) &amp;'Chapter 2 (Input)'!Q618&amp; CHAR(34) &amp;",")&amp;$W620)</f>
        <v>"null",//593 Try to find Axel!</v>
      </c>
      <c r="P620" s="3" t="str">
        <f>IF(P621="",
"];",IF('Chapter 2 (Input)'!R618="",
CHAR(34) &amp;"null"&amp; CHAR(34) &amp;",",
CHAR(34) &amp;'Chapter 2 (Input)'!R618&amp; CHAR(34) &amp;",")&amp;$W620)</f>
        <v>"null",//593 Try to find Axel!</v>
      </c>
      <c r="Q620" s="3" t="str">
        <f>IF(Q621="",
"];",IF('Chapter 2 (Input)'!S618="",
CHAR(34) &amp;"null"&amp; CHAR(34) &amp;",",
CHAR(34) &amp;'Chapter 2 (Input)'!S618&amp; CHAR(34) &amp;",")&amp;$W620)</f>
        <v>"null",//593 Try to find Axel!</v>
      </c>
      <c r="R620" s="3" t="str">
        <f>IF(R621="",
"];",IF('Chapter 2 (Input)'!T618="",
"0"&amp;",",
'Chapter 2 (Input)'!T618&amp;",")&amp;$W620)</f>
        <v>0,//593 Try to find Axel!</v>
      </c>
      <c r="S620" s="3" t="str">
        <f>IF(S621="",
"];",IF('Chapter 2 (Input)'!U618="",
"0"&amp;",",
'Chapter 2 (Input)'!U618&amp;",")&amp;$W620)</f>
        <v>0,//593 Try to find Axel!</v>
      </c>
      <c r="T620" s="3" t="str">
        <f t="shared" si="35"/>
        <v>false,//593 Try to find Axel!</v>
      </c>
      <c r="U620" s="3" t="str">
        <f>IF(U621="",
"];",IF('Chapter 2 (Input)'!W618="",
"-1"&amp;",",
'Chapter 2 (Input)'!W618&amp;",")&amp;$W620)</f>
        <v>114,//593 Try to find Axel!</v>
      </c>
      <c r="V620" s="3" t="str">
        <f>IF(V621="",
"];",IF('Chapter 2 (Input)'!X618="",
"-1"&amp;",",
'Chapter 2 (Input)'!X618&amp;",")&amp;$W620)</f>
        <v>-1,//593 Try to find Axel!</v>
      </c>
      <c r="W620" s="18" t="str">
        <f>'Chapter 2 (Input)'!AA618</f>
        <v>//593 Try to find Axel!</v>
      </c>
      <c r="Z620" s="2" t="str">
        <f t="shared" si="36"/>
        <v>c593 BOOLEAN DEFAULT false,</v>
      </c>
    </row>
    <row r="621" spans="1:26" x14ac:dyDescent="0.2">
      <c r="A621" s="12">
        <f t="shared" si="34"/>
        <v>594</v>
      </c>
      <c r="B621" s="4" t="str">
        <f>IF(B622="",
"];",
IF('Chapter 2 (Input)'!B619="",
CHAR(34) &amp;"null"&amp; CHAR(34) &amp;",",
CHAR(34) &amp;'Chapter 2 (Input)'!B619&amp; CHAR(34) &amp;",")&amp;$W621)</f>
        <v>"null",//594 Explore the school and talk to your classmates!</v>
      </c>
      <c r="C621" s="4" t="str">
        <f>IF(C622="",
"];",IF('Chapter 2 (Input)'!C619="",
CHAR(34) &amp;"null"&amp; CHAR(34) &amp;",",
CHAR(34) &amp;'Chapter 2 (Input)'!C619&amp; CHAR(34) &amp;",")&amp;$W621)</f>
        <v>"null",//594 Explore the school and talk to your classmates!</v>
      </c>
      <c r="D621" s="4" t="str">
        <f>IF(D622="",
"];",IF('Chapter 2 (Input)'!D619="",
CHAR(34) &amp;"null"&amp; CHAR(34) &amp;",",
"personnages."&amp;
VLOOKUP('Chapter 2 (Input)'!D619,'Chapter 2 (Input)'!$M$2:$N$14,2,FALSE)&amp;
"[" &amp;
VLOOKUP('Chapter 2 (Input)'!E619,$Q$2:$R$13,2,FALSE) &amp;
"],")&amp;$W621)</f>
        <v>"null",//594 Explore the school and talk to your classmates!</v>
      </c>
      <c r="E621" s="4" t="str">
        <f>IF(E622="",
"];",IF('Chapter 2 (Input)'!F619="",
CHAR(34) &amp;"null"&amp; CHAR(34) &amp;",",
CHAR(34) &amp;'Chapter 2 (Input)'!F619&amp; CHAR(34) &amp;",")&amp;$W621)</f>
        <v>"null",//594 Explore the school and talk to your classmates!</v>
      </c>
      <c r="F621" s="4" t="str">
        <f>IF(F622="",
"];",IF('Chapter 2 (Input)'!G619="",
CHAR(34) &amp;"null"&amp; CHAR(34) &amp;",",
"personnages."&amp;
VLOOKUP('Chapter 2 (Input)'!G619,'Chapter 2 (Input)'!$M$2:$N$14,2,FALSE)&amp;
"[" &amp;
VLOOKUP('Chapter 2 (Input)'!H619, $Q$2:$R$13,2,FALSE) &amp;
"],")&amp;$W621)</f>
        <v>"null",//594 Explore the school and talk to your classmates!</v>
      </c>
      <c r="G621" s="3" t="str">
        <f>IF(G622="",
"];",IF('Chapter 2 (Input)'!I619="",
CHAR(34) &amp;"null"&amp; CHAR(34) &amp;",",
"locations."&amp;
'Chapter 2 (Input)'!I619&amp;",")&amp;$W621)</f>
        <v>locations.hall1,//594 Explore the school and talk to your classmates!</v>
      </c>
      <c r="H621" s="3" t="str">
        <f>IF(H622="",
"];",IF('Chapter 2 (Input)'!J619="",
"-1"&amp;",",
'Chapter 2 (Input)'!J619&amp;",")&amp;$W621)</f>
        <v>-9,//594 Explore the school and talk to your classmates!</v>
      </c>
      <c r="I621" s="3" t="str">
        <f>IF(I622="",
"];",IF('Chapter 2 (Input)'!K619="",
"0"&amp;",",
VLOOKUP('Chapter 2 (Input)'!K619, 'Chapter 2 (Generated)'!$U$2:$V$14, 2,FALSE) &amp;",")&amp;$W621)</f>
        <v>0,//594 Explore the school and talk to your classmates!</v>
      </c>
      <c r="J621" s="3" t="str">
        <f>IF(J622="",
"];",IF('Chapter 2 (Input)'!L619="",
"-1"&amp;",",
'Chapter 2 (Input)'!L619&amp;",")&amp;$W621)</f>
        <v>-1,//594 Explore the school and talk to your classmates!</v>
      </c>
      <c r="K621" s="3" t="str">
        <f>IF(K622="",
"];",IF('Chapter 2 (Input)'!M619="",
"-1"&amp;",",
'Chapter 2 (Input)'!M619&amp;",")&amp;$W621)</f>
        <v>-1,//594 Explore the school and talk to your classmates!</v>
      </c>
      <c r="L621" s="3" t="str">
        <f>IF(L622="",
"];",IF('Chapter 2 (Input)'!N619="",
"-1"&amp;",",
'Chapter 2 (Input)'!N619&amp;",")&amp;$W621)</f>
        <v>-1,//594 Explore the school and talk to your classmates!</v>
      </c>
      <c r="M621" s="3" t="str">
        <f>IF(M622="",
"];",IF('Chapter 2 (Input)'!O619="",
"-1"&amp;",",
'Chapter 2 (Input)'!O619&amp;",")&amp;$W621)</f>
        <v>-1,//594 Explore the school and talk to your classmates!</v>
      </c>
      <c r="N621" s="3" t="str">
        <f>IF(N622="",
"];",IF('Chapter 2 (Input)'!P619="",
"-1"&amp;",",
'Chapter 2 (Input)'!P619&amp;",")&amp;$W621)</f>
        <v>-1,//594 Explore the school and talk to your classmates!</v>
      </c>
      <c r="O621" s="3" t="str">
        <f>IF(O622="",
"];",IF('Chapter 2 (Input)'!Q619="",
CHAR(34) &amp;"null"&amp; CHAR(34) &amp;",",
CHAR(34) &amp;'Chapter 2 (Input)'!Q619&amp; CHAR(34) &amp;",")&amp;$W621)</f>
        <v>"null",//594 Explore the school and talk to your classmates!</v>
      </c>
      <c r="P621" s="3" t="str">
        <f>IF(P622="",
"];",IF('Chapter 2 (Input)'!R619="",
CHAR(34) &amp;"null"&amp; CHAR(34) &amp;",",
CHAR(34) &amp;'Chapter 2 (Input)'!R619&amp; CHAR(34) &amp;",")&amp;$W621)</f>
        <v>"null",//594 Explore the school and talk to your classmates!</v>
      </c>
      <c r="Q621" s="3" t="str">
        <f>IF(Q622="",
"];",IF('Chapter 2 (Input)'!S619="",
CHAR(34) &amp;"null"&amp; CHAR(34) &amp;",",
CHAR(34) &amp;'Chapter 2 (Input)'!S619&amp; CHAR(34) &amp;",")&amp;$W621)</f>
        <v>"null",//594 Explore the school and talk to your classmates!</v>
      </c>
      <c r="R621" s="3" t="str">
        <f>IF(R622="",
"];",IF('Chapter 2 (Input)'!T619="",
"0"&amp;",",
'Chapter 2 (Input)'!T619&amp;",")&amp;$W621)</f>
        <v>0,//594 Explore the school and talk to your classmates!</v>
      </c>
      <c r="S621" s="3" t="str">
        <f>IF(S622="",
"];",IF('Chapter 2 (Input)'!U619="",
"0"&amp;",",
'Chapter 2 (Input)'!U619&amp;",")&amp;$W621)</f>
        <v>0,//594 Explore the school and talk to your classmates!</v>
      </c>
      <c r="T621" s="3" t="str">
        <f t="shared" si="35"/>
        <v>false,//594 Explore the school and talk to your classmates!</v>
      </c>
      <c r="U621" s="3" t="str">
        <f>IF(U622="",
"];",IF('Chapter 2 (Input)'!W619="",
"-1"&amp;",",
'Chapter 2 (Input)'!W619&amp;",")&amp;$W621)</f>
        <v>115,//594 Explore the school and talk to your classmates!</v>
      </c>
      <c r="V621" s="3" t="str">
        <f>IF(V622="",
"];",IF('Chapter 2 (Input)'!X619="",
"-1"&amp;",",
'Chapter 2 (Input)'!X619&amp;",")&amp;$W621)</f>
        <v>-1,//594 Explore the school and talk to your classmates!</v>
      </c>
      <c r="W621" s="18" t="str">
        <f>'Chapter 2 (Input)'!AA619</f>
        <v>//594 Explore the school and talk to your classmates!</v>
      </c>
      <c r="Z621" s="2" t="str">
        <f t="shared" si="36"/>
        <v>c594 BOOLEAN DEFAULT false,</v>
      </c>
    </row>
    <row r="622" spans="1:26" x14ac:dyDescent="0.2">
      <c r="A622" s="12">
        <f t="shared" si="34"/>
        <v>595</v>
      </c>
      <c r="B622" s="4" t="str">
        <f>IF(B623="",
"];",
IF('Chapter 2 (Input)'!B620="",
CHAR(34) &amp;"null"&amp; CHAR(34) &amp;",",
CHAR(34) &amp;'Chapter 2 (Input)'!B620&amp; CHAR(34) &amp;",")&amp;$W622)</f>
        <v xml:space="preserve">"null",//595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locations.hall1,//595 </v>
      </c>
      <c r="H622" s="3" t="str">
        <f>IF(H623="",
"];",IF('Chapter 2 (Input)'!J620="",
"-1"&amp;",",
'Chapter 2 (Input)'!J620&amp;",")&amp;$W622)</f>
        <v xml:space="preserve">-2,//595 </v>
      </c>
      <c r="I622" s="3" t="str">
        <f>IF(I623="",
"];",IF('Chapter 2 (Input)'!K620="",
"0"&amp;",",
VLOOKUP('Chapter 2 (Input)'!K620, 'Chapter 2 (Generated)'!$U$2:$V$14, 2,FALSE) &amp;",")&amp;$W622)</f>
        <v xml:space="preserve">4,//595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35"/>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36"/>
        <v>c595 BOOLEAN DEFAULT false,</v>
      </c>
    </row>
    <row r="623" spans="1:26" x14ac:dyDescent="0.2">
      <c r="A623" s="12">
        <f t="shared" si="34"/>
        <v>596</v>
      </c>
      <c r="B623" s="4" t="str">
        <f>IF(B624="",
"];",
IF('Chapter 2 (Input)'!B621="",
CHAR(34) &amp;"null"&amp; CHAR(34) &amp;",",
CHAR(34) &amp;'Chapter 2 (Input)'!B621&amp; CHAR(34) &amp;",")&amp;$W623)</f>
        <v>"(I tried hard to focus and take notes in class, but my mind kept drifting off.)",</v>
      </c>
      <c r="C623" s="4" t="str">
        <f>IF(C624="",
"];",IF('Chapter 2 (Input)'!C621="",
CHAR(34) &amp;"null"&amp; CHAR(34) &amp;",",
CHAR(34) &amp;'Chapter 2 (Input)'!C621&amp; CHAR(34) &amp;",")&amp;$W623)</f>
        <v>"null",</v>
      </c>
      <c r="D623" s="4" t="str">
        <f>IF(D624="",
"];",IF('Chapter 2 (Input)'!D621="",
CHAR(34) &amp;"null"&amp; CHAR(34) &amp;",",
"personnages."&amp;
VLOOKUP('Chapter 2 (Input)'!D621,'Chapter 2 (Input)'!$M$2:$N$14,2,FALSE)&amp;
"[" &amp;
VLOOKUP('Chapter 2 (Input)'!E621,$Q$2:$R$13,2,FALSE)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(Input)'!G621,'Chapter 2 (Input)'!$M$2:$N$14,2,FALSE)&amp;
"[" &amp;
VLOOKUP('Chapter 2 (Input)'!H621, $Q$2:$R$13,2,FALSE) &amp;
"],")&amp;$W623)</f>
        <v>"null",</v>
      </c>
      <c r="G623" s="3" t="str">
        <f>IF(G624="",
"];",IF('Chapter 2 (Input)'!I621="",
CHAR(34) &amp;"null"&amp; CHAR(34) &amp;",",
"locations."&amp;
'Chapter 2 (Input)'!I621&amp;",")&amp;$W623)</f>
        <v>locations.class2,</v>
      </c>
      <c r="H623" s="3" t="str">
        <f>IF(H624="",
"];",IF('Chapter 2 (Input)'!J621="",
"-1"&amp;",",
'Chapter 2 (Input)'!J621&amp;",")&amp;$W623)</f>
        <v>-1,</v>
      </c>
      <c r="I623" s="3" t="str">
        <f>IF(I624="",
"];",IF('Chapter 2 (Input)'!K621="",
"0"&amp;",",
VLOOKUP('Chapter 2 (Input)'!K621, 'Chapter 2 (Generated)'!$U$2:$V$14,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5"/>
        <v>false,</v>
      </c>
      <c r="U623" s="3" t="str">
        <f>IF(U624="",
"];",IF('Chapter 2 (Input)'!W621="",
"-1"&amp;",",
'Chapter 2 (Input)'!W621&amp;",")&amp;$W623)</f>
        <v>-1,</v>
      </c>
      <c r="V623" s="3" t="str">
        <f>IF(V624="",
"];",IF('Chapter 2 (Input)'!X621="",
"-1"&amp;",",
'Chapter 2 (Input)'!X621&amp;",")&amp;$W623)</f>
        <v>-1,</v>
      </c>
      <c r="W623" s="18" t="str">
        <f>'Chapter 2 (Input)'!AA621</f>
        <v/>
      </c>
      <c r="Z623" s="2" t="str">
        <f t="shared" si="36"/>
        <v>c596 BOOLEAN DEFAULT false,</v>
      </c>
    </row>
    <row r="624" spans="1:26" x14ac:dyDescent="0.2">
      <c r="A624" s="12">
        <f t="shared" si="34"/>
        <v>597</v>
      </c>
      <c r="B624" s="4" t="str">
        <f>IF(B625="",
"];",
IF('Chapter 2 (Input)'!B622="",
CHAR(34) &amp;"null"&amp; CHAR(34) &amp;",",
CHAR(34) &amp;'Chapter 2 (Input)'!B622&amp; CHAR(34) &amp;",")&amp;$W624)</f>
        <v>"(I’ve been at Arlington for less than two days and I already feel like I need a vacation.)",</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5"/>
        <v>false,</v>
      </c>
      <c r="U624" s="3" t="str">
        <f>IF(U625="",
"];",IF('Chapter 2 (Input)'!W622="",
"-1"&amp;",",
'Chapter 2 (Input)'!W622&amp;",")&amp;$W624)</f>
        <v>-1,</v>
      </c>
      <c r="V624" s="3" t="str">
        <f>IF(V625="",
"];",IF('Chapter 2 (Input)'!X622="",
"-1"&amp;",",
'Chapter 2 (Input)'!X622&amp;",")&amp;$W624)</f>
        <v>-1,</v>
      </c>
      <c r="W624" s="18" t="str">
        <f>'Chapter 2 (Input)'!AA622</f>
        <v/>
      </c>
      <c r="Z624" s="2" t="str">
        <f t="shared" si="36"/>
        <v>c597 BOOLEAN DEFAULT false,</v>
      </c>
    </row>
    <row r="625" spans="1:26" x14ac:dyDescent="0.2">
      <c r="A625" s="12">
        <f t="shared" si="34"/>
        <v>598</v>
      </c>
      <c r="B625" s="4" t="str">
        <f>IF(B626="",
"];",
IF('Chapter 2 (Input)'!B623="",
CHAR(34) &amp;"null"&amp; CHAR(34) &amp;",",
CHAR(34) &amp;'Chapter 2 (Input)'!B623&amp; CHAR(34) &amp;",")&amp;$W625)</f>
        <v>"(Dad warned me about this school, he told me that students here are not like back home. He heard stories.)",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35"/>
        <v>false,</v>
      </c>
      <c r="U625" s="3" t="str">
        <f>IF(U626="",
"];",IF('Chapter 2 (Input)'!W623="",
"-1"&amp;",",
'Chapter 2 (Input)'!W623&amp;",")&amp;$W625)</f>
        <v>-1,</v>
      </c>
      <c r="V625" s="3" t="str">
        <f>IF(V626="",
"];",IF('Chapter 2 (Input)'!X623="",
"-1"&amp;",",
'Chapter 2 (Input)'!X623&amp;",")&amp;$W625)</f>
        <v>-1,</v>
      </c>
      <c r="W625" s="18" t="str">
        <f>'Chapter 2 (Input)'!AA623</f>
        <v/>
      </c>
      <c r="Z625" s="2" t="str">
        <f t="shared" si="36"/>
        <v>c598 BOOLEAN DEFAULT false,</v>
      </c>
    </row>
    <row r="626" spans="1:26" x14ac:dyDescent="0.2">
      <c r="A626" s="12">
        <f t="shared" si="34"/>
        <v>599</v>
      </c>
      <c r="B626" s="4" t="str">
        <f>IF(B627="",
"];",
IF('Chapter 2 (Input)'!B624="",
CHAR(34) &amp;"null"&amp; CHAR(34) &amp;",",
CHAR(34) &amp;'Chapter 2 (Input)'!B624&amp; CHAR(34) &amp;",")&amp;$W626)</f>
        <v>"(I thought he was exaggerating, and of course, I know that not here everyone is like that, but… can I really be one of them?)",</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-1,</v>
      </c>
      <c r="I626" s="3" t="str">
        <f>IF(I627="",
"];",IF('Chapter 2 (Input)'!K624="",
"0"&amp;",",
VLOOKUP('Chapter 2 (Input)'!K624, 'Chapter 2 (Generated)'!$U$2:$V$14,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5"/>
        <v>false,</v>
      </c>
      <c r="U626" s="3" t="str">
        <f>IF(U627="",
"];",IF('Chapter 2 (Input)'!W624="",
"-1"&amp;",",
'Chapter 2 (Input)'!W624&amp;",")&amp;$W626)</f>
        <v>-1,</v>
      </c>
      <c r="V626" s="3" t="str">
        <f>IF(V627="",
"];",IF('Chapter 2 (Input)'!X624="",
"-1"&amp;",",
'Chapter 2 (Input)'!X624&amp;",")&amp;$W626)</f>
        <v>-1,</v>
      </c>
      <c r="W626" s="18" t="str">
        <f>'Chapter 2 (Input)'!AA624</f>
        <v/>
      </c>
      <c r="Z626" s="2" t="str">
        <f t="shared" si="36"/>
        <v>c599 BOOLEAN DEFAULT false,</v>
      </c>
    </row>
    <row r="627" spans="1:26" x14ac:dyDescent="0.2">
      <c r="A627" s="12">
        <f t="shared" si="34"/>
        <v>600</v>
      </c>
      <c r="B627" s="4" t="str">
        <f>IF(B628="",
"];",
IF('Chapter 2 (Input)'!B625="",
CHAR(34) &amp;"null"&amp; CHAR(34) &amp;",",
CHAR(34) &amp;'Chapter 2 (Input)'!B625&amp; CHAR(34) &amp;",")&amp;$W627)</f>
        <v xml:space="preserve">"*Sigh*",//600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locations.class2,//600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35"/>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36"/>
        <v>c600 BOOLEAN DEFAULT false,</v>
      </c>
    </row>
    <row r="628" spans="1:26" x14ac:dyDescent="0.2">
      <c r="A628" s="12">
        <f t="shared" si="34"/>
        <v>601</v>
      </c>
      <c r="B628" s="4" t="str">
        <f>IF(B629="",
"];",
IF('Chapter 2 (Input)'!B626="",
CHAR(34) &amp;"null"&amp; CHAR(34) &amp;",",
CHAR(34) &amp;'Chapter 2 (Input)'!B626&amp; CHAR(34) &amp;",")&amp;$W628)</f>
        <v>"(I can’t give up now. Sure, there are some people that are going to judge me like Karolina did, but maybe I can be friends with those who don’t? Like Raquel and Alistair?)",</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locations.class2,</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5"/>
        <v>false,</v>
      </c>
      <c r="U628" s="3" t="str">
        <f>IF(U629="",
"];",IF('Chapter 2 (Input)'!W626="",
"-1"&amp;",",
'Chapter 2 (Input)'!W626&amp;",")&amp;$W628)</f>
        <v>-1,</v>
      </c>
      <c r="V628" s="3" t="str">
        <f>IF(V629="",
"];",IF('Chapter 2 (Input)'!X626="",
"-1"&amp;",",
'Chapter 2 (Input)'!X626&amp;",")&amp;$W628)</f>
        <v>-1,</v>
      </c>
      <c r="W628" s="18" t="str">
        <f>'Chapter 2 (Input)'!AA626</f>
        <v/>
      </c>
      <c r="Z628" s="2" t="str">
        <f t="shared" si="36"/>
        <v>c601 BOOLEAN DEFAULT false,</v>
      </c>
    </row>
    <row r="629" spans="1:26" x14ac:dyDescent="0.2">
      <c r="A629" s="12">
        <f t="shared" si="34"/>
        <v>602</v>
      </c>
      <c r="B629" s="4" t="str">
        <f>IF(B630="",
"];",
IF('Chapter 2 (Input)'!B627="",
CHAR(34) &amp;"null"&amp; CHAR(34) &amp;",",
CHAR(34) &amp;'Chapter 2 (Input)'!B627&amp; CHAR(34) &amp;",")&amp;$W629)</f>
        <v>"(I should at least try to get to know some people better.)",</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locations.class2,</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5"/>
        <v>false,</v>
      </c>
      <c r="U629" s="3" t="str">
        <f>IF(U630="",
"];",IF('Chapter 2 (Input)'!W627="",
"-1"&amp;",",
'Chapter 2 (Input)'!W627&amp;",")&amp;$W629)</f>
        <v>-1,</v>
      </c>
      <c r="V629" s="3" t="str">
        <f>IF(V630="",
"];",IF('Chapter 2 (Input)'!X627="",
"-1"&amp;",",
'Chapter 2 (Input)'!X627&amp;",")&amp;$W629)</f>
        <v>-1,</v>
      </c>
      <c r="W629" s="18" t="str">
        <f>'Chapter 2 (Input)'!AA627</f>
        <v/>
      </c>
      <c r="Z629" s="2" t="str">
        <f t="shared" si="36"/>
        <v>c602 BOOLEAN DEFAULT false,</v>
      </c>
    </row>
    <row r="630" spans="1:26" x14ac:dyDescent="0.2">
      <c r="A630" s="12">
        <f t="shared" si="34"/>
        <v>603</v>
      </c>
      <c r="B630" s="4" t="str">
        <f>IF(B631="",
"];",
IF('Chapter 2 (Input)'!B628="",
CHAR(34) &amp;"null"&amp; CHAR(34) &amp;",",
CHAR(34) &amp;'Chapter 2 (Input)'!B628&amp; CHAR(34) &amp;",")&amp;$W630)</f>
        <v>"(I got invited to Raquel’s party, that’s already a good start!)",</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locations.class2,</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35"/>
        <v>false,</v>
      </c>
      <c r="U630" s="3" t="str">
        <f>IF(U631="",
"];",IF('Chapter 2 (Input)'!W628="",
"-1"&amp;",",
'Chapter 2 (Input)'!W628&amp;",")&amp;$W630)</f>
        <v>-1,</v>
      </c>
      <c r="V630" s="3" t="str">
        <f>IF(V631="",
"];",IF('Chapter 2 (Input)'!X628="",
"-1"&amp;",",
'Chapter 2 (Input)'!X628&amp;",")&amp;$W630)</f>
        <v>-1,</v>
      </c>
      <c r="W630" s="18" t="str">
        <f>'Chapter 2 (Input)'!AA628</f>
        <v/>
      </c>
      <c r="Z630" s="2" t="str">
        <f t="shared" si="36"/>
        <v>c603 BOOLEAN DEFAULT false,</v>
      </c>
    </row>
    <row r="631" spans="1:26" x14ac:dyDescent="0.2">
      <c r="A631" s="12">
        <f t="shared" si="34"/>
        <v>604</v>
      </c>
      <c r="B631" s="4" t="str">
        <f>IF(B632="",
"];",
IF('Chapter 2 (Input)'!B629="",
CHAR(34) &amp;"null"&amp; CHAR(34) &amp;",",
CHAR(34) &amp;'Chapter 2 (Input)'!B629&amp; CHAR(34) &amp;",")&amp;$W631)</f>
        <v>"(From what she’s told me, people there sound really fun.)",</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locations.class2,</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5"/>
        <v>false,</v>
      </c>
      <c r="U631" s="3" t="str">
        <f>IF(U632="",
"];",IF('Chapter 2 (Input)'!W629="",
"-1"&amp;",",
'Chapter 2 (Input)'!W629&amp;",")&amp;$W631)</f>
        <v>-1,</v>
      </c>
      <c r="V631" s="3" t="str">
        <f>IF(V632="",
"];",IF('Chapter 2 (Input)'!X629="",
"-1"&amp;",",
'Chapter 2 (Input)'!X629&amp;",")&amp;$W631)</f>
        <v>-1,</v>
      </c>
      <c r="W631" s="18" t="str">
        <f>'Chapter 2 (Input)'!AA629</f>
        <v/>
      </c>
      <c r="Z631" s="2" t="str">
        <f t="shared" si="36"/>
        <v>c604 BOOLEAN DEFAULT false,</v>
      </c>
    </row>
    <row r="632" spans="1:26" x14ac:dyDescent="0.2">
      <c r="A632" s="12">
        <f t="shared" si="34"/>
        <v>605</v>
      </c>
      <c r="B632" s="4" t="str">
        <f>IF(B633="",
"];",
IF('Chapter 2 (Input)'!B630="",
CHAR(34) &amp;"null"&amp; CHAR(34) &amp;",",
CHAR(34) &amp;'Chapter 2 (Input)'!B630&amp; CHAR(34) &amp;",")&amp;$W632)</f>
        <v xml:space="preserve">"(And if I don’t like it, I can just go back to my dorm since it’s literally a thirty second walk.)",//605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locations.class2,//605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35"/>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36"/>
        <v>c605 BOOLEAN DEFAULT false,</v>
      </c>
    </row>
    <row r="633" spans="1:26" x14ac:dyDescent="0.2">
      <c r="A633" s="12">
        <f t="shared" si="34"/>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locations.class2,</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5"/>
        <v>false,</v>
      </c>
      <c r="U633" s="3" t="str">
        <f>IF(U634="",
"];",IF('Chapter 2 (Input)'!W631="",
"-1"&amp;",",
'Chapter 2 (Input)'!W631&amp;",")&amp;$W633)</f>
        <v>-1,</v>
      </c>
      <c r="V633" s="3" t="str">
        <f>IF(V634="",
"];",IF('Chapter 2 (Input)'!X631="",
"-1"&amp;",",
'Chapter 2 (Input)'!X631&amp;",")&amp;$W633)</f>
        <v>-1,</v>
      </c>
      <c r="W633" s="18" t="str">
        <f>'Chapter 2 (Input)'!AA631</f>
        <v/>
      </c>
      <c r="Z633" s="2" t="str">
        <f t="shared" si="36"/>
        <v>c606 BOOLEAN DEFAULT false,</v>
      </c>
    </row>
    <row r="634" spans="1:26" x14ac:dyDescent="0.2">
      <c r="A634" s="12">
        <f t="shared" si="34"/>
        <v>607</v>
      </c>
      <c r="B634" s="4" t="str">
        <f>IF(B635="",
"];",
IF('Chapter 2 (Input)'!B632="",
CHAR(34) &amp;"null"&amp; CHAR(34) &amp;",",
CHAR(34) &amp;'Chapter 2 (Input)'!B632&amp; CHAR(34) &amp;",")&amp;$W634)</f>
        <v>"(Okay, I’ve made up my mind. I’m going to Raquel’s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locations.class2,</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5"/>
        <v>false,</v>
      </c>
      <c r="U634" s="3" t="str">
        <f>IF(U635="",
"];",IF('Chapter 2 (Input)'!W632="",
"-1"&amp;",",
'Chapter 2 (Input)'!W632&amp;",")&amp;$W634)</f>
        <v>-1,</v>
      </c>
      <c r="V634" s="3" t="str">
        <f>IF(V635="",
"];",IF('Chapter 2 (Input)'!X632="",
"-1"&amp;",",
'Chapter 2 (Input)'!X632&amp;",")&amp;$W634)</f>
        <v>-1,</v>
      </c>
      <c r="W634" s="18" t="str">
        <f>'Chapter 2 (Input)'!AA632</f>
        <v/>
      </c>
      <c r="Z634" s="2" t="str">
        <f t="shared" si="36"/>
        <v>c607 BOOLEAN DEFAULT false,</v>
      </c>
    </row>
    <row r="635" spans="1:26" x14ac:dyDescent="0.2">
      <c r="A635" s="12">
        <f t="shared" si="34"/>
        <v>608</v>
      </c>
      <c r="B635" s="4" t="str">
        <f>IF(B636="",
"];",
IF('Chapter 2 (Input)'!B633="",
CHAR(34) &amp;"null"&amp; CHAR(34) &amp;",",
CHAR(34) &amp;'Chapter 2 (Input)'!B633&amp; CHAR(34) &amp;",")&amp;$W635)</f>
        <v>"(Next)",//608 POPUP</v>
      </c>
      <c r="C635" s="4" t="str">
        <f>IF(C636="",
"];",IF('Chapter 2 (Input)'!C633="",
CHAR(34) &amp;"null"&amp; CHAR(34) &amp;",",
CHAR(34) &amp;'Chapter 2 (Input)'!C633&amp; CHAR(34) &amp;",")&amp;$W635)</f>
        <v>"DRING!",//608 POPUP</v>
      </c>
      <c r="D635" s="4" t="str">
        <f>IF(D636="",
"];",IF('Chapter 2 (Input)'!D633="",
CHAR(34) &amp;"null"&amp; CHAR(34) &amp;",",
"personnages."&amp;
VLOOKUP('Chapter 2 (Input)'!D633,'Chapter 2 (Input)'!$M$2:$N$14,2,FALSE)&amp;
"[" &amp;
VLOOKUP('Chapter 2 (Input)'!E633,$Q$2:$R$13,2,FALSE) &amp;
"],")&amp;$W635)</f>
        <v>"null",//608 POPUP</v>
      </c>
      <c r="E635" s="4" t="str">
        <f>IF(E636="",
"];",IF('Chapter 2 (Input)'!F633="",
CHAR(34) &amp;"null"&amp; CHAR(34) &amp;",",
CHAR(34) &amp;'Chapter 2 (Input)'!F633&amp; CHAR(34) &amp;",")&amp;$W635)</f>
        <v>"null",//608 POPUP</v>
      </c>
      <c r="F635" s="4" t="str">
        <f>IF(F636="",
"];",IF('Chapter 2 (Input)'!G633="",
CHAR(34) &amp;"null"&amp; CHAR(34) &amp;",",
"personnages."&amp;
VLOOKUP('Chapter 2 (Input)'!G633,'Chapter 2 (Input)'!$M$2:$N$14,2,FALSE)&amp;
"[" &amp;
VLOOKUP('Chapter 2 (Input)'!H633, $Q$2:$R$13,2,FALSE) &amp;
"],")&amp;$W635)</f>
        <v>"null",//608 POPUP</v>
      </c>
      <c r="G635" s="3" t="str">
        <f>IF(G636="",
"];",IF('Chapter 2 (Input)'!I633="",
CHAR(34) &amp;"null"&amp; CHAR(34) &amp;",",
"locations."&amp;
'Chapter 2 (Input)'!I633&amp;",")&amp;$W635)</f>
        <v>locations.class2,//608 POPUP</v>
      </c>
      <c r="H635" s="3" t="str">
        <f>IF(H636="",
"];",IF('Chapter 2 (Input)'!J633="",
"-1"&amp;",",
'Chapter 2 (Input)'!J633&amp;",")&amp;$W635)</f>
        <v>-1,//608 POPUP</v>
      </c>
      <c r="I635" s="3" t="str">
        <f>IF(I636="",
"];",IF('Chapter 2 (Input)'!K633="",
"0"&amp;",",
VLOOKUP('Chapter 2 (Input)'!K633, 'Chapter 2 (Generated)'!$U$2:$V$14, 2,FALSE) &amp;",")&amp;$W635)</f>
        <v>0,//608 POPUP</v>
      </c>
      <c r="J635" s="3" t="str">
        <f>IF(J636="",
"];",IF('Chapter 2 (Input)'!L633="",
"-1"&amp;",",
'Chapter 2 (Input)'!L633&amp;",")&amp;$W635)</f>
        <v>-1,//608 POPUP</v>
      </c>
      <c r="K635" s="3" t="str">
        <f>IF(K636="",
"];",IF('Chapter 2 (Input)'!M633="",
"-1"&amp;",",
'Chapter 2 (Input)'!M633&amp;",")&amp;$W635)</f>
        <v>-1,//608 POPUP</v>
      </c>
      <c r="L635" s="3" t="str">
        <f>IF(L636="",
"];",IF('Chapter 2 (Input)'!N633="",
"-1"&amp;",",
'Chapter 2 (Input)'!N633&amp;",")&amp;$W635)</f>
        <v>-1,//608 POPUP</v>
      </c>
      <c r="M635" s="3" t="str">
        <f>IF(M636="",
"];",IF('Chapter 2 (Input)'!O633="",
"-1"&amp;",",
'Chapter 2 (Input)'!O633&amp;",")&amp;$W635)</f>
        <v>-1,//608 POPUP</v>
      </c>
      <c r="N635" s="3" t="str">
        <f>IF(N636="",
"];",IF('Chapter 2 (Input)'!P633="",
"-1"&amp;",",
'Chapter 2 (Input)'!P633&amp;",")&amp;$W635)</f>
        <v>-1,//608 POPUP</v>
      </c>
      <c r="O635" s="3" t="str">
        <f>IF(O636="",
"];",IF('Chapter 2 (Input)'!Q633="",
CHAR(34) &amp;"null"&amp; CHAR(34) &amp;",",
CHAR(34) &amp;'Chapter 2 (Input)'!Q633&amp; CHAR(34) &amp;",")&amp;$W635)</f>
        <v>"null",//608 POPUP</v>
      </c>
      <c r="P635" s="3" t="str">
        <f>IF(P636="",
"];",IF('Chapter 2 (Input)'!R633="",
CHAR(34) &amp;"null"&amp; CHAR(34) &amp;",",
CHAR(34) &amp;'Chapter 2 (Input)'!R633&amp; CHAR(34) &amp;",")&amp;$W635)</f>
        <v>"null",//608 POPUP</v>
      </c>
      <c r="Q635" s="3" t="str">
        <f>IF(Q636="",
"];",IF('Chapter 2 (Input)'!S633="",
CHAR(34) &amp;"null"&amp; CHAR(34) &amp;",",
CHAR(34) &amp;'Chapter 2 (Input)'!S633&amp; CHAR(34) &amp;",")&amp;$W635)</f>
        <v>"null",//608 POPUP</v>
      </c>
      <c r="R635" s="3" t="str">
        <f>IF(R636="",
"];",IF('Chapter 2 (Input)'!T633="",
"0"&amp;",",
'Chapter 2 (Input)'!T633&amp;",")&amp;$W635)</f>
        <v>0,//608 POPUP</v>
      </c>
      <c r="S635" s="3" t="str">
        <f>IF(S636="",
"];",IF('Chapter 2 (Input)'!U633="",
"0"&amp;",",
'Chapter 2 (Input)'!U633&amp;",")&amp;$W635)</f>
        <v>0,//608 POPUP</v>
      </c>
      <c r="T635" s="3" t="str">
        <f t="shared" si="35"/>
        <v>false,//608 POPUP</v>
      </c>
      <c r="U635" s="3" t="str">
        <f>IF(U636="",
"];",IF('Chapter 2 (Input)'!W633="",
"-1"&amp;",",
'Chapter 2 (Input)'!W633&amp;",")&amp;$W635)</f>
        <v>-1,//608 POPUP</v>
      </c>
      <c r="V635" s="3" t="str">
        <f>IF(V636="",
"];",IF('Chapter 2 (Input)'!X633="",
"-1"&amp;",",
'Chapter 2 (Input)'!X633&amp;",")&amp;$W635)</f>
        <v>-1,//608 POPUP</v>
      </c>
      <c r="W635" s="18" t="str">
        <f>'Chapter 2 (Input)'!AA633</f>
        <v>//608 POPUP</v>
      </c>
      <c r="Z635" s="2" t="str">
        <f t="shared" si="36"/>
        <v>c608 BOOLEAN DEFAULT false,</v>
      </c>
    </row>
    <row r="636" spans="1:26" x14ac:dyDescent="0.2">
      <c r="A636" s="12">
        <f t="shared" si="34"/>
        <v>609</v>
      </c>
      <c r="B636" s="4" t="str">
        <f>IF(B637="",
"];",
IF('Chapter 2 (Input)'!B634="",
CHAR(34) &amp;"null"&amp; CHAR(34) &amp;",",
CHAR(34) &amp;'Chapter 2 (Input)'!B634&amp; CHAR(34) &amp;",")&amp;$W636)</f>
        <v>"(The bell rang and the teacher quickly assigned us our homework before the class emptied itself.)",</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locations.class2,</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5"/>
        <v>false,</v>
      </c>
      <c r="U636" s="3" t="str">
        <f>IF(U637="",
"];",IF('Chapter 2 (Input)'!W634="",
"-1"&amp;",",
'Chapter 2 (Input)'!W634&amp;",")&amp;$W636)</f>
        <v>-1,</v>
      </c>
      <c r="V636" s="3" t="str">
        <f>IF(V637="",
"];",IF('Chapter 2 (Input)'!X634="",
"-1"&amp;",",
'Chapter 2 (Input)'!X634&amp;",")&amp;$W636)</f>
        <v>-1,</v>
      </c>
      <c r="W636" s="18" t="str">
        <f>'Chapter 2 (Input)'!AA634</f>
        <v/>
      </c>
      <c r="Z636" s="2" t="str">
        <f t="shared" si="36"/>
        <v>c609 BOOLEAN DEFAULT false,</v>
      </c>
    </row>
    <row r="637" spans="1:26" x14ac:dyDescent="0.2">
      <c r="A637" s="12">
        <f t="shared" si="34"/>
        <v>610</v>
      </c>
      <c r="B637" s="4" t="str">
        <f>IF(B638="",
"];",
IF('Chapter 2 (Input)'!B635="",
CHAR(34) &amp;"null"&amp; CHAR(34) &amp;",",
CHAR(34) &amp;'Chapter 2 (Input)'!B635&amp; CHAR(34) &amp;",")&amp;$W637)</f>
        <v xml:space="preserve">"(I made my way to the dorms.)",//610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locations.class2,//610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35"/>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36"/>
        <v>c610 BOOLEAN DEFAULT false,</v>
      </c>
    </row>
    <row r="638" spans="1:26" x14ac:dyDescent="0.2">
      <c r="A638" s="12">
        <f t="shared" si="34"/>
        <v>611</v>
      </c>
      <c r="B638" s="4" t="str">
        <f>IF(B639="",
"];",
IF('Chapter 2 (Input)'!B636="",
CHAR(34) &amp;"null"&amp; CHAR(34) &amp;",",
CHAR(34) &amp;'Chapter 2 (Input)'!B636&amp; CHAR(34) &amp;",")&amp;$W638)</f>
        <v>"null",//611 Objective Complete: Go to Classroom 2</v>
      </c>
      <c r="C638" s="4" t="str">
        <f>IF(C639="",
"];",IF('Chapter 2 (Input)'!C636="",
CHAR(34) &amp;"null"&amp; CHAR(34) &amp;",",
CHAR(34) &amp;'Chapter 2 (Input)'!C636&amp; CHAR(34) &amp;",")&amp;$W638)</f>
        <v>"null",//611 Objective Complete: Go to Classroom 2</v>
      </c>
      <c r="D638" s="4" t="str">
        <f>IF(D639="",
"];",IF('Chapter 2 (Input)'!D636="",
CHAR(34) &amp;"null"&amp; CHAR(34) &amp;",",
"personnages."&amp;
VLOOKUP('Chapter 2 (Input)'!D636,'Chapter 2 (Input)'!$M$2:$N$14,2,FALSE)&amp;
"[" &amp;
VLOOKUP('Chapter 2 (Input)'!E636,$Q$2:$R$13,2,FALSE) &amp;
"],")&amp;$W638)</f>
        <v>"null",//611 Objective Complete: Go to Classroom 2</v>
      </c>
      <c r="E638" s="4" t="str">
        <f>IF(E639="",
"];",IF('Chapter 2 (Input)'!F636="",
CHAR(34) &amp;"null"&amp; CHAR(34) &amp;",",
CHAR(34) &amp;'Chapter 2 (Input)'!F636&amp; CHAR(34) &amp;",")&amp;$W638)</f>
        <v>"null",//611 Objective Complete: Go to Classroom 2</v>
      </c>
      <c r="F638" s="4" t="str">
        <f>IF(F639="",
"];",IF('Chapter 2 (Input)'!G636="",
CHAR(34) &amp;"null"&amp; CHAR(34) &amp;",",
"personnages."&amp;
VLOOKUP('Chapter 2 (Input)'!G636,'Chapter 2 (Input)'!$M$2:$N$14,2,FALSE)&amp;
"[" &amp;
VLOOKUP('Chapter 2 (Input)'!H636, $Q$2:$R$13,2,FALSE) &amp;
"],")&amp;$W638)</f>
        <v>"null",//611 Objective Complete: Go to Classroom 2</v>
      </c>
      <c r="G638" s="3" t="str">
        <f>IF(G639="",
"];",IF('Chapter 2 (Input)'!I636="",
CHAR(34) &amp;"null"&amp; CHAR(34) &amp;",",
"locations."&amp;
'Chapter 2 (Input)'!I636&amp;",")&amp;$W638)</f>
        <v>locations.class2,//611 Objective Complete: Go to Classroom 2</v>
      </c>
      <c r="H638" s="3" t="str">
        <f>IF(H639="",
"];",IF('Chapter 2 (Input)'!J636="",
"-1"&amp;",",
'Chapter 2 (Input)'!J636&amp;",")&amp;$W638)</f>
        <v>-9,//611 Objective Complete: Go to Classroom 2</v>
      </c>
      <c r="I638" s="3" t="str">
        <f>IF(I639="",
"];",IF('Chapter 2 (Input)'!K636="",
"0"&amp;",",
VLOOKUP('Chapter 2 (Input)'!K636, 'Chapter 2 (Generated)'!$U$2:$V$14, 2,FALSE) &amp;",")&amp;$W638)</f>
        <v>0,//611 Objective Complete: Go to Classroom 2</v>
      </c>
      <c r="J638" s="3" t="str">
        <f>IF(J639="",
"];",IF('Chapter 2 (Input)'!L636="",
"-1"&amp;",",
'Chapter 2 (Input)'!L636&amp;",")&amp;$W638)</f>
        <v>-1,//611 Objective Complete: Go to Classroom 2</v>
      </c>
      <c r="K638" s="3" t="str">
        <f>IF(K639="",
"];",IF('Chapter 2 (Input)'!M636="",
"-1"&amp;",",
'Chapter 2 (Input)'!M636&amp;",")&amp;$W638)</f>
        <v>-1,//611 Objective Complete: Go to Classroom 2</v>
      </c>
      <c r="L638" s="3" t="str">
        <f>IF(L639="",
"];",IF('Chapter 2 (Input)'!N636="",
"-1"&amp;",",
'Chapter 2 (Input)'!N636&amp;",")&amp;$W638)</f>
        <v>-1,//611 Objective Complete: Go to Classroom 2</v>
      </c>
      <c r="M638" s="3" t="str">
        <f>IF(M639="",
"];",IF('Chapter 2 (Input)'!O636="",
"-1"&amp;",",
'Chapter 2 (Input)'!O636&amp;",")&amp;$W638)</f>
        <v>-1,//611 Objective Complete: Go to Classroom 2</v>
      </c>
      <c r="N638" s="3" t="str">
        <f>IF(N639="",
"];",IF('Chapter 2 (Input)'!P636="",
"-1"&amp;",",
'Chapter 2 (Input)'!P636&amp;",")&amp;$W638)</f>
        <v>-1,//611 Objective Complete: Go to Classroom 2</v>
      </c>
      <c r="O638" s="3" t="str">
        <f>IF(O639="",
"];",IF('Chapter 2 (Input)'!Q636="",
CHAR(34) &amp;"null"&amp; CHAR(34) &amp;",",
CHAR(34) &amp;'Chapter 2 (Input)'!Q636&amp; CHAR(34) &amp;",")&amp;$W638)</f>
        <v>"null",//611 Objective Complete: Go to Classroom 2</v>
      </c>
      <c r="P638" s="3" t="str">
        <f>IF(P639="",
"];",IF('Chapter 2 (Input)'!R636="",
CHAR(34) &amp;"null"&amp; CHAR(34) &amp;",",
CHAR(34) &amp;'Chapter 2 (Input)'!R636&amp; CHAR(34) &amp;",")&amp;$W638)</f>
        <v>"null",//611 Objective Complete: Go to Classroom 2</v>
      </c>
      <c r="Q638" s="3" t="str">
        <f>IF(Q639="",
"];",IF('Chapter 2 (Input)'!S636="",
CHAR(34) &amp;"null"&amp; CHAR(34) &amp;",",
CHAR(34) &amp;'Chapter 2 (Input)'!S636&amp; CHAR(34) &amp;",")&amp;$W638)</f>
        <v>"null",//611 Objective Complete: Go to Classroom 2</v>
      </c>
      <c r="R638" s="3" t="str">
        <f>IF(R639="",
"];",IF('Chapter 2 (Input)'!T636="",
"0"&amp;",",
'Chapter 2 (Input)'!T636&amp;",")&amp;$W638)</f>
        <v>0,//611 Objective Complete: Go to Classroom 2</v>
      </c>
      <c r="S638" s="3" t="str">
        <f>IF(S639="",
"];",IF('Chapter 2 (Input)'!U636="",
"0"&amp;",",
'Chapter 2 (Input)'!U636&amp;",")&amp;$W638)</f>
        <v>0,//611 Objective Complete: Go to Classroom 2</v>
      </c>
      <c r="T638" s="3" t="str">
        <f t="shared" si="35"/>
        <v>false,//611 Objective Complete: Go to Classroom 2</v>
      </c>
      <c r="U638" s="3" t="str">
        <f>IF(U639="",
"];",IF('Chapter 2 (Input)'!W636="",
"-1"&amp;",",
'Chapter 2 (Input)'!W636&amp;",")&amp;$W638)</f>
        <v>592,//611 Objective Complete: Go to Classroom 2</v>
      </c>
      <c r="V638" s="3" t="str">
        <f>IF(V639="",
"];",IF('Chapter 2 (Input)'!X636="",
"-1"&amp;",",
'Chapter 2 (Input)'!X636&amp;",")&amp;$W638)</f>
        <v>-1,//611 Objective Complete: Go to Classroom 2</v>
      </c>
      <c r="W638" s="18" t="str">
        <f>'Chapter 2 (Input)'!AA636</f>
        <v>//611 Objective Complete: Go to Classroom 2</v>
      </c>
      <c r="Z638" s="2" t="str">
        <f t="shared" si="36"/>
        <v>c611 BOOLEAN DEFAULT false,</v>
      </c>
    </row>
    <row r="639" spans="1:26" x14ac:dyDescent="0.2">
      <c r="A639" s="12">
        <f t="shared" si="34"/>
        <v>612</v>
      </c>
      <c r="B639" s="4" t="str">
        <f>IF(B640="",
"];",
IF('Chapter 2 (Input)'!B637="",
CHAR(34) &amp;"null"&amp; CHAR(34) &amp;",",
CHAR(34) &amp;'Chapter 2 (Input)'!B637&amp; CHAR(34) &amp;",")&amp;$W639)</f>
        <v>"null",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locations.class2,</v>
      </c>
      <c r="H639" s="3" t="str">
        <f>IF(H640="",
"];",IF('Chapter 2 (Input)'!J637="",
"-1"&amp;",",
'Chapter 2 (Input)'!J637&amp;",")&amp;$W639)</f>
        <v>-8,</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"Go to your dorm and prepare for the party!",</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5"/>
        <v>false,</v>
      </c>
      <c r="U639" s="3" t="str">
        <f>IF(U640="",
"];",IF('Chapter 2 (Input)'!W637="",
"-1"&amp;",",
'Chapter 2 (Input)'!W637&amp;",")&amp;$W639)</f>
        <v>-1,</v>
      </c>
      <c r="V639" s="3" t="str">
        <f>IF(V640="",
"];",IF('Chapter 2 (Input)'!X637="",
"-1"&amp;",",
'Chapter 2 (Input)'!X637&amp;",")&amp;$W639)</f>
        <v>-1,</v>
      </c>
      <c r="W639" s="18" t="str">
        <f>'Chapter 2 (Input)'!AA637</f>
        <v/>
      </c>
      <c r="Z639" s="2" t="str">
        <f t="shared" si="36"/>
        <v>c612 BOOLEAN DEFAULT false,</v>
      </c>
    </row>
    <row r="640" spans="1:26" x14ac:dyDescent="0.2">
      <c r="A640" s="12">
        <f t="shared" si="34"/>
        <v>613</v>
      </c>
      <c r="B640" s="4" t="str">
        <f>IF(B641="",
"];",
IF('Chapter 2 (Input)'!B638="",
CHAR(34) &amp;"null"&amp; CHAR(34) &amp;",",
CHAR(34) &amp;'Chapter 2 (Input)'!B638&amp; CHAR(34) &amp;",")&amp;$W640)</f>
        <v>"null",</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locations.class2,</v>
      </c>
      <c r="H640" s="3" t="str">
        <f>IF(H641="",
"];",IF('Chapter 2 (Input)'!J638="",
"-1"&amp;",",
'Chapter 2 (Input)'!J638&amp;",")&amp;$W640)</f>
        <v>-2,</v>
      </c>
      <c r="I640" s="3" t="str">
        <f>IF(I641="",
"];",IF('Chapter 2 (Input)'!K638="",
"0"&amp;",",
VLOOKUP('Chapter 2 (Input)'!K638, 'Chapter 2 (Generated)'!$U$2:$V$14, 2,FALSE) &amp;",")&amp;$W640)</f>
        <v>12,</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35"/>
        <v>false,</v>
      </c>
      <c r="U640" s="3" t="str">
        <f>IF(U641="",
"];",IF('Chapter 2 (Input)'!W638="",
"-1"&amp;",",
'Chapter 2 (Input)'!W638&amp;",")&amp;$W640)</f>
        <v>-1,</v>
      </c>
      <c r="V640" s="3" t="str">
        <f>IF(V641="",
"];",IF('Chapter 2 (Input)'!X638="",
"-1"&amp;",",
'Chapter 2 (Input)'!X638&amp;",")&amp;$W640)</f>
        <v>-1,</v>
      </c>
      <c r="W640" s="18" t="str">
        <f>'Chapter 2 (Input)'!AA638</f>
        <v/>
      </c>
      <c r="Z640" s="2" t="str">
        <f t="shared" si="36"/>
        <v>c613 BOOLEAN DEFAULT false,</v>
      </c>
    </row>
    <row r="641" spans="1:26" x14ac:dyDescent="0.2">
      <c r="A641" s="12">
        <f t="shared" si="34"/>
        <v>614</v>
      </c>
      <c r="B641" s="4" t="str">
        <f>IF(B642="",
"];",
IF('Chapter 2 (Input)'!B639="",
CHAR(34) &amp;"null"&amp; CHAR(34) &amp;",",
CHAR(34) &amp;'Chapter 2 (Input)'!B639&amp; CHAR(34) &amp;",")&amp;$W641)</f>
        <v>"(Once in my dorm, I let myself crash on my bed.)",</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5"/>
        <v>false,</v>
      </c>
      <c r="U641" s="3" t="str">
        <f>IF(U642="",
"];",IF('Chapter 2 (Input)'!W639="",
"-1"&amp;",",
'Chapter 2 (Input)'!W639&amp;",")&amp;$W641)</f>
        <v>-1,</v>
      </c>
      <c r="V641" s="3" t="str">
        <f>IF(V642="",
"];",IF('Chapter 2 (Input)'!X639="",
"-1"&amp;",",
'Chapter 2 (Input)'!X639&amp;",")&amp;$W641)</f>
        <v>-1,</v>
      </c>
      <c r="W641" s="18" t="str">
        <f>'Chapter 2 (Input)'!AA639</f>
        <v/>
      </c>
      <c r="Z641" s="2" t="str">
        <f t="shared" si="36"/>
        <v>c614 BOOLEAN DEFAULT false,</v>
      </c>
    </row>
    <row r="642" spans="1:26" x14ac:dyDescent="0.2">
      <c r="A642" s="12">
        <f t="shared" si="34"/>
        <v>615</v>
      </c>
      <c r="B642" s="4" t="str">
        <f>IF(B643="",
"];",
IF('Chapter 2 (Input)'!B640="",
CHAR(34) &amp;"null"&amp; CHAR(34) &amp;",",
CHAR(34) &amp;'Chapter 2 (Input)'!B640&amp; CHAR(34) &amp;",")&amp;$W642)</f>
        <v xml:space="preserve">"(Raquel told me the party starts when Arlington’s cocktail starts, so I still have a couple more hours.)",//615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35"/>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36"/>
        <v>c615 BOOLEAN DEFAULT false,</v>
      </c>
    </row>
    <row r="643" spans="1:26" x14ac:dyDescent="0.2">
      <c r="A643" s="12">
        <f t="shared" si="34"/>
        <v>616</v>
      </c>
      <c r="B643" s="4" t="str">
        <f>IF(B644="",
"];",
IF('Chapter 2 (Input)'!B641="",
CHAR(34) &amp;"null"&amp; CHAR(34) &amp;",",
CHAR(34) &amp;'Chapter 2 (Input)'!B641&amp; CHAR(34) &amp;",")&amp;$W643)</f>
        <v>"(The music’s probably going to be loud, so I’ll know when to leave.)",</v>
      </c>
      <c r="C643" s="4" t="str">
        <f>IF(C644="",
"];",IF('Chapter 2 (Input)'!C641="",
CHAR(34) &amp;"null"&amp; CHAR(34) &amp;",",
CHAR(34) &amp;'Chapter 2 (Input)'!C641&amp; CHAR(34) &amp;",")&amp;$W643)</f>
        <v>"null",</v>
      </c>
      <c r="D643" s="4" t="str">
        <f>IF(D644="",
"];",IF('Chapter 2 (Input)'!D641="",
CHAR(34) &amp;"null"&amp; CHAR(34) &amp;",",
"personnages."&amp;
VLOOKUP('Chapter 2 (Input)'!D641,'Chapter 2 (Input)'!$M$2:$N$14,2,FALSE)&amp;
"[" &amp;
VLOOKUP('Chapter 2 (Input)'!E641,$Q$2:$R$13,2,FALSE)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(Input)'!G641,'Chapter 2 (Input)'!$M$2:$N$14,2,FALSE)&amp;
"[" &amp;
VLOOKUP('Chapter 2 (Input)'!H641, $Q$2:$R$13,2,FALSE) &amp;
"],")&amp;$W643)</f>
        <v>"null",</v>
      </c>
      <c r="G643" s="3" t="str">
        <f>IF(G644="",
"];",IF('Chapter 2 (Input)'!I641="",
CHAR(34) &amp;"null"&amp; CHAR(34) &amp;",",
"locations."&amp;
'Chapter 2 (Input)'!I641&amp;",")&amp;$W643)</f>
        <v>locations.dorm,</v>
      </c>
      <c r="H643" s="3" t="str">
        <f>IF(H644="",
"];",IF('Chapter 2 (Input)'!J641="",
"-1"&amp;",",
'Chapter 2 (Input)'!J641&amp;",")&amp;$W643)</f>
        <v>-1,</v>
      </c>
      <c r="I643" s="3" t="str">
        <f>IF(I644="",
"];",IF('Chapter 2 (Input)'!K641="",
"0"&amp;",",
VLOOKUP('Chapter 2 (Input)'!K641, 'Chapter 2 (Generated)'!$U$2:$V$14,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5"/>
        <v>false,</v>
      </c>
      <c r="U643" s="3" t="str">
        <f>IF(U644="",
"];",IF('Chapter 2 (Input)'!W641="",
"-1"&amp;",",
'Chapter 2 (Input)'!W641&amp;",")&amp;$W643)</f>
        <v>-1,</v>
      </c>
      <c r="V643" s="3" t="str">
        <f>IF(V644="",
"];",IF('Chapter 2 (Input)'!X641="",
"-1"&amp;",",
'Chapter 2 (Input)'!X641&amp;",")&amp;$W643)</f>
        <v>-1,</v>
      </c>
      <c r="W643" s="18" t="str">
        <f>'Chapter 2 (Input)'!AA641</f>
        <v/>
      </c>
      <c r="Z643" s="2" t="str">
        <f t="shared" si="36"/>
        <v>c616 BOOLEAN DEFAULT false,</v>
      </c>
    </row>
    <row r="644" spans="1:26" x14ac:dyDescent="0.2">
      <c r="A644" s="12">
        <f t="shared" si="34"/>
        <v>617</v>
      </c>
      <c r="B644" s="4" t="str">
        <f>IF(B645="",
"];",
IF('Chapter 2 (Input)'!B642="",
CHAR(34) &amp;"null"&amp; CHAR(34) &amp;",",
CHAR(34) &amp;'Chapter 2 (Input)'!B642&amp; CHAR(34) &amp;",")&amp;$W644)</f>
        <v>"*Sigh*",</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5"/>
        <v>false,</v>
      </c>
      <c r="U644" s="3" t="str">
        <f>IF(U645="",
"];",IF('Chapter 2 (Input)'!W642="",
"-1"&amp;",",
'Chapter 2 (Input)'!W642&amp;",")&amp;$W644)</f>
        <v>-1,</v>
      </c>
      <c r="V644" s="3" t="str">
        <f>IF(V645="",
"];",IF('Chapter 2 (Input)'!X642="",
"-1"&amp;",",
'Chapter 2 (Input)'!X642&amp;",")&amp;$W644)</f>
        <v>-1,</v>
      </c>
      <c r="W644" s="18" t="str">
        <f>'Chapter 2 (Input)'!AA642</f>
        <v/>
      </c>
      <c r="Z644" s="2" t="str">
        <f t="shared" si="36"/>
        <v>c617 BOOLEAN DEFAULT false,</v>
      </c>
    </row>
    <row r="645" spans="1:26" x14ac:dyDescent="0.2">
      <c r="A645" s="12">
        <f t="shared" si="34"/>
        <v>618</v>
      </c>
      <c r="B645" s="4" t="str">
        <f>IF(B646="",
"];",
IF('Chapter 2 (Input)'!B643="",
CHAR(34) &amp;"null"&amp; CHAR(34) &amp;",",
CHAR(34) &amp;'Chapter 2 (Input)'!B643&amp; CHAR(34) &amp;",")&amp;$W645)</f>
        <v>"(I looked around my dorm and groaned. Everything was so messy due to me rushing out this morning.)",</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35"/>
        <v>false,</v>
      </c>
      <c r="U645" s="3" t="str">
        <f>IF(U646="",
"];",IF('Chapter 2 (Input)'!W643="",
"-1"&amp;",",
'Chapter 2 (Input)'!W643&amp;",")&amp;$W645)</f>
        <v>-1,</v>
      </c>
      <c r="V645" s="3" t="str">
        <f>IF(V646="",
"];",IF('Chapter 2 (Input)'!X643="",
"-1"&amp;",",
'Chapter 2 (Input)'!X643&amp;",")&amp;$W645)</f>
        <v>-1,</v>
      </c>
      <c r="W645" s="18" t="str">
        <f>'Chapter 2 (Input)'!AA643</f>
        <v/>
      </c>
      <c r="Z645" s="2" t="str">
        <f t="shared" si="36"/>
        <v>c618 BOOLEAN DEFAULT false,</v>
      </c>
    </row>
    <row r="646" spans="1:26" x14ac:dyDescent="0.2">
      <c r="A646" s="12">
        <f t="shared" si="34"/>
        <v>619</v>
      </c>
      <c r="B646" s="4" t="str">
        <f>IF(B647="",
"];",
IF('Chapter 2 (Input)'!B644="",
CHAR(34) &amp;"null"&amp; CHAR(34) &amp;",",
CHAR(34) &amp;'Chapter 2 (Input)'!B644&amp; CHAR(34) &amp;",")&amp;$W646)</f>
        <v>"(But somehow, I couldn’t bring myself to clean up. I was anxious and exhausted, and the combination of both felt very weird.)",</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5"/>
        <v>false,</v>
      </c>
      <c r="U646" s="3" t="str">
        <f>IF(U647="",
"];",IF('Chapter 2 (Input)'!W644="",
"-1"&amp;",",
'Chapter 2 (Input)'!W644&amp;",")&amp;$W646)</f>
        <v>-1,</v>
      </c>
      <c r="V646" s="3" t="str">
        <f>IF(V647="",
"];",IF('Chapter 2 (Input)'!X644="",
"-1"&amp;",",
'Chapter 2 (Input)'!X644&amp;",")&amp;$W646)</f>
        <v>-1,</v>
      </c>
      <c r="W646" s="18" t="str">
        <f>'Chapter 2 (Input)'!AA644</f>
        <v/>
      </c>
      <c r="Z646" s="2" t="str">
        <f t="shared" si="36"/>
        <v>c619 BOOLEAN DEFAULT false,</v>
      </c>
    </row>
    <row r="647" spans="1:26" x14ac:dyDescent="0.2">
      <c r="A647" s="12">
        <f t="shared" si="34"/>
        <v>620</v>
      </c>
      <c r="B647" s="4" t="str">
        <f>IF(B648="",
"];",
IF('Chapter 2 (Input)'!B645="",
CHAR(34) &amp;"null"&amp; CHAR(34) &amp;",",
CHAR(34) &amp;'Chapter 2 (Input)'!B645&amp; CHAR(34) &amp;",")&amp;$W647)</f>
        <v xml:space="preserve">"(...)",//620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35"/>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36"/>
        <v>c620 BOOLEAN DEFAULT false,</v>
      </c>
    </row>
    <row r="648" spans="1:26" x14ac:dyDescent="0.2">
      <c r="A648" s="12">
        <f t="shared" si="34"/>
        <v>621</v>
      </c>
      <c r="B648" s="4" t="str">
        <f>IF(B649="",
"];",
IF('Chapter 2 (Input)'!B646="",
CHAR(34) &amp;"null"&amp; CHAR(34) &amp;",",
CHAR(34) &amp;'Chapter 2 (Input)'!B646&amp; CHAR(34) &amp;",")&amp;$W648)</f>
        <v>"Come on " + user.scholarname + ", might as well pick out your outfit for the party.",</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-1,</v>
      </c>
      <c r="I648" s="3" t="str">
        <f>IF(I649="",
"];",IF('Chapter 2 (Input)'!K646="",
"0"&amp;",",
VLOOKUP('Chapter 2 (Input)'!K646, 'Chapter 2 (Generated)'!$U$2:$V$14,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5"/>
        <v>false,</v>
      </c>
      <c r="U648" s="3" t="str">
        <f>IF(U649="",
"];",IF('Chapter 2 (Input)'!W646="",
"-1"&amp;",",
'Chapter 2 (Input)'!W646&amp;",")&amp;$W648)</f>
        <v>-1,</v>
      </c>
      <c r="V648" s="3" t="str">
        <f>IF(V649="",
"];",IF('Chapter 2 (Input)'!X646="",
"-1"&amp;",",
'Chapter 2 (Input)'!X646&amp;",")&amp;$W648)</f>
        <v>-1,</v>
      </c>
      <c r="W648" s="18" t="str">
        <f>'Chapter 2 (Input)'!AA646</f>
        <v/>
      </c>
      <c r="Z648" s="2" t="str">
        <f t="shared" si="36"/>
        <v>c621 BOOLEAN DEFAULT false,</v>
      </c>
    </row>
    <row r="649" spans="1:26" x14ac:dyDescent="0.2">
      <c r="A649" s="12">
        <f t="shared" si="34"/>
        <v>622</v>
      </c>
      <c r="B649" s="4" t="str">
        <f>IF(B650="",
"];",
IF('Chapter 2 (Input)'!B647="",
CHAR(34) &amp;"null"&amp; CHAR(34) &amp;",",
CHAR(34) &amp;'Chapter 2 (Input)'!B647&amp; CHAR(34) &amp;",")&amp;$W649)</f>
        <v>"(Somehow, this made me even more anxious.)",</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5"/>
        <v>false,</v>
      </c>
      <c r="U649" s="3" t="str">
        <f>IF(U650="",
"];",IF('Chapter 2 (Input)'!W647="",
"-1"&amp;",",
'Chapter 2 (Input)'!W647&amp;",")&amp;$W649)</f>
        <v>-1,</v>
      </c>
      <c r="V649" s="3" t="str">
        <f>IF(V650="",
"];",IF('Chapter 2 (Input)'!X647="",
"-1"&amp;",",
'Chapter 2 (Input)'!X647&amp;",")&amp;$W649)</f>
        <v>-1,</v>
      </c>
      <c r="W649" s="18" t="str">
        <f>'Chapter 2 (Input)'!AA647</f>
        <v/>
      </c>
      <c r="Z649" s="2" t="str">
        <f t="shared" si="36"/>
        <v>c622 BOOLEAN DEFAULT false,</v>
      </c>
    </row>
    <row r="650" spans="1:26" x14ac:dyDescent="0.2">
      <c r="A650" s="12">
        <f t="shared" si="34"/>
        <v>623</v>
      </c>
      <c r="B650" s="4" t="str">
        <f>IF(B651="",
"];",
IF('Chapter 2 (Input)'!B648="",
CHAR(34) &amp;"null"&amp; CHAR(34) &amp;",",
CHAR(34) &amp;'Chapter 2 (Input)'!B648&amp; CHAR(34) &amp;",")&amp;$W650)</f>
        <v>"Ugh, why is my brain like this? I’m just going to a party. There’s nothing to be anxious about.",</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35"/>
        <v>false,</v>
      </c>
      <c r="U650" s="3" t="str">
        <f>IF(U651="",
"];",IF('Chapter 2 (Input)'!W648="",
"-1"&amp;",",
'Chapter 2 (Input)'!W648&amp;",")&amp;$W650)</f>
        <v>-1,</v>
      </c>
      <c r="V650" s="3" t="str">
        <f>IF(V651="",
"];",IF('Chapter 2 (Input)'!X648="",
"-1"&amp;",",
'Chapter 2 (Input)'!X648&amp;",")&amp;$W650)</f>
        <v>-1,</v>
      </c>
      <c r="W650" s="18" t="str">
        <f>'Chapter 2 (Input)'!AA648</f>
        <v/>
      </c>
      <c r="Z650" s="2" t="str">
        <f t="shared" si="36"/>
        <v>c623 BOOLEAN DEFAULT false,</v>
      </c>
    </row>
    <row r="651" spans="1:26" x14ac:dyDescent="0.2">
      <c r="A651" s="12">
        <f t="shared" si="34"/>
        <v>624</v>
      </c>
      <c r="B651" s="4" t="str">
        <f>IF(B652="",
"];",
IF('Chapter 2 (Input)'!B649="",
CHAR(34) &amp;"null"&amp; CHAR(34) &amp;",",
CHAR(34) &amp;'Chapter 2 (Input)'!B649&amp; CHAR(34) &amp;",")&amp;$W651)</f>
        <v>"…",</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"null",</v>
      </c>
      <c r="G651" s="3" t="str">
        <f>IF(G652="",
"];",IF('Chapter 2 (Input)'!I649="",
CHAR(34) &amp;"null"&amp; CHAR(34) &amp;",",
"locations."&amp;
'Chapter 2 (Input)'!I649&amp;",")&amp;$W651)</f>
        <v>locations.dorm,</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5"/>
        <v>false,</v>
      </c>
      <c r="U651" s="3" t="str">
        <f>IF(U652="",
"];",IF('Chapter 2 (Input)'!W649="",
"-1"&amp;",",
'Chapter 2 (Input)'!W649&amp;",")&amp;$W651)</f>
        <v>-1,</v>
      </c>
      <c r="V651" s="3" t="str">
        <f>IF(V652="",
"];",IF('Chapter 2 (Input)'!X649="",
"-1"&amp;",",
'Chapter 2 (Input)'!X649&amp;",")&amp;$W651)</f>
        <v>-1,</v>
      </c>
      <c r="W651" s="18" t="str">
        <f>'Chapter 2 (Input)'!AA649</f>
        <v/>
      </c>
      <c r="Z651" s="2" t="str">
        <f t="shared" si="36"/>
        <v>c624 BOOLEAN DEFAULT false,</v>
      </c>
    </row>
    <row r="652" spans="1:26" x14ac:dyDescent="0.2">
      <c r="A652" s="12">
        <f t="shared" si="34"/>
        <v>625</v>
      </c>
      <c r="B652" s="4" t="str">
        <f>IF(B653="",
"];",
IF('Chapter 2 (Input)'!B650="",
CHAR(34) &amp;"null"&amp; CHAR(34) &amp;",",
CHAR(34) &amp;'Chapter 2 (Input)'!B650&amp; CHAR(34) &amp;",")&amp;$W652)</f>
        <v xml:space="preserve">"Teenage prodigies from rich families…",//625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35"/>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36"/>
        <v>c625 BOOLEAN DEFAULT false,</v>
      </c>
    </row>
    <row r="653" spans="1:26" x14ac:dyDescent="0.2">
      <c r="A653" s="12">
        <f t="shared" si="34"/>
        <v>626</v>
      </c>
      <c r="B653" s="4" t="str">
        <f>IF(B654="",
"];",
IF('Chapter 2 (Input)'!B651="",
CHAR(34) &amp;"null"&amp; CHAR(34) &amp;",",
CHAR(34) &amp;'Chapter 2 (Input)'!B651&amp; CHAR(34) &amp;",")&amp;$W653)</f>
        <v>"(I thought about Axel.)",</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"null",</v>
      </c>
      <c r="G653" s="3" t="str">
        <f>IF(G654="",
"];",IF('Chapter 2 (Input)'!I651="",
CHAR(34) &amp;"null"&amp; CHAR(34) &amp;",",
"locations."&amp;
'Chapter 2 (Input)'!I651&amp;",")&amp;$W653)</f>
        <v>locations.dorm,</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5"/>
        <v>false,</v>
      </c>
      <c r="U653" s="3" t="str">
        <f>IF(U654="",
"];",IF('Chapter 2 (Input)'!W651="",
"-1"&amp;",",
'Chapter 2 (Input)'!W651&amp;",")&amp;$W653)</f>
        <v>-1,</v>
      </c>
      <c r="V653" s="3" t="str">
        <f>IF(V654="",
"];",IF('Chapter 2 (Input)'!X651="",
"-1"&amp;",",
'Chapter 2 (Input)'!X651&amp;",")&amp;$W653)</f>
        <v>-1,</v>
      </c>
      <c r="W653" s="18" t="str">
        <f>'Chapter 2 (Input)'!AA651</f>
        <v/>
      </c>
      <c r="Z653" s="2" t="str">
        <f t="shared" si="36"/>
        <v>c626 BOOLEAN DEFAULT false,</v>
      </c>
    </row>
    <row r="654" spans="1:26" x14ac:dyDescent="0.2">
      <c r="A654" s="12">
        <f t="shared" si="34"/>
        <v>627</v>
      </c>
      <c r="B654" s="4" t="str">
        <f>IF(B655="",
"];",
IF('Chapter 2 (Input)'!B652="",
CHAR(34) &amp;"null"&amp; CHAR(34) &amp;",",
CHAR(34) &amp;'Chapter 2 (Input)'!B652&amp; CHAR(34) &amp;",")&amp;$W654)</f>
        <v>"...And celebrities.",</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"null",</v>
      </c>
      <c r="F654" s="4" t="str">
        <f>IF(F655="",
"];",IF('Chapter 2 (Input)'!G652="",
CHAR(34) &amp;"null"&amp; CHAR(34) &amp;",",
"personnages."&amp;
VLOOKUP('Chapter 2 (Input)'!G652,'Chapter 2 (Input)'!$M$2:$N$14,2,FALSE)&amp;
"[" &amp;
VLOOKUP('Chapter 2 (Input)'!H652, $Q$2:$R$13,2,FALSE) &amp;
"],")&amp;$W654)</f>
        <v>"null",</v>
      </c>
      <c r="G654" s="3" t="str">
        <f>IF(G655="",
"];",IF('Chapter 2 (Input)'!I652="",
CHAR(34) &amp;"null"&amp; CHAR(34) &amp;",",
"locations."&amp;
'Chapter 2 (Input)'!I652&amp;",")&amp;$W654)</f>
        <v>locations.dorm,</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5"/>
        <v>false,</v>
      </c>
      <c r="U654" s="3" t="str">
        <f>IF(U655="",
"];",IF('Chapter 2 (Input)'!W652="",
"-1"&amp;",",
'Chapter 2 (Input)'!W652&amp;",")&amp;$W654)</f>
        <v>-1,</v>
      </c>
      <c r="V654" s="3" t="str">
        <f>IF(V655="",
"];",IF('Chapter 2 (Input)'!X652="",
"-1"&amp;",",
'Chapter 2 (Input)'!X652&amp;",")&amp;$W654)</f>
        <v>-1,</v>
      </c>
      <c r="W654" s="18" t="str">
        <f>'Chapter 2 (Input)'!AA652</f>
        <v/>
      </c>
      <c r="Z654" s="2" t="str">
        <f t="shared" si="36"/>
        <v>c627 BOOLEAN DEFAULT false,</v>
      </c>
    </row>
    <row r="655" spans="1:26" x14ac:dyDescent="0.2">
      <c r="A655" s="12">
        <f t="shared" si="34"/>
        <v>628</v>
      </c>
      <c r="B655" s="4" t="str">
        <f>IF(B656="",
"];",
IF('Chapter 2 (Input)'!B653="",
CHAR(34) &amp;"null"&amp; CHAR(34) &amp;",",
CHAR(34) &amp;'Chapter 2 (Input)'!B653&amp; CHAR(34) &amp;",")&amp;$W655)</f>
        <v>"Oh my god, what am I even &lt;em&gt;doing&lt;/em&gt; going to this party?!",</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"null",</v>
      </c>
      <c r="F655" s="4" t="str">
        <f>IF(F656="",
"];",IF('Chapter 2 (Input)'!G653="",
CHAR(34) &amp;"null"&amp; CHAR(34) &amp;",",
"personnages."&amp;
VLOOKUP('Chapter 2 (Input)'!G653,'Chapter 2 (Input)'!$M$2:$N$14,2,FALSE)&amp;
"[" &amp;
VLOOKUP('Chapter 2 (Input)'!H653, $Q$2:$R$13,2,FALSE) &amp;
"],")&amp;$W655)</f>
        <v>"null",</v>
      </c>
      <c r="G655" s="3" t="str">
        <f>IF(G656="",
"];",IF('Chapter 2 (Input)'!I653="",
CHAR(34) &amp;"null"&amp; CHAR(34) &amp;",",
"locations."&amp;
'Chapter 2 (Input)'!I653&amp;",")&amp;$W655)</f>
        <v>locations.dorm,</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35"/>
        <v>false,</v>
      </c>
      <c r="U655" s="3" t="str">
        <f>IF(U656="",
"];",IF('Chapter 2 (Input)'!W653="",
"-1"&amp;",",
'Chapter 2 (Input)'!W653&amp;",")&amp;$W655)</f>
        <v>-1,</v>
      </c>
      <c r="V655" s="3" t="str">
        <f>IF(V656="",
"];",IF('Chapter 2 (Input)'!X653="",
"-1"&amp;",",
'Chapter 2 (Input)'!X653&amp;",")&amp;$W655)</f>
        <v>-1,</v>
      </c>
      <c r="W655" s="18" t="str">
        <f>'Chapter 2 (Input)'!AA653</f>
        <v/>
      </c>
      <c r="Z655" s="2" t="str">
        <f t="shared" si="36"/>
        <v>c628 BOOLEAN DEFAULT false,</v>
      </c>
    </row>
    <row r="656" spans="1:26" x14ac:dyDescent="0.2">
      <c r="A656" s="12">
        <f t="shared" si="34"/>
        <v>629</v>
      </c>
      <c r="B656" s="4" t="str">
        <f>IF(B657="",
"];",
IF('Chapter 2 (Input)'!B654="",
CHAR(34) &amp;"null"&amp; CHAR(34) &amp;",",
CHAR(34) &amp;'Chapter 2 (Input)'!B654&amp; CHAR(34) &amp;",")&amp;$W656)</f>
        <v>"(I better choose my outfit well!)",</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"null",</v>
      </c>
      <c r="G656" s="3" t="str">
        <f>IF(G657="",
"];",IF('Chapter 2 (Input)'!I654="",
CHAR(34) &amp;"null"&amp; CHAR(34) &amp;",",
"locations."&amp;
'Chapter 2 (Input)'!I654&amp;",")&amp;$W656)</f>
        <v>locations.dorm,</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5"/>
        <v>false,</v>
      </c>
      <c r="U656" s="3" t="str">
        <f>IF(U657="",
"];",IF('Chapter 2 (Input)'!W654="",
"-1"&amp;",",
'Chapter 2 (Input)'!W654&amp;",")&amp;$W656)</f>
        <v>-1,</v>
      </c>
      <c r="V656" s="3" t="str">
        <f>IF(V657="",
"];",IF('Chapter 2 (Input)'!X654="",
"-1"&amp;",",
'Chapter 2 (Input)'!X654&amp;",")&amp;$W656)</f>
        <v>-1,</v>
      </c>
      <c r="W656" s="18" t="str">
        <f>'Chapter 2 (Input)'!AA654</f>
        <v/>
      </c>
      <c r="Z656" s="2" t="str">
        <f t="shared" si="36"/>
        <v>c629 BOOLEAN DEFAULT false,</v>
      </c>
    </row>
    <row r="657" spans="1:26" x14ac:dyDescent="0.2">
      <c r="A657" s="12">
        <f t="shared" si="34"/>
        <v>630</v>
      </c>
      <c r="B657" s="4" t="str">
        <f>IF(B658="",
"];",
IF('Chapter 2 (Input)'!B655="",
CHAR(34) &amp;"null"&amp; CHAR(34) &amp;",",
CHAR(34) &amp;'Chapter 2 (Input)'!B655&amp; CHAR(34) &amp;",")&amp;$W657)</f>
        <v>"[player clicks on the episode’s outfit.]",//630 player clicks on the episode’s outfit.</v>
      </c>
      <c r="C657" s="4" t="str">
        <f>IF(C658="",
"];",IF('Chapter 2 (Input)'!C655="",
CHAR(34) &amp;"null"&amp; CHAR(34) &amp;",",
CHAR(34) &amp;'Chapter 2 (Input)'!C655&amp; CHAR(34) &amp;",")&amp;$W657)</f>
        <v>"null",//630 player clicks on the episode’s outfit.</v>
      </c>
      <c r="D657" s="4" t="str">
        <f>IF(D658="",
"];",IF('Chapter 2 (Input)'!D655="",
CHAR(34) &amp;"null"&amp; CHAR(34) &amp;",",
"personnages."&amp;
VLOOKUP('Chapter 2 (Input)'!D655,'Chapter 2 (Input)'!$M$2:$N$14,2,FALSE)&amp;
"[" &amp;
VLOOKUP('Chapter 2 (Input)'!E655,$Q$2:$R$13,2,FALSE) &amp;
"],")&amp;$W657)</f>
        <v>"null",//630 player clicks on the episode’s outfit.</v>
      </c>
      <c r="E657" s="4" t="str">
        <f>IF(E658="",
"];",IF('Chapter 2 (Input)'!F655="",
CHAR(34) &amp;"null"&amp; CHAR(34) &amp;",",
CHAR(34) &amp;'Chapter 2 (Input)'!F655&amp; CHAR(34) &amp;",")&amp;$W657)</f>
        <v>"null",//630 player clicks on the episode’s outfit.</v>
      </c>
      <c r="F657" s="4" t="str">
        <f>IF(F658="",
"];",IF('Chapter 2 (Input)'!G655="",
CHAR(34) &amp;"null"&amp; CHAR(34) &amp;",",
"personnages."&amp;
VLOOKUP('Chapter 2 (Input)'!G655,'Chapter 2 (Input)'!$M$2:$N$14,2,FALSE)&amp;
"[" &amp;
VLOOKUP('Chapter 2 (Input)'!H655, $Q$2:$R$13,2,FALSE) &amp;
"],")&amp;$W657)</f>
        <v>"null",//630 player clicks on the episode’s outfit.</v>
      </c>
      <c r="G657" s="3" t="str">
        <f>IF(G658="",
"];",IF('Chapter 2 (Input)'!I655="",
CHAR(34) &amp;"null"&amp; CHAR(34) &amp;",",
"locations."&amp;
'Chapter 2 (Input)'!I655&amp;",")&amp;$W657)</f>
        <v>locations.dorm,//630 player clicks on the episode’s outfit.</v>
      </c>
      <c r="H657" s="3" t="str">
        <f>IF(H658="",
"];",IF('Chapter 2 (Input)'!J655="",
"-1"&amp;",",
'Chapter 2 (Input)'!J655&amp;",")&amp;$W657)</f>
        <v>-1,//630 player clicks on the episode’s outfit.</v>
      </c>
      <c r="I657" s="3" t="str">
        <f>IF(I658="",
"];",IF('Chapter 2 (Input)'!K655="",
"0"&amp;",",
VLOOKUP('Chapter 2 (Input)'!K655, 'Chapter 2 (Generated)'!$U$2:$V$14, 2,FALSE) &amp;",")&amp;$W657)</f>
        <v>0,//630 player clicks on the episode’s outfit.</v>
      </c>
      <c r="J657" s="3" t="str">
        <f>IF(J658="",
"];",IF('Chapter 2 (Input)'!L655="",
"-1"&amp;",",
'Chapter 2 (Input)'!L655&amp;",")&amp;$W657)</f>
        <v>-1,//630 player clicks on the episode’s outfit.</v>
      </c>
      <c r="K657" s="3" t="str">
        <f>IF(K658="",
"];",IF('Chapter 2 (Input)'!M655="",
"-1"&amp;",",
'Chapter 2 (Input)'!M655&amp;",")&amp;$W657)</f>
        <v>-1,//630 player clicks on the episode’s outfit.</v>
      </c>
      <c r="L657" s="3" t="str">
        <f>IF(L658="",
"];",IF('Chapter 2 (Input)'!N655="",
"-1"&amp;",",
'Chapter 2 (Input)'!N655&amp;",")&amp;$W657)</f>
        <v>-1,//630 player clicks on the episode’s outfit.</v>
      </c>
      <c r="M657" s="3" t="str">
        <f>IF(M658="",
"];",IF('Chapter 2 (Input)'!O655="",
"-1"&amp;",",
'Chapter 2 (Input)'!O655&amp;",")&amp;$W657)</f>
        <v>-1,//630 player clicks on the episode’s outfit.</v>
      </c>
      <c r="N657" s="3" t="str">
        <f>IF(N658="",
"];",IF('Chapter 2 (Input)'!P655="",
"-1"&amp;",",
'Chapter 2 (Input)'!P655&amp;",")&amp;$W657)</f>
        <v>-1,//630 player clicks on the episode’s outfit.</v>
      </c>
      <c r="O657" s="3" t="str">
        <f>IF(O658="",
"];",IF('Chapter 2 (Input)'!Q655="",
CHAR(34) &amp;"null"&amp; CHAR(34) &amp;",",
CHAR(34) &amp;'Chapter 2 (Input)'!Q655&amp; CHAR(34) &amp;",")&amp;$W657)</f>
        <v>"null",//630 player clicks on the episode’s outfit.</v>
      </c>
      <c r="P657" s="3" t="str">
        <f>IF(P658="",
"];",IF('Chapter 2 (Input)'!R655="",
CHAR(34) &amp;"null"&amp; CHAR(34) &amp;",",
CHAR(34) &amp;'Chapter 2 (Input)'!R655&amp; CHAR(34) &amp;",")&amp;$W657)</f>
        <v>"null",//630 player clicks on the episode’s outfit.</v>
      </c>
      <c r="Q657" s="3" t="str">
        <f>IF(Q658="",
"];",IF('Chapter 2 (Input)'!S655="",
CHAR(34) &amp;"null"&amp; CHAR(34) &amp;",",
CHAR(34) &amp;'Chapter 2 (Input)'!S655&amp; CHAR(34) &amp;",")&amp;$W657)</f>
        <v>"null",//630 player clicks on the episode’s outfit.</v>
      </c>
      <c r="R657" s="3" t="str">
        <f>IF(R658="",
"];",IF('Chapter 2 (Input)'!T655="",
"0"&amp;",",
'Chapter 2 (Input)'!T655&amp;",")&amp;$W657)</f>
        <v>0,//630 player clicks on the episode’s outfit.</v>
      </c>
      <c r="S657" s="3" t="str">
        <f>IF(S658="",
"];",IF('Chapter 2 (Input)'!U655="",
"0"&amp;",",
'Chapter 2 (Input)'!U655&amp;",")&amp;$W657)</f>
        <v>0,//630 player clicks on the episode’s outfit.</v>
      </c>
      <c r="T657" s="3" t="str">
        <f t="shared" si="35"/>
        <v>false,//630 player clicks on the episode’s outfit.</v>
      </c>
      <c r="U657" s="3" t="str">
        <f>IF(U658="",
"];",IF('Chapter 2 (Input)'!W655="",
"-1"&amp;",",
'Chapter 2 (Input)'!W655&amp;",")&amp;$W657)</f>
        <v>-1,//630 player clicks on the episode’s outfit.</v>
      </c>
      <c r="V657" s="3" t="str">
        <f>IF(V658="",
"];",IF('Chapter 2 (Input)'!X655="",
"-1"&amp;",",
'Chapter 2 (Input)'!X655&amp;",")&amp;$W657)</f>
        <v>-1,//630 player clicks on the episode’s outfit.</v>
      </c>
      <c r="W657" s="18" t="str">
        <f>'Chapter 2 (Input)'!AA655</f>
        <v>//630 player clicks on the episode’s outfit.</v>
      </c>
      <c r="Z657" s="2" t="str">
        <f t="shared" si="36"/>
        <v>c630 BOOLEAN DEFAULT false,</v>
      </c>
    </row>
    <row r="658" spans="1:26" x14ac:dyDescent="0.2">
      <c r="A658" s="12">
        <f t="shared" si="34"/>
        <v>631</v>
      </c>
      <c r="B658" s="4" t="str">
        <f>IF(B659="",
"];",
IF('Chapter 2 (Input)'!B656="",
CHAR(34) &amp;"null"&amp; CHAR(34) &amp;",",
CHAR(34) &amp;'Chapter 2 (Input)'!B656&amp; CHAR(34) &amp;",")&amp;$W658)</f>
        <v>"(I spent hours anxiously piecing together the perfect outfit. I was so focused that I had not noticed the music coming from the hallway.)",</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"null",</v>
      </c>
      <c r="G658" s="3" t="str">
        <f>IF(G659="",
"];",IF('Chapter 2 (Input)'!I656="",
CHAR(34) &amp;"null"&amp; CHAR(34) &amp;",",
"locations."&amp;
'Chapter 2 (Input)'!I656&amp;",")&amp;$W658)</f>
        <v>locations.dorm,</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5"/>
        <v>false,</v>
      </c>
      <c r="U658" s="3" t="str">
        <f>IF(U659="",
"];",IF('Chapter 2 (Input)'!W656="",
"-1"&amp;",",
'Chapter 2 (Input)'!W656&amp;",")&amp;$W658)</f>
        <v>-1,</v>
      </c>
      <c r="V658" s="3" t="str">
        <f>IF(V659="",
"];",IF('Chapter 2 (Input)'!X656="",
"-1"&amp;",",
'Chapter 2 (Input)'!X656&amp;",")&amp;$W658)</f>
        <v>-1,</v>
      </c>
      <c r="W658" s="18" t="str">
        <f>'Chapter 2 (Input)'!AA656</f>
        <v/>
      </c>
      <c r="Z658" s="2" t="str">
        <f t="shared" si="36"/>
        <v>c631 BOOLEAN DEFAULT false,</v>
      </c>
    </row>
    <row r="659" spans="1:26" x14ac:dyDescent="0.2">
      <c r="A659" s="12">
        <f t="shared" si="34"/>
        <v>632</v>
      </c>
      <c r="B659" s="4" t="str">
        <f>IF(B660="",
"];",
IF('Chapter 2 (Input)'!B657="",
CHAR(34) &amp;"null"&amp; CHAR(34) &amp;",",
CHAR(34) &amp;'Chapter 2 (Input)'!B657&amp; CHAR(34) &amp;",")&amp;$W659)</f>
        <v>"(When I looked at the time, I realized the party had already started a long time ago.)",</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"null",</v>
      </c>
      <c r="G659" s="3" t="str">
        <f>IF(G660="",
"];",IF('Chapter 2 (Input)'!I657="",
CHAR(34) &amp;"null"&amp; CHAR(34) &amp;",",
"locations."&amp;
'Chapter 2 (Input)'!I657&amp;",")&amp;$W659)</f>
        <v>locations.dorm,</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5"/>
        <v>false,</v>
      </c>
      <c r="U659" s="3" t="str">
        <f>IF(U660="",
"];",IF('Chapter 2 (Input)'!W657="",
"-1"&amp;",",
'Chapter 2 (Input)'!W657&amp;",")&amp;$W659)</f>
        <v>-1,</v>
      </c>
      <c r="V659" s="3" t="str">
        <f>IF(V660="",
"];",IF('Chapter 2 (Input)'!X657="",
"-1"&amp;",",
'Chapter 2 (Input)'!X657&amp;",")&amp;$W659)</f>
        <v>-1,</v>
      </c>
      <c r="W659" s="18" t="str">
        <f>'Chapter 2 (Input)'!AA657</f>
        <v/>
      </c>
      <c r="Z659" s="2" t="str">
        <f t="shared" si="36"/>
        <v>c632 BOOLEAN DEFAULT false,</v>
      </c>
    </row>
    <row r="660" spans="1:26" x14ac:dyDescent="0.2">
      <c r="A660" s="12">
        <f t="shared" si="34"/>
        <v>633</v>
      </c>
      <c r="B660" s="4" t="str">
        <f>IF(B661="",
"];",
IF('Chapter 2 (Input)'!B658="",
CHAR(34) &amp;"null"&amp; CHAR(34) &amp;",",
CHAR(34) &amp;'Chapter 2 (Input)'!B658&amp; CHAR(34) &amp;",")&amp;$W660)</f>
        <v>"(I gasped before grabbing my cell phone and making my way out of my dorm.)",</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"null",</v>
      </c>
      <c r="F660" s="4" t="str">
        <f>IF(F661="",
"];",IF('Chapter 2 (Input)'!G658="",
CHAR(34) &amp;"null"&amp; CHAR(34) &amp;",",
"personnages."&amp;
VLOOKUP('Chapter 2 (Input)'!G658,'Chapter 2 (Input)'!$M$2:$N$14,2,FALSE)&amp;
"[" &amp;
VLOOKUP('Chapter 2 (Input)'!H658, $Q$2:$R$13,2,FALSE) &amp;
"],")&amp;$W660)</f>
        <v>"null",</v>
      </c>
      <c r="G660" s="3" t="str">
        <f>IF(G661="",
"];",IF('Chapter 2 (Input)'!I658="",
CHAR(34) &amp;"null"&amp; CHAR(34) &amp;",",
"locations."&amp;
'Chapter 2 (Input)'!I658&amp;",")&amp;$W660)</f>
        <v>locations.dorm,</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35"/>
        <v>false,</v>
      </c>
      <c r="U660" s="3" t="str">
        <f>IF(U661="",
"];",IF('Chapter 2 (Input)'!W658="",
"-1"&amp;",",
'Chapter 2 (Input)'!W658&amp;",")&amp;$W660)</f>
        <v>-1,</v>
      </c>
      <c r="V660" s="3" t="str">
        <f>IF(V661="",
"];",IF('Chapter 2 (Input)'!X658="",
"-1"&amp;",",
'Chapter 2 (Input)'!X658&amp;",")&amp;$W660)</f>
        <v>-1,</v>
      </c>
      <c r="W660" s="18" t="str">
        <f>'Chapter 2 (Input)'!AA658</f>
        <v/>
      </c>
      <c r="Z660" s="2" t="str">
        <f t="shared" si="36"/>
        <v>c633 BOOLEAN DEFAULT false,</v>
      </c>
    </row>
    <row r="661" spans="1:26" x14ac:dyDescent="0.2">
      <c r="A661" s="12">
        <f t="shared" si="34"/>
        <v>634</v>
      </c>
      <c r="B661" s="4" t="str">
        <f>IF(B662="",
"];",
IF('Chapter 2 (Input)'!B659="",
CHAR(34) &amp;"null"&amp; CHAR(34) &amp;",",
CHAR(34) &amp;'Chapter 2 (Input)'!B659&amp; CHAR(34) &amp;",")&amp;$W661)</f>
        <v>"Follow the music, " + user.scholarname + "...",</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5"/>
        <v>false,</v>
      </c>
      <c r="U661" s="3" t="str">
        <f>IF(U662="",
"];",IF('Chapter 2 (Input)'!W659="",
"-1"&amp;",",
'Chapter 2 (Input)'!W659&amp;",")&amp;$W661)</f>
        <v>-1,</v>
      </c>
      <c r="V661" s="3" t="str">
        <f>IF(V662="",
"];",IF('Chapter 2 (Input)'!X659="",
"-1"&amp;",",
'Chapter 2 (Input)'!X659&amp;",")&amp;$W661)</f>
        <v>-1,</v>
      </c>
      <c r="W661" s="18" t="str">
        <f>'Chapter 2 (Input)'!AA659</f>
        <v/>
      </c>
      <c r="Z661" s="2" t="str">
        <f t="shared" si="36"/>
        <v>c634 BOOLEAN DEFAULT false,</v>
      </c>
    </row>
    <row r="662" spans="1:26" x14ac:dyDescent="0.2">
      <c r="A662" s="12">
        <f t="shared" si="34"/>
        <v>635</v>
      </c>
      <c r="B662" s="4" t="str">
        <f>IF(B663="",
"];",
IF('Chapter 2 (Input)'!B660="",
CHAR(34) &amp;"null"&amp; CHAR(34) &amp;",",
CHAR(34) &amp;'Chapter 2 (Input)'!B660&amp; CHAR(34) &amp;",")&amp;$W662)</f>
        <v>"null",//635 Objective Complete:  Go to your dorm and prepare for the party!</v>
      </c>
      <c r="C662" s="4" t="str">
        <f>IF(C663="",
"];",IF('Chapter 2 (Input)'!C660="",
CHAR(34) &amp;"null"&amp; CHAR(34) &amp;",",
CHAR(34) &amp;'Chapter 2 (Input)'!C660&amp; CHAR(34) &amp;",")&amp;$W662)</f>
        <v>"null",//635 Objective Complete:  Go to your dorm and prepare for the party!</v>
      </c>
      <c r="D662" s="4" t="str">
        <f>IF(D663="",
"];",IF('Chapter 2 (Input)'!D660="",
CHAR(34) &amp;"null"&amp; CHAR(34) &amp;",",
"personnages."&amp;
VLOOKUP('Chapter 2 (Input)'!D660,'Chapter 2 (Input)'!$M$2:$N$14,2,FALSE)&amp;
"[" &amp;
VLOOKUP('Chapter 2 (Input)'!E660,$Q$2:$R$13,2,FALSE) &amp;
"],")&amp;$W662)</f>
        <v>"null",//635 Objective Complete:  Go to your dorm and prepare for the party!</v>
      </c>
      <c r="E662" s="4" t="str">
        <f>IF(E663="",
"];",IF('Chapter 2 (Input)'!F660="",
CHAR(34) &amp;"null"&amp; CHAR(34) &amp;",",
CHAR(34) &amp;'Chapter 2 (Input)'!F660&amp; CHAR(34) &amp;",")&amp;$W662)</f>
        <v>"null",//635 Objective Complete:  Go to your dorm and prepare for the party!</v>
      </c>
      <c r="F662" s="4" t="str">
        <f>IF(F663="",
"];",IF('Chapter 2 (Input)'!G660="",
CHAR(34) &amp;"null"&amp; CHAR(34) &amp;",",
"personnages."&amp;
VLOOKUP('Chapter 2 (Input)'!G660,'Chapter 2 (Input)'!$M$2:$N$14,2,FALSE)&amp;
"[" &amp;
VLOOKUP('Chapter 2 (Input)'!H660, $Q$2:$R$13,2,FALSE) &amp;
"],")&amp;$W662)</f>
        <v>"null",//635 Objective Complete:  Go to your dorm and prepare for the party!</v>
      </c>
      <c r="G662" s="3" t="str">
        <f>IF(G663="",
"];",IF('Chapter 2 (Input)'!I660="",
CHAR(34) &amp;"null"&amp; CHAR(34) &amp;",",
"locations."&amp;
'Chapter 2 (Input)'!I660&amp;",")&amp;$W662)</f>
        <v>locations.dorm,//635 Objective Complete:  Go to your dorm and prepare for the party!</v>
      </c>
      <c r="H662" s="3" t="str">
        <f>IF(H663="",
"];",IF('Chapter 2 (Input)'!J660="",
"-1"&amp;",",
'Chapter 2 (Input)'!J660&amp;",")&amp;$W662)</f>
        <v>-9,//635 Objective Complete:  Go to your dorm and prepare for the party!</v>
      </c>
      <c r="I662" s="3" t="str">
        <f>IF(I663="",
"];",IF('Chapter 2 (Input)'!K660="",
"0"&amp;",",
VLOOKUP('Chapter 2 (Input)'!K660, 'Chapter 2 (Generated)'!$U$2:$V$14, 2,FALSE) &amp;",")&amp;$W662)</f>
        <v>0,//635 Objective Complete:  Go to your dorm and prepare for the party!</v>
      </c>
      <c r="J662" s="3" t="str">
        <f>IF(J663="",
"];",IF('Chapter 2 (Input)'!L660="",
"-1"&amp;",",
'Chapter 2 (Input)'!L660&amp;",")&amp;$W662)</f>
        <v>-1,//635 Objective Complete:  Go to your dorm and prepare for the party!</v>
      </c>
      <c r="K662" s="3" t="str">
        <f>IF(K663="",
"];",IF('Chapter 2 (Input)'!M660="",
"-1"&amp;",",
'Chapter 2 (Input)'!M660&amp;",")&amp;$W662)</f>
        <v>-1,//635 Objective Complete:  Go to your dorm and prepare for the party!</v>
      </c>
      <c r="L662" s="3" t="str">
        <f>IF(L663="",
"];",IF('Chapter 2 (Input)'!N660="",
"-1"&amp;",",
'Chapter 2 (Input)'!N660&amp;",")&amp;$W662)</f>
        <v>-1,//635 Objective Complete:  Go to your dorm and prepare for the party!</v>
      </c>
      <c r="M662" s="3" t="str">
        <f>IF(M663="",
"];",IF('Chapter 2 (Input)'!O660="",
"-1"&amp;",",
'Chapter 2 (Input)'!O660&amp;",")&amp;$W662)</f>
        <v>-1,//635 Objective Complete:  Go to your dorm and prepare for the party!</v>
      </c>
      <c r="N662" s="3" t="str">
        <f>IF(N663="",
"];",IF('Chapter 2 (Input)'!P660="",
"-1"&amp;",",
'Chapter 2 (Input)'!P660&amp;",")&amp;$W662)</f>
        <v>-1,//635 Objective Complete:  Go to your dorm and prepare for the party!</v>
      </c>
      <c r="O662" s="3" t="str">
        <f>IF(O663="",
"];",IF('Chapter 2 (Input)'!Q660="",
CHAR(34) &amp;"null"&amp; CHAR(34) &amp;",",
CHAR(34) &amp;'Chapter 2 (Input)'!Q660&amp; CHAR(34) &amp;",")&amp;$W662)</f>
        <v>"null",//635 Objective Complete:  Go to your dorm and prepare for the party!</v>
      </c>
      <c r="P662" s="3" t="str">
        <f>IF(P663="",
"];",IF('Chapter 2 (Input)'!R660="",
CHAR(34) &amp;"null"&amp; CHAR(34) &amp;",",
CHAR(34) &amp;'Chapter 2 (Input)'!R660&amp; CHAR(34) &amp;",")&amp;$W662)</f>
        <v>"null",//635 Objective Complete:  Go to your dorm and prepare for the party!</v>
      </c>
      <c r="Q662" s="3" t="str">
        <f>IF(Q663="",
"];",IF('Chapter 2 (Input)'!S660="",
CHAR(34) &amp;"null"&amp; CHAR(34) &amp;",",
CHAR(34) &amp;'Chapter 2 (Input)'!S660&amp; CHAR(34) &amp;",")&amp;$W662)</f>
        <v>"null",//635 Objective Complete:  Go to your dorm and prepare for the party!</v>
      </c>
      <c r="R662" s="3" t="str">
        <f>IF(R663="",
"];",IF('Chapter 2 (Input)'!T660="",
"0"&amp;",",
'Chapter 2 (Input)'!T660&amp;",")&amp;$W662)</f>
        <v>0,//635 Objective Complete:  Go to your dorm and prepare for the party!</v>
      </c>
      <c r="S662" s="3" t="str">
        <f>IF(S663="",
"];",IF('Chapter 2 (Input)'!U660="",
"0"&amp;",",
'Chapter 2 (Input)'!U660&amp;",")&amp;$W662)</f>
        <v>0,//635 Objective Complete:  Go to your dorm and prepare for the party!</v>
      </c>
      <c r="T662" s="3" t="str">
        <f t="shared" si="35"/>
        <v>false,//635 Objective Complete:  Go to your dorm and prepare for the party!</v>
      </c>
      <c r="U662" s="3" t="str">
        <f>IF(U663="",
"];",IF('Chapter 2 (Input)'!W660="",
"-1"&amp;",",
'Chapter 2 (Input)'!W660&amp;",")&amp;$W662)</f>
        <v>612,//635 Objective Complete:  Go to your dorm and prepare for the party!</v>
      </c>
      <c r="V662" s="3" t="str">
        <f>IF(V663="",
"];",IF('Chapter 2 (Input)'!X660="",
"-1"&amp;",",
'Chapter 2 (Input)'!X660&amp;",")&amp;$W662)</f>
        <v>-1,//635 Objective Complete:  Go to your dorm and prepare for the party!</v>
      </c>
      <c r="W662" s="18" t="str">
        <f>'Chapter 2 (Input)'!AA660</f>
        <v>//635 Objective Complete:  Go to your dorm and prepare for the party!</v>
      </c>
      <c r="Z662" s="2" t="str">
        <f t="shared" si="36"/>
        <v>c635 BOOLEAN DEFAULT false,</v>
      </c>
    </row>
    <row r="663" spans="1:26" x14ac:dyDescent="0.2">
      <c r="A663" s="12">
        <f t="shared" si="34"/>
        <v>636</v>
      </c>
      <c r="B663" s="4" t="str">
        <f>IF(B664="",
"];",
IF('Chapter 2 (Input)'!B661="",
CHAR(34) &amp;"null"&amp; CHAR(34) &amp;",",
CHAR(34) &amp;'Chapter 2 (Input)'!B661&amp; CHAR(34) &amp;",")&amp;$W663)</f>
        <v>"null",</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"null",</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"null",</v>
      </c>
      <c r="G663" s="3" t="str">
        <f>IF(G664="",
"];",IF('Chapter 2 (Input)'!I661="",
CHAR(34) &amp;"null"&amp; CHAR(34) &amp;",",
"locations."&amp;
'Chapter 2 (Input)'!I661&amp;",")&amp;$W663)</f>
        <v>locations.dorm,</v>
      </c>
      <c r="H663" s="3" t="str">
        <f>IF(H664="",
"];",IF('Chapter 2 (Input)'!J661="",
"-1"&amp;",",
'Chapter 2 (Input)'!J661&amp;",")&amp;$W663)</f>
        <v>-8,</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"Go to Raquel’s Party!",</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5"/>
        <v>false,</v>
      </c>
      <c r="U663" s="3" t="str">
        <f>IF(U664="",
"];",IF('Chapter 2 (Input)'!W661="",
"-1"&amp;",",
'Chapter 2 (Input)'!W661&amp;",")&amp;$W663)</f>
        <v>-1,</v>
      </c>
      <c r="V663" s="3" t="str">
        <f>IF(V664="",
"];",IF('Chapter 2 (Input)'!X661="",
"-1"&amp;",",
'Chapter 2 (Input)'!X661&amp;",")&amp;$W663)</f>
        <v>-1,</v>
      </c>
      <c r="W663" s="18" t="str">
        <f>'Chapter 2 (Input)'!AA661</f>
        <v/>
      </c>
      <c r="Z663" s="2" t="str">
        <f t="shared" si="36"/>
        <v>c636 BOOLEAN DEFAULT false,</v>
      </c>
    </row>
    <row r="664" spans="1:26" x14ac:dyDescent="0.2">
      <c r="A664" s="12">
        <f t="shared" si="34"/>
        <v>637</v>
      </c>
      <c r="B664" s="4" t="str">
        <f>IF(B665="",
"];",
IF('Chapter 2 (Input)'!B662="",
CHAR(34) &amp;"null"&amp; CHAR(34) &amp;",",
CHAR(34) &amp;'Chapter 2 (Input)'!B662&amp; CHAR(34) &amp;",")&amp;$W664)</f>
        <v>"null",</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"null",</v>
      </c>
      <c r="F664" s="4" t="str">
        <f>IF(F665="",
"];",IF('Chapter 2 (Input)'!G662="",
CHAR(34) &amp;"null"&amp; CHAR(34) &amp;",",
"personnages."&amp;
VLOOKUP('Chapter 2 (Input)'!G662,'Chapter 2 (Input)'!$M$2:$N$14,2,FALSE)&amp;
"[" &amp;
VLOOKUP('Chapter 2 (Input)'!H662, $Q$2:$R$13,2,FALSE) &amp;
"],")&amp;$W664)</f>
        <v>"null",</v>
      </c>
      <c r="G664" s="3" t="str">
        <f>IF(G665="",
"];",IF('Chapter 2 (Input)'!I662="",
CHAR(34) &amp;"null"&amp; CHAR(34) &amp;",",
"locations."&amp;
'Chapter 2 (Input)'!I662&amp;",")&amp;$W664)</f>
        <v>locations.dorm,</v>
      </c>
      <c r="H664" s="3" t="str">
        <f>IF(H665="",
"];",IF('Chapter 2 (Input)'!J662="",
"-1"&amp;",",
'Chapter 2 (Input)'!J662&amp;",")&amp;$W664)</f>
        <v>-2,</v>
      </c>
      <c r="I664" s="3" t="str">
        <f>IF(I665="",
"];",IF('Chapter 2 (Input)'!K662="",
"0"&amp;",",
VLOOKUP('Chapter 2 (Input)'!K662, 'Chapter 2 (Generated)'!$U$2:$V$14, 2,FALSE) &amp;",")&amp;$W664)</f>
        <v>11,</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5"/>
        <v>false,</v>
      </c>
      <c r="U664" s="3" t="str">
        <f>IF(U665="",
"];",IF('Chapter 2 (Input)'!W662="",
"-1"&amp;",",
'Chapter 2 (Input)'!W662&amp;",")&amp;$W664)</f>
        <v>-1,</v>
      </c>
      <c r="V664" s="3" t="str">
        <f>IF(V665="",
"];",IF('Chapter 2 (Input)'!X662="",
"-1"&amp;",",
'Chapter 2 (Input)'!X662&amp;",")&amp;$W664)</f>
        <v>-1,</v>
      </c>
      <c r="W664" s="18" t="str">
        <f>'Chapter 2 (Input)'!AA662</f>
        <v/>
      </c>
      <c r="Z664" s="2" t="str">
        <f t="shared" si="36"/>
        <v>c637 BOOLEAN DEFAULT false,</v>
      </c>
    </row>
    <row r="665" spans="1:26" x14ac:dyDescent="0.2">
      <c r="A665" s="12">
        <f t="shared" si="34"/>
        <v>638</v>
      </c>
      <c r="B665" s="4" t="str">
        <f>IF(B666="",
"];",
IF('Chapter 2 (Input)'!B663="",
CHAR(34) &amp;"null"&amp; CHAR(34) &amp;",",
CHAR(34) &amp;'Chapter 2 (Input)'!B663&amp; CHAR(34) &amp;",")&amp;$W665)</f>
        <v>"Woah…",</v>
      </c>
      <c r="C665" s="4" t="str">
        <f>IF(C666="",
"];",IF('Chapter 2 (Input)'!C663="",
CHAR(34) &amp;"null"&amp; CHAR(34) &amp;",",
CHAR(34) &amp;'Chapter 2 (Input)'!C663&amp; CHAR(34) &amp;",")&amp;$W665)</f>
        <v>"null",</v>
      </c>
      <c r="D665" s="4" t="str">
        <f>IF(D666="",
"];",IF('Chapter 2 (Input)'!D663="",
CHAR(34) &amp;"null"&amp; CHAR(34) &amp;",",
"personnages."&amp;
VLOOKUP('Chapter 2 (Input)'!D663,'Chapter 2 (Input)'!$M$2:$N$14,2,FALSE)&amp;
"[" &amp;
VLOOKUP('Chapter 2 (Input)'!E663,$Q$2:$R$13,2,FALSE) &amp;
"],")&amp;$W665)</f>
        <v>"null",</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35"/>
        <v>false,</v>
      </c>
      <c r="U665" s="3" t="str">
        <f>IF(U666="",
"];",IF('Chapter 2 (Input)'!W663="",
"-1"&amp;",",
'Chapter 2 (Input)'!W663&amp;",")&amp;$W665)</f>
        <v>-1,</v>
      </c>
      <c r="V665" s="3" t="str">
        <f>IF(V666="",
"];",IF('Chapter 2 (Input)'!X663="",
"-1"&amp;",",
'Chapter 2 (Input)'!X663&amp;",")&amp;$W665)</f>
        <v>-1,</v>
      </c>
      <c r="W665" s="18" t="str">
        <f>'Chapter 2 (Input)'!AA663</f>
        <v/>
      </c>
      <c r="Z665" s="2" t="str">
        <f t="shared" si="36"/>
        <v>c638 BOOLEAN DEFAULT false,</v>
      </c>
    </row>
    <row r="666" spans="1:26" x14ac:dyDescent="0.2">
      <c r="A666" s="12">
        <f t="shared" si="34"/>
        <v>639</v>
      </c>
      <c r="B666" s="4" t="str">
        <f>IF(B667="",
"];",
IF('Chapter 2 (Input)'!B664="",
CHAR(34) &amp;"null"&amp; CHAR(34) &amp;",",
CHAR(34) &amp;'Chapter 2 (Input)'!B664&amp; CHAR(34) &amp;",")&amp;$W666)</f>
        <v>"(There were at least fifty people in the hallway, and that was only because they couldn’t all fit inside Raquel’s dorm.)",</v>
      </c>
      <c r="C666" s="4" t="str">
        <f>IF(C667="",
"];",IF('Chapter 2 (Input)'!C664="",
CHAR(34) &amp;"null"&amp; CHAR(34) &amp;",",
CHAR(34) &amp;'Chapter 2 (Input)'!C664&amp; CHAR(34) &amp;",")&amp;$W666)</f>
        <v>"null",</v>
      </c>
      <c r="D666" s="4" t="str">
        <f>IF(D667="",
"];",IF('Chapter 2 (Input)'!D664="",
CHAR(34) &amp;"null"&amp; CHAR(34) &amp;",",
"personnages."&amp;
VLOOKUP('Chapter 2 (Input)'!D664,'Chapter 2 (Input)'!$M$2:$N$14,2,FALSE)&amp;
"[" &amp;
VLOOKUP('Chapter 2 (Input)'!E664,$Q$2:$R$13,2,FALSE) &amp;
"],")&amp;$W666)</f>
        <v>"null",</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5"/>
        <v>false,</v>
      </c>
      <c r="U666" s="3" t="str">
        <f>IF(U667="",
"];",IF('Chapter 2 (Input)'!W664="",
"-1"&amp;",",
'Chapter 2 (Input)'!W664&amp;",")&amp;$W666)</f>
        <v>-1,</v>
      </c>
      <c r="V666" s="3" t="str">
        <f>IF(V667="",
"];",IF('Chapter 2 (Input)'!X664="",
"-1"&amp;",",
'Chapter 2 (Input)'!X664&amp;",")&amp;$W666)</f>
        <v>-1,</v>
      </c>
      <c r="W666" s="18" t="str">
        <f>'Chapter 2 (Input)'!AA664</f>
        <v/>
      </c>
      <c r="Z666" s="2" t="str">
        <f t="shared" si="36"/>
        <v>c639 BOOLEAN DEFAULT false,</v>
      </c>
    </row>
    <row r="667" spans="1:26" x14ac:dyDescent="0.2">
      <c r="A667" s="12">
        <f t="shared" ref="A667:A730" si="37">1+A666</f>
        <v>640</v>
      </c>
      <c r="B667" s="4" t="str">
        <f>IF(B668="",
"];",
IF('Chapter 2 (Input)'!B665="",
CHAR(34) &amp;"null"&amp; CHAR(34) &amp;",",
CHAR(34) &amp;'Chapter 2 (Input)'!B665&amp; CHAR(34) &amp;",")&amp;$W667)</f>
        <v xml:space="preserve">"(I saw Raquel banging her head to the music, a drink in hand.)",//640 </v>
      </c>
      <c r="C667" s="4" t="str">
        <f>IF(C668="",
"];",IF('Chapter 2 (Input)'!C665="",
CHAR(34) &amp;"null"&amp; CHAR(34) &amp;",",
CHAR(34) &amp;'Chapter 2 (Input)'!C665&amp; CHAR(34) &amp;",")&amp;$W667)</f>
        <v xml:space="preserve">"null",//640 </v>
      </c>
      <c r="D667" s="4" t="str">
        <f>IF(D668="",
"];",IF('Chapter 2 (Input)'!D665="",
CHAR(34) &amp;"null"&amp; CHAR(34) &amp;",",
"personnages."&amp;
VLOOKUP('Chapter 2 (Input)'!D665,'Chapter 2 (Input)'!$M$2:$N$14,2,FALSE)&amp;
"[" &amp;
VLOOKUP('Chapter 2 (Input)'!E665,$Q$2:$R$13,2,FALSE) &amp;
"],")&amp;$W667)</f>
        <v xml:space="preserve">"null",//640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personnages.raquel[0],//640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ref="T667:T730" si="38">IF(T668="",
"];",
"false"&amp;","&amp;$W667)</f>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ref="Z667:Z730" si="39">IF($B667="];","PRIMARY KEY (id)",IF(Z666="PRIMARY KEY (id)",");","c"&amp;$A667&amp;" "&amp;Z$23&amp;","))</f>
        <v>c640 BOOLEAN DEFAULT false,</v>
      </c>
    </row>
    <row r="668" spans="1:26" x14ac:dyDescent="0.2">
      <c r="A668" s="12">
        <f t="shared" si="37"/>
        <v>641</v>
      </c>
      <c r="B668" s="4" t="str">
        <f>IF(B669="",
"];",
IF('Chapter 2 (Input)'!B666="",
CHAR(34) &amp;"null"&amp; CHAR(34) &amp;",",
CHAR(34) &amp;'Chapter 2 (Input)'!B666&amp; CHAR(34) &amp;",")&amp;$W668)</f>
        <v>"(I quickly walked to her.)",</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"null",</v>
      </c>
      <c r="F668" s="4" t="str">
        <f>IF(F669="",
"];",IF('Chapter 2 (Input)'!G666="",
CHAR(34) &amp;"null"&amp; CHAR(34) &amp;",",
"personnages."&amp;
VLOOKUP('Chapter 2 (Input)'!G666,'Chapter 2 (Input)'!$M$2:$N$14,2,FALSE)&amp;
"[" &amp;
VLOOKUP('Chapter 2 (Input)'!H666, $Q$2:$R$13,2,FALSE) &amp;
"],")&amp;$W668)</f>
        <v>"null",</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8"/>
        <v>false,</v>
      </c>
      <c r="U668" s="3" t="str">
        <f>IF(U669="",
"];",IF('Chapter 2 (Input)'!W666="",
"-1"&amp;",",
'Chapter 2 (Input)'!W666&amp;",")&amp;$W668)</f>
        <v>-1,</v>
      </c>
      <c r="V668" s="3" t="str">
        <f>IF(V669="",
"];",IF('Chapter 2 (Input)'!X666="",
"-1"&amp;",",
'Chapter 2 (Input)'!X666&amp;",")&amp;$W668)</f>
        <v>-1,</v>
      </c>
      <c r="W668" s="18" t="str">
        <f>'Chapter 2 (Input)'!AA666</f>
        <v/>
      </c>
      <c r="Z668" s="2" t="str">
        <f t="shared" si="39"/>
        <v>c641 BOOLEAN DEFAULT false,</v>
      </c>
    </row>
    <row r="669" spans="1:26" x14ac:dyDescent="0.2">
      <c r="A669" s="12">
        <f t="shared" si="37"/>
        <v>642</v>
      </c>
      <c r="B669" s="4" t="str">
        <f>IF(B670="",
"];",
IF('Chapter 2 (Input)'!B667="",
CHAR(34) &amp;"null"&amp; CHAR(34) &amp;",",
CHAR(34) &amp;'Chapter 2 (Input)'!B667&amp; CHAR(34) &amp;",")&amp;$W669)</f>
        <v>"Hey!",</v>
      </c>
      <c r="C669" s="4" t="str">
        <f>IF(C670="",
"];",IF('Chapter 2 (Input)'!C667="",
CHAR(34) &amp;"null"&amp; CHAR(34) &amp;",",
CHAR(34) &amp;'Chapter 2 (Input)'!C667&amp; CHAR(34) &amp;",")&amp;$W669)</f>
        <v>"null",</v>
      </c>
      <c r="D669" s="4" t="str">
        <f>IF(D670="",
"];",IF('Chapter 2 (Input)'!D667="",
CHAR(34) &amp;"null"&amp; CHAR(34) &amp;",",
"personnages."&amp;
VLOOKUP('Chapter 2 (Input)'!D667,'Chapter 2 (Input)'!$M$2:$N$14,2,FALSE)&amp;
"[" &amp;
VLOOKUP('Chapter 2 (Input)'!E667,$Q$2:$R$13,2,FALSE) &amp;
"],")&amp;$W669)</f>
        <v>"null",</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personnages.raquel[0],</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8"/>
        <v>false,</v>
      </c>
      <c r="U669" s="3" t="str">
        <f>IF(U670="",
"];",IF('Chapter 2 (Input)'!W667="",
"-1"&amp;",",
'Chapter 2 (Input)'!W667&amp;",")&amp;$W669)</f>
        <v>-1,</v>
      </c>
      <c r="V669" s="3" t="str">
        <f>IF(V670="",
"];",IF('Chapter 2 (Input)'!X667="",
"-1"&amp;",",
'Chapter 2 (Input)'!X667&amp;",")&amp;$W669)</f>
        <v>-1,</v>
      </c>
      <c r="W669" s="18" t="str">
        <f>'Chapter 2 (Input)'!AA667</f>
        <v/>
      </c>
      <c r="Z669" s="2" t="str">
        <f t="shared" si="39"/>
        <v>c642 BOOLEAN DEFAULT false,</v>
      </c>
    </row>
    <row r="670" spans="1:26" x14ac:dyDescent="0.2">
      <c r="A670" s="12">
        <f t="shared" si="37"/>
        <v>643</v>
      </c>
      <c r="B670" s="4" t="str">
        <f>IF(B671="",
"];",
IF('Chapter 2 (Input)'!B668="",
CHAR(34) &amp;"null"&amp; CHAR(34) &amp;",",
CHAR(34) &amp;'Chapter 2 (Input)'!B668&amp; CHAR(34) &amp;",")&amp;$W670)</f>
        <v>"Yeah! I didn’t expect it to be so… huge!",</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 + user.scholarname + "! You came!",</v>
      </c>
      <c r="F670" s="4" t="str">
        <f>IF(F671="",
"];",IF('Chapter 2 (Input)'!G668="",
CHAR(34) &amp;"null"&amp; CHAR(34) &amp;",",
"personnages."&amp;
VLOOKUP('Chapter 2 (Input)'!G668,'Chapter 2 (Input)'!$M$2:$N$14,2,FALSE)&amp;
"[" &amp;
VLOOKUP('Chapter 2 (Input)'!H668, $Q$2:$R$13,2,FALSE) &amp;
"],")&amp;$W670)</f>
        <v>personnages.raquel[1],</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38"/>
        <v>false,</v>
      </c>
      <c r="U670" s="3" t="str">
        <f>IF(U671="",
"];",IF('Chapter 2 (Input)'!W668="",
"-1"&amp;",",
'Chapter 2 (Input)'!W668&amp;",")&amp;$W670)</f>
        <v>-1,</v>
      </c>
      <c r="V670" s="3" t="str">
        <f>IF(V671="",
"];",IF('Chapter 2 (Input)'!X668="",
"-1"&amp;",",
'Chapter 2 (Input)'!X668&amp;",")&amp;$W670)</f>
        <v>-1,</v>
      </c>
      <c r="W670" s="18" t="str">
        <f>'Chapter 2 (Input)'!AA668</f>
        <v/>
      </c>
      <c r="Z670" s="2" t="str">
        <f t="shared" si="39"/>
        <v>c643 BOOLEAN DEFAULT false,</v>
      </c>
    </row>
    <row r="671" spans="1:26" x14ac:dyDescent="0.2">
      <c r="A671" s="12">
        <f t="shared" si="37"/>
        <v>644</v>
      </c>
      <c r="B671" s="4" t="str">
        <f>IF(B672="",
"];",
IF('Chapter 2 (Input)'!B669="",
CHAR(34) &amp;"null"&amp; CHAR(34) &amp;",",
CHAR(34) &amp;'Chapter 2 (Input)'!B669&amp; CHAR(34) &amp;",")&amp;$W671)</f>
        <v>"(This is insane! How did they manage not to get caught?!)",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"Haha! We actually have less people than last year!",</v>
      </c>
      <c r="F671" s="4" t="str">
        <f>IF(F672="",
"];",IF('Chapter 2 (Input)'!G669="",
CHAR(34) &amp;"null"&amp; CHAR(34) &amp;",",
"personnages."&amp;
VLOOKUP('Chapter 2 (Input)'!G669,'Chapter 2 (Input)'!$M$2:$N$14,2,FALSE)&amp;
"[" &amp;
VLOOKUP('Chapter 2 (Input)'!H669, $Q$2:$R$13,2,FALSE) &amp;
"],")&amp;$W671)</f>
        <v>personnages.raquel[0],</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38"/>
        <v>false,</v>
      </c>
      <c r="U671" s="3" t="str">
        <f>IF(U672="",
"];",IF('Chapter 2 (Input)'!W669="",
"-1"&amp;",",
'Chapter 2 (Input)'!W669&amp;",")&amp;$W671)</f>
        <v>-1,</v>
      </c>
      <c r="V671" s="3" t="str">
        <f>IF(V672="",
"];",IF('Chapter 2 (Input)'!X669="",
"-1"&amp;",",
'Chapter 2 (Input)'!X669&amp;",")&amp;$W671)</f>
        <v>-1,</v>
      </c>
      <c r="W671" s="18" t="str">
        <f>'Chapter 2 (Input)'!AA669</f>
        <v/>
      </c>
      <c r="Z671" s="2" t="str">
        <f t="shared" si="39"/>
        <v>c644 BOOLEAN DEFAULT false,</v>
      </c>
    </row>
    <row r="672" spans="1:26" x14ac:dyDescent="0.2">
      <c r="A672" s="12">
        <f t="shared" si="37"/>
        <v>645</v>
      </c>
      <c r="B672" s="4" t="str">
        <f>IF(B673="",
"];",
IF('Chapter 2 (Input)'!B670="",
CHAR(34) &amp;"null"&amp; CHAR(34) &amp;",",
CHAR(34) &amp;'Chapter 2 (Input)'!B670&amp; CHAR(34) &amp;",")&amp;$W672)</f>
        <v xml:space="preserve">"(...)",//645 </v>
      </c>
      <c r="C672" s="4" t="str">
        <f>IF(C673="",
"];",IF('Chapter 2 (Input)'!C670="",
CHAR(34) &amp;"null"&amp; CHAR(34) &amp;",",
CHAR(34) &amp;'Chapter 2 (Input)'!C670&amp; CHAR(34) &amp;",")&amp;$W672)</f>
        <v xml:space="preserve">"null",//645 </v>
      </c>
      <c r="D672" s="4" t="str">
        <f>IF(D673="",
"];",IF('Chapter 2 (Input)'!D670="",
CHAR(34) &amp;"null"&amp; CHAR(34) &amp;",",
"personnages."&amp;
VLOOKUP('Chapter 2 (Input)'!D670,'Chapter 2 (Input)'!$M$2:$N$14,2,FALSE)&amp;
"[" &amp;
VLOOKUP('Chapter 2 (Input)'!E670,$Q$2:$R$13,2,FALSE) &amp;
"],")&amp;$W672)</f>
        <v xml:space="preserve">"null",//645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personnages.raquel[0],//645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38"/>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39"/>
        <v>c645 BOOLEAN DEFAULT false,</v>
      </c>
    </row>
    <row r="673" spans="1:26" x14ac:dyDescent="0.2">
      <c r="A673" s="12">
        <f t="shared" si="37"/>
        <v>646</v>
      </c>
      <c r="B673" s="4" t="str">
        <f>IF(B674="",
"];",
IF('Chapter 2 (Input)'!B671="",
CHAR(34) &amp;"null"&amp; CHAR(34) &amp;",",
CHAR(34) &amp;'Chapter 2 (Input)'!B671&amp; CHAR(34) &amp;",")&amp;$W673)</f>
        <v>"(I caught a familiar smell from Raquel’s drink. My eyes widened as I realized what it was.)",</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personnages.raquel[0],</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8"/>
        <v>false,</v>
      </c>
      <c r="U673" s="3" t="str">
        <f>IF(U674="",
"];",IF('Chapter 2 (Input)'!W671="",
"-1"&amp;",",
'Chapter 2 (Input)'!W671&amp;",")&amp;$W673)</f>
        <v>-1,</v>
      </c>
      <c r="V673" s="3" t="str">
        <f>IF(V674="",
"];",IF('Chapter 2 (Input)'!X671="",
"-1"&amp;",",
'Chapter 2 (Input)'!X671&amp;",")&amp;$W673)</f>
        <v>-1,</v>
      </c>
      <c r="W673" s="18" t="str">
        <f>'Chapter 2 (Input)'!AA671</f>
        <v/>
      </c>
      <c r="Z673" s="2" t="str">
        <f t="shared" si="39"/>
        <v>c646 BOOLEAN DEFAULT false,</v>
      </c>
    </row>
    <row r="674" spans="1:26" x14ac:dyDescent="0.2">
      <c r="A674" s="12">
        <f t="shared" si="37"/>
        <v>647</v>
      </c>
      <c r="B674" s="4" t="str">
        <f>IF(B675="",
"];",
IF('Chapter 2 (Input)'!B672="",
CHAR(34) &amp;"null"&amp; CHAR(34) &amp;",",
CHAR(34) &amp;'Chapter 2 (Input)'!B672&amp; CHAR(34) &amp;",")&amp;$W674)</f>
        <v>"Raquel… are you serving alcohol?!",</v>
      </c>
      <c r="C674" s="4" t="str">
        <f>IF(C675="",
"];",IF('Chapter 2 (Input)'!C672="",
CHAR(34) &amp;"null"&amp; CHAR(34) &amp;",",
CHAR(34) &amp;'Chapter 2 (Input)'!C672&amp; CHAR(34) &amp;",")&amp;$W674)</f>
        <v>"null",</v>
      </c>
      <c r="D674" s="4" t="str">
        <f>IF(D675="",
"];",IF('Chapter 2 (Input)'!D672="",
CHAR(34) &amp;"null"&amp; CHAR(34) &amp;",",
"personnages."&amp;
VLOOKUP('Chapter 2 (Input)'!D672,'Chapter 2 (Input)'!$M$2:$N$14,2,FALSE)&amp;
"[" &amp;
VLOOKUP('Chapter 2 (Input)'!E672,$Q$2:$R$13,2,FALSE)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personnages.raquel[0],</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8"/>
        <v>false,</v>
      </c>
      <c r="U674" s="3" t="str">
        <f>IF(U675="",
"];",IF('Chapter 2 (Input)'!W672="",
"-1"&amp;",",
'Chapter 2 (Input)'!W672&amp;",")&amp;$W674)</f>
        <v>-1,</v>
      </c>
      <c r="V674" s="3" t="str">
        <f>IF(V675="",
"];",IF('Chapter 2 (Input)'!X672="",
"-1"&amp;",",
'Chapter 2 (Input)'!X672&amp;",")&amp;$W674)</f>
        <v>-1,</v>
      </c>
      <c r="W674" s="18" t="str">
        <f>'Chapter 2 (Input)'!AA672</f>
        <v/>
      </c>
      <c r="Z674" s="2" t="str">
        <f t="shared" si="39"/>
        <v>c647 BOOLEAN DEFAULT false,</v>
      </c>
    </row>
    <row r="675" spans="1:26" x14ac:dyDescent="0.2">
      <c r="A675" s="12">
        <f t="shared" si="37"/>
        <v>648</v>
      </c>
      <c r="B675" s="4" t="str">
        <f>IF(B676="",
"];",
IF('Chapter 2 (Input)'!B673="",
CHAR(34) &amp;"null"&amp; CHAR(34) &amp;",",
CHAR(34) &amp;'Chapter 2 (Input)'!B673&amp; CHAR(34) &amp;",")&amp;$W675)</f>
        <v>"(She put her finger against her lips.)",</v>
      </c>
      <c r="C675" s="4" t="str">
        <f>IF(C676="",
"];",IF('Chapter 2 (Input)'!C673="",
CHAR(34) &amp;"null"&amp; CHAR(34) &amp;",",
CHAR(34) &amp;'Chapter 2 (Input)'!C673&amp; CHAR(34) &amp;",")&amp;$W675)</f>
        <v>"null",</v>
      </c>
      <c r="D675" s="4" t="str">
        <f>IF(D676="",
"];",IF('Chapter 2 (Input)'!D673="",
CHAR(34) &amp;"null"&amp; CHAR(34) &amp;",",
"personnages."&amp;
VLOOKUP('Chapter 2 (Input)'!D673,'Chapter 2 (Input)'!$M$2:$N$14,2,FALSE)&amp;
"[" &amp;
VLOOKUP('Chapter 2 (Input)'!E673,$Q$2:$R$13,2,FALSE) &amp;
"],")&amp;$W675)</f>
        <v>"null",</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personnages.raquel[0],</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38"/>
        <v>false,</v>
      </c>
      <c r="U675" s="3" t="str">
        <f>IF(U676="",
"];",IF('Chapter 2 (Input)'!W673="",
"-1"&amp;",",
'Chapter 2 (Input)'!W673&amp;",")&amp;$W675)</f>
        <v>-1,</v>
      </c>
      <c r="V675" s="3" t="str">
        <f>IF(V676="",
"];",IF('Chapter 2 (Input)'!X673="",
"-1"&amp;",",
'Chapter 2 (Input)'!X673&amp;",")&amp;$W675)</f>
        <v>-1,</v>
      </c>
      <c r="W675" s="18" t="str">
        <f>'Chapter 2 (Input)'!AA673</f>
        <v/>
      </c>
      <c r="Z675" s="2" t="str">
        <f t="shared" si="39"/>
        <v>c648 BOOLEAN DEFAULT false,</v>
      </c>
    </row>
    <row r="676" spans="1:26" x14ac:dyDescent="0.2">
      <c r="A676" s="12">
        <f t="shared" si="37"/>
        <v>649</v>
      </c>
      <c r="B676" s="4" t="str">
        <f>IF(B677="",
"];",
IF('Chapter 2 (Input)'!B674="",
CHAR(34) &amp;"null"&amp; CHAR(34) &amp;",",
CHAR(34) &amp;'Chapter 2 (Input)'!B674&amp; CHAR(34) &amp;",")&amp;$W676)</f>
        <v>"(Oh my god...)",</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"Shhh! It’s fruit juice!",</v>
      </c>
      <c r="F676" s="4" t="str">
        <f>IF(F677="",
"];",IF('Chapter 2 (Input)'!G674="",
CHAR(34) &amp;"null"&amp; CHAR(34) &amp;",",
"personnages."&amp;
VLOOKUP('Chapter 2 (Input)'!G674,'Chapter 2 (Input)'!$M$2:$N$14,2,FALSE)&amp;
"[" &amp;
VLOOKUP('Chapter 2 (Input)'!H674, $Q$2:$R$13,2,FALSE) &amp;
"],")&amp;$W676)</f>
        <v>personnages.raquel[1],</v>
      </c>
      <c r="G676" s="3" t="str">
        <f>IF(G677="",
"];",IF('Chapter 2 (Input)'!I674="",
CHAR(34) &amp;"null"&amp; CHAR(34) &amp;",",
"locations."&amp;
'Chapter 2 (Input)'!I674&amp;",")&amp;$W676)</f>
        <v>locations.dormHall,</v>
      </c>
      <c r="H676" s="3" t="str">
        <f>IF(H677="",
"];",IF('Chapter 2 (Input)'!J674="",
"-1"&amp;",",
'Chapter 2 (Input)'!J674&amp;",")&amp;$W676)</f>
        <v>-1,</v>
      </c>
      <c r="I676" s="3" t="str">
        <f>IF(I677="",
"];",IF('Chapter 2 (Input)'!K674="",
"0"&amp;",",
VLOOKUP('Chapter 2 (Input)'!K674, 'Chapter 2 (Generated)'!$U$2:$V$14,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8"/>
        <v>false,</v>
      </c>
      <c r="U676" s="3" t="str">
        <f>IF(U677="",
"];",IF('Chapter 2 (Input)'!W674="",
"-1"&amp;",",
'Chapter 2 (Input)'!W674&amp;",")&amp;$W676)</f>
        <v>-1,</v>
      </c>
      <c r="V676" s="3" t="str">
        <f>IF(V677="",
"];",IF('Chapter 2 (Input)'!X674="",
"-1"&amp;",",
'Chapter 2 (Input)'!X674&amp;",")&amp;$W676)</f>
        <v>-1,</v>
      </c>
      <c r="W676" s="18" t="str">
        <f>'Chapter 2 (Input)'!AA674</f>
        <v/>
      </c>
      <c r="Z676" s="2" t="str">
        <f t="shared" si="39"/>
        <v>c649 BOOLEAN DEFAULT false,</v>
      </c>
    </row>
    <row r="677" spans="1:26" x14ac:dyDescent="0.2">
      <c r="A677" s="12">
        <f t="shared" si="37"/>
        <v>650</v>
      </c>
      <c r="B677" s="4" t="str">
        <f>IF(B678="",
"];",
IF('Chapter 2 (Input)'!B675="",
CHAR(34) &amp;"null"&amp; CHAR(34) &amp;",",
CHAR(34) &amp;'Chapter 2 (Input)'!B675&amp; CHAR(34) &amp;",")&amp;$W677)</f>
        <v xml:space="preserve">"(Suddenly, everyone around me started cheering loudly.)",//650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"null",//650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-1,//650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-1,//650 </v>
      </c>
      <c r="M677" s="3" t="str">
        <f>IF(M678="",
"];",IF('Chapter 2 (Input)'!O675="",
"-1"&amp;",",
'Chapter 2 (Input)'!O675&amp;",")&amp;$W677)</f>
        <v xml:space="preserve">-1,//650 </v>
      </c>
      <c r="N677" s="3" t="str">
        <f>IF(N678="",
"];",IF('Chapter 2 (Input)'!P675="",
"-1"&amp;",",
'Chapter 2 (Input)'!P675&amp;",")&amp;$W677)</f>
        <v xml:space="preserve">-1,//650 </v>
      </c>
      <c r="O677" s="3" t="str">
        <f>IF(O678="",
"];",IF('Chapter 2 (Input)'!Q675="",
CHAR(34) &amp;"null"&amp; CHAR(34) &amp;",",
CHAR(34) &amp;'Chapter 2 (Input)'!Q675&amp; CHAR(34) &amp;",")&amp;$W677)</f>
        <v xml:space="preserve">"null",//650 </v>
      </c>
      <c r="P677" s="3" t="str">
        <f>IF(P678="",
"];",IF('Chapter 2 (Input)'!R675="",
CHAR(34) &amp;"null"&amp; CHAR(34) &amp;",",
CHAR(34) &amp;'Chapter 2 (Input)'!R675&amp; CHAR(34) &amp;",")&amp;$W677)</f>
        <v xml:space="preserve">"null",//650 </v>
      </c>
      <c r="Q677" s="3" t="str">
        <f>IF(Q678="",
"];",IF('Chapter 2 (Input)'!S675="",
CHAR(34) &amp;"null"&amp; CHAR(34) &amp;",",
CHAR(34) &amp;'Chapter 2 (Input)'!S675&amp; CHAR(34) &amp;",")&amp;$W677)</f>
        <v xml:space="preserve">"null",//650 </v>
      </c>
      <c r="R677" s="3" t="str">
        <f>IF(R678="",
"];",IF('Chapter 2 (Input)'!T675="",
"0"&amp;",",
'Chapter 2 (Input)'!T675&amp;",")&amp;$W677)</f>
        <v xml:space="preserve">0,//650 </v>
      </c>
      <c r="S677" s="3" t="str">
        <f>IF(S678="",
"];",IF('Chapter 2 (Input)'!U675="",
"0"&amp;",",
'Chapter 2 (Input)'!U675&amp;",")&amp;$W677)</f>
        <v xml:space="preserve">0,//650 </v>
      </c>
      <c r="T677" s="3" t="str">
        <f t="shared" si="38"/>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39"/>
        <v>c650 BOOLEAN DEFAULT false,</v>
      </c>
    </row>
    <row r="678" spans="1:26" x14ac:dyDescent="0.2">
      <c r="A678" s="12">
        <f t="shared" si="37"/>
        <v>651</v>
      </c>
      <c r="B678" s="4" t="str">
        <f>IF(B679="",
"];",
IF('Chapter 2 (Input)'!B676="",
CHAR(34) &amp;"null"&amp; CHAR(34) &amp;",",
CHAR(34) &amp;'Chapter 2 (Input)'!B676&amp; CHAR(34) &amp;",")&amp;$W678)</f>
        <v>"(I quickly looked around…)",</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personnages.raquel[1],</v>
      </c>
      <c r="G678" s="3" t="str">
        <f>IF(G679="",
"];",IF('Chapter 2 (Input)'!I676="",
CHAR(34) &amp;"null"&amp; CHAR(34) &amp;",",
"locations."&amp;
'Chapter 2 (Input)'!I676&amp;",")&amp;$W678)</f>
        <v>locations.dormHall,</v>
      </c>
      <c r="H678" s="3" t="str">
        <f>IF(H679="",
"];",IF('Chapter 2 (Input)'!J676="",
"-1"&amp;",",
'Chapter 2 (Input)'!J676&amp;",")&amp;$W678)</f>
        <v>-1,</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8"/>
        <v>false,</v>
      </c>
      <c r="U678" s="3" t="str">
        <f>IF(U679="",
"];",IF('Chapter 2 (Input)'!W676="",
"-1"&amp;",",
'Chapter 2 (Input)'!W676&amp;",")&amp;$W678)</f>
        <v>-1,</v>
      </c>
      <c r="V678" s="3" t="str">
        <f>IF(V679="",
"];",IF('Chapter 2 (Input)'!X676="",
"-1"&amp;",",
'Chapter 2 (Input)'!X676&amp;",")&amp;$W678)</f>
        <v>-1,</v>
      </c>
      <c r="W678" s="18" t="str">
        <f>'Chapter 2 (Input)'!AA676</f>
        <v/>
      </c>
      <c r="Z678" s="2" t="str">
        <f t="shared" si="39"/>
        <v>c651 BOOLEAN DEFAULT false,</v>
      </c>
    </row>
    <row r="679" spans="1:26" x14ac:dyDescent="0.2">
      <c r="A679" s="12">
        <f t="shared" si="37"/>
        <v>652</v>
      </c>
      <c r="B679" s="4" t="str">
        <f>IF(B680="",
"];",
IF('Chapter 2 (Input)'!B677="",
CHAR(34) &amp;"null"&amp; CHAR(34) &amp;",",
CHAR(34) &amp;'Chapter 2 (Input)'!B677&amp; CHAR(34) &amp;",")&amp;$W679)</f>
        <v>"(And I immediately understood what was happening.)",</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personnages.axel[0],</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personnages.raquel[0],</v>
      </c>
      <c r="G679" s="3" t="str">
        <f>IF(G680="",
"];",IF('Chapter 2 (Input)'!I677="",
CHAR(34) &amp;"null"&amp; CHAR(34) &amp;",",
"locations."&amp;
'Chapter 2 (Input)'!I677&amp;",")&amp;$W679)</f>
        <v>locations.dormHall,</v>
      </c>
      <c r="H679" s="3" t="str">
        <f>IF(H680="",
"];",IF('Chapter 2 (Input)'!J677="",
"-1"&amp;",",
'Chapter 2 (Input)'!J677&amp;",")&amp;$W679)</f>
        <v>-1,</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38"/>
        <v>false,</v>
      </c>
      <c r="U679" s="3" t="str">
        <f>IF(U680="",
"];",IF('Chapter 2 (Input)'!W677="",
"-1"&amp;",",
'Chapter 2 (Input)'!W677&amp;",")&amp;$W679)</f>
        <v>-1,</v>
      </c>
      <c r="V679" s="3" t="str">
        <f>IF(V680="",
"];",IF('Chapter 2 (Input)'!X677="",
"-1"&amp;",",
'Chapter 2 (Input)'!X677&amp;",")&amp;$W679)</f>
        <v>-1,</v>
      </c>
      <c r="W679" s="18" t="str">
        <f>'Chapter 2 (Input)'!AA677</f>
        <v/>
      </c>
      <c r="Z679" s="2" t="str">
        <f t="shared" si="39"/>
        <v>c652 BOOLEAN DEFAULT false,</v>
      </c>
    </row>
    <row r="680" spans="1:26" x14ac:dyDescent="0.2">
      <c r="A680" s="12">
        <f t="shared" si="37"/>
        <v>653</v>
      </c>
      <c r="B680" s="4" t="str">
        <f>IF(B681="",
"];",
IF('Chapter 2 (Input)'!B678="",
CHAR(34) &amp;"null"&amp; CHAR(34) &amp;",",
CHAR(34) &amp;'Chapter 2 (Input)'!B678&amp; CHAR(34) &amp;",")&amp;$W680)</f>
        <v>"(Next)",</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"Axel, my man! It’s nice to see you again! I was scared you wouldn’t show up. Now the party can &lt;em&gt;really&lt;/em&gt; start.",</v>
      </c>
      <c r="F680" s="4" t="str">
        <f>IF(F681="",
"];",IF('Chapter 2 (Input)'!G678="",
CHAR(34) &amp;"null"&amp; CHAR(34) &amp;",",
"personnages."&amp;
VLOOKUP('Chapter 2 (Input)'!G678,'Chapter 2 (Input)'!$M$2:$N$14,2,FALSE)&amp;
"[" &amp;
VLOOKUP('Chapter 2 (Input)'!H678, $Q$2:$R$13,2,FALSE) &amp;
"],")&amp;$W680)</f>
        <v>personnages.raquel[1],</v>
      </c>
      <c r="G680" s="3" t="str">
        <f>IF(G681="",
"];",IF('Chapter 2 (Input)'!I678="",
CHAR(34) &amp;"null"&amp; CHAR(34) &amp;",",
"locations."&amp;
'Chapter 2 (Input)'!I678&amp;",")&amp;$W680)</f>
        <v>locations.dormHall,</v>
      </c>
      <c r="H680" s="3" t="str">
        <f>IF(H681="",
"];",IF('Chapter 2 (Input)'!J678="",
"-1"&amp;",",
'Chapter 2 (Input)'!J678&amp;",")&amp;$W680)</f>
        <v>-1,</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38"/>
        <v>false,</v>
      </c>
      <c r="U680" s="3" t="str">
        <f>IF(U681="",
"];",IF('Chapter 2 (Input)'!W678="",
"-1"&amp;",",
'Chapter 2 (Input)'!W678&amp;",")&amp;$W680)</f>
        <v>-1,</v>
      </c>
      <c r="V680" s="3" t="str">
        <f>IF(V681="",
"];",IF('Chapter 2 (Input)'!X678="",
"-1"&amp;",",
'Chapter 2 (Input)'!X678&amp;",")&amp;$W680)</f>
        <v>-1,</v>
      </c>
      <c r="W680" s="18" t="str">
        <f>'Chapter 2 (Input)'!AA678</f>
        <v/>
      </c>
      <c r="Z680" s="2" t="str">
        <f t="shared" si="39"/>
        <v>c653 BOOLEAN DEFAULT false,</v>
      </c>
    </row>
    <row r="681" spans="1:26" x14ac:dyDescent="0.2">
      <c r="A681" s="12">
        <f t="shared" si="37"/>
        <v>654</v>
      </c>
      <c r="B681" s="4" t="str">
        <f>IF(B682="",
"];",
IF('Chapter 2 (Input)'!B679="",
CHAR(34) &amp;"null"&amp; CHAR(34) &amp;",",
CHAR(34) &amp;'Chapter 2 (Input)'!B679&amp; CHAR(34) &amp;",")&amp;$W681)</f>
        <v>"(Next)",</v>
      </c>
      <c r="C681" s="4" t="str">
        <f>IF(C682="",
"];",IF('Chapter 2 (Input)'!C679="",
CHAR(34) &amp;"null"&amp; CHAR(34) &amp;",",
CHAR(34) &amp;'Chapter 2 (Input)'!C679&amp; CHAR(34) &amp;",")&amp;$W681)</f>
        <v>"Yeah! It’s been forever since I’ve gone to an Arlington dorm party! And I know Tadashi’s too busy entertaining Lady A and the rest of this school’s staff to come here.",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8"/>
        <v>false,</v>
      </c>
      <c r="U681" s="3" t="str">
        <f>IF(U682="",
"];",IF('Chapter 2 (Input)'!W679="",
"-1"&amp;",",
'Chapter 2 (Input)'!W679&amp;",")&amp;$W681)</f>
        <v>-1,</v>
      </c>
      <c r="V681" s="3" t="str">
        <f>IF(V682="",
"];",IF('Chapter 2 (Input)'!X679="",
"-1"&amp;",",
'Chapter 2 (Input)'!X679&amp;",")&amp;$W681)</f>
        <v>-1,</v>
      </c>
      <c r="W681" s="18" t="str">
        <f>'Chapter 2 (Input)'!AA679</f>
        <v/>
      </c>
      <c r="Z681" s="2" t="str">
        <f t="shared" si="39"/>
        <v>c654 BOOLEAN DEFAULT false,</v>
      </c>
    </row>
    <row r="682" spans="1:26" x14ac:dyDescent="0.2">
      <c r="A682" s="12">
        <f t="shared" si="37"/>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si="38"/>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si="39"/>
        <v>c655 BOOLEAN DEFAULT false,</v>
      </c>
    </row>
    <row r="683" spans="1:26" x14ac:dyDescent="0.2">
      <c r="A683" s="12">
        <f t="shared" si="37"/>
        <v>656</v>
      </c>
      <c r="B683" s="4" t="str">
        <f>IF(B684="",
"];",
IF('Chapter 2 (Input)'!B681="",
CHAR(34) &amp;"null"&amp; CHAR(34) &amp;",",
CHAR(34) &amp;'Chapter 2 (Input)'!B681&amp; CHAR(34) &amp;",")&amp;$W683)</f>
        <v>"(Next)",</v>
      </c>
      <c r="C683" s="4" t="str">
        <f>IF(C684="",
"];",IF('Chapter 2 (Input)'!C681="",
CHAR(34) &amp;"null"&amp; CHAR(34) &amp;",",
CHAR(34) &amp;'Chapter 2 (Input)'!C681&amp; CHAR(34) &amp;",")&amp;$W683)</f>
        <v>"Holy &lt;em&gt;shit&lt;/em&gt; Raquel, how did &lt;em&gt;you&lt;/em&gt; manage to sneak alcohol in here?!",</v>
      </c>
      <c r="D683" s="4" t="str">
        <f>IF(D684="",
"];",IF('Chapter 2 (Input)'!D681="",
CHAR(34) &amp;"null"&amp; CHAR(34) &amp;",",
"personnages."&amp;
VLOOKUP('Chapter 2 (Input)'!D681,'Chapter 2 (Input)'!$M$2:$N$14,2,FALSE)&amp;
"[" &amp;
VLOOKUP('Chapter 2 (Input)'!E681,$Q$2:$R$13,2,FALSE) &amp;
"],")&amp;$W683)</f>
        <v>personnages.axel[5],</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8"/>
        <v>false,</v>
      </c>
      <c r="U683" s="3" t="str">
        <f>IF(U684="",
"];",IF('Chapter 2 (Input)'!W681="",
"-1"&amp;",",
'Chapter 2 (Input)'!W681&amp;",")&amp;$W683)</f>
        <v>-1,</v>
      </c>
      <c r="V683" s="3" t="str">
        <f>IF(V684="",
"];",IF('Chapter 2 (Input)'!X681="",
"-1"&amp;",",
'Chapter 2 (Input)'!X681&amp;",")&amp;$W683)</f>
        <v>-1,</v>
      </c>
      <c r="W683" s="18" t="str">
        <f>'Chapter 2 (Input)'!AA681</f>
        <v/>
      </c>
      <c r="Z683" s="2" t="str">
        <f t="shared" si="39"/>
        <v>c656 BOOLEAN DEFAULT false,</v>
      </c>
    </row>
    <row r="684" spans="1:26" x14ac:dyDescent="0.2">
      <c r="A684" s="12">
        <f t="shared" si="37"/>
        <v>657</v>
      </c>
      <c r="B684" s="4" t="str">
        <f>IF(B685="",
"];",
IF('Chapter 2 (Input)'!B682="",
CHAR(34) &amp;"null"&amp; CHAR(34) &amp;",",
CHAR(34) &amp;'Chapter 2 (Input)'!B682&amp; CHAR(34) &amp;",")&amp;$W684)</f>
        <v>"(Next)",</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"null",</v>
      </c>
      <c r="E684" s="4" t="str">
        <f>IF(E685="",
"];",IF('Chapter 2 (Input)'!F682="",
CHAR(34) &amp;"null"&amp; CHAR(34) &amp;",",
CHAR(34) &amp;'Chapter 2 (Input)'!F682&amp; CHAR(34) &amp;",")&amp;$W684)</f>
        <v>"I have my ways.",</v>
      </c>
      <c r="F684" s="4" t="str">
        <f>IF(F685="",
"];",IF('Chapter 2 (Input)'!G682="",
CHAR(34) &amp;"null"&amp; CHAR(34) &amp;",",
"personnages."&amp;
VLOOKUP('Chapter 2 (Input)'!G682,'Chapter 2 (Input)'!$M$2:$N$14,2,FALSE)&amp;
"[" &amp;
VLOOKUP('Chapter 2 (Input)'!H682, $Q$2:$R$13,2,FALSE) &amp;
"],")&amp;$W684)</f>
        <v>personnages.raquel[0],</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38"/>
        <v>false,</v>
      </c>
      <c r="U684" s="3" t="str">
        <f>IF(U685="",
"];",IF('Chapter 2 (Input)'!W682="",
"-1"&amp;",",
'Chapter 2 (Input)'!W682&amp;",")&amp;$W684)</f>
        <v>-1,</v>
      </c>
      <c r="V684" s="3" t="str">
        <f>IF(V685="",
"];",IF('Chapter 2 (Input)'!X682="",
"-1"&amp;",",
'Chapter 2 (Input)'!X682&amp;",")&amp;$W684)</f>
        <v>-1,</v>
      </c>
      <c r="W684" s="18" t="str">
        <f>'Chapter 2 (Input)'!AA682</f>
        <v/>
      </c>
      <c r="Z684" s="2" t="str">
        <f t="shared" si="39"/>
        <v>c657 BOOLEAN DEFAULT false,</v>
      </c>
    </row>
    <row r="685" spans="1:26" x14ac:dyDescent="0.2">
      <c r="A685" s="12">
        <f t="shared" si="37"/>
        <v>658</v>
      </c>
      <c r="B685" s="4" t="str">
        <f>IF(B686="",
"];",
IF('Chapter 2 (Input)'!B683="",
CHAR(34) &amp;"null"&amp; CHAR(34) &amp;",",
CHAR(34) &amp;'Chapter 2 (Input)'!B683&amp; CHAR(34) &amp;",")&amp;$W685)</f>
        <v>"(Next)",</v>
      </c>
      <c r="C685" s="4" t="str">
        <f>IF(C686="",
"];",IF('Chapter 2 (Input)'!C683="",
CHAR(34) &amp;"null"&amp; CHAR(34) &amp;",",
CHAR(34) &amp;'Chapter 2 (Input)'!C683&amp; CHAR(34) &amp;",")&amp;$W685)</f>
        <v>"You’re crazy, you know that?",</v>
      </c>
      <c r="D685" s="4" t="str">
        <f>IF(D686="",
"];",IF('Chapter 2 (Input)'!D683="",
CHAR(34) &amp;"null"&amp; CHAR(34) &amp;",",
"personnages."&amp;
VLOOKUP('Chapter 2 (Input)'!D683,'Chapter 2 (Input)'!$M$2:$N$14,2,FALSE)&amp;
"[" &amp;
VLOOKUP('Chapter 2 (Input)'!E683,$Q$2:$R$13,2,FALSE) &amp;
"],")&amp;$W685)</f>
        <v>personnages.axel[0],</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0,</v>
      </c>
      <c r="S685" s="3" t="str">
        <f>IF(S686="",
"];",IF('Chapter 2 (Input)'!U683="",
"0"&amp;",",
'Chapter 2 (Input)'!U683&amp;",")&amp;$W685)</f>
        <v>0,</v>
      </c>
      <c r="T685" s="3" t="str">
        <f t="shared" si="38"/>
        <v>false,</v>
      </c>
      <c r="U685" s="3" t="str">
        <f>IF(U686="",
"];",IF('Chapter 2 (Input)'!W683="",
"-1"&amp;",",
'Chapter 2 (Input)'!W683&amp;",")&amp;$W685)</f>
        <v>-1,</v>
      </c>
      <c r="V685" s="3" t="str">
        <f>IF(V686="",
"];",IF('Chapter 2 (Input)'!X683="",
"-1"&amp;",",
'Chapter 2 (Input)'!X683&amp;",")&amp;$W685)</f>
        <v>-1,</v>
      </c>
      <c r="W685" s="18" t="str">
        <f>'Chapter 2 (Input)'!AA683</f>
        <v/>
      </c>
      <c r="Z685" s="2" t="str">
        <f t="shared" si="39"/>
        <v>c658 BOOLEAN DEFAULT false,</v>
      </c>
    </row>
    <row r="686" spans="1:26" x14ac:dyDescent="0.2">
      <c r="A686" s="12">
        <f t="shared" si="37"/>
        <v>659</v>
      </c>
      <c r="B686" s="4" t="str">
        <f>IF(B687="",
"];",
IF('Chapter 2 (Input)'!B684="",
CHAR(34) &amp;"null"&amp; CHAR(34) &amp;",",
CHAR(34) &amp;'Chapter 2 (Input)'!B684&amp; CHAR(34) &amp;",")&amp;$W686)</f>
        <v>"(Next)",</v>
      </c>
      <c r="C686" s="4" t="str">
        <f>IF(C687="",
"];",IF('Chapter 2 (Input)'!C684="",
CHAR(34) &amp;"null"&amp; CHAR(34) &amp;",",
CHAR(34) &amp;'Chapter 2 (Input)'!C684&amp; CHAR(34) &amp;",")&amp;$W686)</f>
        <v>"null",</v>
      </c>
      <c r="D686" s="4" t="str">
        <f>IF(D687="",
"];",IF('Chapter 2 (Input)'!D684="",
CHAR(34) &amp;"null"&amp; CHAR(34) &amp;",",
"personnages."&amp;
VLOOKUP('Chapter 2 (Input)'!D684,'Chapter 2 (Input)'!$M$2:$N$14,2,FALSE)&amp;
"[" &amp;
VLOOKUP('Chapter 2 (Input)'!E684,$Q$2:$R$13,2,FALSE) &amp;
"],")&amp;$W686)</f>
        <v>"null",</v>
      </c>
      <c r="E686" s="4" t="str">
        <f>IF(E687="",
"];",IF('Chapter 2 (Input)'!F684="",
CHAR(34) &amp;"null"&amp; CHAR(34) &amp;",",
CHAR(34) &amp;'Chapter 2 (Input)'!F684&amp; CHAR(34) &amp;",")&amp;$W686)</f>
        <v>"Don’t worry, I didn’t bring in enough to get people drunk. Just a little tipsy, that’s all. There’s no way I’m cleaning up vomit and taking care of passed out people.",</v>
      </c>
      <c r="F686" s="4" t="str">
        <f>IF(F687="",
"];",IF('Chapter 2 (Input)'!G684="",
CHAR(34) &amp;"null"&amp; CHAR(34) &amp;",",
"personnages."&amp;
VLOOKUP('Chapter 2 (Input)'!G684,'Chapter 2 (Input)'!$M$2:$N$14,2,FALSE)&amp;
"[" &amp;
VLOOKUP('Chapter 2 (Input)'!H684, $Q$2:$R$13,2,FALSE) &amp;
"],")&amp;$W686)</f>
        <v>personnages.raquel[0],</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8"/>
        <v>false,</v>
      </c>
      <c r="U686" s="3" t="str">
        <f>IF(U687="",
"];",IF('Chapter 2 (Input)'!W684="",
"-1"&amp;",",
'Chapter 2 (Input)'!W684&amp;",")&amp;$W686)</f>
        <v>-1,</v>
      </c>
      <c r="V686" s="3" t="str">
        <f>IF(V687="",
"];",IF('Chapter 2 (Input)'!X684="",
"-1"&amp;",",
'Chapter 2 (Input)'!X684&amp;",")&amp;$W686)</f>
        <v>-1,</v>
      </c>
      <c r="W686" s="18" t="str">
        <f>'Chapter 2 (Input)'!AA684</f>
        <v/>
      </c>
      <c r="Z686" s="2" t="str">
        <f t="shared" si="39"/>
        <v>c659 BOOLEAN DEFAULT false,</v>
      </c>
    </row>
    <row r="687" spans="1:26" x14ac:dyDescent="0.2">
      <c r="A687" s="12">
        <f t="shared" si="37"/>
        <v>660</v>
      </c>
      <c r="B687" s="4" t="str">
        <f>IF(B688="",
"];",
IF('Chapter 2 (Input)'!B685="",
CHAR(34) &amp;"null"&amp; CHAR(34) &amp;",",
CHAR(34) &amp;'Chapter 2 (Input)'!B685&amp; CHAR(34) &amp;",")&amp;$W687)</f>
        <v xml:space="preserve">"(Next)",//660 </v>
      </c>
      <c r="C687" s="4" t="str">
        <f>IF(C688="",
"];",IF('Chapter 2 (Input)'!C685="",
CHAR(34) &amp;"null"&amp; CHAR(34) &amp;",",
CHAR(34) &amp;'Chapter 2 (Input)'!C685&amp; CHAR(34) &amp;",")&amp;$W687)</f>
        <v xml:space="preserve">"null",//660 </v>
      </c>
      <c r="D687" s="4" t="str">
        <f>IF(D688="",
"];",IF('Chapter 2 (Input)'!D685="",
CHAR(34) &amp;"null"&amp; CHAR(34) &amp;",",
"personnages."&amp;
VLOOKUP('Chapter 2 (Input)'!D685,'Chapter 2 (Input)'!$M$2:$N$14,2,FALSE)&amp;
"[" &amp;
VLOOKUP('Chapter 2 (Input)'!E685,$Q$2:$R$13,2,FALSE) &amp;
"],")&amp;$W687)</f>
        <v xml:space="preserve">"null",//660 </v>
      </c>
      <c r="E687" s="4" t="str">
        <f>IF(E688="",
"];",IF('Chapter 2 (Input)'!F685="",
CHAR(34) &amp;"null"&amp; CHAR(34) &amp;",",
CHAR(34) &amp;'Chapter 2 (Input)'!F685&amp; CHAR(34) &amp;",")&amp;$W687)</f>
        <v xml:space="preserve">"The punchbowl is in my dorm. ",//660 </v>
      </c>
      <c r="F687" s="4" t="str">
        <f>IF(F688="",
"];",IF('Chapter 2 (Input)'!G685="",
CHAR(34) &amp;"null"&amp; CHAR(34) &amp;",",
"personnages."&amp;
VLOOKUP('Chapter 2 (Input)'!G685,'Chapter 2 (Input)'!$M$2:$N$14,2,FALSE)&amp;
"[" &amp;
VLOOKUP('Chapter 2 (Input)'!H685, $Q$2:$R$13,2,FALSE) &amp;
"],")&amp;$W687)</f>
        <v xml:space="preserve">personnages.raquel[0],//660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38"/>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39"/>
        <v>c660 BOOLEAN DEFAULT false,</v>
      </c>
    </row>
    <row r="688" spans="1:26" x14ac:dyDescent="0.2">
      <c r="A688" s="12">
        <f t="shared" si="37"/>
        <v>661</v>
      </c>
      <c r="B688" s="4" t="str">
        <f>IF(B689="",
"];",
IF('Chapter 2 (Input)'!B686="",
CHAR(34) &amp;"null"&amp; CHAR(34) &amp;",",
CHAR(34) &amp;'Chapter 2 (Input)'!B686&amp; CHAR(34) &amp;",")&amp;$W688)</f>
        <v>"(Next)",</v>
      </c>
      <c r="C688" s="4" t="str">
        <f>IF(C689="",
"];",IF('Chapter 2 (Input)'!C686="",
CHAR(34) &amp;"null"&amp; CHAR(34) &amp;",",
CHAR(34) &amp;'Chapter 2 (Input)'!C686&amp; CHAR(34) &amp;",")&amp;$W688)</f>
        <v>"I’ll pass, thank you. ",</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8"/>
        <v>false,</v>
      </c>
      <c r="U688" s="3" t="str">
        <f>IF(U689="",
"];",IF('Chapter 2 (Input)'!W686="",
"-1"&amp;",",
'Chapter 2 (Input)'!W686&amp;",")&amp;$W688)</f>
        <v>-1,</v>
      </c>
      <c r="V688" s="3" t="str">
        <f>IF(V689="",
"];",IF('Chapter 2 (Input)'!X686="",
"-1"&amp;",",
'Chapter 2 (Input)'!X686&amp;",")&amp;$W688)</f>
        <v>-1,</v>
      </c>
      <c r="W688" s="18" t="str">
        <f>'Chapter 2 (Input)'!AA686</f>
        <v/>
      </c>
      <c r="Z688" s="2" t="str">
        <f t="shared" si="39"/>
        <v>c661 BOOLEAN DEFAULT false,</v>
      </c>
    </row>
    <row r="689" spans="1:26" x14ac:dyDescent="0.2">
      <c r="A689" s="12">
        <f t="shared" si="37"/>
        <v>662</v>
      </c>
      <c r="B689" s="4" t="str">
        <f>IF(B690="",
"];",
IF('Chapter 2 (Input)'!B687="",
CHAR(34) &amp;"null"&amp; CHAR(34) &amp;",",
CHAR(34) &amp;'Chapter 2 (Input)'!B687&amp; CHAR(34) &amp;",")&amp;$W689)</f>
        <v>"(Axel seemed to notice my presence, and the focus of the conversation quickly shifted to me.)",</v>
      </c>
      <c r="C689" s="4" t="str">
        <f>IF(C690="",
"];",IF('Chapter 2 (Input)'!C687="",
CHAR(34) &amp;"null"&amp; CHAR(34) &amp;",",
CHAR(34) &amp;'Chapter 2 (Input)'!C687&amp; CHAR(34) &amp;",")&amp;$W689)</f>
        <v>"null",</v>
      </c>
      <c r="D689" s="4" t="str">
        <f>IF(D690="",
"];",IF('Chapter 2 (Input)'!D687="",
CHAR(34) &amp;"null"&amp; CHAR(34) &amp;",",
"personnages."&amp;
VLOOKUP('Chapter 2 (Input)'!D687,'Chapter 2 (Input)'!$M$2:$N$14,2,FALSE)&amp;
"[" &amp;
VLOOKUP('Chapter 2 (Input)'!E687,$Q$2:$R$13,2,FALSE) &amp;
"],")&amp;$W689)</f>
        <v>personnages.axel[0],</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8"/>
        <v>false,</v>
      </c>
      <c r="U689" s="3" t="str">
        <f>IF(U690="",
"];",IF('Chapter 2 (Input)'!W687="",
"-1"&amp;",",
'Chapter 2 (Input)'!W687&amp;",")&amp;$W689)</f>
        <v>-1,</v>
      </c>
      <c r="V689" s="3" t="str">
        <f>IF(V690="",
"];",IF('Chapter 2 (Input)'!X687="",
"-1"&amp;",",
'Chapter 2 (Input)'!X687&amp;",")&amp;$W689)</f>
        <v>-1,</v>
      </c>
      <c r="W689" s="18" t="str">
        <f>'Chapter 2 (Input)'!AA687</f>
        <v/>
      </c>
      <c r="Z689" s="2" t="str">
        <f t="shared" si="39"/>
        <v>c662 BOOLEAN DEFAULT false,</v>
      </c>
    </row>
    <row r="690" spans="1:26" x14ac:dyDescent="0.2">
      <c r="A690" s="12">
        <f t="shared" si="37"/>
        <v>663</v>
      </c>
      <c r="B690" s="4" t="str">
        <f>IF(B691="",
"];",
IF('Chapter 2 (Input)'!B688="",
CHAR(34) &amp;"null"&amp; CHAR(34) &amp;",",
CHAR(34) &amp;'Chapter 2 (Input)'!B688&amp; CHAR(34) &amp;",")&amp;$W690)</f>
        <v>"(Next)",</v>
      </c>
      <c r="C690" s="4" t="str">
        <f>IF(C691="",
"];",IF('Chapter 2 (Input)'!C688="",
CHAR(34) &amp;"null"&amp; CHAR(34) &amp;",",
CHAR(34) &amp;'Chapter 2 (Input)'!C688&amp; CHAR(34) &amp;",")&amp;$W690)</f>
        <v>"I didn’t expect to see you here, newbie.",</v>
      </c>
      <c r="D690" s="4" t="str">
        <f>IF(D691="",
"];",IF('Chapter 2 (Input)'!D688="",
CHAR(34) &amp;"null"&amp; CHAR(34) &amp;",",
"personnages."&amp;
VLOOKUP('Chapter 2 (Input)'!D688,'Chapter 2 (Input)'!$M$2:$N$14,2,FALSE)&amp;
"[" &amp;
VLOOKUP('Chapter 2 (Input)'!E688,$Q$2:$R$13,2,FALSE) &amp;
"],")&amp;$W690)</f>
        <v>personnages.axel[0],</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0,</v>
      </c>
      <c r="S690" s="3" t="str">
        <f>IF(S691="",
"];",IF('Chapter 2 (Input)'!U688="",
"0"&amp;",",
'Chapter 2 (Input)'!U688&amp;",")&amp;$W690)</f>
        <v>0,</v>
      </c>
      <c r="T690" s="3" t="str">
        <f t="shared" si="38"/>
        <v>false,</v>
      </c>
      <c r="U690" s="3" t="str">
        <f>IF(U691="",
"];",IF('Chapter 2 (Input)'!W688="",
"-1"&amp;",",
'Chapter 2 (Input)'!W688&amp;",")&amp;$W690)</f>
        <v>-1,</v>
      </c>
      <c r="V690" s="3" t="str">
        <f>IF(V691="",
"];",IF('Chapter 2 (Input)'!X688="",
"-1"&amp;",",
'Chapter 2 (Input)'!X688&amp;",")&amp;$W690)</f>
        <v>-1,</v>
      </c>
      <c r="W690" s="18" t="str">
        <f>'Chapter 2 (Input)'!AA688</f>
        <v/>
      </c>
      <c r="Z690" s="2" t="str">
        <f t="shared" si="39"/>
        <v>c663 BOOLEAN DEFAULT false,</v>
      </c>
    </row>
    <row r="691" spans="1:26" x14ac:dyDescent="0.2">
      <c r="A691" s="12">
        <f t="shared" si="37"/>
        <v>664</v>
      </c>
      <c r="B691" s="4" t="str">
        <f>IF(B692="",
"];",
IF('Chapter 2 (Input)'!B689="",
CHAR(34) &amp;"null"&amp; CHAR(34) &amp;",",
CHAR(34) &amp;'Chapter 2 (Input)'!B689&amp; CHAR(34) &amp;",")&amp;$W691)</f>
        <v>"(People seemed to glare at me for talking to Axel.)",</v>
      </c>
      <c r="C691" s="4" t="str">
        <f>IF(C692="",
"];",IF('Chapter 2 (Input)'!C689="",
CHAR(34) &amp;"null"&amp; CHAR(34) &amp;",",
CHAR(34) &amp;'Chapter 2 (Input)'!C689&amp; CHAR(34) &amp;",")&amp;$W691)</f>
        <v>"You looked so lost this morning, and now look at you! Blending in perfectly.",</v>
      </c>
      <c r="D691" s="4" t="str">
        <f>IF(D692="",
"];",IF('Chapter 2 (Input)'!D689="",
CHAR(34) &amp;"null"&amp; CHAR(34) &amp;",",
"personnages."&amp;
VLOOKUP('Chapter 2 (Input)'!D689,'Chapter 2 (Input)'!$M$2:$N$14,2,FALSE)&amp;
"[" &amp;
VLOOKUP('Chapter 2 (Input)'!E689,$Q$2:$R$13,2,FALSE)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38"/>
        <v>false,</v>
      </c>
      <c r="U691" s="3" t="str">
        <f>IF(U692="",
"];",IF('Chapter 2 (Input)'!W689="",
"-1"&amp;",",
'Chapter 2 (Input)'!W689&amp;",")&amp;$W691)</f>
        <v>-1,</v>
      </c>
      <c r="V691" s="3" t="str">
        <f>IF(V692="",
"];",IF('Chapter 2 (Input)'!X689="",
"-1"&amp;",",
'Chapter 2 (Input)'!X689&amp;",")&amp;$W691)</f>
        <v>-1,</v>
      </c>
      <c r="W691" s="18" t="str">
        <f>'Chapter 2 (Input)'!AA689</f>
        <v/>
      </c>
      <c r="Z691" s="2" t="str">
        <f t="shared" si="39"/>
        <v>c664 BOOLEAN DEFAULT false,</v>
      </c>
    </row>
    <row r="692" spans="1:26" x14ac:dyDescent="0.2">
      <c r="A692" s="12">
        <f t="shared" si="37"/>
        <v>665</v>
      </c>
      <c r="B692" s="4" t="str">
        <f>IF(B693="",
"];",
IF('Chapter 2 (Input)'!B690="",
CHAR(34) &amp;"null"&amp; CHAR(34) &amp;",",
CHAR(34) &amp;'Chapter 2 (Input)'!B690&amp; CHAR(34) &amp;",")&amp;$W692)</f>
        <v xml:space="preserve">"null",//665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-4,//665 </v>
      </c>
      <c r="I692" s="3" t="str">
        <f>IF(I693="",
"];",IF('Chapter 2 (Input)'!K690="",
"0"&amp;",",
VLOOKUP('Chapter 2 (Input)'!K690, 'Chapter 2 (Generated)'!$U$2:$V$14, 2,FALSE) &amp;",")&amp;$W692)</f>
        <v xml:space="preserve">0,//665 </v>
      </c>
      <c r="J692" s="3" t="str">
        <f>IF(J693="",
"];",IF('Chapter 2 (Input)'!L690="",
"-1"&amp;",",
'Chapter 2 (Input)'!L690&amp;",")&amp;$W692)</f>
        <v xml:space="preserve">666,//665 </v>
      </c>
      <c r="K692" s="3" t="str">
        <f>IF(K693="",
"];",IF('Chapter 2 (Input)'!M690="",
"-1"&amp;",",
'Chapter 2 (Input)'!M690&amp;",")&amp;$W692)</f>
        <v xml:space="preserve">686,//665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38"/>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39"/>
        <v>c665 BOOLEAN DEFAULT false,</v>
      </c>
    </row>
    <row r="693" spans="1:26" x14ac:dyDescent="0.2">
      <c r="A693" s="12">
        <f t="shared" si="37"/>
        <v>666</v>
      </c>
      <c r="B693" s="4" t="str">
        <f>IF(B694="",
"];",
IF('Chapter 2 (Input)'!B691="",
CHAR(34) &amp;"null"&amp; CHAR(34) &amp;",",
CHAR(34) &amp;'Chapter 2 (Input)'!B691&amp; CHAR(34) &amp;",")&amp;$W693)</f>
        <v>"null",</v>
      </c>
      <c r="C693" s="4" t="str">
        <f>IF(C694="",
"];",IF('Chapter 2 (Input)'!C691="",
CHAR(34) &amp;"null"&amp; CHAR(34) &amp;",",
CHAR(34) &amp;'Chapter 2 (Input)'!C691&amp; CHAR(34) &amp;",")&amp;$W693)</f>
        <v>"null",</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-5,</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667,</v>
      </c>
      <c r="M693" s="3" t="str">
        <f>IF(M694="",
"];",IF('Chapter 2 (Input)'!O691="",
"-1"&amp;",",
'Chapter 2 (Input)'!O691&amp;",")&amp;$W693)</f>
        <v>679,</v>
      </c>
      <c r="N693" s="3" t="str">
        <f>IF(N694="",
"];",IF('Chapter 2 (Input)'!P691="",
"-1"&amp;",",
'Chapter 2 (Input)'!P691&amp;",")&amp;$W693)</f>
        <v>682,</v>
      </c>
      <c r="O693" s="3" t="str">
        <f>IF(O694="",
"];",IF('Chapter 2 (Input)'!Q691="",
CHAR(34) &amp;"null"&amp; CHAR(34) &amp;",",
CHAR(34) &amp;'Chapter 2 (Input)'!Q691&amp; CHAR(34) &amp;",")&amp;$W693)</f>
        <v>"Weren’t you the one that was passed out on the cafeteria table this morning? I was almost worried about you!",</v>
      </c>
      <c r="P693" s="3" t="str">
        <f>IF(P694="",
"];",IF('Chapter 2 (Input)'!R691="",
CHAR(34) &amp;"null"&amp; CHAR(34) &amp;",",
CHAR(34) &amp;'Chapter 2 (Input)'!R691&amp; CHAR(34) &amp;",")&amp;$W693)</f>
        <v>"I can’t exactly say the same about you, people can’t stop looking.",</v>
      </c>
      <c r="Q693" s="3" t="str">
        <f>IF(Q694="",
"];",IF('Chapter 2 (Input)'!S691="",
CHAR(34) &amp;"null"&amp; CHAR(34) &amp;",",
CHAR(34) &amp;'Chapter 2 (Input)'!S691&amp; CHAR(34) &amp;",")&amp;$W693)</f>
        <v>"Did I look &lt;em&gt;that&lt;/em&gt; lost?",</v>
      </c>
      <c r="R693" s="3" t="str">
        <f>IF(R694="",
"];",IF('Chapter 2 (Input)'!T691="",
"0"&amp;",",
'Chapter 2 (Input)'!T691&amp;",")&amp;$W693)</f>
        <v>0,</v>
      </c>
      <c r="S693" s="3" t="str">
        <f>IF(S694="",
"];",IF('Chapter 2 (Input)'!U691="",
"0"&amp;",",
'Chapter 2 (Input)'!U691&amp;",")&amp;$W693)</f>
        <v>0,</v>
      </c>
      <c r="T693" s="3" t="str">
        <f t="shared" si="38"/>
        <v>false,</v>
      </c>
      <c r="U693" s="3" t="str">
        <f>IF(U694="",
"];",IF('Chapter 2 (Input)'!W691="",
"-1"&amp;",",
'Chapter 2 (Input)'!W691&amp;",")&amp;$W693)</f>
        <v>-1,</v>
      </c>
      <c r="V693" s="3" t="str">
        <f>IF(V694="",
"];",IF('Chapter 2 (Input)'!X691="",
"-1"&amp;",",
'Chapter 2 (Input)'!X691&amp;",")&amp;$W693)</f>
        <v>-1,</v>
      </c>
      <c r="W693" s="18" t="str">
        <f>'Chapter 2 (Input)'!AA691</f>
        <v/>
      </c>
      <c r="Z693" s="2" t="str">
        <f t="shared" si="39"/>
        <v>c666 BOOLEAN DEFAULT false,</v>
      </c>
    </row>
    <row r="694" spans="1:26" x14ac:dyDescent="0.2">
      <c r="A694" s="12">
        <f t="shared" si="37"/>
        <v>667</v>
      </c>
      <c r="B694" s="4" t="str">
        <f>IF(B695="",
"];",
IF('Chapter 2 (Input)'!B692="",
CHAR(34) &amp;"null"&amp; CHAR(34) &amp;",",
CHAR(34) &amp;'Chapter 2 (Input)'!B692&amp; CHAR(34) &amp;",")&amp;$W694)</f>
        <v>"null",</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-7,</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38"/>
        <v>false,</v>
      </c>
      <c r="U694" s="3" t="str">
        <f>IF(U695="",
"];",IF('Chapter 2 (Input)'!W692="",
"-1"&amp;",",
'Chapter 2 (Input)'!W692&amp;",")&amp;$W694)</f>
        <v>508,</v>
      </c>
      <c r="V694" s="3" t="str">
        <f>IF(V695="",
"];",IF('Chapter 2 (Input)'!X692="",
"-1"&amp;",",
'Chapter 2 (Input)'!X692&amp;",")&amp;$W694)</f>
        <v>670,</v>
      </c>
      <c r="W694" s="18" t="str">
        <f>'Chapter 2 (Input)'!AA692</f>
        <v/>
      </c>
      <c r="Z694" s="2" t="str">
        <f t="shared" si="39"/>
        <v>c667 BOOLEAN DEFAULT false,</v>
      </c>
    </row>
    <row r="695" spans="1:26" x14ac:dyDescent="0.2">
      <c r="A695" s="12">
        <f t="shared" si="37"/>
        <v>668</v>
      </c>
      <c r="B695" s="4" t="str">
        <f>IF(B696="",
"];",
IF('Chapter 2 (Input)'!B693="",
CHAR(34) &amp;"null"&amp; CHAR(34) &amp;",",
CHAR(34) &amp;'Chapter 2 (Input)'!B693&amp; CHAR(34) &amp;",")&amp;$W695)</f>
        <v>"null",</v>
      </c>
      <c r="C695" s="4" t="str">
        <f>IF(C696="",
"];",IF('Chapter 2 (Input)'!C693="",
CHAR(34) &amp;"null"&amp; CHAR(34) &amp;",",
CHAR(34) &amp;'Chapter 2 (Input)'!C693&amp; CHAR(34) &amp;",")&amp;$W695)</f>
        <v>"null",</v>
      </c>
      <c r="D695" s="4" t="str">
        <f>IF(D696="",
"];",IF('Chapter 2 (Input)'!D693="",
CHAR(34) &amp;"null"&amp; CHAR(34) &amp;",",
"personnages."&amp;
VLOOKUP('Chapter 2 (Input)'!D693,'Chapter 2 (Input)'!$M$2:$N$14,2,FALSE)&amp;
"[" &amp;
VLOOKUP('Chapter 2 (Input)'!E693,$Q$2:$R$13,2,FALSE) &amp;
"],")&amp;$W695)</f>
        <v>"null",</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-7,</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38"/>
        <v>false,</v>
      </c>
      <c r="U695" s="3" t="str">
        <f>IF(U696="",
"];",IF('Chapter 2 (Input)'!W693="",
"-1"&amp;",",
'Chapter 2 (Input)'!W693&amp;",")&amp;$W695)</f>
        <v>535,</v>
      </c>
      <c r="V695" s="3" t="str">
        <f>IF(V696="",
"];",IF('Chapter 2 (Input)'!X693="",
"-1"&amp;",",
'Chapter 2 (Input)'!X693&amp;",")&amp;$W695)</f>
        <v>674,</v>
      </c>
      <c r="W695" s="18" t="str">
        <f>'Chapter 2 (Input)'!AA693</f>
        <v/>
      </c>
      <c r="Z695" s="2" t="str">
        <f t="shared" si="39"/>
        <v>c668 BOOLEAN DEFAULT false,</v>
      </c>
    </row>
    <row r="696" spans="1:26" x14ac:dyDescent="0.2">
      <c r="A696" s="12">
        <f t="shared" si="37"/>
        <v>669</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(Input)'!D694,'Chapter 2 (Input)'!$M$2:$N$14,2,FALSE)&amp;
"[" &amp;
VLOOKUP('Chapter 2 (Input)'!E694,$Q$2:$R$13,2,FALSE)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-7,</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8"/>
        <v>false,</v>
      </c>
      <c r="U696" s="3" t="str">
        <f>IF(U697="",
"];",IF('Chapter 2 (Input)'!W694="",
"-1"&amp;",",
'Chapter 2 (Input)'!W694&amp;",")&amp;$W696)</f>
        <v>564,</v>
      </c>
      <c r="V696" s="3" t="str">
        <f>IF(V697="",
"];",IF('Chapter 2 (Input)'!X694="",
"-1"&amp;",",
'Chapter 2 (Input)'!X694&amp;",")&amp;$W696)</f>
        <v>677,</v>
      </c>
      <c r="W696" s="18" t="str">
        <f>'Chapter 2 (Input)'!AA694</f>
        <v/>
      </c>
      <c r="Z696" s="2" t="str">
        <f t="shared" si="39"/>
        <v>c669 BOOLEAN DEFAULT false,</v>
      </c>
    </row>
    <row r="697" spans="1:26" x14ac:dyDescent="0.2">
      <c r="A697" s="12">
        <f t="shared" si="37"/>
        <v>670</v>
      </c>
      <c r="B697" s="4" t="str">
        <f>IF(B698="",
"];",
IF('Chapter 2 (Input)'!B695="",
CHAR(34) &amp;"null"&amp; CHAR(34) &amp;",",
CHAR(34) &amp;'Chapter 2 (Input)'!B695&amp; CHAR(34) &amp;",")&amp;$W697)</f>
        <v xml:space="preserve">"(I felt my cheeks redden a little) Nah, I just owed you one for helping me find my class.",//670 </v>
      </c>
      <c r="C697" s="4" t="str">
        <f>IF(C698="",
"];",IF('Chapter 2 (Input)'!C695="",
CHAR(34) &amp;"null"&amp; CHAR(34) &amp;",",
CHAR(34) &amp;'Chapter 2 (Input)'!C695&amp; CHAR(34) &amp;",")&amp;$W697)</f>
        <v xml:space="preserve">"Almost? From what I gathered by how you faced Tadashi earlier, I’d say you were totally worried about me.",//670 </v>
      </c>
      <c r="D697" s="4" t="str">
        <f>IF(D698="",
"];",IF('Chapter 2 (Input)'!D695="",
CHAR(34) &amp;"null"&amp; CHAR(34) &amp;",",
"personnages."&amp;
VLOOKUP('Chapter 2 (Input)'!D695,'Chapter 2 (Input)'!$M$2:$N$14,2,FALSE)&amp;
"[" &amp;
VLOOKUP('Chapter 2 (Input)'!E695,$Q$2:$R$13,2,FALSE) &amp;
"],")&amp;$W697)</f>
        <v xml:space="preserve">personnages.axel[1],//670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-1,//670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-1,//670 </v>
      </c>
      <c r="M697" s="3" t="str">
        <f>IF(M698="",
"];",IF('Chapter 2 (Input)'!O695="",
"-1"&amp;",",
'Chapter 2 (Input)'!O695&amp;",")&amp;$W697)</f>
        <v xml:space="preserve">-1,//670 </v>
      </c>
      <c r="N697" s="3" t="str">
        <f>IF(N698="",
"];",IF('Chapter 2 (Input)'!P695="",
"-1"&amp;",",
'Chapter 2 (Input)'!P695&amp;",")&amp;$W697)</f>
        <v xml:space="preserve">-1,//670 </v>
      </c>
      <c r="O697" s="3" t="str">
        <f>IF(O698="",
"];",IF('Chapter 2 (Input)'!Q695="",
CHAR(34) &amp;"null"&amp; CHAR(34) &amp;",",
CHAR(34) &amp;'Chapter 2 (Input)'!Q695&amp; CHAR(34) &amp;",")&amp;$W697)</f>
        <v xml:space="preserve">"null",//670 </v>
      </c>
      <c r="P697" s="3" t="str">
        <f>IF(P698="",
"];",IF('Chapter 2 (Input)'!R695="",
CHAR(34) &amp;"null"&amp; CHAR(34) &amp;",",
CHAR(34) &amp;'Chapter 2 (Input)'!R695&amp; CHAR(34) &amp;",")&amp;$W697)</f>
        <v xml:space="preserve">"null",//670 </v>
      </c>
      <c r="Q697" s="3" t="str">
        <f>IF(Q698="",
"];",IF('Chapter 2 (Input)'!S695="",
CHAR(34) &amp;"null"&amp; CHAR(34) &amp;",",
CHAR(34) &amp;'Chapter 2 (Input)'!S695&amp; CHAR(34) &amp;",")&amp;$W697)</f>
        <v xml:space="preserve">"null",//670 </v>
      </c>
      <c r="R697" s="3" t="str">
        <f>IF(R698="",
"];",IF('Chapter 2 (Input)'!T695="",
"0"&amp;",",
'Chapter 2 (Input)'!T695&amp;",")&amp;$W697)</f>
        <v xml:space="preserve">7,//670 </v>
      </c>
      <c r="S697" s="3" t="str">
        <f>IF(S698="",
"];",IF('Chapter 2 (Input)'!U695="",
"0"&amp;",",
'Chapter 2 (Input)'!U695&amp;",")&amp;$W697)</f>
        <v xml:space="preserve">0,//670 </v>
      </c>
      <c r="T697" s="3" t="str">
        <f t="shared" si="38"/>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39"/>
        <v>c670 BOOLEAN DEFAULT false,</v>
      </c>
    </row>
    <row r="698" spans="1:26" x14ac:dyDescent="0.2">
      <c r="A698" s="12">
        <f t="shared" si="37"/>
        <v>671</v>
      </c>
      <c r="B698" s="4" t="str">
        <f>IF(B699="",
"];",
IF('Chapter 2 (Input)'!B696="",
CHAR(34) &amp;"null"&amp; CHAR(34) &amp;",",
CHAR(34) &amp;'Chapter 2 (Input)'!B696&amp; CHAR(34) &amp;",")&amp;$W698)</f>
        <v>"(Next)",</v>
      </c>
      <c r="C698" s="4" t="str">
        <f>IF(C699="",
"];",IF('Chapter 2 (Input)'!C696="",
CHAR(34) &amp;"null"&amp; CHAR(34) &amp;",",
CHAR(34) &amp;'Chapter 2 (Input)'!C696&amp; CHAR(34) &amp;",")&amp;$W698)</f>
        <v>"Well, in any case…",</v>
      </c>
      <c r="D698" s="4" t="str">
        <f>IF(D699="",
"];",IF('Chapter 2 (Input)'!D696="",
CHAR(34) &amp;"null"&amp; CHAR(34) &amp;",",
"personnages."&amp;
VLOOKUP('Chapter 2 (Input)'!D696,'Chapter 2 (Input)'!$M$2:$N$14,2,FALSE)&amp;
"[" &amp;
VLOOKUP('Chapter 2 (Input)'!E696,$Q$2:$R$13,2,FALSE)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8"/>
        <v>false,</v>
      </c>
      <c r="U698" s="3" t="str">
        <f>IF(U699="",
"];",IF('Chapter 2 (Input)'!W696="",
"-1"&amp;",",
'Chapter 2 (Input)'!W696&amp;",")&amp;$W698)</f>
        <v>-1,</v>
      </c>
      <c r="V698" s="3" t="str">
        <f>IF(V699="",
"];",IF('Chapter 2 (Input)'!X696="",
"-1"&amp;",",
'Chapter 2 (Input)'!X696&amp;",")&amp;$W698)</f>
        <v>-1,</v>
      </c>
      <c r="W698" s="18" t="str">
        <f>'Chapter 2 (Input)'!AA696</f>
        <v/>
      </c>
      <c r="Z698" s="2" t="str">
        <f t="shared" si="39"/>
        <v>c671 BOOLEAN DEFAULT false,</v>
      </c>
    </row>
    <row r="699" spans="1:26" x14ac:dyDescent="0.2">
      <c r="A699" s="12">
        <f t="shared" si="37"/>
        <v>672</v>
      </c>
      <c r="B699" s="4" t="str">
        <f>IF(B700="",
"];",
IF('Chapter 2 (Input)'!B697="",
CHAR(34) &amp;"null"&amp; CHAR(34) &amp;",",
CHAR(34) &amp;'Chapter 2 (Input)'!B697&amp; CHAR(34) &amp;",")&amp;$W699)</f>
        <v>"(I may have made Tadashi mad at me for a while, but somehow I feel that gaining Axel’s gratitude is pretty worth it.)",</v>
      </c>
      <c r="C699" s="4" t="str">
        <f>IF(C700="",
"];",IF('Chapter 2 (Input)'!C697="",
CHAR(34) &amp;"null"&amp; CHAR(34) &amp;",",
CHAR(34) &amp;'Chapter 2 (Input)'!C697&amp; CHAR(34) &amp;",")&amp;$W699)</f>
        <v>"Thanks for defending my back there.",</v>
      </c>
      <c r="D699" s="4" t="str">
        <f>IF(D700="",
"];",IF('Chapter 2 (Input)'!D697="",
CHAR(34) &amp;"null"&amp; CHAR(34) &amp;",",
"personnages."&amp;
VLOOKUP('Chapter 2 (Input)'!D697,'Chapter 2 (Input)'!$M$2:$N$14,2,FALSE)&amp;
"[" &amp;
VLOOKUP('Chapter 2 (Input)'!E697,$Q$2:$R$13,2,FALSE) &amp;
"],")&amp;$W699)</f>
        <v>personnages.axel[2],</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8"/>
        <v>false,</v>
      </c>
      <c r="U699" s="3" t="str">
        <f>IF(U700="",
"];",IF('Chapter 2 (Input)'!W697="",
"-1"&amp;",",
'Chapter 2 (Input)'!W697&amp;",")&amp;$W699)</f>
        <v>-1,</v>
      </c>
      <c r="V699" s="3" t="str">
        <f>IF(V700="",
"];",IF('Chapter 2 (Input)'!X697="",
"-1"&amp;",",
'Chapter 2 (Input)'!X697&amp;",")&amp;$W699)</f>
        <v>-1,</v>
      </c>
      <c r="W699" s="18" t="str">
        <f>'Chapter 2 (Input)'!AA697</f>
        <v/>
      </c>
      <c r="Z699" s="2" t="str">
        <f t="shared" si="39"/>
        <v>c672 BOOLEAN DEFAULT false,</v>
      </c>
    </row>
    <row r="700" spans="1:26" x14ac:dyDescent="0.2">
      <c r="A700" s="12">
        <f t="shared" si="37"/>
        <v>673</v>
      </c>
      <c r="B700" s="4" t="str">
        <f>IF(B701="",
"];",
IF('Chapter 2 (Input)'!B698="",
CHAR(34) &amp;"null"&amp; CHAR(34) &amp;",",
CHAR(34) &amp;'Chapter 2 (Input)'!B698&amp; CHAR(34) &amp;",")&amp;$W700)</f>
        <v>"You’re welcome!",</v>
      </c>
      <c r="C700" s="4" t="str">
        <f>IF(C701="",
"];",IF('Chapter 2 (Input)'!C698="",
CHAR(34) &amp;"null"&amp; CHAR(34) &amp;",",
CHAR(34) &amp;'Chapter 2 (Input)'!C698&amp; CHAR(34) &amp;",")&amp;$W700)</f>
        <v>"null",</v>
      </c>
      <c r="D700" s="4" t="str">
        <f>IF(D701="",
"];",IF('Chapter 2 (Input)'!D698="",
CHAR(34) &amp;"null"&amp; CHAR(34) &amp;",",
"personnages."&amp;
VLOOKUP('Chapter 2 (Input)'!D698,'Chapter 2 (Input)'!$M$2:$N$14,2,FALSE)&amp;
"[" &amp;
VLOOKUP('Chapter 2 (Input)'!E698,$Q$2:$R$13,2,FALSE) &amp;
"],")&amp;$W700)</f>
        <v>personnages.axel[0],</v>
      </c>
      <c r="E700" s="4" t="str">
        <f>IF(E701="",
"];",IF('Chapter 2 (Input)'!F698="",
CHAR(34) &amp;"null"&amp; CHAR(34) &amp;",",
CHAR(34) &amp;'Chapter 2 (Input)'!F698&amp; CHAR(34) &amp;",")&amp;$W700)</f>
        <v>"null",</v>
      </c>
      <c r="F700" s="4" t="str">
        <f>IF(F701="",
"];",IF('Chapter 2 (Input)'!G698="",
CHAR(34) &amp;"null"&amp; CHAR(34) &amp;",",
"personnages."&amp;
VLOOKUP('Chapter 2 (Input)'!G698,'Chapter 2 (Input)'!$M$2:$N$14,2,FALSE)&amp;
"[" &amp;
VLOOKUP('Chapter 2 (Input)'!H698, $Q$2:$R$13,2,FALSE) &amp;
"],")&amp;$W700)</f>
        <v>"null",</v>
      </c>
      <c r="G700" s="3" t="str">
        <f>IF(G701="",
"];",IF('Chapter 2 (Input)'!I698="",
CHAR(34) &amp;"null"&amp; CHAR(34) &amp;",",
"locations."&amp;
'Chapter 2 (Input)'!I698&amp;",")&amp;$W700)</f>
        <v>locations.dormHall,</v>
      </c>
      <c r="H700" s="3" t="str">
        <f>IF(H701="",
"];",IF('Chapter 2 (Input)'!J698="",
"-1"&amp;",",
'Chapter 2 (Input)'!J698&amp;",")&amp;$W700)</f>
        <v>-1,</v>
      </c>
      <c r="I700" s="3" t="str">
        <f>IF(I701="",
"];",IF('Chapter 2 (Input)'!K698="",
"0"&amp;",",
VLOOKUP('Chapter 2 (Input)'!K698, 'Chapter 2 (Generated)'!$U$2:$V$14, 2,FALSE) &amp;",")&amp;$W700)</f>
        <v>0,</v>
      </c>
      <c r="J700" s="3" t="str">
        <f>IF(J701="",
"];",IF('Chapter 2 (Input)'!L698="",
"-1"&amp;",",
'Chapter 2 (Input)'!L698&amp;",")&amp;$W700)</f>
        <v>-1,</v>
      </c>
      <c r="K700" s="3" t="str">
        <f>IF(K701="",
"];",IF('Chapter 2 (Input)'!M698="",
"-1"&amp;",",
'Chapter 2 (Input)'!M698&amp;",")&amp;$W700)</f>
        <v>-1,</v>
      </c>
      <c r="L700" s="3" t="str">
        <f>IF(L701="",
"];",IF('Chapter 2 (Input)'!N698="",
"-1"&amp;",",
'Chapter 2 (Input)'!N698&amp;",")&amp;$W700)</f>
        <v>-1,</v>
      </c>
      <c r="M700" s="3" t="str">
        <f>IF(M701="",
"];",IF('Chapter 2 (Input)'!O698="",
"-1"&amp;",",
'Chapter 2 (Input)'!O698&amp;",")&amp;$W700)</f>
        <v>-1,</v>
      </c>
      <c r="N700" s="3" t="str">
        <f>IF(N701="",
"];",IF('Chapter 2 (Input)'!P698="",
"-1"&amp;",",
'Chapter 2 (Input)'!P698&amp;",")&amp;$W700)</f>
        <v>-1,</v>
      </c>
      <c r="O700" s="3" t="str">
        <f>IF(O701="",
"];",IF('Chapter 2 (Input)'!Q698="",
CHAR(34) &amp;"null"&amp; CHAR(34) &amp;",",
CHAR(34) &amp;'Chapter 2 (Input)'!Q698&amp; CHAR(34) &amp;",")&amp;$W700)</f>
        <v>"null",</v>
      </c>
      <c r="P700" s="3" t="str">
        <f>IF(P701="",
"];",IF('Chapter 2 (Input)'!R698="",
CHAR(34) &amp;"null"&amp; CHAR(34) &amp;",",
CHAR(34) &amp;'Chapter 2 (Input)'!R698&amp; CHAR(34) &amp;",")&amp;$W700)</f>
        <v>"null",</v>
      </c>
      <c r="Q700" s="3" t="str">
        <f>IF(Q701="",
"];",IF('Chapter 2 (Input)'!S698="",
CHAR(34) &amp;"null"&amp; CHAR(34) &amp;",",
CHAR(34) &amp;'Chapter 2 (Input)'!S698&amp; CHAR(34) &amp;",")&amp;$W700)</f>
        <v>"null",</v>
      </c>
      <c r="R700" s="3" t="str">
        <f>IF(R701="",
"];",IF('Chapter 2 (Input)'!T698="",
"0"&amp;",",
'Chapter 2 (Input)'!T698&amp;",")&amp;$W700)</f>
        <v>0,</v>
      </c>
      <c r="S700" s="3" t="str">
        <f>IF(S701="",
"];",IF('Chapter 2 (Input)'!U698="",
"0"&amp;",",
'Chapter 2 (Input)'!U698&amp;",")&amp;$W700)</f>
        <v>0,</v>
      </c>
      <c r="T700" s="3" t="str">
        <f t="shared" si="38"/>
        <v>false,</v>
      </c>
      <c r="U700" s="3" t="str">
        <f>IF(U701="",
"];",IF('Chapter 2 (Input)'!W698="",
"-1"&amp;",",
'Chapter 2 (Input)'!W698&amp;",")&amp;$W700)</f>
        <v>-1,</v>
      </c>
      <c r="V700" s="3" t="str">
        <f>IF(V701="",
"];",IF('Chapter 2 (Input)'!X698="",
"-1"&amp;",",
'Chapter 2 (Input)'!X698&amp;",")&amp;$W700)</f>
        <v>-1,</v>
      </c>
      <c r="W700" s="18" t="str">
        <f>'Chapter 2 (Input)'!AA698</f>
        <v/>
      </c>
      <c r="Z700" s="2" t="str">
        <f t="shared" si="39"/>
        <v>c673 BOOLEAN DEFAULT false,</v>
      </c>
    </row>
    <row r="701" spans="1:26" x14ac:dyDescent="0.2">
      <c r="A701" s="12">
        <f t="shared" si="37"/>
        <v>674</v>
      </c>
      <c r="B701" s="4" t="str">
        <f>IF(B702="",
"];",
IF('Chapter 2 (Input)'!B699="",
CHAR(34) &amp;"null"&amp; CHAR(34) &amp;",",
CHAR(34) &amp;'Chapter 2 (Input)'!B699&amp; CHAR(34) &amp;",")&amp;$W701)</f>
        <v>"(Woah, was it something I said?!)",</v>
      </c>
      <c r="C701" s="4" t="str">
        <f>IF(C702="",
"];",IF('Chapter 2 (Input)'!C699="",
CHAR(34) &amp;"null"&amp; CHAR(34) &amp;",",
CHAR(34) &amp;'Chapter 2 (Input)'!C699&amp; CHAR(34) &amp;",")&amp;$W701)</f>
        <v>"Yeah, sure. &lt;em&gt;Worried&lt;/em&gt;.",</v>
      </c>
      <c r="D701" s="4" t="str">
        <f>IF(D702="",
"];",IF('Chapter 2 (Input)'!D699="",
CHAR(34) &amp;"null"&amp; CHAR(34) &amp;",",
"personnages."&amp;
VLOOKUP('Chapter 2 (Input)'!D699,'Chapter 2 (Input)'!$M$2:$N$14,2,FALSE)&amp;
"[" &amp;
VLOOKUP('Chapter 2 (Input)'!E699,$Q$2:$R$13,2,FALSE) &amp;
"],")&amp;$W701)</f>
        <v>personnages.axel[3],</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-1,</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8"/>
        <v>false,</v>
      </c>
      <c r="U701" s="3" t="str">
        <f>IF(U702="",
"];",IF('Chapter 2 (Input)'!W699="",
"-1"&amp;",",
'Chapter 2 (Input)'!W699&amp;",")&amp;$W701)</f>
        <v>-1,</v>
      </c>
      <c r="V701" s="3" t="str">
        <f>IF(V702="",
"];",IF('Chapter 2 (Input)'!X699="",
"-1"&amp;",",
'Chapter 2 (Input)'!X699&amp;",")&amp;$W701)</f>
        <v>-1,</v>
      </c>
      <c r="W701" s="18" t="str">
        <f>'Chapter 2 (Input)'!AA699</f>
        <v/>
      </c>
      <c r="Z701" s="2" t="str">
        <f t="shared" si="39"/>
        <v>c674 BOOLEAN DEFAULT false,</v>
      </c>
    </row>
    <row r="702" spans="1:26" x14ac:dyDescent="0.2">
      <c r="A702" s="12">
        <f t="shared" si="37"/>
        <v>675</v>
      </c>
      <c r="B702" s="4" t="str">
        <f>IF(B703="",
"];",
IF('Chapter 2 (Input)'!B700="",
CHAR(34) &amp;"null"&amp; CHAR(34) &amp;",",
CHAR(34) &amp;'Chapter 2 (Input)'!B700&amp; CHAR(34) &amp;",")&amp;$W702)</f>
        <v xml:space="preserve">"What is that supposed to mean?",//675 </v>
      </c>
      <c r="C702" s="4" t="str">
        <f>IF(C703="",
"];",IF('Chapter 2 (Input)'!C700="",
CHAR(34) &amp;"null"&amp; CHAR(34) &amp;",",
CHAR(34) &amp;'Chapter 2 (Input)'!C700&amp; CHAR(34) &amp;",")&amp;$W702)</f>
        <v xml:space="preserve">"But hey, I’m used to dealing with people like you and Tadashi.",//675 </v>
      </c>
      <c r="D702" s="4" t="str">
        <f>IF(D703="",
"];",IF('Chapter 2 (Input)'!D700="",
CHAR(34) &amp;"null"&amp; CHAR(34) &amp;",",
"personnages."&amp;
VLOOKUP('Chapter 2 (Input)'!D700,'Chapter 2 (Input)'!$M$2:$N$14,2,FALSE)&amp;
"[" &amp;
VLOOKUP('Chapter 2 (Input)'!E700,$Q$2:$R$13,2,FALSE) &amp;
"],")&amp;$W702)</f>
        <v xml:space="preserve">personnages.axel[0],//675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-1,//675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38"/>
        <v xml:space="preserve">false,//675 </v>
      </c>
      <c r="U702" s="3" t="str">
        <f>IF(U703="",
"];",IF('Chapter 2 (Input)'!W700="",
"-1"&amp;",",
'Chapter 2 (Input)'!W700&amp;",")&amp;$W702)</f>
        <v xml:space="preserve">-1,//675 </v>
      </c>
      <c r="V702" s="3" t="str">
        <f>IF(V703="",
"];",IF('Chapter 2 (Input)'!X700="",
"-1"&amp;",",
'Chapter 2 (Input)'!X700&amp;",")&amp;$W702)</f>
        <v xml:space="preserve">-1,//675 </v>
      </c>
      <c r="W702" s="18" t="str">
        <f>'Chapter 2 (Input)'!AA700</f>
        <v xml:space="preserve">//675 </v>
      </c>
      <c r="Z702" s="2" t="str">
        <f t="shared" si="39"/>
        <v>c675 BOOLEAN DEFAULT false,</v>
      </c>
    </row>
    <row r="703" spans="1:26" x14ac:dyDescent="0.2">
      <c r="A703" s="12">
        <f t="shared" si="37"/>
        <v>676</v>
      </c>
      <c r="B703" s="4" t="str">
        <f>IF(B704="",
"];",
IF('Chapter 2 (Input)'!B701="",
CHAR(34) &amp;"null"&amp; CHAR(34) &amp;",",
CHAR(34) &amp;'Chapter 2 (Input)'!B701&amp; CHAR(34) &amp;",")&amp;$W703)</f>
        <v>"(...)",</v>
      </c>
      <c r="C703" s="4" t="str">
        <f>IF(C704="",
"];",IF('Chapter 2 (Input)'!C701="",
CHAR(34) &amp;"null"&amp; CHAR(34) &amp;",",
CHAR(34) &amp;'Chapter 2 (Input)'!C701&amp; CHAR(34) &amp;",")&amp;$W703)</f>
        <v>"You’ll figure it out one day, maybe.",</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8"/>
        <v>false,</v>
      </c>
      <c r="U703" s="3" t="str">
        <f>IF(U704="",
"];",IF('Chapter 2 (Input)'!W701="",
"-1"&amp;",",
'Chapter 2 (Input)'!W701&amp;",")&amp;$W703)</f>
        <v>-1,</v>
      </c>
      <c r="V703" s="3" t="str">
        <f>IF(V704="",
"];",IF('Chapter 2 (Input)'!X701="",
"-1"&amp;",",
'Chapter 2 (Input)'!X701&amp;",")&amp;$W703)</f>
        <v>-1,</v>
      </c>
      <c r="W703" s="18" t="str">
        <f>'Chapter 2 (Input)'!AA701</f>
        <v/>
      </c>
      <c r="Z703" s="2" t="str">
        <f t="shared" si="39"/>
        <v>c676 BOOLEAN DEFAULT false,</v>
      </c>
    </row>
    <row r="704" spans="1:26" x14ac:dyDescent="0.2">
      <c r="A704" s="12">
        <f t="shared" si="37"/>
        <v>677</v>
      </c>
      <c r="B704" s="4" t="str">
        <f>IF(B705="",
"];",
IF('Chapter 2 (Input)'!B702="",
CHAR(34) &amp;"null"&amp; CHAR(34) &amp;",",
CHAR(34) &amp;'Chapter 2 (Input)'!B702&amp; CHAR(34) &amp;",")&amp;$W704)</f>
        <v>"Hey! I needed you back there. ",</v>
      </c>
      <c r="C704" s="4" t="str">
        <f>IF(C705="",
"];",IF('Chapter 2 (Input)'!C702="",
CHAR(34) &amp;"null"&amp; CHAR(34) &amp;",",
CHAR(34) &amp;'Chapter 2 (Input)'!C702&amp; CHAR(34) &amp;",")&amp;$W704)</f>
        <v>"Next time you’ll know to let me sleep!",</v>
      </c>
      <c r="D704" s="4" t="str">
        <f>IF(D705="",
"];",IF('Chapter 2 (Input)'!D702="",
CHAR(34) &amp;"null"&amp; CHAR(34) &amp;",",
"personnages."&amp;
VLOOKUP('Chapter 2 (Input)'!D702,'Chapter 2 (Input)'!$M$2:$N$14,2,FALSE)&amp;
"[" &amp;
VLOOKUP('Chapter 2 (Input)'!E702,$Q$2:$R$13,2,FALSE) &amp;
"],")&amp;$W704)</f>
        <v>personnages.axel[1],</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8"/>
        <v>false,</v>
      </c>
      <c r="U704" s="3" t="str">
        <f>IF(U705="",
"];",IF('Chapter 2 (Input)'!W702="",
"-1"&amp;",",
'Chapter 2 (Input)'!W702&amp;",")&amp;$W704)</f>
        <v>-1,</v>
      </c>
      <c r="V704" s="3" t="str">
        <f>IF(V705="",
"];",IF('Chapter 2 (Input)'!X702="",
"-1"&amp;",",
'Chapter 2 (Input)'!X702&amp;",")&amp;$W704)</f>
        <v>-1,</v>
      </c>
      <c r="W704" s="18" t="str">
        <f>'Chapter 2 (Input)'!AA702</f>
        <v/>
      </c>
      <c r="Z704" s="2" t="str">
        <f t="shared" si="39"/>
        <v>c677 BOOLEAN DEFAULT false,</v>
      </c>
    </row>
    <row r="705" spans="1:26" x14ac:dyDescent="0.2">
      <c r="A705" s="12">
        <f t="shared" si="37"/>
        <v>678</v>
      </c>
      <c r="B705" s="4" t="str">
        <f>IF(B706="",
"];",
IF('Chapter 2 (Input)'!B703="",
CHAR(34) &amp;"null"&amp; CHAR(34) &amp;",",
CHAR(34) &amp;'Chapter 2 (Input)'!B703&amp; CHAR(34) &amp;",")&amp;$W705)</f>
        <v>"(Next)",</v>
      </c>
      <c r="C705" s="4" t="str">
        <f>IF(C706="",
"];",IF('Chapter 2 (Input)'!C703="",
CHAR(34) &amp;"null"&amp; CHAR(34) &amp;",",
CHAR(34) &amp;'Chapter 2 (Input)'!C703&amp; CHAR(34) &amp;",")&amp;$W705)</f>
        <v>"Haha! ",</v>
      </c>
      <c r="D705" s="4" t="str">
        <f>IF(D706="",
"];",IF('Chapter 2 (Input)'!D703="",
CHAR(34) &amp;"null"&amp; CHAR(34) &amp;",",
"personnages."&amp;
VLOOKUP('Chapter 2 (Input)'!D703,'Chapter 2 (Input)'!$M$2:$N$14,2,FALSE)&amp;
"[" &amp;
VLOOKUP('Chapter 2 (Input)'!E703,$Q$2:$R$13,2,FALSE) &amp;
"],")&amp;$W705)</f>
        <v>personnages.axel[1],</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707,</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38"/>
        <v>false,</v>
      </c>
      <c r="U705" s="3" t="str">
        <f>IF(U706="",
"];",IF('Chapter 2 (Input)'!W703="",
"-1"&amp;",",
'Chapter 2 (Input)'!W703&amp;",")&amp;$W705)</f>
        <v>-1,</v>
      </c>
      <c r="V705" s="3" t="str">
        <f>IF(V706="",
"];",IF('Chapter 2 (Input)'!X703="",
"-1"&amp;",",
'Chapter 2 (Input)'!X703&amp;",")&amp;$W705)</f>
        <v>-1,</v>
      </c>
      <c r="W705" s="18" t="str">
        <f>'Chapter 2 (Input)'!AA703</f>
        <v/>
      </c>
      <c r="Z705" s="2" t="str">
        <f t="shared" si="39"/>
        <v>c678 BOOLEAN DEFAULT false,</v>
      </c>
    </row>
    <row r="706" spans="1:26" x14ac:dyDescent="0.2">
      <c r="A706" s="12">
        <f t="shared" si="37"/>
        <v>679</v>
      </c>
      <c r="B706" s="4" t="str">
        <f>IF(B707="",
"];",
IF('Chapter 2 (Input)'!B704="",
CHAR(34) &amp;"null"&amp; CHAR(34) &amp;",",
CHAR(34) &amp;'Chapter 2 (Input)'!B704&amp; CHAR(34) &amp;",")&amp;$W706)</f>
        <v>"(Next)",</v>
      </c>
      <c r="C706" s="4" t="str">
        <f>IF(C707="",
"];",IF('Chapter 2 (Input)'!C704="",
CHAR(34) &amp;"null"&amp; CHAR(34) &amp;",",
CHAR(34) &amp;'Chapter 2 (Input)'!C704&amp; CHAR(34) &amp;",")&amp;$W706)</f>
        <v>"It really gets on my nerves.",</v>
      </c>
      <c r="D706" s="4" t="str">
        <f>IF(D707="",
"];",IF('Chapter 2 (Input)'!D704="",
CHAR(34) &amp;"null"&amp; CHAR(34) &amp;",",
"personnages."&amp;
VLOOKUP('Chapter 2 (Input)'!D704,'Chapter 2 (Input)'!$M$2:$N$14,2,FALSE)&amp;
"[" &amp;
VLOOKUP('Chapter 2 (Input)'!E704,$Q$2:$R$13,2,FALSE) &amp;
"],")&amp;$W706)</f>
        <v>personnages.axel[3],</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-3,</v>
      </c>
      <c r="S706" s="3" t="str">
        <f>IF(S707="",
"];",IF('Chapter 2 (Input)'!U704="",
"0"&amp;",",
'Chapter 2 (Input)'!U704&amp;",")&amp;$W706)</f>
        <v>0,</v>
      </c>
      <c r="T706" s="3" t="str">
        <f t="shared" si="38"/>
        <v>false,</v>
      </c>
      <c r="U706" s="3" t="str">
        <f>IF(U707="",
"];",IF('Chapter 2 (Input)'!W704="",
"-1"&amp;",",
'Chapter 2 (Input)'!W704&amp;",")&amp;$W706)</f>
        <v>-1,</v>
      </c>
      <c r="V706" s="3" t="str">
        <f>IF(V707="",
"];",IF('Chapter 2 (Input)'!X704="",
"-1"&amp;",",
'Chapter 2 (Input)'!X704&amp;",")&amp;$W706)</f>
        <v>-1,</v>
      </c>
      <c r="W706" s="18" t="str">
        <f>'Chapter 2 (Input)'!AA704</f>
        <v/>
      </c>
      <c r="Z706" s="2" t="str">
        <f t="shared" si="39"/>
        <v>c679 BOOLEAN DEFAULT false,</v>
      </c>
    </row>
    <row r="707" spans="1:26" x14ac:dyDescent="0.2">
      <c r="A707" s="12">
        <f t="shared" si="37"/>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"You’d think they would get used to me by now. Especially since I have classes with like, half of the people here. ",//680 </v>
      </c>
      <c r="D707" s="4" t="str">
        <f>IF(D708="",
"];",IF('Chapter 2 (Input)'!D705="",
CHAR(34) &amp;"null"&amp; CHAR(34) &amp;",",
"personnages."&amp;
VLOOKUP('Chapter 2 (Input)'!D705,'Chapter 2 (Input)'!$M$2:$N$14,2,FALSE)&amp;
"[" &amp;
VLOOKUP('Chapter 2 (Input)'!E705,$Q$2:$R$13,2,FALSE) &amp;
"],")&amp;$W707)</f>
        <v xml:space="preserve">personnages.axel[3],//680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0,//680 </v>
      </c>
      <c r="S707" s="3" t="str">
        <f>IF(S708="",
"];",IF('Chapter 2 (Input)'!U705="",
"0"&amp;",",
'Chapter 2 (Input)'!U705&amp;",")&amp;$W707)</f>
        <v xml:space="preserve">0,//680 </v>
      </c>
      <c r="T707" s="3" t="str">
        <f t="shared" si="38"/>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39"/>
        <v>c680 BOOLEAN DEFAULT false,</v>
      </c>
    </row>
    <row r="708" spans="1:26" x14ac:dyDescent="0.2">
      <c r="A708" s="12">
        <f t="shared" si="37"/>
        <v>681</v>
      </c>
      <c r="B708" s="4" t="str">
        <f>IF(B709="",
"];",
IF('Chapter 2 (Input)'!B706="",
CHAR(34) &amp;"null"&amp; CHAR(34) &amp;",",
CHAR(34) &amp;'Chapter 2 (Input)'!B706&amp; CHAR(34) &amp;",")&amp;$W708)</f>
        <v>"(I don’t think I would ever get used to having classes with celebrities.) ",</v>
      </c>
      <c r="C708" s="4" t="str">
        <f>IF(C709="",
"];",IF('Chapter 2 (Input)'!C706="",
CHAR(34) &amp;"null"&amp; CHAR(34) &amp;",",
CHAR(34) &amp;'Chapter 2 (Input)'!C706&amp; CHAR(34) &amp;",")&amp;$W708)</f>
        <v>"null",</v>
      </c>
      <c r="D708" s="4" t="str">
        <f>IF(D709="",
"];",IF('Chapter 2 (Input)'!D706="",
CHAR(34) &amp;"null"&amp; CHAR(34) &amp;",",
"personnages."&amp;
VLOOKUP('Chapter 2 (Input)'!D706,'Chapter 2 (Input)'!$M$2:$N$14,2,FALSE)&amp;
"[" &amp;
VLOOKUP('Chapter 2 (Input)'!E706,$Q$2:$R$13,2,FALSE) &amp;
"],")&amp;$W708)</f>
        <v>"null",</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707,</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38"/>
        <v>false,</v>
      </c>
      <c r="U708" s="3" t="str">
        <f>IF(U709="",
"];",IF('Chapter 2 (Input)'!W706="",
"-1"&amp;",",
'Chapter 2 (Input)'!W706&amp;",")&amp;$W708)</f>
        <v>-1,</v>
      </c>
      <c r="V708" s="3" t="str">
        <f>IF(V709="",
"];",IF('Chapter 2 (Input)'!X706="",
"-1"&amp;",",
'Chapter 2 (Input)'!X706&amp;",")&amp;$W708)</f>
        <v>-1,</v>
      </c>
      <c r="W708" s="18" t="str">
        <f>'Chapter 2 (Input)'!AA706</f>
        <v/>
      </c>
      <c r="Z708" s="2" t="str">
        <f t="shared" si="39"/>
        <v>c681 BOOLEAN DEFAULT false,</v>
      </c>
    </row>
    <row r="709" spans="1:26" x14ac:dyDescent="0.2">
      <c r="A709" s="12">
        <f t="shared" si="37"/>
        <v>682</v>
      </c>
      <c r="B709" s="4" t="str">
        <f>IF(B710="",
"];",
IF('Chapter 2 (Input)'!B707="",
CHAR(34) &amp;"null"&amp; CHAR(34) &amp;",",
CHAR(34) &amp;'Chapter 2 (Input)'!B707&amp; CHAR(34) &amp;",")&amp;$W709)</f>
        <v>"I can’t skip class!",</v>
      </c>
      <c r="C709" s="4" t="str">
        <f>IF(C710="",
"];",IF('Chapter 2 (Input)'!C707="",
CHAR(34) &amp;"null"&amp; CHAR(34) &amp;",",
CHAR(34) &amp;'Chapter 2 (Input)'!C707&amp; CHAR(34) &amp;",")&amp;$W709)</f>
        <v>"Ha! You seemed like you were about burst! You know, people usually tend to avoid going to class. I don’t know why you seemed so eager to get there.",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3,</v>
      </c>
      <c r="S709" s="3" t="str">
        <f>IF(S710="",
"];",IF('Chapter 2 (Input)'!U707="",
"0"&amp;",",
'Chapter 2 (Input)'!U707&amp;",")&amp;$W709)</f>
        <v>0,</v>
      </c>
      <c r="T709" s="3" t="str">
        <f t="shared" si="38"/>
        <v>false,</v>
      </c>
      <c r="U709" s="3" t="str">
        <f>IF(U710="",
"];",IF('Chapter 2 (Input)'!W707="",
"-1"&amp;",",
'Chapter 2 (Input)'!W707&amp;",")&amp;$W709)</f>
        <v>-1,</v>
      </c>
      <c r="V709" s="3" t="str">
        <f>IF(V710="",
"];",IF('Chapter 2 (Input)'!X707="",
"-1"&amp;",",
'Chapter 2 (Input)'!X707&amp;",")&amp;$W709)</f>
        <v>-1,</v>
      </c>
      <c r="W709" s="18" t="str">
        <f>'Chapter 2 (Input)'!AA707</f>
        <v/>
      </c>
      <c r="Z709" s="2" t="str">
        <f t="shared" si="39"/>
        <v>c682 BOOLEAN DEFAULT false,</v>
      </c>
    </row>
    <row r="710" spans="1:26" x14ac:dyDescent="0.2">
      <c r="A710" s="12">
        <f t="shared" si="37"/>
        <v>683</v>
      </c>
      <c r="B710" s="4" t="str">
        <f>IF(B711="",
"];",
IF('Chapter 2 (Input)'!B708="",
CHAR(34) &amp;"null"&amp; CHAR(34) &amp;",",
CHAR(34) &amp;'Chapter 2 (Input)'!B708&amp; CHAR(34) &amp;",")&amp;$W710)</f>
        <v>"Especially not on the first day!",</v>
      </c>
      <c r="C710" s="4" t="str">
        <f>IF(C711="",
"];",IF('Chapter 2 (Input)'!C708="",
CHAR(34) &amp;"null"&amp; CHAR(34) &amp;",",
CHAR(34) &amp;'Chapter 2 (Input)'!C708&amp; CHAR(34) &amp;",")&amp;$W710)</f>
        <v>"null",</v>
      </c>
      <c r="D710" s="4" t="str">
        <f>IF(D711="",
"];",IF('Chapter 2 (Input)'!D708="",
CHAR(34) &amp;"null"&amp; CHAR(34) &amp;",",
"personnages."&amp;
VLOOKUP('Chapter 2 (Input)'!D708,'Chapter 2 (Input)'!$M$2:$N$14,2,FALSE)&amp;
"[" &amp;
VLOOKUP('Chapter 2 (Input)'!E708,$Q$2:$R$13,2,FALSE) &amp;
"],")&amp;$W710)</f>
        <v>"null",</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38"/>
        <v>false,</v>
      </c>
      <c r="U710" s="3" t="str">
        <f>IF(U711="",
"];",IF('Chapter 2 (Input)'!W708="",
"-1"&amp;",",
'Chapter 2 (Input)'!W708&amp;",")&amp;$W710)</f>
        <v>-1,</v>
      </c>
      <c r="V710" s="3" t="str">
        <f>IF(V711="",
"];",IF('Chapter 2 (Input)'!X708="",
"-1"&amp;",",
'Chapter 2 (Input)'!X708&amp;",")&amp;$W710)</f>
        <v>-1,</v>
      </c>
      <c r="W710" s="18" t="str">
        <f>'Chapter 2 (Input)'!AA708</f>
        <v/>
      </c>
      <c r="Z710" s="2" t="str">
        <f t="shared" si="39"/>
        <v>c683 BOOLEAN DEFAULT false,</v>
      </c>
    </row>
    <row r="711" spans="1:26" x14ac:dyDescent="0.2">
      <c r="A711" s="12">
        <f t="shared" si="37"/>
        <v>684</v>
      </c>
      <c r="B711" s="4" t="str">
        <f>IF(B712="",
"];",
IF('Chapter 2 (Input)'!B709="",
CHAR(34) &amp;"null"&amp; CHAR(34) &amp;",",
CHAR(34) &amp;'Chapter 2 (Input)'!B709&amp; CHAR(34) &amp;",")&amp;$W711)</f>
        <v>"Haha, that’s not what I meant! ",</v>
      </c>
      <c r="C711" s="4" t="str">
        <f>IF(C712="",
"];",IF('Chapter 2 (Input)'!C709="",
CHAR(34) &amp;"null"&amp; CHAR(34) &amp;",",
CHAR(34) &amp;'Chapter 2 (Input)'!C709&amp; CHAR(34) &amp;",")&amp;$W711)</f>
        <v>"So I can expect you to skip &lt;em&gt;after&lt;/em&gt; the first day of class?",</v>
      </c>
      <c r="D711" s="4" t="str">
        <f>IF(D712="",
"];",IF('Chapter 2 (Input)'!D709="",
CHAR(34) &amp;"null"&amp; CHAR(34) &amp;",",
"personnages."&amp;
VLOOKUP('Chapter 2 (Input)'!D709,'Chapter 2 (Input)'!$M$2:$N$14,2,FALSE)&amp;
"[" &amp;
VLOOKUP('Chapter 2 (Input)'!E709,$Q$2:$R$13,2,FALSE)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8"/>
        <v>false,</v>
      </c>
      <c r="U711" s="3" t="str">
        <f>IF(U712="",
"];",IF('Chapter 2 (Input)'!W709="",
"-1"&amp;",",
'Chapter 2 (Input)'!W709&amp;",")&amp;$W711)</f>
        <v>-1,</v>
      </c>
      <c r="V711" s="3" t="str">
        <f>IF(V712="",
"];",IF('Chapter 2 (Input)'!X709="",
"-1"&amp;",",
'Chapter 2 (Input)'!X709&amp;",")&amp;$W711)</f>
        <v>-1,</v>
      </c>
      <c r="W711" s="18" t="str">
        <f>'Chapter 2 (Input)'!AA709</f>
        <v/>
      </c>
      <c r="Z711" s="2" t="str">
        <f t="shared" si="39"/>
        <v>c684 BOOLEAN DEFAULT false,</v>
      </c>
    </row>
    <row r="712" spans="1:26" x14ac:dyDescent="0.2">
      <c r="A712" s="12">
        <f t="shared" si="37"/>
        <v>685</v>
      </c>
      <c r="B712" s="4" t="str">
        <f>IF(B713="",
"];",
IF('Chapter 2 (Input)'!B710="",
CHAR(34) &amp;"null"&amp; CHAR(34) &amp;",",
CHAR(34) &amp;'Chapter 2 (Input)'!B710&amp; CHAR(34) &amp;",")&amp;$W712)</f>
        <v xml:space="preserve">"Noted.",//685 </v>
      </c>
      <c r="C712" s="4" t="str">
        <f>IF(C713="",
"];",IF('Chapter 2 (Input)'!C710="",
CHAR(34) &amp;"null"&amp; CHAR(34) &amp;",",
CHAR(34) &amp;'Chapter 2 (Input)'!C710&amp; CHAR(34) &amp;",")&amp;$W712)</f>
        <v xml:space="preserve">"Hey, I get it. Don’t be like me. Trust me, having Tadashi chase you for hours just because you skipped a class isn’t worth it. ",//685 </v>
      </c>
      <c r="D712" s="4" t="str">
        <f>IF(D713="",
"];",IF('Chapter 2 (Input)'!D710="",
CHAR(34) &amp;"null"&amp; CHAR(34) &amp;",",
"personnages."&amp;
VLOOKUP('Chapter 2 (Input)'!D710,'Chapter 2 (Input)'!$M$2:$N$14,2,FALSE)&amp;
"[" &amp;
VLOOKUP('Chapter 2 (Input)'!E710,$Q$2:$R$13,2,FALSE) &amp;
"],")&amp;$W712)</f>
        <v xml:space="preserve">personnages.axel[1],//685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707,//685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38"/>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39"/>
        <v>c685 BOOLEAN DEFAULT false,</v>
      </c>
    </row>
    <row r="713" spans="1:26" x14ac:dyDescent="0.2">
      <c r="A713" s="12">
        <f t="shared" si="37"/>
        <v>686</v>
      </c>
      <c r="B713" s="4" t="str">
        <f>IF(B714="",
"];",
IF('Chapter 2 (Input)'!B711="",
CHAR(34) &amp;"null"&amp; CHAR(34) &amp;",",
CHAR(34) &amp;'Chapter 2 (Input)'!B711&amp; CHAR(34) &amp;",")&amp;$W713)</f>
        <v>"null",</v>
      </c>
      <c r="C713" s="4" t="str">
        <f>IF(C714="",
"];",IF('Chapter 2 (Input)'!C711="",
CHAR(34) &amp;"null"&amp; CHAR(34) &amp;",",
CHAR(34) &amp;'Chapter 2 (Input)'!C711&amp; CHAR(34) &amp;",")&amp;$W713)</f>
        <v>"null",</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-5,</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687,</v>
      </c>
      <c r="M713" s="3" t="str">
        <f>IF(M714="",
"];",IF('Chapter 2 (Input)'!O711="",
"-1"&amp;",",
'Chapter 2 (Input)'!O711&amp;",")&amp;$W713)</f>
        <v>689,</v>
      </c>
      <c r="N713" s="3" t="str">
        <f>IF(N714="",
"];",IF('Chapter 2 (Input)'!P711="",
"-1"&amp;",",
'Chapter 2 (Input)'!P711&amp;",")&amp;$W713)</f>
        <v>703,</v>
      </c>
      <c r="O713" s="3" t="str">
        <f>IF(O714="",
"];",IF('Chapter 2 (Input)'!Q711="",
CHAR(34) &amp;"null"&amp; CHAR(34) &amp;",",
CHAR(34) &amp;'Chapter 2 (Input)'!Q711&amp; CHAR(34) &amp;",")&amp;$W713)</f>
        <v>"I didn’t expect to see &lt;em&gt;you&lt;/em&gt; here. Weren’t you passed out of exhaustion this morning?",</v>
      </c>
      <c r="P713" s="3" t="str">
        <f>IF(P714="",
"];",IF('Chapter 2 (Input)'!R711="",
CHAR(34) &amp;"null"&amp; CHAR(34) &amp;",",
CHAR(34) &amp;'Chapter 2 (Input)'!R711&amp; CHAR(34) &amp;",")&amp;$W713)</f>
        <v>"You’re &lt;em&gt;still&lt;/em&gt; down to party after all this paparazzi thing?!",</v>
      </c>
      <c r="Q713" s="3" t="str">
        <f>IF(Q714="",
"];",IF('Chapter 2 (Input)'!S711="",
CHAR(34) &amp;"null"&amp; CHAR(34) &amp;",",
CHAR(34) &amp;'Chapter 2 (Input)'!S711&amp; CHAR(34) &amp;",")&amp;$W713)</f>
        <v>"Did I look &lt;em&gt;that&lt;/em&gt; lost?",</v>
      </c>
      <c r="R713" s="3" t="str">
        <f>IF(R714="",
"];",IF('Chapter 2 (Input)'!T711="",
"0"&amp;",",
'Chapter 2 (Input)'!T711&amp;",")&amp;$W713)</f>
        <v>0,</v>
      </c>
      <c r="S713" s="3" t="str">
        <f>IF(S714="",
"];",IF('Chapter 2 (Input)'!U711="",
"0"&amp;",",
'Chapter 2 (Input)'!U711&amp;",")&amp;$W713)</f>
        <v>0,</v>
      </c>
      <c r="T713" s="3" t="str">
        <f t="shared" si="38"/>
        <v>false,</v>
      </c>
      <c r="U713" s="3" t="str">
        <f>IF(U714="",
"];",IF('Chapter 2 (Input)'!W711="",
"-1"&amp;",",
'Chapter 2 (Input)'!W711&amp;",")&amp;$W713)</f>
        <v>-1,</v>
      </c>
      <c r="V713" s="3" t="str">
        <f>IF(V714="",
"];",IF('Chapter 2 (Input)'!X711="",
"-1"&amp;",",
'Chapter 2 (Input)'!X711&amp;",")&amp;$W713)</f>
        <v>-1,</v>
      </c>
      <c r="W713" s="18" t="str">
        <f>'Chapter 2 (Input)'!AA711</f>
        <v/>
      </c>
      <c r="Z713" s="2" t="str">
        <f t="shared" si="39"/>
        <v>c686 BOOLEAN DEFAULT false,</v>
      </c>
    </row>
    <row r="714" spans="1:26" x14ac:dyDescent="0.2">
      <c r="A714" s="12">
        <f t="shared" si="37"/>
        <v>687</v>
      </c>
      <c r="B714" s="4" t="str">
        <f>IF(B715="",
"];",
IF('Chapter 2 (Input)'!B712="",
CHAR(34) &amp;"null"&amp; CHAR(34) &amp;",",
CHAR(34) &amp;'Chapter 2 (Input)'!B712&amp; CHAR(34) &amp;",")&amp;$W714)</f>
        <v>"(Next)",</v>
      </c>
      <c r="C714" s="4" t="str">
        <f>IF(C715="",
"];",IF('Chapter 2 (Input)'!C712="",
CHAR(34) &amp;"null"&amp; CHAR(34) &amp;",",
CHAR(34) &amp;'Chapter 2 (Input)'!C712&amp; CHAR(34) &amp;",")&amp;$W714)</f>
        <v>"This wasn’t my first world tour you know.",</v>
      </c>
      <c r="D714" s="4" t="str">
        <f>IF(D715="",
"];",IF('Chapter 2 (Input)'!D712="",
CHAR(34) &amp;"null"&amp; CHAR(34) &amp;",",
"personnages."&amp;
VLOOKUP('Chapter 2 (Input)'!D712,'Chapter 2 (Input)'!$M$2:$N$14,2,FALSE)&amp;
"[" &amp;
VLOOKUP('Chapter 2 (Input)'!E712,$Q$2:$R$13,2,FALSE) &amp;
"],")&amp;$W714)</f>
        <v>personnages.axel[1],</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5,</v>
      </c>
      <c r="S714" s="3" t="str">
        <f>IF(S715="",
"];",IF('Chapter 2 (Input)'!U712="",
"0"&amp;",",
'Chapter 2 (Input)'!U712&amp;",")&amp;$W714)</f>
        <v>0,</v>
      </c>
      <c r="T714" s="3" t="str">
        <f t="shared" si="38"/>
        <v>false,</v>
      </c>
      <c r="U714" s="3" t="str">
        <f>IF(U715="",
"];",IF('Chapter 2 (Input)'!W712="",
"-1"&amp;",",
'Chapter 2 (Input)'!W712&amp;",")&amp;$W714)</f>
        <v>-1,</v>
      </c>
      <c r="V714" s="3" t="str">
        <f>IF(V715="",
"];",IF('Chapter 2 (Input)'!X712="",
"-1"&amp;",",
'Chapter 2 (Input)'!X712&amp;",")&amp;$W714)</f>
        <v>-1,</v>
      </c>
      <c r="W714" s="18" t="str">
        <f>'Chapter 2 (Input)'!AA712</f>
        <v/>
      </c>
      <c r="Z714" s="2" t="str">
        <f t="shared" si="39"/>
        <v>c687 BOOLEAN DEFAULT false,</v>
      </c>
    </row>
    <row r="715" spans="1:26" x14ac:dyDescent="0.2">
      <c r="A715" s="12">
        <f t="shared" si="37"/>
        <v>688</v>
      </c>
      <c r="B715" s="4" t="str">
        <f>IF(B716="",
"];",
IF('Chapter 2 (Input)'!B713="",
CHAR(34) &amp;"null"&amp; CHAR(34) &amp;",",
CHAR(34) &amp;'Chapter 2 (Input)'!B713&amp; CHAR(34) &amp;",")&amp;$W715)</f>
        <v>"(Next)",</v>
      </c>
      <c r="C715" s="4" t="str">
        <f>IF(C716="",
"];",IF('Chapter 2 (Input)'!C713="",
CHAR(34) &amp;"null"&amp; CHAR(34) &amp;",",
CHAR(34) &amp;'Chapter 2 (Input)'!C713&amp; CHAR(34) &amp;",")&amp;$W715)</f>
        <v>"I’ve went days without sleep because of work. So you can bet I can do that for a party!",</v>
      </c>
      <c r="D715" s="4" t="str">
        <f>IF(D716="",
"];",IF('Chapter 2 (Input)'!D713="",
CHAR(34) &amp;"null"&amp; CHAR(34) &amp;",",
"personnages."&amp;
VLOOKUP('Chapter 2 (Input)'!D713,'Chapter 2 (Input)'!$M$2:$N$14,2,FALSE)&amp;
"[" &amp;
VLOOKUP('Chapter 2 (Input)'!E713,$Q$2:$R$13,2,FALSE) &amp;
"],")&amp;$W715)</f>
        <v>personnages.axel[0],</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707,</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38"/>
        <v>false,</v>
      </c>
      <c r="U715" s="3" t="str">
        <f>IF(U716="",
"];",IF('Chapter 2 (Input)'!W713="",
"-1"&amp;",",
'Chapter 2 (Input)'!W713&amp;",")&amp;$W715)</f>
        <v>-1,</v>
      </c>
      <c r="V715" s="3" t="str">
        <f>IF(V716="",
"];",IF('Chapter 2 (Input)'!X713="",
"-1"&amp;",",
'Chapter 2 (Input)'!X713&amp;",")&amp;$W715)</f>
        <v>-1,</v>
      </c>
      <c r="W715" s="18" t="str">
        <f>'Chapter 2 (Input)'!AA713</f>
        <v/>
      </c>
      <c r="Z715" s="2" t="str">
        <f t="shared" si="39"/>
        <v>c688 BOOLEAN DEFAULT false,</v>
      </c>
    </row>
    <row r="716" spans="1:26" x14ac:dyDescent="0.2">
      <c r="A716" s="12">
        <f t="shared" si="37"/>
        <v>689</v>
      </c>
      <c r="B716" s="4" t="str">
        <f>IF(B717="",
"];",
IF('Chapter 2 (Input)'!B714="",
CHAR(34) &amp;"null"&amp; CHAR(34) &amp;",",
CHAR(34) &amp;'Chapter 2 (Input)'!B714&amp; CHAR(34) &amp;",")&amp;$W716)</f>
        <v>"null",//689 GHOST SLIDE</v>
      </c>
      <c r="C716" s="4" t="str">
        <f>IF(C717="",
"];",IF('Chapter 2 (Input)'!C714="",
CHAR(34) &amp;"null"&amp; CHAR(34) &amp;",",
CHAR(34) &amp;'Chapter 2 (Input)'!C714&amp; CHAR(34) &amp;",")&amp;$W716)</f>
        <v>"null",//689 GHOST SLIDE</v>
      </c>
      <c r="D716" s="4" t="str">
        <f>IF(D717="",
"];",IF('Chapter 2 (Input)'!D714="",
CHAR(34) &amp;"null"&amp; CHAR(34) &amp;",",
"personnages."&amp;
VLOOKUP('Chapter 2 (Input)'!D714,'Chapter 2 (Input)'!$M$2:$N$14,2,FALSE)&amp;
"[" &amp;
VLOOKUP('Chapter 2 (Input)'!E714,$Q$2:$R$13,2,FALSE) &amp;
"],")&amp;$W716)</f>
        <v>personnages.axel[0],//689 GHOST SLIDE</v>
      </c>
      <c r="E716" s="4" t="str">
        <f>IF(E717="",
"];",IF('Chapter 2 (Input)'!F714="",
CHAR(34) &amp;"null"&amp; CHAR(34) &amp;",",
CHAR(34) &amp;'Chapter 2 (Input)'!F714&amp; CHAR(34) &amp;",")&amp;$W716)</f>
        <v>"null",//689 GHOST SLIDE</v>
      </c>
      <c r="F716" s="4" t="str">
        <f>IF(F717="",
"];",IF('Chapter 2 (Input)'!G714="",
CHAR(34) &amp;"null"&amp; CHAR(34) &amp;",",
"personnages."&amp;
VLOOKUP('Chapter 2 (Input)'!G714,'Chapter 2 (Input)'!$M$2:$N$14,2,FALSE)&amp;
"[" &amp;
VLOOKUP('Chapter 2 (Input)'!H714, $Q$2:$R$13,2,FALSE) &amp;
"],")&amp;$W716)</f>
        <v>"null",//689 GHOST SLIDE</v>
      </c>
      <c r="G716" s="3" t="str">
        <f>IF(G717="",
"];",IF('Chapter 2 (Input)'!I714="",
CHAR(34) &amp;"null"&amp; CHAR(34) &amp;",",
"locations."&amp;
'Chapter 2 (Input)'!I714&amp;",")&amp;$W716)</f>
        <v>locations.dormHall,//689 GHOST SLIDE</v>
      </c>
      <c r="H716" s="3" t="str">
        <f>IF(H717="",
"];",IF('Chapter 2 (Input)'!J714="",
"-1"&amp;",",
'Chapter 2 (Input)'!J714&amp;",")&amp;$W716)</f>
        <v>-7,//689 GHOST SLIDE</v>
      </c>
      <c r="I716" s="3" t="str">
        <f>IF(I717="",
"];",IF('Chapter 2 (Input)'!K714="",
"0"&amp;",",
VLOOKUP('Chapter 2 (Input)'!K714, 'Chapter 2 (Generated)'!$U$2:$V$14, 2,FALSE) &amp;",")&amp;$W716)</f>
        <v>0,//689 GHOST SLIDE</v>
      </c>
      <c r="J716" s="3" t="str">
        <f>IF(J717="",
"];",IF('Chapter 2 (Input)'!L714="",
"-1"&amp;",",
'Chapter 2 (Input)'!L714&amp;",")&amp;$W716)</f>
        <v>-1,//689 GHOST SLIDE</v>
      </c>
      <c r="K716" s="3" t="str">
        <f>IF(K717="",
"];",IF('Chapter 2 (Input)'!M714="",
"-1"&amp;",",
'Chapter 2 (Input)'!M714&amp;",")&amp;$W716)</f>
        <v>-1,//689 GHOST SLIDE</v>
      </c>
      <c r="L716" s="3" t="str">
        <f>IF(L717="",
"];",IF('Chapter 2 (Input)'!N714="",
"-1"&amp;",",
'Chapter 2 (Input)'!N714&amp;",")&amp;$W716)</f>
        <v>-1,//689 GHOST SLIDE</v>
      </c>
      <c r="M716" s="3" t="str">
        <f>IF(M717="",
"];",IF('Chapter 2 (Input)'!O714="",
"-1"&amp;",",
'Chapter 2 (Input)'!O714&amp;",")&amp;$W716)</f>
        <v>-1,//689 GHOST SLIDE</v>
      </c>
      <c r="N716" s="3" t="str">
        <f>IF(N717="",
"];",IF('Chapter 2 (Input)'!P714="",
"-1"&amp;",",
'Chapter 2 (Input)'!P714&amp;",")&amp;$W716)</f>
        <v>-1,//689 GHOST SLIDE</v>
      </c>
      <c r="O716" s="3" t="str">
        <f>IF(O717="",
"];",IF('Chapter 2 (Input)'!Q714="",
CHAR(34) &amp;"null"&amp; CHAR(34) &amp;",",
CHAR(34) &amp;'Chapter 2 (Input)'!Q714&amp; CHAR(34) &amp;",")&amp;$W716)</f>
        <v>"null",//689 GHOST SLIDE</v>
      </c>
      <c r="P716" s="3" t="str">
        <f>IF(P717="",
"];",IF('Chapter 2 (Input)'!R714="",
CHAR(34) &amp;"null"&amp; CHAR(34) &amp;",",
CHAR(34) &amp;'Chapter 2 (Input)'!R714&amp; CHAR(34) &amp;",")&amp;$W716)</f>
        <v>"null",//689 GHOST SLIDE</v>
      </c>
      <c r="Q716" s="3" t="str">
        <f>IF(Q717="",
"];",IF('Chapter 2 (Input)'!S714="",
CHAR(34) &amp;"null"&amp; CHAR(34) &amp;",",
CHAR(34) &amp;'Chapter 2 (Input)'!S714&amp; CHAR(34) &amp;",")&amp;$W716)</f>
        <v>"null",//689 GHOST SLIDE</v>
      </c>
      <c r="R716" s="3" t="str">
        <f>IF(R717="",
"];",IF('Chapter 2 (Input)'!T714="",
"0"&amp;",",
'Chapter 2 (Input)'!T714&amp;",")&amp;$W716)</f>
        <v>-5,//689 GHOST SLIDE</v>
      </c>
      <c r="S716" s="3" t="str">
        <f>IF(S717="",
"];",IF('Chapter 2 (Input)'!U714="",
"0"&amp;",",
'Chapter 2 (Input)'!U714&amp;",")&amp;$W716)</f>
        <v>0,//689 GHOST SLIDE</v>
      </c>
      <c r="T716" s="3" t="str">
        <f t="shared" si="38"/>
        <v>false,//689 GHOST SLIDE</v>
      </c>
      <c r="U716" s="3" t="str">
        <f>IF(U717="",
"];",IF('Chapter 2 (Input)'!W714="",
"-1"&amp;",",
'Chapter 2 (Input)'!W714&amp;",")&amp;$W716)</f>
        <v>508,//689 GHOST SLIDE</v>
      </c>
      <c r="V716" s="3" t="str">
        <f>IF(V717="",
"];",IF('Chapter 2 (Input)'!X714="",
"-1"&amp;",",
'Chapter 2 (Input)'!X714&amp;",")&amp;$W716)</f>
        <v>692,//689 GHOST SLIDE</v>
      </c>
      <c r="W716" s="18" t="str">
        <f>'Chapter 2 (Input)'!AA714</f>
        <v>//689 GHOST SLIDE</v>
      </c>
      <c r="Z716" s="2" t="str">
        <f t="shared" si="39"/>
        <v>c689 BOOLEAN DEFAULT false,</v>
      </c>
    </row>
    <row r="717" spans="1:26" x14ac:dyDescent="0.2">
      <c r="A717" s="12">
        <f t="shared" si="37"/>
        <v>690</v>
      </c>
      <c r="B717" s="4" t="str">
        <f>IF(B718="",
"];",
IF('Chapter 2 (Input)'!B715="",
CHAR(34) &amp;"null"&amp; CHAR(34) &amp;",",
CHAR(34) &amp;'Chapter 2 (Input)'!B715&amp; CHAR(34) &amp;",")&amp;$W717)</f>
        <v xml:space="preserve">"null",//690 </v>
      </c>
      <c r="C717" s="4" t="str">
        <f>IF(C718="",
"];",IF('Chapter 2 (Input)'!C715="",
CHAR(34) &amp;"null"&amp; CHAR(34) &amp;",",
CHAR(34) &amp;'Chapter 2 (Input)'!C715&amp; CHAR(34) &amp;",")&amp;$W717)</f>
        <v xml:space="preserve">"null",//690 </v>
      </c>
      <c r="D717" s="4" t="str">
        <f>IF(D718="",
"];",IF('Chapter 2 (Input)'!D715="",
CHAR(34) &amp;"null"&amp; CHAR(34) &amp;",",
"personnages."&amp;
VLOOKUP('Chapter 2 (Input)'!D715,'Chapter 2 (Input)'!$M$2:$N$14,2,FALSE)&amp;
"[" &amp;
VLOOKUP('Chapter 2 (Input)'!E715,$Q$2:$R$13,2,FALSE) &amp;
"],")&amp;$W717)</f>
        <v xml:space="preserve">"null",//690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-7,//690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38"/>
        <v xml:space="preserve">false,//690 </v>
      </c>
      <c r="U717" s="3" t="str">
        <f>IF(U718="",
"];",IF('Chapter 2 (Input)'!W715="",
"-1"&amp;",",
'Chapter 2 (Input)'!W715&amp;",")&amp;$W717)</f>
        <v xml:space="preserve">535,//690 </v>
      </c>
      <c r="V717" s="3" t="str">
        <f>IF(V718="",
"];",IF('Chapter 2 (Input)'!X715="",
"-1"&amp;",",
'Chapter 2 (Input)'!X715&amp;",")&amp;$W717)</f>
        <v xml:space="preserve">696,//690 </v>
      </c>
      <c r="W717" s="18" t="str">
        <f>'Chapter 2 (Input)'!AA715</f>
        <v xml:space="preserve">//690 </v>
      </c>
      <c r="Z717" s="2" t="str">
        <f t="shared" si="39"/>
        <v>c690 BOOLEAN DEFAULT false,</v>
      </c>
    </row>
    <row r="718" spans="1:26" x14ac:dyDescent="0.2">
      <c r="A718" s="12">
        <f t="shared" si="37"/>
        <v>691</v>
      </c>
      <c r="B718" s="4" t="str">
        <f>IF(B719="",
"];",
IF('Chapter 2 (Input)'!B716="",
CHAR(34) &amp;"null"&amp; CHAR(34) &amp;",",
CHAR(34) &amp;'Chapter 2 (Input)'!B716&amp; CHAR(34) &amp;",")&amp;$W718)</f>
        <v>"null",</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-7,</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8"/>
        <v>false,</v>
      </c>
      <c r="U718" s="3" t="str">
        <f>IF(U719="",
"];",IF('Chapter 2 (Input)'!W716="",
"-1"&amp;",",
'Chapter 2 (Input)'!W716&amp;",")&amp;$W718)</f>
        <v>564,</v>
      </c>
      <c r="V718" s="3" t="str">
        <f>IF(V719="",
"];",IF('Chapter 2 (Input)'!X716="",
"-1"&amp;",",
'Chapter 2 (Input)'!X716&amp;",")&amp;$W718)</f>
        <v>701,</v>
      </c>
      <c r="W718" s="18" t="str">
        <f>'Chapter 2 (Input)'!AA716</f>
        <v/>
      </c>
      <c r="Z718" s="2" t="str">
        <f t="shared" si="39"/>
        <v>c691 BOOLEAN DEFAULT false,</v>
      </c>
    </row>
    <row r="719" spans="1:26" x14ac:dyDescent="0.2">
      <c r="A719" s="12">
        <f t="shared" si="37"/>
        <v>692</v>
      </c>
      <c r="B719" s="4" t="str">
        <f>IF(B720="",
"];",
IF('Chapter 2 (Input)'!B717="",
CHAR(34) &amp;"null"&amp; CHAR(34) &amp;",",
CHAR(34) &amp;'Chapter 2 (Input)'!B717&amp; CHAR(34) &amp;",")&amp;$W719)</f>
        <v>"(Next)",</v>
      </c>
      <c r="C719" s="4" t="str">
        <f>IF(C720="",
"];",IF('Chapter 2 (Input)'!C717="",
CHAR(34) &amp;"null"&amp; CHAR(34) &amp;",",
CHAR(34) &amp;'Chapter 2 (Input)'!C717&amp; CHAR(34) &amp;",")&amp;$W719)</f>
        <v>"Well, no thanks to you. ",</v>
      </c>
      <c r="D719" s="4" t="str">
        <f>IF(D720="",
"];",IF('Chapter 2 (Input)'!D717="",
CHAR(34) &amp;"null"&amp; CHAR(34) &amp;",",
"personnages."&amp;
VLOOKUP('Chapter 2 (Input)'!D717,'Chapter 2 (Input)'!$M$2:$N$14,2,FALSE)&amp;
"[" &amp;
VLOOKUP('Chapter 2 (Input)'!E717,$Q$2:$R$13,2,FALSE)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-5,</v>
      </c>
      <c r="S719" s="3" t="str">
        <f>IF(S720="",
"];",IF('Chapter 2 (Input)'!U717="",
"0"&amp;",",
'Chapter 2 (Input)'!U717&amp;",")&amp;$W719)</f>
        <v>0,</v>
      </c>
      <c r="T719" s="3" t="str">
        <f t="shared" si="38"/>
        <v>false,</v>
      </c>
      <c r="U719" s="3" t="str">
        <f>IF(U720="",
"];",IF('Chapter 2 (Input)'!W717="",
"-1"&amp;",",
'Chapter 2 (Input)'!W717&amp;",")&amp;$W719)</f>
        <v>-1,</v>
      </c>
      <c r="V719" s="3" t="str">
        <f>IF(V720="",
"];",IF('Chapter 2 (Input)'!X717="",
"-1"&amp;",",
'Chapter 2 (Input)'!X717&amp;",")&amp;$W719)</f>
        <v>-1,</v>
      </c>
      <c r="W719" s="18" t="str">
        <f>'Chapter 2 (Input)'!AA717</f>
        <v/>
      </c>
      <c r="Z719" s="2" t="str">
        <f t="shared" si="39"/>
        <v>c692 BOOLEAN DEFAULT false,</v>
      </c>
    </row>
    <row r="720" spans="1:26" x14ac:dyDescent="0.2">
      <c r="A720" s="12">
        <f t="shared" si="37"/>
        <v>693</v>
      </c>
      <c r="B720" s="4" t="str">
        <f>IF(B721="",
"];",
IF('Chapter 2 (Input)'!B718="",
CHAR(34) &amp;"null"&amp; CHAR(34) &amp;",",
CHAR(34) &amp;'Chapter 2 (Input)'!B718&amp; CHAR(34) &amp;",")&amp;$W720)</f>
        <v>"What is that supposed to mean?",</v>
      </c>
      <c r="C720" s="4" t="str">
        <f>IF(C721="",
"];",IF('Chapter 2 (Input)'!C718="",
CHAR(34) &amp;"null"&amp; CHAR(34) &amp;",",
CHAR(34) &amp;'Chapter 2 (Input)'!C718&amp; CHAR(34) &amp;",")&amp;$W720)</f>
        <v>"But hey, I’m used to dealing with people like you and Tadashi.",</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38"/>
        <v>false,</v>
      </c>
      <c r="U720" s="3" t="str">
        <f>IF(U721="",
"];",IF('Chapter 2 (Input)'!W718="",
"-1"&amp;",",
'Chapter 2 (Input)'!W718&amp;",")&amp;$W720)</f>
        <v>-1,</v>
      </c>
      <c r="V720" s="3" t="str">
        <f>IF(V721="",
"];",IF('Chapter 2 (Input)'!X718="",
"-1"&amp;",",
'Chapter 2 (Input)'!X718&amp;",")&amp;$W720)</f>
        <v>-1,</v>
      </c>
      <c r="W720" s="18" t="str">
        <f>'Chapter 2 (Input)'!AA718</f>
        <v/>
      </c>
      <c r="Z720" s="2" t="str">
        <f t="shared" si="39"/>
        <v>c693 BOOLEAN DEFAULT false,</v>
      </c>
    </row>
    <row r="721" spans="1:26" x14ac:dyDescent="0.2">
      <c r="A721" s="12">
        <f t="shared" si="37"/>
        <v>694</v>
      </c>
      <c r="B721" s="4" t="str">
        <f>IF(B722="",
"];",
IF('Chapter 2 (Input)'!B719="",
CHAR(34) &amp;"null"&amp; CHAR(34) &amp;",",
CHAR(34) &amp;'Chapter 2 (Input)'!B719&amp; CHAR(34) &amp;",")&amp;$W721)</f>
        <v>"(...)",</v>
      </c>
      <c r="C721" s="4" t="str">
        <f>IF(C722="",
"];",IF('Chapter 2 (Input)'!C719="",
CHAR(34) &amp;"null"&amp; CHAR(34) &amp;",",
CHAR(34) &amp;'Chapter 2 (Input)'!C719&amp; CHAR(34) &amp;",")&amp;$W721)</f>
        <v>"You’ll figure it out one day, maybe. ",</v>
      </c>
      <c r="D721" s="4" t="str">
        <f>IF(D722="",
"];",IF('Chapter 2 (Input)'!D719="",
CHAR(34) &amp;"null"&amp; CHAR(34) &amp;",",
"personnages."&amp;
VLOOKUP('Chapter 2 (Input)'!D719,'Chapter 2 (Input)'!$M$2:$N$14,2,FALSE)&amp;
"[" &amp;
VLOOKUP('Chapter 2 (Input)'!E719,$Q$2:$R$13,2,FALSE)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8"/>
        <v>false,</v>
      </c>
      <c r="U721" s="3" t="str">
        <f>IF(U722="",
"];",IF('Chapter 2 (Input)'!W719="",
"-1"&amp;",",
'Chapter 2 (Input)'!W719&amp;",")&amp;$W721)</f>
        <v>-1,</v>
      </c>
      <c r="V721" s="3" t="str">
        <f>IF(V722="",
"];",IF('Chapter 2 (Input)'!X719="",
"-1"&amp;",",
'Chapter 2 (Input)'!X719&amp;",")&amp;$W721)</f>
        <v>-1,</v>
      </c>
      <c r="W721" s="18" t="str">
        <f>'Chapter 2 (Input)'!AA719</f>
        <v/>
      </c>
      <c r="Z721" s="2" t="str">
        <f t="shared" si="39"/>
        <v>c694 BOOLEAN DEFAULT false,</v>
      </c>
    </row>
    <row r="722" spans="1:26" x14ac:dyDescent="0.2">
      <c r="A722" s="12">
        <f t="shared" si="37"/>
        <v>695</v>
      </c>
      <c r="B722" s="4" t="str">
        <f>IF(B723="",
"];",
IF('Chapter 2 (Input)'!B720="",
CHAR(34) &amp;"null"&amp; CHAR(34) &amp;",",
CHAR(34) &amp;'Chapter 2 (Input)'!B720&amp; CHAR(34) &amp;",")&amp;$W722)</f>
        <v xml:space="preserve">"(Good job " + user.scholarname + ", you’ve pissed off a celebrity on your first day.)",//695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"null",//695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707,//695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38"/>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39"/>
        <v>c695 BOOLEAN DEFAULT false,</v>
      </c>
    </row>
    <row r="723" spans="1:26" x14ac:dyDescent="0.2">
      <c r="A723" s="12">
        <f t="shared" si="37"/>
        <v>696</v>
      </c>
      <c r="B723" s="4" t="str">
        <f>IF(B724="",
"];",
IF('Chapter 2 (Input)'!B721="",
CHAR(34) &amp;"null"&amp; CHAR(34) &amp;",",
CHAR(34) &amp;'Chapter 2 (Input)'!B721&amp; CHAR(34) &amp;",")&amp;$W723)</f>
        <v>"(Next)",</v>
      </c>
      <c r="C723" s="4" t="str">
        <f>IF(C724="",
"];",IF('Chapter 2 (Input)'!C721="",
CHAR(34) &amp;"null"&amp; CHAR(34) &amp;",",
CHAR(34) &amp;'Chapter 2 (Input)'!C721&amp; CHAR(34) &amp;",")&amp;$W723)</f>
        <v>"… About that.",</v>
      </c>
      <c r="D723" s="4" t="str">
        <f>IF(D724="",
"];",IF('Chapter 2 (Input)'!D721="",
CHAR(34) &amp;"null"&amp; CHAR(34) &amp;",",
"personnages."&amp;
VLOOKUP('Chapter 2 (Input)'!D721,'Chapter 2 (Input)'!$M$2:$N$14,2,FALSE)&amp;
"[" &amp;
VLOOKUP('Chapter 2 (Input)'!E721,$Q$2:$R$13,2,FALSE)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7,</v>
      </c>
      <c r="S723" s="3" t="str">
        <f>IF(S724="",
"];",IF('Chapter 2 (Input)'!U721="",
"0"&amp;",",
'Chapter 2 (Input)'!U721&amp;",")&amp;$W723)</f>
        <v>0,</v>
      </c>
      <c r="T723" s="3" t="str">
        <f t="shared" si="38"/>
        <v>false,</v>
      </c>
      <c r="U723" s="3" t="str">
        <f>IF(U724="",
"];",IF('Chapter 2 (Input)'!W721="",
"-1"&amp;",",
'Chapter 2 (Input)'!W721&amp;",")&amp;$W723)</f>
        <v>-1,</v>
      </c>
      <c r="V723" s="3" t="str">
        <f>IF(V724="",
"];",IF('Chapter 2 (Input)'!X721="",
"-1"&amp;",",
'Chapter 2 (Input)'!X721&amp;",")&amp;$W723)</f>
        <v>-1,</v>
      </c>
      <c r="W723" s="18" t="str">
        <f>'Chapter 2 (Input)'!AA721</f>
        <v/>
      </c>
      <c r="Z723" s="2" t="str">
        <f t="shared" si="39"/>
        <v>c696 BOOLEAN DEFAULT false,</v>
      </c>
    </row>
    <row r="724" spans="1:26" x14ac:dyDescent="0.2">
      <c r="A724" s="12">
        <f t="shared" si="37"/>
        <v>697</v>
      </c>
      <c r="B724" s="4" t="str">
        <f>IF(B725="",
"];",
IF('Chapter 2 (Input)'!B722="",
CHAR(34) &amp;"null"&amp; CHAR(34) &amp;",",
CHAR(34) &amp;'Chapter 2 (Input)'!B722&amp; CHAR(34) &amp;",")&amp;$W724)</f>
        <v>"(Next)",</v>
      </c>
      <c r="C724" s="4" t="str">
        <f>IF(C725="",
"];",IF('Chapter 2 (Input)'!C722="",
CHAR(34) &amp;"null"&amp; CHAR(34) &amp;",",
CHAR(34) &amp;'Chapter 2 (Input)'!C722&amp; CHAR(34) &amp;",")&amp;$W724)</f>
        <v>"People usually don’t defend me like that, it was a pleasant surprise to truly have someone on my side.",</v>
      </c>
      <c r="D724" s="4" t="str">
        <f>IF(D725="",
"];",IF('Chapter 2 (Input)'!D722="",
CHAR(34) &amp;"null"&amp; CHAR(34) &amp;",",
"personnages."&amp;
VLOOKUP('Chapter 2 (Input)'!D722,'Chapter 2 (Input)'!$M$2:$N$14,2,FALSE)&amp;
"[" &amp;
VLOOKUP('Chapter 2 (Input)'!E722,$Q$2:$R$13,2,FALSE)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8"/>
        <v>false,</v>
      </c>
      <c r="U724" s="3" t="str">
        <f>IF(U725="",
"];",IF('Chapter 2 (Input)'!W722="",
"-1"&amp;",",
'Chapter 2 (Input)'!W722&amp;",")&amp;$W724)</f>
        <v>-1,</v>
      </c>
      <c r="V724" s="3" t="str">
        <f>IF(V725="",
"];",IF('Chapter 2 (Input)'!X722="",
"-1"&amp;",",
'Chapter 2 (Input)'!X722&amp;",")&amp;$W724)</f>
        <v>-1,</v>
      </c>
      <c r="W724" s="18" t="str">
        <f>'Chapter 2 (Input)'!AA722</f>
        <v/>
      </c>
      <c r="Z724" s="2" t="str">
        <f t="shared" si="39"/>
        <v>c697 BOOLEAN DEFAULT false,</v>
      </c>
    </row>
    <row r="725" spans="1:26" x14ac:dyDescent="0.2">
      <c r="A725" s="12">
        <f t="shared" si="37"/>
        <v>698</v>
      </c>
      <c r="B725" s="4" t="str">
        <f>IF(B726="",
"];",
IF('Chapter 2 (Input)'!B723="",
CHAR(34) &amp;"null"&amp; CHAR(34) &amp;",",
CHAR(34) &amp;'Chapter 2 (Input)'!B723&amp; CHAR(34) &amp;",")&amp;$W725)</f>
        <v>"(Next)",</v>
      </c>
      <c r="C725" s="4" t="str">
        <f>IF(C726="",
"];",IF('Chapter 2 (Input)'!C723="",
CHAR(34) &amp;"null"&amp; CHAR(34) &amp;",",
CHAR(34) &amp;'Chapter 2 (Input)'!C723&amp; CHAR(34) &amp;",")&amp;$W725)</f>
        <v>"Even if I did end up giving in to Tadashit, I did so because I didn’t want you to take any more shit for me.",</v>
      </c>
      <c r="D725" s="4" t="str">
        <f>IF(D726="",
"];",IF('Chapter 2 (Input)'!D723="",
CHAR(34) &amp;"null"&amp; CHAR(34) &amp;",",
"personnages."&amp;
VLOOKUP('Chapter 2 (Input)'!D723,'Chapter 2 (Input)'!$M$2:$N$14,2,FALSE)&amp;
"[" &amp;
VLOOKUP('Chapter 2 (Input)'!E723,$Q$2:$R$13,2,FALSE) &amp;
"],")&amp;$W725)</f>
        <v>personnages.axel[0],</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38"/>
        <v>false,</v>
      </c>
      <c r="U725" s="3" t="str">
        <f>IF(U726="",
"];",IF('Chapter 2 (Input)'!W723="",
"-1"&amp;",",
'Chapter 2 (Input)'!W723&amp;",")&amp;$W725)</f>
        <v>-1,</v>
      </c>
      <c r="V725" s="3" t="str">
        <f>IF(V726="",
"];",IF('Chapter 2 (Input)'!X723="",
"-1"&amp;",",
'Chapter 2 (Input)'!X723&amp;",")&amp;$W725)</f>
        <v>-1,</v>
      </c>
      <c r="W725" s="18" t="str">
        <f>'Chapter 2 (Input)'!AA723</f>
        <v/>
      </c>
      <c r="Z725" s="2" t="str">
        <f t="shared" si="39"/>
        <v>c698 BOOLEAN DEFAULT false,</v>
      </c>
    </row>
    <row r="726" spans="1:26" x14ac:dyDescent="0.2">
      <c r="A726" s="12">
        <f t="shared" si="37"/>
        <v>699</v>
      </c>
      <c r="B726" s="4" t="str">
        <f>IF(B727="",
"];",
IF('Chapter 2 (Input)'!B724="",
CHAR(34) &amp;"null"&amp; CHAR(34) &amp;",",
CHAR(34) &amp;'Chapter 2 (Input)'!B724&amp; CHAR(34) &amp;",")&amp;$W726)</f>
        <v>"(I may have made Tadashi mad at me for a while, but somehow I feel that gaining Axel’s gratitude is pretty worth it.)",</v>
      </c>
      <c r="C726" s="4" t="str">
        <f>IF(C727="",
"];",IF('Chapter 2 (Input)'!C724="",
CHAR(34) &amp;"null"&amp; CHAR(34) &amp;",",
CHAR(34) &amp;'Chapter 2 (Input)'!C724&amp; CHAR(34) &amp;",")&amp;$W726)</f>
        <v>"So, um… thanks. ",</v>
      </c>
      <c r="D726" s="4" t="str">
        <f>IF(D727="",
"];",IF('Chapter 2 (Input)'!D724="",
CHAR(34) &amp;"null"&amp; CHAR(34) &amp;",",
"personnages."&amp;
VLOOKUP('Chapter 2 (Input)'!D724,'Chapter 2 (Input)'!$M$2:$N$14,2,FALSE)&amp;
"[" &amp;
VLOOKUP('Chapter 2 (Input)'!E724,$Q$2:$R$13,2,FALSE)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8"/>
        <v>false,</v>
      </c>
      <c r="U726" s="3" t="str">
        <f>IF(U727="",
"];",IF('Chapter 2 (Input)'!W724="",
"-1"&amp;",",
'Chapter 2 (Input)'!W724&amp;",")&amp;$W726)</f>
        <v>-1,</v>
      </c>
      <c r="V726" s="3" t="str">
        <f>IF(V727="",
"];",IF('Chapter 2 (Input)'!X724="",
"-1"&amp;",",
'Chapter 2 (Input)'!X724&amp;",")&amp;$W726)</f>
        <v>-1,</v>
      </c>
      <c r="W726" s="18" t="str">
        <f>'Chapter 2 (Input)'!AA724</f>
        <v/>
      </c>
      <c r="Z726" s="2" t="str">
        <f t="shared" si="39"/>
        <v>c699 BOOLEAN DEFAULT false,</v>
      </c>
    </row>
    <row r="727" spans="1:26" x14ac:dyDescent="0.2">
      <c r="A727" s="12">
        <f t="shared" si="37"/>
        <v>700</v>
      </c>
      <c r="B727" s="4" t="str">
        <f>IF(B728="",
"];",
IF('Chapter 2 (Input)'!B725="",
CHAR(34) &amp;"null"&amp; CHAR(34) &amp;",",
CHAR(34) &amp;'Chapter 2 (Input)'!B725&amp; CHAR(34) &amp;",")&amp;$W727)</f>
        <v xml:space="preserve">"You’re welcome!",//700 </v>
      </c>
      <c r="C727" s="4" t="str">
        <f>IF(C728="",
"];",IF('Chapter 2 (Input)'!C725="",
CHAR(34) &amp;"null"&amp; CHAR(34) &amp;",",
CHAR(34) &amp;'Chapter 2 (Input)'!C725&amp; CHAR(34) &amp;",")&amp;$W727)</f>
        <v xml:space="preserve">"null",//700 </v>
      </c>
      <c r="D727" s="4" t="str">
        <f>IF(D728="",
"];",IF('Chapter 2 (Input)'!D725="",
CHAR(34) &amp;"null"&amp; CHAR(34) &amp;",",
"personnages."&amp;
VLOOKUP('Chapter 2 (Input)'!D725,'Chapter 2 (Input)'!$M$2:$N$14,2,FALSE)&amp;
"[" &amp;
VLOOKUP('Chapter 2 (Input)'!E725,$Q$2:$R$13,2,FALSE) &amp;
"],")&amp;$W727)</f>
        <v xml:space="preserve">"null",//700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707,//700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38"/>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39"/>
        <v>c700 BOOLEAN DEFAULT false,</v>
      </c>
    </row>
    <row r="728" spans="1:26" x14ac:dyDescent="0.2">
      <c r="A728" s="12">
        <f t="shared" si="37"/>
        <v>701</v>
      </c>
      <c r="B728" s="4" t="str">
        <f>IF(B729="",
"];",
IF('Chapter 2 (Input)'!B726="",
CHAR(34) &amp;"null"&amp; CHAR(34) &amp;",",
CHAR(34) &amp;'Chapter 2 (Input)'!B726&amp; CHAR(34) &amp;",")&amp;$W728)</f>
        <v>"(Next)",</v>
      </c>
      <c r="C728" s="4" t="str">
        <f>IF(C729="",
"];",IF('Chapter 2 (Input)'!C726="",
CHAR(34) &amp;"null"&amp; CHAR(34) &amp;",",
CHAR(34) &amp;'Chapter 2 (Input)'!C726&amp; CHAR(34) &amp;",")&amp;$W728)</f>
        <v>"Well, you made the situation much easier for me to handle. ",</v>
      </c>
      <c r="D728" s="4" t="str">
        <f>IF(D729="",
"];",IF('Chapter 2 (Input)'!D726="",
CHAR(34) &amp;"null"&amp; CHAR(34) &amp;",",
"personnages."&amp;
VLOOKUP('Chapter 2 (Input)'!D726,'Chapter 2 (Input)'!$M$2:$N$14,2,FALSE)&amp;
"[" &amp;
VLOOKUP('Chapter 2 (Input)'!E726,$Q$2:$R$13,2,FALSE)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8"/>
        <v>false,</v>
      </c>
      <c r="U728" s="3" t="str">
        <f>IF(U729="",
"];",IF('Chapter 2 (Input)'!W726="",
"-1"&amp;",",
'Chapter 2 (Input)'!W726&amp;",")&amp;$W728)</f>
        <v>-1,</v>
      </c>
      <c r="V728" s="3" t="str">
        <f>IF(V729="",
"];",IF('Chapter 2 (Input)'!X726="",
"-1"&amp;",",
'Chapter 2 (Input)'!X726&amp;",")&amp;$W728)</f>
        <v>-1,</v>
      </c>
      <c r="W728" s="18" t="str">
        <f>'Chapter 2 (Input)'!AA726</f>
        <v/>
      </c>
      <c r="Z728" s="2" t="str">
        <f t="shared" si="39"/>
        <v>c701 BOOLEAN DEFAULT false,</v>
      </c>
    </row>
    <row r="729" spans="1:26" x14ac:dyDescent="0.2">
      <c r="A729" s="12">
        <f t="shared" si="37"/>
        <v>702</v>
      </c>
      <c r="B729" s="4" t="str">
        <f>IF(B730="",
"];",
IF('Chapter 2 (Input)'!B727="",
CHAR(34) &amp;"null"&amp; CHAR(34) &amp;",",
CHAR(34) &amp;'Chapter 2 (Input)'!B727&amp; CHAR(34) &amp;",")&amp;$W729)</f>
        <v>"Glad to be of service!",</v>
      </c>
      <c r="C729" s="4" t="str">
        <f>IF(C730="",
"];",IF('Chapter 2 (Input)'!C727="",
CHAR(34) &amp;"null"&amp; CHAR(34) &amp;",",
CHAR(34) &amp;'Chapter 2 (Input)'!C727&amp; CHAR(34) &amp;",")&amp;$W729)</f>
        <v>"Tadashi would’ve been on my ass forever if you hadn’t come!",</v>
      </c>
      <c r="D729" s="4" t="str">
        <f>IF(D730="",
"];",IF('Chapter 2 (Input)'!D727="",
CHAR(34) &amp;"null"&amp; CHAR(34) &amp;",",
"personnages."&amp;
VLOOKUP('Chapter 2 (Input)'!D727,'Chapter 2 (Input)'!$M$2:$N$14,2,FALSE)&amp;
"[" &amp;
VLOOKUP('Chapter 2 (Input)'!E727,$Q$2:$R$13,2,FALSE) &amp;
"],")&amp;$W729)</f>
        <v>personnages.axel[0],</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707,</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8"/>
        <v>false,</v>
      </c>
      <c r="U729" s="3" t="str">
        <f>IF(U730="",
"];",IF('Chapter 2 (Input)'!W727="",
"-1"&amp;",",
'Chapter 2 (Input)'!W727&amp;",")&amp;$W729)</f>
        <v>-1,</v>
      </c>
      <c r="V729" s="3" t="str">
        <f>IF(V730="",
"];",IF('Chapter 2 (Input)'!X727="",
"-1"&amp;",",
'Chapter 2 (Input)'!X727&amp;",")&amp;$W729)</f>
        <v>-1,</v>
      </c>
      <c r="W729" s="18" t="str">
        <f>'Chapter 2 (Input)'!AA727</f>
        <v/>
      </c>
      <c r="Z729" s="2" t="str">
        <f t="shared" si="39"/>
        <v>c702 BOOLEAN DEFAULT false,</v>
      </c>
    </row>
    <row r="730" spans="1:26" x14ac:dyDescent="0.2">
      <c r="A730" s="12">
        <f t="shared" si="37"/>
        <v>703</v>
      </c>
      <c r="B730" s="4" t="str">
        <f>IF(B731="",
"];",
IF('Chapter 2 (Input)'!B728="",
CHAR(34) &amp;"null"&amp; CHAR(34) &amp;",",
CHAR(34) &amp;'Chapter 2 (Input)'!B728&amp; CHAR(34) &amp;",")&amp;$W730)</f>
        <v>"I can’t skip class!",</v>
      </c>
      <c r="C730" s="4" t="str">
        <f>IF(C731="",
"];",IF('Chapter 2 (Input)'!C728="",
CHAR(34) &amp;"null"&amp; CHAR(34) &amp;",",
CHAR(34) &amp;'Chapter 2 (Input)'!C728&amp; CHAR(34) &amp;",")&amp;$W730)</f>
        <v>"Ha! You seemed like you were about burst! You know, people usually tend to avoid going to class. I don’t know why you seemed so eager to get there.",</v>
      </c>
      <c r="D730" s="4" t="str">
        <f>IF(D731="",
"];",IF('Chapter 2 (Input)'!D728="",
CHAR(34) &amp;"null"&amp; CHAR(34) &amp;",",
"personnages."&amp;
VLOOKUP('Chapter 2 (Input)'!D728,'Chapter 2 (Input)'!$M$2:$N$14,2,FALSE)&amp;
"[" &amp;
VLOOKUP('Chapter 2 (Input)'!E728,$Q$2:$R$13,2,FALSE) &amp;
"],")&amp;$W730)</f>
        <v>personnages.axel[0],</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3,</v>
      </c>
      <c r="S730" s="3" t="str">
        <f>IF(S731="",
"];",IF('Chapter 2 (Input)'!U728="",
"0"&amp;",",
'Chapter 2 (Input)'!U728&amp;",")&amp;$W730)</f>
        <v>0,</v>
      </c>
      <c r="T730" s="3" t="str">
        <f t="shared" si="38"/>
        <v>false,</v>
      </c>
      <c r="U730" s="3" t="str">
        <f>IF(U731="",
"];",IF('Chapter 2 (Input)'!W728="",
"-1"&amp;",",
'Chapter 2 (Input)'!W728&amp;",")&amp;$W730)</f>
        <v>-1,</v>
      </c>
      <c r="V730" s="3" t="str">
        <f>IF(V731="",
"];",IF('Chapter 2 (Input)'!X728="",
"-1"&amp;",",
'Chapter 2 (Input)'!X728&amp;",")&amp;$W730)</f>
        <v>-1,</v>
      </c>
      <c r="W730" s="18" t="str">
        <f>'Chapter 2 (Input)'!AA728</f>
        <v/>
      </c>
      <c r="Z730" s="2" t="str">
        <f t="shared" si="39"/>
        <v>c703 BOOLEAN DEFAULT false,</v>
      </c>
    </row>
    <row r="731" spans="1:26" x14ac:dyDescent="0.2">
      <c r="A731" s="12">
        <f t="shared" ref="A731:A794" si="40">1+A730</f>
        <v>704</v>
      </c>
      <c r="B731" s="4" t="str">
        <f>IF(B732="",
"];",
IF('Chapter 2 (Input)'!B729="",
CHAR(34) &amp;"null"&amp; CHAR(34) &amp;",",
CHAR(34) &amp;'Chapter 2 (Input)'!B729&amp; CHAR(34) &amp;",")&amp;$W731)</f>
        <v>"Especially not on the first day!",</v>
      </c>
      <c r="C731" s="4" t="str">
        <f>IF(C732="",
"];",IF('Chapter 2 (Input)'!C729="",
CHAR(34) &amp;"null"&amp; CHAR(34) &amp;",",
CHAR(34) &amp;'Chapter 2 (Input)'!C729&amp; CHAR(34) &amp;",")&amp;$W731)</f>
        <v>"null",</v>
      </c>
      <c r="D731" s="4" t="str">
        <f>IF(D732="",
"];",IF('Chapter 2 (Input)'!D729="",
CHAR(34) &amp;"null"&amp; CHAR(34) &amp;",",
"personnages."&amp;
VLOOKUP('Chapter 2 (Input)'!D729,'Chapter 2 (Input)'!$M$2:$N$14,2,FALSE)&amp;
"[" &amp;
VLOOKUP('Chapter 2 (Input)'!E729,$Q$2:$R$13,2,FALSE) &amp;
"],")&amp;$W731)</f>
        <v>"null",</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ref="T731:T794" si="41">IF(T732="",
"];",
"false"&amp;","&amp;$W731)</f>
        <v>false,</v>
      </c>
      <c r="U731" s="3" t="str">
        <f>IF(U732="",
"];",IF('Chapter 2 (Input)'!W729="",
"-1"&amp;",",
'Chapter 2 (Input)'!W729&amp;",")&amp;$W731)</f>
        <v>-1,</v>
      </c>
      <c r="V731" s="3" t="str">
        <f>IF(V732="",
"];",IF('Chapter 2 (Input)'!X729="",
"-1"&amp;",",
'Chapter 2 (Input)'!X729&amp;",")&amp;$W731)</f>
        <v>-1,</v>
      </c>
      <c r="W731" s="18" t="str">
        <f>'Chapter 2 (Input)'!AA729</f>
        <v/>
      </c>
      <c r="Z731" s="2" t="str">
        <f t="shared" ref="Z731:Z794" si="42">IF($B731="];","PRIMARY KEY (id)",IF(Z730="PRIMARY KEY (id)",");","c"&amp;$A731&amp;" "&amp;Z$23&amp;","))</f>
        <v>c704 BOOLEAN DEFAULT false,</v>
      </c>
    </row>
    <row r="732" spans="1:26" x14ac:dyDescent="0.2">
      <c r="A732" s="12">
        <f t="shared" si="40"/>
        <v>705</v>
      </c>
      <c r="B732" s="4" t="str">
        <f>IF(B733="",
"];",
IF('Chapter 2 (Input)'!B730="",
CHAR(34) &amp;"null"&amp; CHAR(34) &amp;",",
CHAR(34) &amp;'Chapter 2 (Input)'!B730&amp; CHAR(34) &amp;",")&amp;$W732)</f>
        <v xml:space="preserve">"Haha, that’s not what I meant! ",//705 </v>
      </c>
      <c r="C732" s="4" t="str">
        <f>IF(C733="",
"];",IF('Chapter 2 (Input)'!C730="",
CHAR(34) &amp;"null"&amp; CHAR(34) &amp;",",
CHAR(34) &amp;'Chapter 2 (Input)'!C730&amp; CHAR(34) &amp;",")&amp;$W732)</f>
        <v xml:space="preserve">"So I can expect you to skip after the first day of class?",//705 </v>
      </c>
      <c r="D732" s="4" t="str">
        <f>IF(D733="",
"];",IF('Chapter 2 (Input)'!D730="",
CHAR(34) &amp;"null"&amp; CHAR(34) &amp;",",
"personnages."&amp;
VLOOKUP('Chapter 2 (Input)'!D730,'Chapter 2 (Input)'!$M$2:$N$14,2,FALSE)&amp;
"[" &amp;
VLOOKUP('Chapter 2 (Input)'!E730,$Q$2:$R$13,2,FALSE) &amp;
"],")&amp;$W732)</f>
        <v xml:space="preserve">personnages.axel[1],//705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1"/>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2"/>
        <v>c705 BOOLEAN DEFAULT false,</v>
      </c>
    </row>
    <row r="733" spans="1:26" x14ac:dyDescent="0.2">
      <c r="A733" s="12">
        <f t="shared" si="40"/>
        <v>706</v>
      </c>
      <c r="B733" s="4" t="str">
        <f>IF(B734="",
"];",
IF('Chapter 2 (Input)'!B731="",
CHAR(34) &amp;"null"&amp; CHAR(34) &amp;",",
CHAR(34) &amp;'Chapter 2 (Input)'!B731&amp; CHAR(34) &amp;",")&amp;$W733)</f>
        <v>"Noted.",</v>
      </c>
      <c r="C733" s="4" t="str">
        <f>IF(C734="",
"];",IF('Chapter 2 (Input)'!C731="",
CHAR(34) &amp;"null"&amp; CHAR(34) &amp;",",
CHAR(34) &amp;'Chapter 2 (Input)'!C731&amp; CHAR(34) &amp;",")&amp;$W733)</f>
        <v>", I get it. Don’t be like me. Trust me, having Tadashi chase you for hours just because you skipped a class isn’t worth it. ",</v>
      </c>
      <c r="D733" s="4" t="str">
        <f>IF(D734="",
"];",IF('Chapter 2 (Input)'!D731="",
CHAR(34) &amp;"null"&amp; CHAR(34) &amp;",",
"personnages."&amp;
VLOOKUP('Chapter 2 (Input)'!D731,'Chapter 2 (Input)'!$M$2:$N$14,2,FALSE)&amp;
"[" &amp;
VLOOKUP('Chapter 2 (Input)'!E731,$Q$2:$R$13,2,FALSE) &amp;
"],")&amp;$W733)</f>
        <v>personnages.axel[1],</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707,</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1"/>
        <v>false,</v>
      </c>
      <c r="U733" s="3" t="str">
        <f>IF(U734="",
"];",IF('Chapter 2 (Input)'!W731="",
"-1"&amp;",",
'Chapter 2 (Input)'!W731&amp;",")&amp;$W733)</f>
        <v>-1,</v>
      </c>
      <c r="V733" s="3" t="str">
        <f>IF(V734="",
"];",IF('Chapter 2 (Input)'!X731="",
"-1"&amp;",",
'Chapter 2 (Input)'!X731&amp;",")&amp;$W733)</f>
        <v>-1,</v>
      </c>
      <c r="W733" s="18" t="str">
        <f>'Chapter 2 (Input)'!AA731</f>
        <v/>
      </c>
      <c r="Z733" s="2" t="str">
        <f t="shared" si="42"/>
        <v>c706 BOOLEAN DEFAULT false,</v>
      </c>
    </row>
    <row r="734" spans="1:26" x14ac:dyDescent="0.2">
      <c r="A734" s="12">
        <f t="shared" si="40"/>
        <v>707</v>
      </c>
      <c r="B734" s="4" t="str">
        <f>IF(B735="",
"];",
IF('Chapter 2 (Input)'!B732="",
CHAR(34) &amp;"null"&amp; CHAR(34) &amp;",",
CHAR(34) &amp;'Chapter 2 (Input)'!B732&amp; CHAR(34) &amp;",")&amp;$W734)</f>
        <v>"(The music suddenly changed and the cheering got even louder, with people around chanting Axel’s name.)",</v>
      </c>
      <c r="C734" s="4" t="str">
        <f>IF(C735="",
"];",IF('Chapter 2 (Input)'!C732="",
CHAR(34) &amp;"null"&amp; CHAR(34) &amp;",",
CHAR(34) &amp;'Chapter 2 (Input)'!C732&amp; CHAR(34) &amp;",")&amp;$W734)</f>
        <v>"null",</v>
      </c>
      <c r="D734" s="4" t="str">
        <f>IF(D735="",
"];",IF('Chapter 2 (Input)'!D732="",
CHAR(34) &amp;"null"&amp; CHAR(34) &amp;",",
"personnages."&amp;
VLOOKUP('Chapter 2 (Input)'!D732,'Chapter 2 (Input)'!$M$2:$N$14,2,FALSE)&amp;
"[" &amp;
VLOOKUP('Chapter 2 (Input)'!E732,$Q$2:$R$13,2,FALSE) &amp;
"],")&amp;$W734)</f>
        <v>"null",</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1"/>
        <v>false,</v>
      </c>
      <c r="U734" s="3" t="str">
        <f>IF(U735="",
"];",IF('Chapter 2 (Input)'!W732="",
"-1"&amp;",",
'Chapter 2 (Input)'!W732&amp;",")&amp;$W734)</f>
        <v>-1,</v>
      </c>
      <c r="V734" s="3" t="str">
        <f>IF(V735="",
"];",IF('Chapter 2 (Input)'!X732="",
"-1"&amp;",",
'Chapter 2 (Input)'!X732&amp;",")&amp;$W734)</f>
        <v>-1,</v>
      </c>
      <c r="W734" s="18" t="str">
        <f>'Chapter 2 (Input)'!AA732</f>
        <v/>
      </c>
      <c r="Z734" s="2" t="str">
        <f t="shared" si="42"/>
        <v>c707 BOOLEAN DEFAULT false,</v>
      </c>
    </row>
    <row r="735" spans="1:26" x14ac:dyDescent="0.2">
      <c r="A735" s="12">
        <f t="shared" si="40"/>
        <v>708</v>
      </c>
      <c r="B735" s="4" t="str">
        <f>IF(B736="",
"];",
IF('Chapter 2 (Input)'!B733="",
CHAR(34) &amp;"null"&amp; CHAR(34) &amp;",",
CHAR(34) &amp;'Chapter 2 (Input)'!B733&amp; CHAR(34) &amp;",")&amp;$W735)</f>
        <v>"(Holy crap! The song playing was one of Axel’s song!) I, uh, that’s awesome!",</v>
      </c>
      <c r="C735" s="4" t="str">
        <f>IF(C736="",
"];",IF('Chapter 2 (Input)'!C733="",
CHAR(34) &amp;"null"&amp; CHAR(34) &amp;",",
CHAR(34) &amp;'Chapter 2 (Input)'!C733&amp; CHAR(34) &amp;",")&amp;$W735)</f>
        <v>"I remember writing this song back when I was thirteen. Now, I’ve performed it in front of thousands of people in more than twenty different cities. ",</v>
      </c>
      <c r="D735" s="4" t="str">
        <f>IF(D736="",
"];",IF('Chapter 2 (Input)'!D733="",
CHAR(34) &amp;"null"&amp; CHAR(34) &amp;",",
"personnages."&amp;
VLOOKUP('Chapter 2 (Input)'!D733,'Chapter 2 (Input)'!$M$2:$N$14,2,FALSE)&amp;
"[" &amp;
VLOOKUP('Chapter 2 (Input)'!E733,$Q$2:$R$13,2,FALSE) &amp;
"],")&amp;$W735)</f>
        <v>personnages.axel[0],</v>
      </c>
      <c r="E735" s="4" t="str">
        <f>IF(E736="",
"];",IF('Chapter 2 (Input)'!F733="",
CHAR(34) &amp;"null"&amp; CHAR(34) &amp;",",
CHAR(34) &amp;'Chapter 2 (Input)'!F733&amp; CHAR(34) &amp;",")&amp;$W735)</f>
        <v>"null",</v>
      </c>
      <c r="F735" s="4" t="str">
        <f>IF(F736="",
"];",IF('Chapter 2 (Input)'!G733="",
CHAR(34) &amp;"null"&amp; CHAR(34) &amp;",",
"personnages."&amp;
VLOOKUP('Chapter 2 (Input)'!G733,'Chapter 2 (Input)'!$M$2:$N$14,2,FALSE)&amp;
"[" &amp;
VLOOKUP('Chapter 2 (Input)'!H733, $Q$2:$R$13,2,FALSE) &amp;
"],")&amp;$W735)</f>
        <v>"null",</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1"/>
        <v>false,</v>
      </c>
      <c r="U735" s="3" t="str">
        <f>IF(U736="",
"];",IF('Chapter 2 (Input)'!W733="",
"-1"&amp;",",
'Chapter 2 (Input)'!W733&amp;",")&amp;$W735)</f>
        <v>-1,</v>
      </c>
      <c r="V735" s="3" t="str">
        <f>IF(V736="",
"];",IF('Chapter 2 (Input)'!X733="",
"-1"&amp;",",
'Chapter 2 (Input)'!X733&amp;",")&amp;$W735)</f>
        <v>-1,</v>
      </c>
      <c r="W735" s="18" t="str">
        <f>'Chapter 2 (Input)'!AA733</f>
        <v/>
      </c>
      <c r="Z735" s="2" t="str">
        <f t="shared" si="42"/>
        <v>c708 BOOLEAN DEFAULT false,</v>
      </c>
    </row>
    <row r="736" spans="1:26" x14ac:dyDescent="0.2">
      <c r="A736" s="12">
        <f t="shared" si="40"/>
        <v>709</v>
      </c>
      <c r="B736" s="4" t="str">
        <f>IF(B737="",
"];",
IF('Chapter 2 (Input)'!B734="",
CHAR(34) &amp;"null"&amp; CHAR(34) &amp;",",
CHAR(34) &amp;'Chapter 2 (Input)'!B734&amp; CHAR(34) &amp;",")&amp;$W736)</f>
        <v>"(The song wasn’t inherently bad, but in my opinion, it lacked something unique.)",</v>
      </c>
      <c r="C736" s="4" t="str">
        <f>IF(C737="",
"];",IF('Chapter 2 (Input)'!C734="",
CHAR(34) &amp;"null"&amp; CHAR(34) &amp;",",
CHAR(34) &amp;'Chapter 2 (Input)'!C734&amp; CHAR(34) &amp;",")&amp;$W736)</f>
        <v>"So...what do you think about it?",</v>
      </c>
      <c r="D736" s="4" t="str">
        <f>IF(D737="",
"];",IF('Chapter 2 (Input)'!D734="",
CHAR(34) &amp;"null"&amp; CHAR(34) &amp;",",
"personnages."&amp;
VLOOKUP('Chapter 2 (Input)'!D734,'Chapter 2 (Input)'!$M$2:$N$14,2,FALSE)&amp;
"[" &amp;
VLOOKUP('Chapter 2 (Input)'!E734,$Q$2:$R$13,2,FALSE) &amp;
"],")&amp;$W736)</f>
        <v>personnages.axel[0],</v>
      </c>
      <c r="E736" s="4" t="str">
        <f>IF(E737="",
"];",IF('Chapter 2 (Input)'!F734="",
CHAR(34) &amp;"null"&amp; CHAR(34) &amp;",",
CHAR(34) &amp;'Chapter 2 (Input)'!F734&amp; CHAR(34) &amp;",")&amp;$W736)</f>
        <v>"null",</v>
      </c>
      <c r="F736" s="4" t="str">
        <f>IF(F737="",
"];",IF('Chapter 2 (Input)'!G734="",
CHAR(34) &amp;"null"&amp; CHAR(34) &amp;",",
"personnages."&amp;
VLOOKUP('Chapter 2 (Input)'!G734,'Chapter 2 (Input)'!$M$2:$N$14,2,FALSE)&amp;
"[" &amp;
VLOOKUP('Chapter 2 (Input)'!H734, $Q$2:$R$13,2,FALSE) &amp;
"],")&amp;$W736)</f>
        <v>"null",</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1"/>
        <v>false,</v>
      </c>
      <c r="U736" s="3" t="str">
        <f>IF(U737="",
"];",IF('Chapter 2 (Input)'!W734="",
"-1"&amp;",",
'Chapter 2 (Input)'!W734&amp;",")&amp;$W736)</f>
        <v>-1,</v>
      </c>
      <c r="V736" s="3" t="str">
        <f>IF(V737="",
"];",IF('Chapter 2 (Input)'!X734="",
"-1"&amp;",",
'Chapter 2 (Input)'!X734&amp;",")&amp;$W736)</f>
        <v>-1,</v>
      </c>
      <c r="W736" s="18" t="str">
        <f>'Chapter 2 (Input)'!AA734</f>
        <v/>
      </c>
      <c r="Z736" s="2" t="str">
        <f t="shared" si="42"/>
        <v>c709 BOOLEAN DEFAULT false,</v>
      </c>
    </row>
    <row r="737" spans="1:26" x14ac:dyDescent="0.2">
      <c r="A737" s="12">
        <f t="shared" si="40"/>
        <v>710</v>
      </c>
      <c r="B737" s="4" t="str">
        <f>IF(B738="",
"];",
IF('Chapter 2 (Input)'!B735="",
CHAR(34) &amp;"null"&amp; CHAR(34) &amp;",",
CHAR(34) &amp;'Chapter 2 (Input)'!B735&amp; CHAR(34) &amp;",")&amp;$W737)</f>
        <v xml:space="preserve">"(But should I really critique Axel’s work? I mean, considering he’s a genuine celebrity and I’m just a regular teenager… would it be smart for me to do that?)",//710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personnages.axel[0],//710 </v>
      </c>
      <c r="E737" s="4" t="str">
        <f>IF(E738="",
"];",IF('Chapter 2 (Input)'!F735="",
CHAR(34) &amp;"null"&amp; CHAR(34) &amp;",",
CHAR(34) &amp;'Chapter 2 (Input)'!F735&amp; CHAR(34) &amp;",")&amp;$W737)</f>
        <v xml:space="preserve">"null",//710 </v>
      </c>
      <c r="F737" s="4" t="str">
        <f>IF(F738="",
"];",IF('Chapter 2 (Input)'!G735="",
CHAR(34) &amp;"null"&amp; CHAR(34) &amp;",",
"personnages."&amp;
VLOOKUP('Chapter 2 (Input)'!G735,'Chapter 2 (Input)'!$M$2:$N$14,2,FALSE)&amp;
"[" &amp;
VLOOKUP('Chapter 2 (Input)'!H735, $Q$2:$R$13,2,FALSE) &amp;
"],")&amp;$W737)</f>
        <v xml:space="preserve">"null",//710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1"/>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2"/>
        <v>c710 BOOLEAN DEFAULT false,</v>
      </c>
    </row>
    <row r="738" spans="1:26" x14ac:dyDescent="0.2">
      <c r="A738" s="12">
        <f t="shared" si="40"/>
        <v>711</v>
      </c>
      <c r="B738" s="4" t="str">
        <f>IF(B739="",
"];",
IF('Chapter 2 (Input)'!B736="",
CHAR(34) &amp;"null"&amp; CHAR(34) &amp;",",
CHAR(34) &amp;'Chapter 2 (Input)'!B736&amp; CHAR(34) &amp;",")&amp;$W738)</f>
        <v>"(...)",</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personnages.axel[0],</v>
      </c>
      <c r="E738" s="4" t="str">
        <f>IF(E739="",
"];",IF('Chapter 2 (Input)'!F736="",
CHAR(34) &amp;"null"&amp; CHAR(34) &amp;",",
CHAR(34) &amp;'Chapter 2 (Input)'!F736&amp; CHAR(34) &amp;",")&amp;$W738)</f>
        <v>"null",</v>
      </c>
      <c r="F738" s="4" t="str">
        <f>IF(F739="",
"];",IF('Chapter 2 (Input)'!G736="",
CHAR(34) &amp;"null"&amp; CHAR(34) &amp;",",
"personnages."&amp;
VLOOKUP('Chapter 2 (Input)'!G736,'Chapter 2 (Input)'!$M$2:$N$14,2,FALSE)&amp;
"[" &amp;
VLOOKUP('Chapter 2 (Input)'!H736, $Q$2:$R$13,2,FALSE) &amp;
"],")&amp;$W738)</f>
        <v>"null",</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1"/>
        <v>false,</v>
      </c>
      <c r="U738" s="3" t="str">
        <f>IF(U739="",
"];",IF('Chapter 2 (Input)'!W736="",
"-1"&amp;",",
'Chapter 2 (Input)'!W736&amp;",")&amp;$W738)</f>
        <v>-1,</v>
      </c>
      <c r="V738" s="3" t="str">
        <f>IF(V739="",
"];",IF('Chapter 2 (Input)'!X736="",
"-1"&amp;",",
'Chapter 2 (Input)'!X736&amp;",")&amp;$W738)</f>
        <v>-1,</v>
      </c>
      <c r="W738" s="18" t="str">
        <f>'Chapter 2 (Input)'!AA736</f>
        <v/>
      </c>
      <c r="Z738" s="2" t="str">
        <f t="shared" si="42"/>
        <v>c711 BOOLEAN DEFAULT false,</v>
      </c>
    </row>
    <row r="739" spans="1:26" x14ac:dyDescent="0.2">
      <c r="A739" s="12">
        <f t="shared" si="40"/>
        <v>712</v>
      </c>
      <c r="B739" s="4" t="str">
        <f>IF(B740="",
"];",
IF('Chapter 2 (Input)'!B737="",
CHAR(34) &amp;"null"&amp; CHAR(34) &amp;",",
CHAR(34) &amp;'Chapter 2 (Input)'!B737&amp; CHAR(34) &amp;",")&amp;$W739)</f>
        <v>"(I thought about the fight between Tadashi and Axel earlier.)",</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personnages.axel[0],</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1"/>
        <v>false,</v>
      </c>
      <c r="U739" s="3" t="str">
        <f>IF(U740="",
"];",IF('Chapter 2 (Input)'!W737="",
"-1"&amp;",",
'Chapter 2 (Input)'!W737&amp;",")&amp;$W739)</f>
        <v>-1,</v>
      </c>
      <c r="V739" s="3" t="str">
        <f>IF(V740="",
"];",IF('Chapter 2 (Input)'!X737="",
"-1"&amp;",",
'Chapter 2 (Input)'!X737&amp;",")&amp;$W739)</f>
        <v>-1,</v>
      </c>
      <c r="W739" s="18" t="str">
        <f>'Chapter 2 (Input)'!AA737</f>
        <v/>
      </c>
      <c r="Z739" s="2" t="str">
        <f t="shared" si="42"/>
        <v>c712 BOOLEAN DEFAULT false,</v>
      </c>
    </row>
    <row r="740" spans="1:26" x14ac:dyDescent="0.2">
      <c r="A740" s="12">
        <f t="shared" si="40"/>
        <v>713</v>
      </c>
      <c r="B740" s="4" t="str">
        <f>IF(B741="",
"];",
IF('Chapter 2 (Input)'!B738="",
CHAR(34) &amp;"null"&amp; CHAR(34) &amp;",",
CHAR(34) &amp;'Chapter 2 (Input)'!B738&amp; CHAR(34) &amp;",")&amp;$W740)</f>
        <v>"(Tadashi mentioned how it didn’t matter who Axel was, he was still an Arlington student and had to be treated as any other.)",</v>
      </c>
      <c r="C740" s="4" t="str">
        <f>IF(C741="",
"];",IF('Chapter 2 (Input)'!C738="",
CHAR(34) &amp;"null"&amp; CHAR(34) &amp;",",
CHAR(34) &amp;'Chapter 2 (Input)'!C738&amp; CHAR(34) &amp;",")&amp;$W740)</f>
        <v>"null",</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1"/>
        <v>false,</v>
      </c>
      <c r="U740" s="3" t="str">
        <f>IF(U741="",
"];",IF('Chapter 2 (Input)'!W738="",
"-1"&amp;",",
'Chapter 2 (Input)'!W738&amp;",")&amp;$W740)</f>
        <v>-1,</v>
      </c>
      <c r="V740" s="3" t="str">
        <f>IF(V741="",
"];",IF('Chapter 2 (Input)'!X738="",
"-1"&amp;",",
'Chapter 2 (Input)'!X738&amp;",")&amp;$W740)</f>
        <v>-1,</v>
      </c>
      <c r="W740" s="18" t="str">
        <f>'Chapter 2 (Input)'!AA738</f>
        <v/>
      </c>
      <c r="Z740" s="2" t="str">
        <f t="shared" si="42"/>
        <v>c713 BOOLEAN DEFAULT false,</v>
      </c>
    </row>
    <row r="741" spans="1:26" x14ac:dyDescent="0.2">
      <c r="A741" s="12">
        <f t="shared" si="40"/>
        <v>714</v>
      </c>
      <c r="B741" s="4" t="str">
        <f>IF(B742="",
"];",
IF('Chapter 2 (Input)'!B739="",
CHAR(34) &amp;"null"&amp; CHAR(34) &amp;",",
CHAR(34) &amp;'Chapter 2 (Input)'!B739&amp; CHAR(34) &amp;",")&amp;$W741)</f>
        <v>"(And Axel had seemed so exhausted, so… emotionally drained by the paparazzi.)",</v>
      </c>
      <c r="C741" s="4" t="str">
        <f>IF(C742="",
"];",IF('Chapter 2 (Input)'!C739="",
CHAR(34) &amp;"null"&amp; CHAR(34) &amp;",",
CHAR(34) &amp;'Chapter 2 (Input)'!C739&amp; CHAR(34) &amp;",")&amp;$W741)</f>
        <v>"null",</v>
      </c>
      <c r="D741" s="4" t="str">
        <f>IF(D742="",
"];",IF('Chapter 2 (Input)'!D739="",
CHAR(34) &amp;"null"&amp; CHAR(34) &amp;",",
"personnages."&amp;
VLOOKUP('Chapter 2 (Input)'!D739,'Chapter 2 (Input)'!$M$2:$N$14,2,FALSE)&amp;
"[" &amp;
VLOOKUP('Chapter 2 (Input)'!E739,$Q$2:$R$13,2,FALSE) &amp;
"],")&amp;$W741)</f>
        <v>personnages.axel[0],</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1"/>
        <v>false,</v>
      </c>
      <c r="U741" s="3" t="str">
        <f>IF(U742="",
"];",IF('Chapter 2 (Input)'!W739="",
"-1"&amp;",",
'Chapter 2 (Input)'!W739&amp;",")&amp;$W741)</f>
        <v>-1,</v>
      </c>
      <c r="V741" s="3" t="str">
        <f>IF(V742="",
"];",IF('Chapter 2 (Input)'!X739="",
"-1"&amp;",",
'Chapter 2 (Input)'!X739&amp;",")&amp;$W741)</f>
        <v>-1,</v>
      </c>
      <c r="W741" s="18" t="str">
        <f>'Chapter 2 (Input)'!AA739</f>
        <v/>
      </c>
      <c r="Z741" s="2" t="str">
        <f t="shared" si="42"/>
        <v>c714 BOOLEAN DEFAULT false,</v>
      </c>
    </row>
    <row r="742" spans="1:26" x14ac:dyDescent="0.2">
      <c r="A742" s="12">
        <f t="shared" si="40"/>
        <v>715</v>
      </c>
      <c r="B742" s="4" t="str">
        <f>IF(B743="",
"];",
IF('Chapter 2 (Input)'!B740="",
CHAR(34) &amp;"null"&amp; CHAR(34) &amp;",",
CHAR(34) &amp;'Chapter 2 (Input)'!B740&amp; CHAR(34) &amp;",")&amp;$W742)</f>
        <v xml:space="preserve">"(He clearly doesn’t want to be dehumanized like that anymore. He deserves to be treated like a normal guy.) ",//715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personnages.axel[0],//715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"null",//715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1"/>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2"/>
        <v>c715 BOOLEAN DEFAULT false,</v>
      </c>
    </row>
    <row r="743" spans="1:26" x14ac:dyDescent="0.2">
      <c r="A743" s="12">
        <f t="shared" si="40"/>
        <v>716</v>
      </c>
      <c r="B743" s="4" t="str">
        <f>IF(B744="",
"];",
IF('Chapter 2 (Input)'!B741="",
CHAR(34) &amp;"null"&amp; CHAR(34) &amp;",",
CHAR(34) &amp;'Chapter 2 (Input)'!B741&amp; CHAR(34) &amp;",")&amp;$W743)</f>
        <v>"(Next)",</v>
      </c>
      <c r="C743" s="4" t="str">
        <f>IF(C744="",
"];",IF('Chapter 2 (Input)'!C741="",
CHAR(34) &amp;"null"&amp; CHAR(34) &amp;",",
CHAR(34) &amp;'Chapter 2 (Input)'!C741&amp; CHAR(34) &amp;",")&amp;$W743)</f>
        <v>"…",</v>
      </c>
      <c r="D743" s="4" t="str">
        <f>IF(D744="",
"];",IF('Chapter 2 (Input)'!D741="",
CHAR(34) &amp;"null"&amp; CHAR(34) &amp;",",
"personnages."&amp;
VLOOKUP('Chapter 2 (Input)'!D741,'Chapter 2 (Input)'!$M$2:$N$14,2,FALSE)&amp;
"[" &amp;
VLOOKUP('Chapter 2 (Input)'!E741,$Q$2:$R$13,2,FALSE)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"null",</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1"/>
        <v>false,</v>
      </c>
      <c r="U743" s="3" t="str">
        <f>IF(U744="",
"];",IF('Chapter 2 (Input)'!W741="",
"-1"&amp;",",
'Chapter 2 (Input)'!W741&amp;",")&amp;$W743)</f>
        <v>-1,</v>
      </c>
      <c r="V743" s="3" t="str">
        <f>IF(V744="",
"];",IF('Chapter 2 (Input)'!X741="",
"-1"&amp;",",
'Chapter 2 (Input)'!X741&amp;",")&amp;$W743)</f>
        <v>-1,</v>
      </c>
      <c r="W743" s="18" t="str">
        <f>'Chapter 2 (Input)'!AA741</f>
        <v/>
      </c>
      <c r="Z743" s="2" t="str">
        <f t="shared" si="42"/>
        <v>c716 BOOLEAN DEFAULT false,</v>
      </c>
    </row>
    <row r="744" spans="1:26" x14ac:dyDescent="0.2">
      <c r="A744" s="12">
        <f t="shared" si="40"/>
        <v>717</v>
      </c>
      <c r="B744" s="4" t="str">
        <f>IF(B745="",
"];",
IF('Chapter 2 (Input)'!B742="",
CHAR(34) &amp;"null"&amp; CHAR(34) &amp;",",
CHAR(34) &amp;'Chapter 2 (Input)'!B742&amp; CHAR(34) &amp;",")&amp;$W744)</f>
        <v>"Sorry! (I didn’t realize how lost in thought I was.)",</v>
      </c>
      <c r="C744" s="4" t="str">
        <f>IF(C745="",
"];",IF('Chapter 2 (Input)'!C742="",
CHAR(34) &amp;"null"&amp; CHAR(34) &amp;",",
CHAR(34) &amp;'Chapter 2 (Input)'!C742&amp; CHAR(34) &amp;",")&amp;$W744)</f>
        <v>"You don’t have to prepare a grand critique, haha! A simple yes or no would be fine. ",</v>
      </c>
      <c r="D744" s="4" t="str">
        <f>IF(D745="",
"];",IF('Chapter 2 (Input)'!D742="",
CHAR(34) &amp;"null"&amp; CHAR(34) &amp;",",
"personnages."&amp;
VLOOKUP('Chapter 2 (Input)'!D742,'Chapter 2 (Input)'!$M$2:$N$14,2,FALSE)&amp;
"[" &amp;
VLOOKUP('Chapter 2 (Input)'!E742,$Q$2:$R$13,2,FALSE) &amp;
"],")&amp;$W744)</f>
        <v>personnages.axel[1],</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"null",</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1"/>
        <v>false,</v>
      </c>
      <c r="U744" s="3" t="str">
        <f>IF(U745="",
"];",IF('Chapter 2 (Input)'!W742="",
"-1"&amp;",",
'Chapter 2 (Input)'!W742&amp;",")&amp;$W744)</f>
        <v>-1,</v>
      </c>
      <c r="V744" s="3" t="str">
        <f>IF(V745="",
"];",IF('Chapter 2 (Input)'!X742="",
"-1"&amp;",",
'Chapter 2 (Input)'!X742&amp;",")&amp;$W744)</f>
        <v>-1,</v>
      </c>
      <c r="W744" s="18" t="str">
        <f>'Chapter 2 (Input)'!AA742</f>
        <v/>
      </c>
      <c r="Z744" s="2" t="str">
        <f t="shared" si="42"/>
        <v>c717 BOOLEAN DEFAULT false,</v>
      </c>
    </row>
    <row r="745" spans="1:26" x14ac:dyDescent="0.2">
      <c r="A745" s="12">
        <f t="shared" si="40"/>
        <v>718</v>
      </c>
      <c r="B745" s="4" t="str">
        <f>IF(B746="",
"];",
IF('Chapter 2 (Input)'!B743="",
CHAR(34) &amp;"null"&amp; CHAR(34) &amp;",",
CHAR(34) &amp;'Chapter 2 (Input)'!B743&amp; CHAR(34) &amp;",")&amp;$W745)</f>
        <v>"Well, personally, I find your song to be too… generic?",</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personnages.axel[0],</v>
      </c>
      <c r="E745" s="4" t="str">
        <f>IF(E746="",
"];",IF('Chapter 2 (Input)'!F743="",
CHAR(34) &amp;"null"&amp; CHAR(34) &amp;",",
CHAR(34) &amp;'Chapter 2 (Input)'!F743&amp; CHAR(34) &amp;",")&amp;$W745)</f>
        <v>"null",</v>
      </c>
      <c r="F745" s="4" t="str">
        <f>IF(F746="",
"];",IF('Chapter 2 (Input)'!G743="",
CHAR(34) &amp;"null"&amp; CHAR(34) &amp;",",
"personnages."&amp;
VLOOKUP('Chapter 2 (Input)'!G743,'Chapter 2 (Input)'!$M$2:$N$14,2,FALSE)&amp;
"[" &amp;
VLOOKUP('Chapter 2 (Input)'!H743, $Q$2:$R$13,2,FALSE) &amp;
"],")&amp;$W745)</f>
        <v>"null",</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1"/>
        <v>false,</v>
      </c>
      <c r="U745" s="3" t="str">
        <f>IF(U746="",
"];",IF('Chapter 2 (Input)'!W743="",
"-1"&amp;",",
'Chapter 2 (Input)'!W743&amp;",")&amp;$W745)</f>
        <v>-1,</v>
      </c>
      <c r="V745" s="3" t="str">
        <f>IF(V746="",
"];",IF('Chapter 2 (Input)'!X743="",
"-1"&amp;",",
'Chapter 2 (Input)'!X743&amp;",")&amp;$W745)</f>
        <v>-1,</v>
      </c>
      <c r="W745" s="18" t="str">
        <f>'Chapter 2 (Input)'!AA743</f>
        <v/>
      </c>
      <c r="Z745" s="2" t="str">
        <f t="shared" si="42"/>
        <v>c718 BOOLEAN DEFAULT false,</v>
      </c>
    </row>
    <row r="746" spans="1:26" x14ac:dyDescent="0.2">
      <c r="A746" s="12">
        <f t="shared" si="40"/>
        <v>719</v>
      </c>
      <c r="B746" s="4" t="str">
        <f>IF(B747="",
"];",
IF('Chapter 2 (Input)'!B744="",
CHAR(34) &amp;"null"&amp; CHAR(34) &amp;",",
CHAR(34) &amp;'Chapter 2 (Input)'!B744&amp; CHAR(34) &amp;",")&amp;$W746)</f>
        <v>"I mean, don’t get me wrong, it’s not bad. But you seem like a guy that can do more than just ‘not bad’.",</v>
      </c>
      <c r="C746" s="4" t="str">
        <f>IF(C747="",
"];",IF('Chapter 2 (Input)'!C744="",
CHAR(34) &amp;"null"&amp; CHAR(34) &amp;",",
CHAR(34) &amp;'Chapter 2 (Input)'!C744&amp; CHAR(34) &amp;",")&amp;$W746)</f>
        <v>"null",</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41"/>
        <v>false,</v>
      </c>
      <c r="U746" s="3" t="str">
        <f>IF(U747="",
"];",IF('Chapter 2 (Input)'!W744="",
"-1"&amp;",",
'Chapter 2 (Input)'!W744&amp;",")&amp;$W746)</f>
        <v>-1,</v>
      </c>
      <c r="V746" s="3" t="str">
        <f>IF(V747="",
"];",IF('Chapter 2 (Input)'!X744="",
"-1"&amp;",",
'Chapter 2 (Input)'!X744&amp;",")&amp;$W746)</f>
        <v>-1,</v>
      </c>
      <c r="W746" s="18" t="str">
        <f>'Chapter 2 (Input)'!AA744</f>
        <v/>
      </c>
      <c r="Z746" s="2" t="str">
        <f t="shared" si="42"/>
        <v>c719 BOOLEAN DEFAULT false,</v>
      </c>
    </row>
    <row r="747" spans="1:26" x14ac:dyDescent="0.2">
      <c r="A747" s="12">
        <f t="shared" si="40"/>
        <v>720</v>
      </c>
      <c r="B747" s="4" t="str">
        <f>IF(B748="",
"];",
IF('Chapter 2 (Input)'!B745="",
CHAR(34) &amp;"null"&amp; CHAR(34) &amp;",",
CHAR(34) &amp;'Chapter 2 (Input)'!B745&amp; CHAR(34) &amp;",")&amp;$W747)</f>
        <v xml:space="preserve">"(Please don’t be mad. Please don’t be mad. Please don’t be mad.)",//720 </v>
      </c>
      <c r="C747" s="4" t="str">
        <f>IF(C748="",
"];",IF('Chapter 2 (Input)'!C745="",
CHAR(34) &amp;"null"&amp; CHAR(34) &amp;",",
CHAR(34) &amp;'Chapter 2 (Input)'!C745&amp; CHAR(34) &amp;",")&amp;$W747)</f>
        <v xml:space="preserve">"…",//720 </v>
      </c>
      <c r="D747" s="4" t="str">
        <f>IF(D748="",
"];",IF('Chapter 2 (Input)'!D745="",
CHAR(34) &amp;"null"&amp; CHAR(34) &amp;",",
"personnages."&amp;
VLOOKUP('Chapter 2 (Input)'!D745,'Chapter 2 (Input)'!$M$2:$N$14,2,FALSE)&amp;
"[" &amp;
VLOOKUP('Chapter 2 (Input)'!E745,$Q$2:$R$13,2,FALSE) &amp;
"],")&amp;$W747)</f>
        <v xml:space="preserve">personnages.axel[0],//720 </v>
      </c>
      <c r="E747" s="4" t="str">
        <f>IF(E748="",
"];",IF('Chapter 2 (Input)'!F745="",
CHAR(34) &amp;"null"&amp; CHAR(34) &amp;",",
CHAR(34) &amp;'Chapter 2 (Input)'!F745&amp; CHAR(34) &amp;",")&amp;$W747)</f>
        <v xml:space="preserve">"null",//720 </v>
      </c>
      <c r="F747" s="4" t="str">
        <f>IF(F748="",
"];",IF('Chapter 2 (Input)'!G745="",
CHAR(34) &amp;"null"&amp; CHAR(34) &amp;",",
"personnages."&amp;
VLOOKUP('Chapter 2 (Input)'!G745,'Chapter 2 (Input)'!$M$2:$N$14,2,FALSE)&amp;
"[" &amp;
VLOOKUP('Chapter 2 (Input)'!H745, $Q$2:$R$13,2,FALSE) &amp;
"],")&amp;$W747)</f>
        <v xml:space="preserve">"null",//720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1"/>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2"/>
        <v>c720 BOOLEAN DEFAULT false,</v>
      </c>
    </row>
    <row r="748" spans="1:26" x14ac:dyDescent="0.2">
      <c r="A748" s="12">
        <f t="shared" si="40"/>
        <v>721</v>
      </c>
      <c r="B748" s="4" t="str">
        <f>IF(B749="",
"];",
IF('Chapter 2 (Input)'!B746="",
CHAR(34) &amp;"null"&amp; CHAR(34) &amp;",",
CHAR(34) &amp;'Chapter 2 (Input)'!B746&amp; CHAR(34) &amp;",")&amp;$W748)</f>
        <v>"(Oh thank god.)",</v>
      </c>
      <c r="C748" s="4" t="str">
        <f>IF(C749="",
"];",IF('Chapter 2 (Input)'!C746="",
CHAR(34) &amp;"null"&amp; CHAR(34) &amp;",",
CHAR(34) &amp;'Chapter 2 (Input)'!C746&amp; CHAR(34) &amp;",")&amp;$W748)</f>
        <v>"Well, you do have a point. ",</v>
      </c>
      <c r="D748" s="4" t="str">
        <f>IF(D749="",
"];",IF('Chapter 2 (Input)'!D746="",
CHAR(34) &amp;"null"&amp; CHAR(34) &amp;",",
"personnages."&amp;
VLOOKUP('Chapter 2 (Input)'!D746,'Chapter 2 (Input)'!$M$2:$N$14,2,FALSE)&amp;
"[" &amp;
VLOOKUP('Chapter 2 (Input)'!E746,$Q$2:$R$13,2,FALSE) &amp;
"],")&amp;$W748)</f>
        <v>personnages.axel[0],</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1"/>
        <v>false,</v>
      </c>
      <c r="U748" s="3" t="str">
        <f>IF(U749="",
"];",IF('Chapter 2 (Input)'!W746="",
"-1"&amp;",",
'Chapter 2 (Input)'!W746&amp;",")&amp;$W748)</f>
        <v>-1,</v>
      </c>
      <c r="V748" s="3" t="str">
        <f>IF(V749="",
"];",IF('Chapter 2 (Input)'!X746="",
"-1"&amp;",",
'Chapter 2 (Input)'!X746&amp;",")&amp;$W748)</f>
        <v>-1,</v>
      </c>
      <c r="W748" s="18" t="str">
        <f>'Chapter 2 (Input)'!AA746</f>
        <v/>
      </c>
      <c r="Z748" s="2" t="str">
        <f t="shared" si="42"/>
        <v>c721 BOOLEAN DEFAULT false,</v>
      </c>
    </row>
    <row r="749" spans="1:26" x14ac:dyDescent="0.2">
      <c r="A749" s="12">
        <f t="shared" si="40"/>
        <v>722</v>
      </c>
      <c r="B749" s="4" t="str">
        <f>IF(B750="",
"];",
IF('Chapter 2 (Input)'!B747="",
CHAR(34) &amp;"null"&amp; CHAR(34) &amp;",",
CHAR(34) &amp;'Chapter 2 (Input)'!B747&amp; CHAR(34) &amp;",")&amp;$W749)</f>
        <v>"But success comes with a price that’s very… superficial.",</v>
      </c>
      <c r="C749" s="4" t="str">
        <f>IF(C750="",
"];",IF('Chapter 2 (Input)'!C747="",
CHAR(34) &amp;"null"&amp; CHAR(34) &amp;",",
CHAR(34) &amp;'Chapter 2 (Input)'!C747&amp; CHAR(34) &amp;",")&amp;$W749)</f>
        <v>"Sometimes, music seems too much like a business to me. I mean, it is an industry, so it’s understandable.",</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1"/>
        <v>false,</v>
      </c>
      <c r="U749" s="3" t="str">
        <f>IF(U750="",
"];",IF('Chapter 2 (Input)'!W747="",
"-1"&amp;",",
'Chapter 2 (Input)'!W747&amp;",")&amp;$W749)</f>
        <v>-1,</v>
      </c>
      <c r="V749" s="3" t="str">
        <f>IF(V750="",
"];",IF('Chapter 2 (Input)'!X747="",
"-1"&amp;",",
'Chapter 2 (Input)'!X747&amp;",")&amp;$W749)</f>
        <v>-1,</v>
      </c>
      <c r="W749" s="18" t="str">
        <f>'Chapter 2 (Input)'!AA747</f>
        <v/>
      </c>
      <c r="Z749" s="2" t="str">
        <f t="shared" si="42"/>
        <v>c722 BOOLEAN DEFAULT false,</v>
      </c>
    </row>
    <row r="750" spans="1:26" x14ac:dyDescent="0.2">
      <c r="A750" s="12">
        <f t="shared" si="40"/>
        <v>723</v>
      </c>
      <c r="B750" s="4" t="str">
        <f>IF(B751="",
"];",
IF('Chapter 2 (Input)'!B748="",
CHAR(34) &amp;"null"&amp; CHAR(34) &amp;",",
CHAR(34) &amp;'Chapter 2 (Input)'!B748&amp; CHAR(34) &amp;",")&amp;$W750)</f>
        <v>"(Next)",</v>
      </c>
      <c r="C750" s="4" t="str">
        <f>IF(C751="",
"];",IF('Chapter 2 (Input)'!C748="",
CHAR(34) &amp;"null"&amp; CHAR(34) &amp;",",
CHAR(34) &amp;'Chapter 2 (Input)'!C748&amp; CHAR(34) &amp;",")&amp;$W750)</f>
        <v>"But success comes with a price that’s very… superficial.",</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1"/>
        <v>false,</v>
      </c>
      <c r="U750" s="3" t="str">
        <f>IF(U751="",
"];",IF('Chapter 2 (Input)'!W748="",
"-1"&amp;",",
'Chapter 2 (Input)'!W748&amp;",")&amp;$W750)</f>
        <v>-1,</v>
      </c>
      <c r="V750" s="3" t="str">
        <f>IF(V751="",
"];",IF('Chapter 2 (Input)'!X748="",
"-1"&amp;",",
'Chapter 2 (Input)'!X748&amp;",")&amp;$W750)</f>
        <v>-1,</v>
      </c>
      <c r="W750" s="18" t="str">
        <f>'Chapter 2 (Input)'!AA748</f>
        <v/>
      </c>
      <c r="Z750" s="2" t="str">
        <f t="shared" si="42"/>
        <v>c723 BOOLEAN DEFAULT false,</v>
      </c>
    </row>
    <row r="751" spans="1:26" x14ac:dyDescent="0.2">
      <c r="A751" s="12">
        <f t="shared" si="40"/>
        <v>724</v>
      </c>
      <c r="B751" s="4" t="str">
        <f>IF(B752="",
"];",
IF('Chapter 2 (Input)'!B749="",
CHAR(34) &amp;"null"&amp; CHAR(34) &amp;",",
CHAR(34) &amp;'Chapter 2 (Input)'!B749&amp; CHAR(34) &amp;",")&amp;$W751)</f>
        <v>"(I nearly had a heart attack as Karolina snuck up on our conversation.)",</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"You’re definitely right about that.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1"/>
        <v>false,</v>
      </c>
      <c r="U751" s="3" t="str">
        <f>IF(U752="",
"];",IF('Chapter 2 (Input)'!W749="",
"-1"&amp;",",
'Chapter 2 (Input)'!W749&amp;",")&amp;$W751)</f>
        <v>-1,</v>
      </c>
      <c r="V751" s="3" t="str">
        <f>IF(V752="",
"];",IF('Chapter 2 (Input)'!X749="",
"-1"&amp;",",
'Chapter 2 (Input)'!X749&amp;",")&amp;$W751)</f>
        <v>-1,</v>
      </c>
      <c r="W751" s="18" t="str">
        <f>'Chapter 2 (Input)'!AA749</f>
        <v/>
      </c>
      <c r="Z751" s="2" t="str">
        <f t="shared" si="42"/>
        <v>c724 BOOLEAN DEFAULT false,</v>
      </c>
    </row>
    <row r="752" spans="1:26" x14ac:dyDescent="0.2">
      <c r="A752" s="12">
        <f t="shared" si="40"/>
        <v>725</v>
      </c>
      <c r="B752" s="4" t="str">
        <f>IF(B753="",
"];",
IF('Chapter 2 (Input)'!B750="",
CHAR(34) &amp;"null"&amp; CHAR(34) &amp;",",
CHAR(34) &amp;'Chapter 2 (Input)'!B750&amp; CHAR(34) &amp;",")&amp;$W752)</f>
        <v xml:space="preserve">"(Next)",//725 </v>
      </c>
      <c r="C752" s="4" t="str">
        <f>IF(C753="",
"];",IF('Chapter 2 (Input)'!C750="",
CHAR(34) &amp;"null"&amp; CHAR(34) &amp;",",
CHAR(34) &amp;'Chapter 2 (Input)'!C750&amp; CHAR(34) &amp;",")&amp;$W752)</f>
        <v xml:space="preserve">"null",//725 </v>
      </c>
      <c r="D752" s="4" t="str">
        <f>IF(D753="",
"];",IF('Chapter 2 (Input)'!D750="",
CHAR(34) &amp;"null"&amp; CHAR(34) &amp;",",
"personnages."&amp;
VLOOKUP('Chapter 2 (Input)'!D750,'Chapter 2 (Input)'!$M$2:$N$14,2,FALSE)&amp;
"[" &amp;
VLOOKUP('Chapter 2 (Input)'!E750,$Q$2:$R$13,2,FALSE) &amp;
"],")&amp;$W752)</f>
        <v xml:space="preserve">"null",//725 </v>
      </c>
      <c r="E752" s="4" t="str">
        <f>IF(E753="",
"];",IF('Chapter 2 (Input)'!F750="",
CHAR(34) &amp;"null"&amp; CHAR(34) &amp;",",
CHAR(34) &amp;'Chapter 2 (Input)'!F750&amp; CHAR(34) &amp;",")&amp;$W752)</f>
        <v xml:space="preserve">"There’s not much you can do about it. The only way to change things is to become an authority in said industry.",//725 </v>
      </c>
      <c r="F752" s="4" t="str">
        <f>IF(F753="",
"];",IF('Chapter 2 (Input)'!G750="",
CHAR(34) &amp;"null"&amp; CHAR(34) &amp;",",
"personnages."&amp;
VLOOKUP('Chapter 2 (Input)'!G750,'Chapter 2 (Input)'!$M$2:$N$14,2,FALSE)&amp;
"[" &amp;
VLOOKUP('Chapter 2 (Input)'!H750, $Q$2:$R$13,2,FALSE) &amp;
"],")&amp;$W752)</f>
        <v xml:space="preserve">personnages.karolina[0],//725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1"/>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2"/>
        <v>c725 BOOLEAN DEFAULT false,</v>
      </c>
    </row>
    <row r="753" spans="1:26" x14ac:dyDescent="0.2">
      <c r="A753" s="12">
        <f t="shared" si="40"/>
        <v>726</v>
      </c>
      <c r="B753" s="4" t="str">
        <f>IF(B754="",
"];",
IF('Chapter 2 (Input)'!B751="",
CHAR(34) &amp;"null"&amp; CHAR(34) &amp;",",
CHAR(34) &amp;'Chapter 2 (Input)'!B751&amp; CHAR(34) &amp;",")&amp;$W753)</f>
        <v>"(Next)",</v>
      </c>
      <c r="C753" s="4" t="str">
        <f>IF(C754="",
"];",IF('Chapter 2 (Input)'!C751="",
CHAR(34) &amp;"null"&amp; CHAR(34) &amp;",",
CHAR(34) &amp;'Chapter 2 (Input)'!C751&amp; CHAR(34) &amp;",")&amp;$W753)</f>
        <v>"null",</v>
      </c>
      <c r="D753" s="4" t="str">
        <f>IF(D754="",
"];",IF('Chapter 2 (Input)'!D751="",
CHAR(34) &amp;"null"&amp; CHAR(34) &amp;",",
"personnages."&amp;
VLOOKUP('Chapter 2 (Input)'!D751,'Chapter 2 (Input)'!$M$2:$N$14,2,FALSE)&amp;
"[" &amp;
VLOOKUP('Chapter 2 (Input)'!E751,$Q$2:$R$13,2,FALSE) &amp;
"],")&amp;$W753)</f>
        <v>"null",</v>
      </c>
      <c r="E753" s="4" t="str">
        <f>IF(E754="",
"];",IF('Chapter 2 (Input)'!F751="",
CHAR(34) &amp;"null"&amp; CHAR(34) &amp;",",
CHAR(34) &amp;'Chapter 2 (Input)'!F751&amp; CHAR(34) &amp;",")&amp;$W753)</f>
        <v>"And nobody takes you seriously if you don’t live up to the standards. You’ve got to know the rules before breaking them.",</v>
      </c>
      <c r="F753" s="4" t="str">
        <f>IF(F754="",
"];",IF('Chapter 2 (Input)'!G751="",
CHAR(34) &amp;"null"&amp; CHAR(34) &amp;",",
"personnages."&amp;
VLOOKUP('Chapter 2 (Input)'!G751,'Chapter 2 (Input)'!$M$2:$N$14,2,FALSE)&amp;
"[" &amp;
VLOOKUP('Chapter 2 (Input)'!H751, $Q$2:$R$13,2,FALSE) &amp;
"],")&amp;$W753)</f>
        <v>personnages.karolina[0],</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1"/>
        <v>false,</v>
      </c>
      <c r="U753" s="3" t="str">
        <f>IF(U754="",
"];",IF('Chapter 2 (Input)'!W751="",
"-1"&amp;",",
'Chapter 2 (Input)'!W751&amp;",")&amp;$W753)</f>
        <v>-1,</v>
      </c>
      <c r="V753" s="3" t="str">
        <f>IF(V754="",
"];",IF('Chapter 2 (Input)'!X751="",
"-1"&amp;",",
'Chapter 2 (Input)'!X751&amp;",")&amp;$W753)</f>
        <v>-1,</v>
      </c>
      <c r="W753" s="18" t="str">
        <f>'Chapter 2 (Input)'!AA751</f>
        <v/>
      </c>
      <c r="Z753" s="2" t="str">
        <f t="shared" si="42"/>
        <v>c726 BOOLEAN DEFAULT false,</v>
      </c>
    </row>
    <row r="754" spans="1:26" x14ac:dyDescent="0.2">
      <c r="A754" s="12">
        <f t="shared" si="40"/>
        <v>727</v>
      </c>
      <c r="B754" s="4" t="str">
        <f>IF(B755="",
"];",
IF('Chapter 2 (Input)'!B752="",
CHAR(34) &amp;"null"&amp; CHAR(34) &amp;",",
CHAR(34) &amp;'Chapter 2 (Input)'!B752&amp; CHAR(34) &amp;",")&amp;$W754)</f>
        <v>"(Her eyes pierced through me at those last words and I felt shivers going down my spine.)",</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"Until then, you have to mind your own business and &lt;em&gt;stay out of people’s lives&lt;/em&gt;. ",</v>
      </c>
      <c r="F754" s="4" t="str">
        <f>IF(F755="",
"];",IF('Chapter 2 (Input)'!G752="",
CHAR(34) &amp;"null"&amp; CHAR(34) &amp;",",
"personnages."&amp;
VLOOKUP('Chapter 2 (Input)'!G752,'Chapter 2 (Input)'!$M$2:$N$14,2,FALSE)&amp;
"[" &amp;
VLOOKUP('Chapter 2 (Input)'!H752, $Q$2:$R$13,2,FALSE) &amp;
"],")&amp;$W754)</f>
        <v>personnages.karolina[3],</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1"/>
        <v>false,</v>
      </c>
      <c r="U754" s="3" t="str">
        <f>IF(U755="",
"];",IF('Chapter 2 (Input)'!W752="",
"-1"&amp;",",
'Chapter 2 (Input)'!W752&amp;",")&amp;$W754)</f>
        <v>-1,</v>
      </c>
      <c r="V754" s="3" t="str">
        <f>IF(V755="",
"];",IF('Chapter 2 (Input)'!X752="",
"-1"&amp;",",
'Chapter 2 (Input)'!X752&amp;",")&amp;$W754)</f>
        <v>-1,</v>
      </c>
      <c r="W754" s="18" t="str">
        <f>'Chapter 2 (Input)'!AA752</f>
        <v/>
      </c>
      <c r="Z754" s="2" t="str">
        <f t="shared" si="42"/>
        <v>c727 BOOLEAN DEFAULT false,</v>
      </c>
    </row>
    <row r="755" spans="1:26" x14ac:dyDescent="0.2">
      <c r="A755" s="12">
        <f t="shared" si="40"/>
        <v>728</v>
      </c>
      <c r="B755" s="4" t="str">
        <f>IF(B756="",
"];",
IF('Chapter 2 (Input)'!B753="",
CHAR(34) &amp;"null"&amp; CHAR(34) &amp;",",
CHAR(34) &amp;'Chapter 2 (Input)'!B753&amp; CHAR(34) &amp;",")&amp;$W755)</f>
        <v>"(But there’s no way I’m going to let her ruin my chances of being friends with Axel.)",</v>
      </c>
      <c r="C755" s="4" t="str">
        <f>IF(C756="",
"];",IF('Chapter 2 (Input)'!C753="",
CHAR(34) &amp;"null"&amp; CHAR(34) &amp;",",
CHAR(34) &amp;'Chapter 2 (Input)'!C753&amp; CHAR(34) &amp;",")&amp;$W755)</f>
        <v>"null",</v>
      </c>
      <c r="D755" s="4" t="str">
        <f>IF(D756="",
"];",IF('Chapter 2 (Input)'!D753="",
CHAR(34) &amp;"null"&amp; CHAR(34) &amp;",",
"personnages."&amp;
VLOOKUP('Chapter 2 (Input)'!D753,'Chapter 2 (Input)'!$M$2:$N$14,2,FALSE)&amp;
"[" &amp;
VLOOKUP('Chapter 2 (Input)'!E753,$Q$2:$R$13,2,FALSE) &amp;
"],")&amp;$W755)</f>
        <v>"null",</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1"/>
        <v>false,</v>
      </c>
      <c r="U755" s="3" t="str">
        <f>IF(U756="",
"];",IF('Chapter 2 (Input)'!W753="",
"-1"&amp;",",
'Chapter 2 (Input)'!W753&amp;",")&amp;$W755)</f>
        <v>-1,</v>
      </c>
      <c r="V755" s="3" t="str">
        <f>IF(V756="",
"];",IF('Chapter 2 (Input)'!X753="",
"-1"&amp;",",
'Chapter 2 (Input)'!X753&amp;",")&amp;$W755)</f>
        <v>-1,</v>
      </c>
      <c r="W755" s="18" t="str">
        <f>'Chapter 2 (Input)'!AA753</f>
        <v/>
      </c>
      <c r="Z755" s="2" t="str">
        <f t="shared" si="42"/>
        <v>c728 BOOLEAN DEFAULT false,</v>
      </c>
    </row>
    <row r="756" spans="1:26" x14ac:dyDescent="0.2">
      <c r="A756" s="12">
        <f t="shared" si="40"/>
        <v>729</v>
      </c>
      <c r="B756" s="4" t="str">
        <f>IF(B757="",
"];",
IF('Chapter 2 (Input)'!B754="",
CHAR(34) &amp;"null"&amp; CHAR(34) &amp;",",
CHAR(34) &amp;'Chapter 2 (Input)'!B754&amp; CHAR(34) &amp;",")&amp;$W756)</f>
        <v>"(Next)",</v>
      </c>
      <c r="C756" s="4" t="str">
        <f>IF(C757="",
"];",IF('Chapter 2 (Input)'!C754="",
CHAR(34) &amp;"null"&amp; CHAR(34) &amp;",",
CHAR(34) &amp;'Chapter 2 (Input)'!C754&amp; CHAR(34) &amp;",")&amp;$W756)</f>
        <v>"You’re looking gorgeous Karolina, as always. ",</v>
      </c>
      <c r="D756" s="4" t="str">
        <f>IF(D757="",
"];",IF('Chapter 2 (Input)'!D754="",
CHAR(34) &amp;"null"&amp; CHAR(34) &amp;",",
"personnages."&amp;
VLOOKUP('Chapter 2 (Input)'!D754,'Chapter 2 (Input)'!$M$2:$N$14,2,FALSE)&amp;
"[" &amp;
VLOOKUP('Chapter 2 (Input)'!E754,$Q$2:$R$13,2,FALSE) &amp;
"],")&amp;$W756)</f>
        <v>personnages.axel[0],</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"null",</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1"/>
        <v>false,</v>
      </c>
      <c r="U756" s="3" t="str">
        <f>IF(U757="",
"];",IF('Chapter 2 (Input)'!W754="",
"-1"&amp;",",
'Chapter 2 (Input)'!W754&amp;",")&amp;$W756)</f>
        <v>-1,</v>
      </c>
      <c r="V756" s="3" t="str">
        <f>IF(V757="",
"];",IF('Chapter 2 (Input)'!X754="",
"-1"&amp;",",
'Chapter 2 (Input)'!X754&amp;",")&amp;$W756)</f>
        <v>-1,</v>
      </c>
      <c r="W756" s="18" t="str">
        <f>'Chapter 2 (Input)'!AA754</f>
        <v/>
      </c>
      <c r="Z756" s="2" t="str">
        <f t="shared" si="42"/>
        <v>c729 BOOLEAN DEFAULT false,</v>
      </c>
    </row>
    <row r="757" spans="1:26" x14ac:dyDescent="0.2">
      <c r="A757" s="12">
        <f t="shared" si="40"/>
        <v>730</v>
      </c>
      <c r="B757" s="4" t="str">
        <f>IF(B758="",
"];",
IF('Chapter 2 (Input)'!B755="",
CHAR(34) &amp;"null"&amp; CHAR(34) &amp;",",
CHAR(34) &amp;'Chapter 2 (Input)'!B755&amp; CHAR(34) &amp;",")&amp;$W757)</f>
        <v xml:space="preserve">"(Next)",//730 </v>
      </c>
      <c r="C757" s="4" t="str">
        <f>IF(C758="",
"];",IF('Chapter 2 (Input)'!C755="",
CHAR(34) &amp;"null"&amp; CHAR(34) &amp;",",
CHAR(34) &amp;'Chapter 2 (Input)'!C755&amp; CHAR(34) &amp;",")&amp;$W757)</f>
        <v xml:space="preserve">"It’s a shame that Tadashi barely notices.",//730 </v>
      </c>
      <c r="D757" s="4" t="str">
        <f>IF(D758="",
"];",IF('Chapter 2 (Input)'!D755="",
CHAR(34) &amp;"null"&amp; CHAR(34) &amp;",",
"personnages."&amp;
VLOOKUP('Chapter 2 (Input)'!D755,'Chapter 2 (Input)'!$M$2:$N$14,2,FALSE)&amp;
"[" &amp;
VLOOKUP('Chapter 2 (Input)'!E755,$Q$2:$R$13,2,FALSE) &amp;
"],")&amp;$W757)</f>
        <v xml:space="preserve">personnages.axel[1],//730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"null",//730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1"/>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2"/>
        <v>c730 BOOLEAN DEFAULT false,</v>
      </c>
    </row>
    <row r="758" spans="1:26" x14ac:dyDescent="0.2">
      <c r="A758" s="12">
        <f t="shared" si="40"/>
        <v>731</v>
      </c>
      <c r="B758" s="4" t="str">
        <f>IF(B759="",
"];",
IF('Chapter 2 (Input)'!B756="",
CHAR(34) &amp;"null"&amp; CHAR(34) &amp;",",
CHAR(34) &amp;'Chapter 2 (Input)'!B756&amp; CHAR(34) &amp;",")&amp;$W758)</f>
        <v>"(Karolina’s cheeks turned red, but I wasn’t sure if it was because of anger or embarrassment.)",</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"null",</v>
      </c>
      <c r="F758" s="4" t="str">
        <f>IF(F759="",
"];",IF('Chapter 2 (Input)'!G756="",
CHAR(34) &amp;"null"&amp; CHAR(34) &amp;",",
"personnages."&amp;
VLOOKUP('Chapter 2 (Input)'!G756,'Chapter 2 (Input)'!$M$2:$N$14,2,FALSE)&amp;
"[" &amp;
VLOOKUP('Chapter 2 (Input)'!H756, $Q$2:$R$13,2,FALSE) &amp;
"],")&amp;$W758)</f>
        <v>personnages.karolina[2],</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1"/>
        <v>false,</v>
      </c>
      <c r="U758" s="3" t="str">
        <f>IF(U759="",
"];",IF('Chapter 2 (Input)'!W756="",
"-1"&amp;",",
'Chapter 2 (Input)'!W756&amp;",")&amp;$W758)</f>
        <v>-1,</v>
      </c>
      <c r="V758" s="3" t="str">
        <f>IF(V759="",
"];",IF('Chapter 2 (Input)'!X756="",
"-1"&amp;",",
'Chapter 2 (Input)'!X756&amp;",")&amp;$W758)</f>
        <v>-1,</v>
      </c>
      <c r="W758" s="18" t="str">
        <f>'Chapter 2 (Input)'!AA756</f>
        <v/>
      </c>
      <c r="Z758" s="2" t="str">
        <f t="shared" si="42"/>
        <v>c731 BOOLEAN DEFAULT false,</v>
      </c>
    </row>
    <row r="759" spans="1:26" x14ac:dyDescent="0.2">
      <c r="A759" s="12">
        <f t="shared" si="40"/>
        <v>732</v>
      </c>
      <c r="B759" s="4" t="str">
        <f>IF(B760="",
"];",
IF('Chapter 2 (Input)'!B757="",
CHAR(34) &amp;"null"&amp; CHAR(34) &amp;",",
CHAR(34) &amp;'Chapter 2 (Input)'!B757&amp; CHAR(34) &amp;",")&amp;$W759)</f>
        <v>"(Does Karolina… &lt;em&gt;like&lt;/em&gt; Tadashi?!)",</v>
      </c>
      <c r="C759" s="4" t="str">
        <f>IF(C760="",
"];",IF('Chapter 2 (Input)'!C757="",
CHAR(34) &amp;"null"&amp; CHAR(34) &amp;",",
CHAR(34) &amp;'Chapter 2 (Input)'!C757&amp; CHAR(34) &amp;",")&amp;$W759)</f>
        <v>"null",</v>
      </c>
      <c r="D759" s="4" t="str">
        <f>IF(D760="",
"];",IF('Chapter 2 (Input)'!D757="",
CHAR(34) &amp;"null"&amp; CHAR(34) &amp;",",
"personnages."&amp;
VLOOKUP('Chapter 2 (Input)'!D757,'Chapter 2 (Input)'!$M$2:$N$14,2,FALSE)&amp;
"[" &amp;
VLOOKUP('Chapter 2 (Input)'!E757,$Q$2:$R$13,2,FALSE) &amp;
"],")&amp;$W759)</f>
        <v>"null",</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personnages.karolina[2],</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1"/>
        <v>false,</v>
      </c>
      <c r="U759" s="3" t="str">
        <f>IF(U760="",
"];",IF('Chapter 2 (Input)'!W757="",
"-1"&amp;",",
'Chapter 2 (Input)'!W757&amp;",")&amp;$W759)</f>
        <v>-1,</v>
      </c>
      <c r="V759" s="3" t="str">
        <f>IF(V760="",
"];",IF('Chapter 2 (Input)'!X757="",
"-1"&amp;",",
'Chapter 2 (Input)'!X757&amp;",")&amp;$W759)</f>
        <v>-1,</v>
      </c>
      <c r="W759" s="18" t="str">
        <f>'Chapter 2 (Input)'!AA757</f>
        <v/>
      </c>
      <c r="Z759" s="2" t="str">
        <f t="shared" si="42"/>
        <v>c732 BOOLEAN DEFAULT false,</v>
      </c>
    </row>
    <row r="760" spans="1:26" x14ac:dyDescent="0.2">
      <c r="A760" s="12">
        <f t="shared" si="40"/>
        <v>733</v>
      </c>
      <c r="B760" s="4" t="str">
        <f>IF(B761="",
"];",
IF('Chapter 2 (Input)'!B758="",
CHAR(34) &amp;"null"&amp; CHAR(34) &amp;",",
CHAR(34) &amp;'Chapter 2 (Input)'!B758&amp; CHAR(34) &amp;",")&amp;$W760)</f>
        <v>"(That would explain a lot.)",</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personnages.karolina[2],</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1"/>
        <v>false,</v>
      </c>
      <c r="U760" s="3" t="str">
        <f>IF(U761="",
"];",IF('Chapter 2 (Input)'!W758="",
"-1"&amp;",",
'Chapter 2 (Input)'!W758&amp;",")&amp;$W760)</f>
        <v>-1,</v>
      </c>
      <c r="V760" s="3" t="str">
        <f>IF(V761="",
"];",IF('Chapter 2 (Input)'!X758="",
"-1"&amp;",",
'Chapter 2 (Input)'!X758&amp;",")&amp;$W760)</f>
        <v>-1,</v>
      </c>
      <c r="W760" s="18" t="str">
        <f>'Chapter 2 (Input)'!AA758</f>
        <v/>
      </c>
      <c r="Z760" s="2" t="str">
        <f t="shared" si="42"/>
        <v>c733 BOOLEAN DEFAULT false,</v>
      </c>
    </row>
    <row r="761" spans="1:26" x14ac:dyDescent="0.2">
      <c r="A761" s="12">
        <f t="shared" si="40"/>
        <v>734</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"null",</v>
      </c>
      <c r="E761" s="4" t="str">
        <f>IF(E762="",
"];",IF('Chapter 2 (Input)'!F759="",
CHAR(34) &amp;"null"&amp; CHAR(34) &amp;",",
CHAR(34) &amp;'Chapter 2 (Input)'!F759&amp; CHAR(34) &amp;",")&amp;$W761)</f>
        <v>"T-Tadashi is a very busy guy. I know he wants to hang out with me, he just doesn’t have the time. ",</v>
      </c>
      <c r="F761" s="4" t="str">
        <f>IF(F762="",
"];",IF('Chapter 2 (Input)'!G759="",
CHAR(34) &amp;"null"&amp; CHAR(34) &amp;",",
"personnages."&amp;
VLOOKUP('Chapter 2 (Input)'!G759,'Chapter 2 (Input)'!$M$2:$N$14,2,FALSE)&amp;
"[" &amp;
VLOOKUP('Chapter 2 (Input)'!H759, $Q$2:$R$13,2,FALSE) &amp;
"],")&amp;$W761)</f>
        <v>personnages.karolina[3],</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1"/>
        <v>false,</v>
      </c>
      <c r="U761" s="3" t="str">
        <f>IF(U762="",
"];",IF('Chapter 2 (Input)'!W759="",
"-1"&amp;",",
'Chapter 2 (Input)'!W759&amp;",")&amp;$W761)</f>
        <v>-1,</v>
      </c>
      <c r="V761" s="3" t="str">
        <f>IF(V762="",
"];",IF('Chapter 2 (Input)'!X759="",
"-1"&amp;",",
'Chapter 2 (Input)'!X759&amp;",")&amp;$W761)</f>
        <v>-1,</v>
      </c>
      <c r="W761" s="18" t="str">
        <f>'Chapter 2 (Input)'!AA759</f>
        <v/>
      </c>
      <c r="Z761" s="2" t="str">
        <f t="shared" si="42"/>
        <v>c734 BOOLEAN DEFAULT false,</v>
      </c>
    </row>
    <row r="762" spans="1:26" x14ac:dyDescent="0.2">
      <c r="A762" s="12">
        <f t="shared" si="40"/>
        <v>735</v>
      </c>
      <c r="B762" s="4" t="str">
        <f>IF(B763="",
"];",
IF('Chapter 2 (Input)'!B760="",
CHAR(34) &amp;"null"&amp; CHAR(34) &amp;",",
CHAR(34) &amp;'Chapter 2 (Input)'!B760&amp; CHAR(34) &amp;",")&amp;$W762)</f>
        <v xml:space="preserve">"(Next)",//735 </v>
      </c>
      <c r="C762" s="4" t="str">
        <f>IF(C763="",
"];",IF('Chapter 2 (Input)'!C760="",
CHAR(34) &amp;"null"&amp; CHAR(34) &amp;",",
CHAR(34) &amp;'Chapter 2 (Input)'!C760&amp; CHAR(34) &amp;",")&amp;$W762)</f>
        <v xml:space="preserve">"Yeah, okay. ",//735 </v>
      </c>
      <c r="D762" s="4" t="str">
        <f>IF(D763="",
"];",IF('Chapter 2 (Input)'!D760="",
CHAR(34) &amp;"null"&amp; CHAR(34) &amp;",",
"personnages."&amp;
VLOOKUP('Chapter 2 (Input)'!D760,'Chapter 2 (Input)'!$M$2:$N$14,2,FALSE)&amp;
"[" &amp;
VLOOKUP('Chapter 2 (Input)'!E760,$Q$2:$R$13,2,FALSE) &amp;
"],")&amp;$W762)</f>
        <v xml:space="preserve">personnages.axel[0],//735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1"/>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2"/>
        <v>c735 BOOLEAN DEFAULT false,</v>
      </c>
    </row>
    <row r="763" spans="1:26" x14ac:dyDescent="0.2">
      <c r="A763" s="12">
        <f t="shared" si="40"/>
        <v>736</v>
      </c>
      <c r="B763" s="4" t="str">
        <f>IF(B764="",
"];",
IF('Chapter 2 (Input)'!B761="",
CHAR(34) &amp;"null"&amp; CHAR(34) &amp;",",
CHAR(34) &amp;'Chapter 2 (Input)'!B761&amp; CHAR(34) &amp;",")&amp;$W763)</f>
        <v>"(Next)",</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"null",</v>
      </c>
      <c r="E763" s="4" t="str">
        <f>IF(E764="",
"];",IF('Chapter 2 (Input)'!F761="",
CHAR(34) &amp;"null"&amp; CHAR(34) &amp;",",
CHAR(34) &amp;'Chapter 2 (Input)'!F761&amp; CHAR(34) &amp;",")&amp;$W763)</f>
        <v>"And I don’t have time either! I’m very busy in-between photoshoots. We only talk to each other in class and-",</v>
      </c>
      <c r="F763" s="4" t="str">
        <f>IF(F764="",
"];",IF('Chapter 2 (Input)'!G761="",
CHAR(34) &amp;"null"&amp; CHAR(34) &amp;",",
"personnages."&amp;
VLOOKUP('Chapter 2 (Input)'!G761,'Chapter 2 (Input)'!$M$2:$N$14,2,FALSE)&amp;
"[" &amp;
VLOOKUP('Chapter 2 (Input)'!H761, $Q$2:$R$13,2,FALSE) &amp;
"],")&amp;$W763)</f>
        <v>personnages.karolina[3],</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1"/>
        <v>false,</v>
      </c>
      <c r="U763" s="3" t="str">
        <f>IF(U764="",
"];",IF('Chapter 2 (Input)'!W761="",
"-1"&amp;",",
'Chapter 2 (Input)'!W761&amp;",")&amp;$W763)</f>
        <v>-1,</v>
      </c>
      <c r="V763" s="3" t="str">
        <f>IF(V764="",
"];",IF('Chapter 2 (Input)'!X761="",
"-1"&amp;",",
'Chapter 2 (Input)'!X761&amp;",")&amp;$W763)</f>
        <v>-1,</v>
      </c>
      <c r="W763" s="18" t="str">
        <f>'Chapter 2 (Input)'!AA761</f>
        <v/>
      </c>
      <c r="Z763" s="2" t="str">
        <f t="shared" si="42"/>
        <v>c736 BOOLEAN DEFAULT false,</v>
      </c>
    </row>
    <row r="764" spans="1:26" x14ac:dyDescent="0.2">
      <c r="A764" s="12">
        <f t="shared" si="40"/>
        <v>737</v>
      </c>
      <c r="B764" s="4" t="str">
        <f>IF(B765="",
"];",
IF('Chapter 2 (Input)'!B762="",
CHAR(34) &amp;"null"&amp; CHAR(34) &amp;",",
CHAR(34) &amp;'Chapter 2 (Input)'!B762&amp; CHAR(34) &amp;",")&amp;$W764)</f>
        <v>"(Next)",</v>
      </c>
      <c r="C764" s="4" t="str">
        <f>IF(C765="",
"];",IF('Chapter 2 (Input)'!C762="",
CHAR(34) &amp;"null"&amp; CHAR(34) &amp;",",
CHAR(34) &amp;'Chapter 2 (Input)'!C762&amp; CHAR(34) &amp;",")&amp;$W764)</f>
        <v>"Look Karolina, I don’t care.",</v>
      </c>
      <c r="D764" s="4" t="str">
        <f>IF(D765="",
"];",IF('Chapter 2 (Input)'!D762="",
CHAR(34) &amp;"null"&amp; CHAR(34) &amp;",",
"personnages."&amp;
VLOOKUP('Chapter 2 (Input)'!D762,'Chapter 2 (Input)'!$M$2:$N$14,2,FALSE)&amp;
"[" &amp;
VLOOKUP('Chapter 2 (Input)'!E762,$Q$2:$R$13,2,FALSE) &amp;
"],")&amp;$W764)</f>
        <v>personnages.axel[3],</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1"/>
        <v>false,</v>
      </c>
      <c r="U764" s="3" t="str">
        <f>IF(U765="",
"];",IF('Chapter 2 (Input)'!W762="",
"-1"&amp;",",
'Chapter 2 (Input)'!W762&amp;",")&amp;$W764)</f>
        <v>-1,</v>
      </c>
      <c r="V764" s="3" t="str">
        <f>IF(V765="",
"];",IF('Chapter 2 (Input)'!X762="",
"-1"&amp;",",
'Chapter 2 (Input)'!X762&amp;",")&amp;$W764)</f>
        <v>-1,</v>
      </c>
      <c r="W764" s="18" t="str">
        <f>'Chapter 2 (Input)'!AA762</f>
        <v/>
      </c>
      <c r="Z764" s="2" t="str">
        <f t="shared" si="42"/>
        <v>c737 BOOLEAN DEFAULT false,</v>
      </c>
    </row>
    <row r="765" spans="1:26" x14ac:dyDescent="0.2">
      <c r="A765" s="12">
        <f t="shared" si="40"/>
        <v>738</v>
      </c>
      <c r="B765" s="4" t="str">
        <f>IF(B766="",
"];",
IF('Chapter 2 (Input)'!B763="",
CHAR(34) &amp;"null"&amp; CHAR(34) &amp;",",
CHAR(34) &amp;'Chapter 2 (Input)'!B763&amp; CHAR(34) &amp;",")&amp;$W765)</f>
        <v>"(Next)",</v>
      </c>
      <c r="C765" s="4" t="str">
        <f>IF(C766="",
"];",IF('Chapter 2 (Input)'!C763="",
CHAR(34) &amp;"null"&amp; CHAR(34) &amp;",",
CHAR(34) &amp;'Chapter 2 (Input)'!C763&amp; CHAR(34) &amp;",")&amp;$W765)</f>
        <v>"All I care about is keeping our relationship strictly professional.",</v>
      </c>
      <c r="D765" s="4" t="str">
        <f>IF(D766="",
"];",IF('Chapter 2 (Input)'!D763="",
CHAR(34) &amp;"null"&amp; CHAR(34) &amp;",",
"personnages."&amp;
VLOOKUP('Chapter 2 (Input)'!D763,'Chapter 2 (Input)'!$M$2:$N$14,2,FALSE)&amp;
"[" &amp;
VLOOKUP('Chapter 2 (Input)'!E763,$Q$2:$R$13,2,FALSE) &amp;
"],")&amp;$W765)</f>
        <v>personnages.axel[0],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1"/>
        <v>false,</v>
      </c>
      <c r="U765" s="3" t="str">
        <f>IF(U766="",
"];",IF('Chapter 2 (Input)'!W763="",
"-1"&amp;",",
'Chapter 2 (Input)'!W763&amp;",")&amp;$W765)</f>
        <v>-1,</v>
      </c>
      <c r="V765" s="3" t="str">
        <f>IF(V766="",
"];",IF('Chapter 2 (Input)'!X763="",
"-1"&amp;",",
'Chapter 2 (Input)'!X763&amp;",")&amp;$W765)</f>
        <v>-1,</v>
      </c>
      <c r="W765" s="18" t="str">
        <f>'Chapter 2 (Input)'!AA763</f>
        <v/>
      </c>
      <c r="Z765" s="2" t="str">
        <f t="shared" si="42"/>
        <v>c738 BOOLEAN DEFAULT false,</v>
      </c>
    </row>
    <row r="766" spans="1:26" x14ac:dyDescent="0.2">
      <c r="A766" s="12">
        <f t="shared" si="40"/>
        <v>739</v>
      </c>
      <c r="B766" s="4" t="str">
        <f>IF(B767="",
"];",
IF('Chapter 2 (Input)'!B764="",
CHAR(34) &amp;"null"&amp; CHAR(34) &amp;",",
CHAR(34) &amp;'Chapter 2 (Input)'!B764&amp; CHAR(34) &amp;",")&amp;$W766)</f>
        <v>"(Next)",</v>
      </c>
      <c r="C766" s="4" t="str">
        <f>IF(C767="",
"];",IF('Chapter 2 (Input)'!C764="",
CHAR(34) &amp;"null"&amp; CHAR(34) &amp;",",
CHAR(34) &amp;'Chapter 2 (Input)'!C764&amp; CHAR(34) &amp;",")&amp;$W766)</f>
        <v>"Speaking of that, where’s Neha? I wanted to talk to her about my next magazine shoot.",</v>
      </c>
      <c r="D766" s="4" t="str">
        <f>IF(D767="",
"];",IF('Chapter 2 (Input)'!D764="",
CHAR(34) &amp;"null"&amp; CHAR(34) &amp;",",
"personnages."&amp;
VLOOKUP('Chapter 2 (Input)'!D764,'Chapter 2 (Input)'!$M$2:$N$14,2,FALSE)&amp;
"[" &amp;
VLOOKUP('Chapter 2 (Input)'!E764,$Q$2:$R$13,2,FALSE) &amp;
"],")&amp;$W766)</f>
        <v>personnages.axel[0],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1"/>
        <v>false,</v>
      </c>
      <c r="U766" s="3" t="str">
        <f>IF(U767="",
"];",IF('Chapter 2 (Input)'!W764="",
"-1"&amp;",",
'Chapter 2 (Input)'!W764&amp;",")&amp;$W766)</f>
        <v>-1,</v>
      </c>
      <c r="V766" s="3" t="str">
        <f>IF(V767="",
"];",IF('Chapter 2 (Input)'!X764="",
"-1"&amp;",",
'Chapter 2 (Input)'!X764&amp;",")&amp;$W766)</f>
        <v>-1,</v>
      </c>
      <c r="W766" s="18" t="str">
        <f>'Chapter 2 (Input)'!AA764</f>
        <v/>
      </c>
      <c r="Z766" s="2" t="str">
        <f t="shared" si="42"/>
        <v>c739 BOOLEAN DEFAULT false,</v>
      </c>
    </row>
    <row r="767" spans="1:26" x14ac:dyDescent="0.2">
      <c r="A767" s="12">
        <f t="shared" si="40"/>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"She’s coming. She wanted to call her parents before going to the party. Different time zones and all. ",//740 </v>
      </c>
      <c r="F767" s="4" t="str">
        <f>IF(F768="",
"];",IF('Chapter 2 (Input)'!G765="",
CHAR(34) &amp;"null"&amp; CHAR(34) &amp;",",
"personnages."&amp;
VLOOKUP('Chapter 2 (Input)'!G765,'Chapter 2 (Input)'!$M$2:$N$14,2,FALSE)&amp;
"[" &amp;
VLOOKUP('Chapter 2 (Input)'!H765, $Q$2:$R$13,2,FALSE) &amp;
"],")&amp;$W767)</f>
        <v xml:space="preserve">personnages.karolina[0],//740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1"/>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2"/>
        <v>c740 BOOLEAN DEFAULT false,</v>
      </c>
    </row>
    <row r="768" spans="1:26" x14ac:dyDescent="0.2">
      <c r="A768" s="12">
        <f t="shared" si="40"/>
        <v>741</v>
      </c>
      <c r="B768" s="4" t="str">
        <f>IF(B769="",
"];",
IF('Chapter 2 (Input)'!B766="",
CHAR(34) &amp;"null"&amp; CHAR(34) &amp;",",
CHAR(34) &amp;'Chapter 2 (Input)'!B766&amp; CHAR(34) &amp;",")&amp;$W768)</f>
        <v>"(Are all fashion department students secretly ninjas?!)",</v>
      </c>
      <c r="C768" s="4" t="str">
        <f>IF(C769="",
"];",IF('Chapter 2 (Input)'!C766="",
CHAR(34) &amp;"null"&amp; CHAR(34) &amp;",",
CHAR(34) &amp;'Chapter 2 (Input)'!C766&amp; CHAR(34) &amp;",")&amp;$W768)</f>
        <v>"Actually, with all the noise the party is making, I’d rather call them tomorrow.",</v>
      </c>
      <c r="D768" s="4" t="str">
        <f>IF(D769="",
"];",IF('Chapter 2 (Input)'!D766="",
CHAR(34) &amp;"null"&amp; CHAR(34) &amp;",",
"personnages."&amp;
VLOOKUP('Chapter 2 (Input)'!D766,'Chapter 2 (Input)'!$M$2:$N$14,2,FALSE)&amp;
"[" &amp;
VLOOKUP('Chapter 2 (Input)'!E766,$Q$2:$R$13,2,FALSE) &amp;
"],")&amp;$W768)</f>
        <v>personnages.neha[0],</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1"/>
        <v>false,</v>
      </c>
      <c r="U768" s="3" t="str">
        <f>IF(U769="",
"];",IF('Chapter 2 (Input)'!W766="",
"-1"&amp;",",
'Chapter 2 (Input)'!W766&amp;",")&amp;$W768)</f>
        <v>-1,</v>
      </c>
      <c r="V768" s="3" t="str">
        <f>IF(V769="",
"];",IF('Chapter 2 (Input)'!X766="",
"-1"&amp;",",
'Chapter 2 (Input)'!X766&amp;",")&amp;$W768)</f>
        <v>-1,</v>
      </c>
      <c r="W768" s="18" t="str">
        <f>'Chapter 2 (Input)'!AA766</f>
        <v/>
      </c>
      <c r="Z768" s="2" t="str">
        <f t="shared" si="42"/>
        <v>c741 BOOLEAN DEFAULT false,</v>
      </c>
    </row>
    <row r="769" spans="1:26" x14ac:dyDescent="0.2">
      <c r="A769" s="12">
        <f t="shared" si="40"/>
        <v>742</v>
      </c>
      <c r="B769" s="4" t="str">
        <f>IF(B770="",
"];",
IF('Chapter 2 (Input)'!B767="",
CHAR(34) &amp;"null"&amp; CHAR(34) &amp;",",
CHAR(34) &amp;'Chapter 2 (Input)'!B767&amp; CHAR(34) &amp;",")&amp;$W769)</f>
        <v>"(Next)",</v>
      </c>
      <c r="C769" s="4" t="str">
        <f>IF(C770="",
"];",IF('Chapter 2 (Input)'!C767="",
CHAR(34) &amp;"null"&amp; CHAR(34) &amp;",",
CHAR(34) &amp;'Chapter 2 (Input)'!C767&amp; CHAR(34) &amp;",")&amp;$W769)</f>
        <v>"I’m going to be busy for the next week, Axel. Book an appointment with me and I’ll get back to you.",</v>
      </c>
      <c r="D769" s="4" t="str">
        <f>IF(D770="",
"];",IF('Chapter 2 (Input)'!D767="",
CHAR(34) &amp;"null"&amp; CHAR(34) &amp;",",
"personnages."&amp;
VLOOKUP('Chapter 2 (Input)'!D767,'Chapter 2 (Input)'!$M$2:$N$14,2,FALSE)&amp;
"[" &amp;
VLOOKUP('Chapter 2 (Input)'!E767,$Q$2:$R$13,2,FALSE) &amp;
"],")&amp;$W769)</f>
        <v>personnages.neha[0],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1"/>
        <v>false,</v>
      </c>
      <c r="U769" s="3" t="str">
        <f>IF(U770="",
"];",IF('Chapter 2 (Input)'!W767="",
"-1"&amp;",",
'Chapter 2 (Input)'!W767&amp;",")&amp;$W769)</f>
        <v>-1,</v>
      </c>
      <c r="V769" s="3" t="str">
        <f>IF(V770="",
"];",IF('Chapter 2 (Input)'!X767="",
"-1"&amp;",",
'Chapter 2 (Input)'!X767&amp;",")&amp;$W769)</f>
        <v>-1,</v>
      </c>
      <c r="W769" s="18" t="str">
        <f>'Chapter 2 (Input)'!AA767</f>
        <v/>
      </c>
      <c r="Z769" s="2" t="str">
        <f t="shared" si="42"/>
        <v>c742 BOOLEAN DEFAULT false,</v>
      </c>
    </row>
    <row r="770" spans="1:26" x14ac:dyDescent="0.2">
      <c r="A770" s="12">
        <f t="shared" si="40"/>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"Since when do I need to do that?",</v>
      </c>
      <c r="F770" s="4" t="str">
        <f>IF(F771="",
"];",IF('Chapter 2 (Input)'!G768="",
CHAR(34) &amp;"null"&amp; CHAR(34) &amp;",",
"personnages."&amp;
VLOOKUP('Chapter 2 (Input)'!G768,'Chapter 2 (Input)'!$M$2:$N$14,2,FALSE)&amp;
"[" &amp;
VLOOKUP('Chapter 2 (Input)'!H768, $Q$2:$R$13,2,FALSE) &amp;
"],")&amp;$W770)</f>
        <v>personnages.axel[3],</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1"/>
        <v>false,</v>
      </c>
      <c r="U770" s="3" t="str">
        <f>IF(U771="",
"];",IF('Chapter 2 (Input)'!W768="",
"-1"&amp;",",
'Chapter 2 (Input)'!W768&amp;",")&amp;$W770)</f>
        <v>-1,</v>
      </c>
      <c r="V770" s="3" t="str">
        <f>IF(V771="",
"];",IF('Chapter 2 (Input)'!X768="",
"-1"&amp;",",
'Chapter 2 (Input)'!X768&amp;",")&amp;$W770)</f>
        <v>-1,</v>
      </c>
      <c r="W770" s="18" t="str">
        <f>'Chapter 2 (Input)'!AA768</f>
        <v/>
      </c>
      <c r="Z770" s="2" t="str">
        <f t="shared" si="42"/>
        <v>c743 BOOLEAN DEFAULT false,</v>
      </c>
    </row>
    <row r="771" spans="1:26" x14ac:dyDescent="0.2">
      <c r="A771" s="12">
        <f t="shared" si="40"/>
        <v>744</v>
      </c>
      <c r="B771" s="4" t="str">
        <f>IF(B772="",
"];",
IF('Chapter 2 (Input)'!B769="",
CHAR(34) &amp;"null"&amp; CHAR(34) &amp;",",
CHAR(34) &amp;'Chapter 2 (Input)'!B769&amp; CHAR(34) &amp;",")&amp;$W771)</f>
        <v>"(Next)",</v>
      </c>
      <c r="C771" s="4" t="str">
        <f>IF(C772="",
"];",IF('Chapter 2 (Input)'!C769="",
CHAR(34) &amp;"null"&amp; CHAR(34) &amp;",",
CHAR(34) &amp;'Chapter 2 (Input)'!C769&amp; CHAR(34) &amp;",")&amp;$W771)</f>
        <v>"She’s very in-demand. ",</v>
      </c>
      <c r="D771" s="4" t="str">
        <f>IF(D772="",
"];",IF('Chapter 2 (Input)'!D769="",
CHAR(34) &amp;"null"&amp; CHAR(34) &amp;",",
"personnages."&amp;
VLOOKUP('Chapter 2 (Input)'!D769,'Chapter 2 (Input)'!$M$2:$N$14,2,FALSE)&amp;
"[" &amp;
VLOOKUP('Chapter 2 (Input)'!E769,$Q$2:$R$13,2,FALSE) &amp;
"],")&amp;$W771)</f>
        <v>personnages.karolina[1],</v>
      </c>
      <c r="E771" s="4" t="str">
        <f>IF(E772="",
"];",IF('Chapter 2 (Input)'!F769="",
CHAR(34) &amp;"null"&amp; CHAR(34) &amp;",",
CHAR(34) &amp;'Chapter 2 (Input)'!F769&amp; CHAR(34) &amp;",")&amp;$W771)</f>
        <v>"null",</v>
      </c>
      <c r="F771" s="4" t="str">
        <f>IF(F772="",
"];",IF('Chapter 2 (Input)'!G769="",
CHAR(34) &amp;"null"&amp; CHAR(34) &amp;",",
"personnages."&amp;
VLOOKUP('Chapter 2 (Input)'!G769,'Chapter 2 (Input)'!$M$2:$N$14,2,FALSE)&amp;
"[" &amp;
VLOOKUP('Chapter 2 (Input)'!H769, $Q$2:$R$13,2,FALSE) &amp;
"],")&amp;$W771)</f>
        <v>"null",</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1"/>
        <v>false,</v>
      </c>
      <c r="U771" s="3" t="str">
        <f>IF(U772="",
"];",IF('Chapter 2 (Input)'!W769="",
"-1"&amp;",",
'Chapter 2 (Input)'!W769&amp;",")&amp;$W771)</f>
        <v>-1,</v>
      </c>
      <c r="V771" s="3" t="str">
        <f>IF(V772="",
"];",IF('Chapter 2 (Input)'!X769="",
"-1"&amp;",",
'Chapter 2 (Input)'!X769&amp;",")&amp;$W771)</f>
        <v>-1,</v>
      </c>
      <c r="W771" s="18" t="str">
        <f>'Chapter 2 (Input)'!AA769</f>
        <v/>
      </c>
      <c r="Z771" s="2" t="str">
        <f t="shared" si="42"/>
        <v>c744 BOOLEAN DEFAULT false,</v>
      </c>
    </row>
    <row r="772" spans="1:26" x14ac:dyDescent="0.2">
      <c r="A772" s="12">
        <f t="shared" si="40"/>
        <v>745</v>
      </c>
      <c r="B772" s="4" t="str">
        <f>IF(B773="",
"];",
IF('Chapter 2 (Input)'!B770="",
CHAR(34) &amp;"null"&amp; CHAR(34) &amp;",",
CHAR(34) &amp;'Chapter 2 (Input)'!B770&amp; CHAR(34) &amp;",")&amp;$W772)</f>
        <v xml:space="preserve">"(During this whole conversation, Raquel and I stood there staring.)",//745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personnages.raquel[4],//745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1"/>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2"/>
        <v>c745 BOOLEAN DEFAULT false,</v>
      </c>
    </row>
    <row r="773" spans="1:26" x14ac:dyDescent="0.2">
      <c r="A773" s="12">
        <f t="shared" si="40"/>
        <v>746</v>
      </c>
      <c r="B773" s="4" t="str">
        <f>IF(B774="",
"];",
IF('Chapter 2 (Input)'!B771="",
CHAR(34) &amp;"null"&amp; CHAR(34) &amp;",",
CHAR(34) &amp;'Chapter 2 (Input)'!B771&amp; CHAR(34) &amp;",")&amp;$W773)</f>
        <v>"(She seemed bored out of her mind.)",</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personnages.raquel[4],</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1"/>
        <v>false,</v>
      </c>
      <c r="U773" s="3" t="str">
        <f>IF(U774="",
"];",IF('Chapter 2 (Input)'!W771="",
"-1"&amp;",",
'Chapter 2 (Input)'!W771&amp;",")&amp;$W773)</f>
        <v>-1,</v>
      </c>
      <c r="V773" s="3" t="str">
        <f>IF(V774="",
"];",IF('Chapter 2 (Input)'!X771="",
"-1"&amp;",",
'Chapter 2 (Input)'!X771&amp;",")&amp;$W773)</f>
        <v>-1,</v>
      </c>
      <c r="W773" s="18" t="str">
        <f>'Chapter 2 (Input)'!AA771</f>
        <v/>
      </c>
      <c r="Z773" s="2" t="str">
        <f t="shared" si="42"/>
        <v>c746 BOOLEAN DEFAULT false,</v>
      </c>
    </row>
    <row r="774" spans="1:26" x14ac:dyDescent="0.2">
      <c r="A774" s="12">
        <f t="shared" si="40"/>
        <v>747</v>
      </c>
      <c r="B774" s="4" t="str">
        <f>IF(B775="",
"];",
IF('Chapter 2 (Input)'!B772="",
CHAR(34) &amp;"null"&amp; CHAR(34) &amp;",",
CHAR(34) &amp;'Chapter 2 (Input)'!B772&amp; CHAR(34) &amp;",")&amp;$W774)</f>
        <v>"(Next)",</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"&lt;em&gt;People!&lt;/em&gt; Is this a party or a freaking business meeting?!",</v>
      </c>
      <c r="F774" s="4" t="str">
        <f>IF(F775="",
"];",IF('Chapter 2 (Input)'!G772="",
CHAR(34) &amp;"null"&amp; CHAR(34) &amp;",",
"personnages."&amp;
VLOOKUP('Chapter 2 (Input)'!G772,'Chapter 2 (Input)'!$M$2:$N$14,2,FALSE)&amp;
"[" &amp;
VLOOKUP('Chapter 2 (Input)'!H772, $Q$2:$R$13,2,FALSE) &amp;
"],")&amp;$W774)</f>
        <v>personnages.raquel[0],</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1"/>
        <v>false,</v>
      </c>
      <c r="U774" s="3" t="str">
        <f>IF(U775="",
"];",IF('Chapter 2 (Input)'!W772="",
"-1"&amp;",",
'Chapter 2 (Input)'!W772&amp;",")&amp;$W774)</f>
        <v>-1,</v>
      </c>
      <c r="V774" s="3" t="str">
        <f>IF(V775="",
"];",IF('Chapter 2 (Input)'!X772="",
"-1"&amp;",",
'Chapter 2 (Input)'!X772&amp;",")&amp;$W774)</f>
        <v>-1,</v>
      </c>
      <c r="W774" s="18" t="str">
        <f>'Chapter 2 (Input)'!AA772</f>
        <v/>
      </c>
      <c r="Z774" s="2" t="str">
        <f t="shared" si="42"/>
        <v>c747 BOOLEAN DEFAULT false,</v>
      </c>
    </row>
    <row r="775" spans="1:26" x14ac:dyDescent="0.2">
      <c r="A775" s="12">
        <f t="shared" si="40"/>
        <v>748</v>
      </c>
      <c r="B775" s="4" t="str">
        <f>IF(B776="",
"];",
IF('Chapter 2 (Input)'!B773="",
CHAR(34) &amp;"null"&amp; CHAR(34) &amp;",",
CHAR(34) &amp;'Chapter 2 (Input)'!B773&amp; CHAR(34) &amp;",")&amp;$W775)</f>
        <v>"(Next)",</v>
      </c>
      <c r="C775" s="4" t="str">
        <f>IF(C776="",
"];",IF('Chapter 2 (Input)'!C773="",
CHAR(34) &amp;"null"&amp; CHAR(34) &amp;",",
CHAR(34) &amp;'Chapter 2 (Input)'!C773&amp; CHAR(34) &amp;",")&amp;$W775)</f>
        <v>"That’s exactly what I was wondering. Come on guys!",</v>
      </c>
      <c r="D775" s="4" t="str">
        <f>IF(D776="",
"];",IF('Chapter 2 (Input)'!D773="",
CHAR(34) &amp;"null"&amp; CHAR(34) &amp;",",
"personnages."&amp;
VLOOKUP('Chapter 2 (Input)'!D773,'Chapter 2 (Input)'!$M$2:$N$14,2,FALSE)&amp;
"[" &amp;
VLOOKUP('Chapter 2 (Input)'!E773,$Q$2:$R$13,2,FALSE) &amp;
"],")&amp;$W775)</f>
        <v>personnages.axel[1],</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-1,</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-1,</v>
      </c>
      <c r="M775" s="3" t="str">
        <f>IF(M776="",
"];",IF('Chapter 2 (Input)'!O773="",
"-1"&amp;",",
'Chapter 2 (Input)'!O773&amp;",")&amp;$W775)</f>
        <v>-1,</v>
      </c>
      <c r="N775" s="3" t="str">
        <f>IF(N776="",
"];",IF('Chapter 2 (Input)'!P773="",
"-1"&amp;",",
'Chapter 2 (Input)'!P773&amp;",")&amp;$W775)</f>
        <v>-1,</v>
      </c>
      <c r="O775" s="3" t="str">
        <f>IF(O776="",
"];",IF('Chapter 2 (Input)'!Q773="",
CHAR(34) &amp;"null"&amp; CHAR(34) &amp;",",
CHAR(34) &amp;'Chapter 2 (Input)'!Q773&amp; CHAR(34) &amp;",")&amp;$W775)</f>
        <v>"null",</v>
      </c>
      <c r="P775" s="3" t="str">
        <f>IF(P776="",
"];",IF('Chapter 2 (Input)'!R773="",
CHAR(34) &amp;"null"&amp; CHAR(34) &amp;",",
CHAR(34) &amp;'Chapter 2 (Input)'!R773&amp; CHAR(34) &amp;",")&amp;$W775)</f>
        <v>"null",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1"/>
        <v>false,</v>
      </c>
      <c r="U775" s="3" t="str">
        <f>IF(U776="",
"];",IF('Chapter 2 (Input)'!W773="",
"-1"&amp;",",
'Chapter 2 (Input)'!W773&amp;",")&amp;$W775)</f>
        <v>-1,</v>
      </c>
      <c r="V775" s="3" t="str">
        <f>IF(V776="",
"];",IF('Chapter 2 (Input)'!X773="",
"-1"&amp;",",
'Chapter 2 (Input)'!X773&amp;",")&amp;$W775)</f>
        <v>-1,</v>
      </c>
      <c r="W775" s="18" t="str">
        <f>'Chapter 2 (Input)'!AA773</f>
        <v/>
      </c>
      <c r="Z775" s="2" t="str">
        <f t="shared" si="42"/>
        <v>c748 BOOLEAN DEFAULT false,</v>
      </c>
    </row>
    <row r="776" spans="1:26" x14ac:dyDescent="0.2">
      <c r="A776" s="12">
        <f t="shared" si="40"/>
        <v>749</v>
      </c>
      <c r="B776" s="4" t="str">
        <f>IF(B777="",
"];",
IF('Chapter 2 (Input)'!B774="",
CHAR(34) &amp;"null"&amp; CHAR(34) &amp;",",
CHAR(34) &amp;'Chapter 2 (Input)'!B774&amp; CHAR(34) &amp;",")&amp;$W776)</f>
        <v>"(Axel joined a little crowd of students that were still dancing to his song. Raquel didn’t waste time in doing the same.)",</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1"/>
        <v>false,</v>
      </c>
      <c r="U776" s="3" t="str">
        <f>IF(U777="",
"];",IF('Chapter 2 (Input)'!W774="",
"-1"&amp;",",
'Chapter 2 (Input)'!W774&amp;",")&amp;$W776)</f>
        <v>-1,</v>
      </c>
      <c r="V776" s="3" t="str">
        <f>IF(V777="",
"];",IF('Chapter 2 (Input)'!X774="",
"-1"&amp;",",
'Chapter 2 (Input)'!X774&amp;",")&amp;$W776)</f>
        <v>-1,</v>
      </c>
      <c r="W776" s="18" t="str">
        <f>'Chapter 2 (Input)'!AA774</f>
        <v/>
      </c>
      <c r="Z776" s="2" t="str">
        <f t="shared" si="42"/>
        <v>c749 BOOLEAN DEFAULT false,</v>
      </c>
    </row>
    <row r="777" spans="1:26" x14ac:dyDescent="0.2">
      <c r="A777" s="12">
        <f t="shared" si="40"/>
        <v>750</v>
      </c>
      <c r="B777" s="4" t="str">
        <f>IF(B778="",
"];",
IF('Chapter 2 (Input)'!B775="",
CHAR(34) &amp;"null"&amp; CHAR(34) &amp;",",
CHAR(34) &amp;'Chapter 2 (Input)'!B775&amp; CHAR(34) &amp;",")&amp;$W777)</f>
        <v xml:space="preserve">"(Even with Neha and Karolina still here, I felt strangely abandoned.)",//750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personnages.karolina[0],//750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personnages.neha[0],//750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1"/>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2"/>
        <v>c750 BOOLEAN DEFAULT false,</v>
      </c>
    </row>
    <row r="778" spans="1:26" x14ac:dyDescent="0.2">
      <c r="A778" s="12">
        <f t="shared" si="40"/>
        <v>751</v>
      </c>
      <c r="B778" s="4" t="str">
        <f>IF(B779="",
"];",
IF('Chapter 2 (Input)'!B776="",
CHAR(34) &amp;"null"&amp; CHAR(34) &amp;",",
CHAR(34) &amp;'Chapter 2 (Input)'!B776&amp; CHAR(34) &amp;",")&amp;$W778)</f>
        <v>"(Karolina looked at me for a moment, then her eyes wandered to my outfit.)",</v>
      </c>
      <c r="C778" s="4" t="str">
        <f>IF(C779="",
"];",IF('Chapter 2 (Input)'!C776="",
CHAR(34) &amp;"null"&amp; CHAR(34) &amp;",",
CHAR(34) &amp;'Chapter 2 (Input)'!C776&amp; CHAR(34) &amp;",")&amp;$W778)</f>
        <v>"…",</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locations.dormHall,</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1"/>
        <v>false,</v>
      </c>
      <c r="U778" s="3" t="str">
        <f>IF(U779="",
"];",IF('Chapter 2 (Input)'!W776="",
"-1"&amp;",",
'Chapter 2 (Input)'!W776&amp;",")&amp;$W778)</f>
        <v>-1,</v>
      </c>
      <c r="V778" s="3" t="str">
        <f>IF(V779="",
"];",IF('Chapter 2 (Input)'!X776="",
"-1"&amp;",",
'Chapter 2 (Input)'!X776&amp;",")&amp;$W778)</f>
        <v>-1,</v>
      </c>
      <c r="W778" s="18" t="str">
        <f>'Chapter 2 (Input)'!AA776</f>
        <v/>
      </c>
      <c r="Z778" s="2" t="str">
        <f t="shared" si="42"/>
        <v>c751 BOOLEAN DEFAULT false,</v>
      </c>
    </row>
    <row r="779" spans="1:26" x14ac:dyDescent="0.2">
      <c r="A779" s="12">
        <f t="shared" si="40"/>
        <v>752</v>
      </c>
      <c r="B779" s="4" t="str">
        <f>IF(B780="",
"];",
IF('Chapter 2 (Input)'!B777="",
CHAR(34) &amp;"null"&amp; CHAR(34) &amp;",",
CHAR(34) &amp;'Chapter 2 (Input)'!B777&amp; CHAR(34) &amp;",")&amp;$W779)</f>
        <v>"(Her skin seemed paler than earlier and she had bags under her eyes.)",</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locations.dormHall,</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1"/>
        <v>false,</v>
      </c>
      <c r="U779" s="3" t="str">
        <f>IF(U780="",
"];",IF('Chapter 2 (Input)'!W777="",
"-1"&amp;",",
'Chapter 2 (Input)'!W777&amp;",")&amp;$W779)</f>
        <v>-1,</v>
      </c>
      <c r="V779" s="3" t="str">
        <f>IF(V780="",
"];",IF('Chapter 2 (Input)'!X777="",
"-1"&amp;",",
'Chapter 2 (Input)'!X777&amp;",")&amp;$W779)</f>
        <v>-1,</v>
      </c>
      <c r="W779" s="18" t="str">
        <f>'Chapter 2 (Input)'!AA777</f>
        <v/>
      </c>
      <c r="Z779" s="2" t="str">
        <f t="shared" si="42"/>
        <v>c752 BOOLEAN DEFAULT false,</v>
      </c>
    </row>
    <row r="780" spans="1:26" x14ac:dyDescent="0.2">
      <c r="A780" s="12">
        <f t="shared" si="40"/>
        <v>753</v>
      </c>
      <c r="B780" s="4" t="str">
        <f>IF(B781="",
"];",
IF('Chapter 2 (Input)'!B778="",
CHAR(34) &amp;"null"&amp; CHAR(34) &amp;",",
CHAR(34) &amp;'Chapter 2 (Input)'!B778&amp; CHAR(34) &amp;",")&amp;$W780)</f>
        <v>"Is there something wrong?",</v>
      </c>
      <c r="C780" s="4" t="str">
        <f>IF(C781="",
"];",IF('Chapter 2 (Input)'!C778="",
CHAR(34) &amp;"null"&amp; CHAR(34) &amp;",",
CHAR(34) &amp;'Chapter 2 (Input)'!C778&amp; CHAR(34) &amp;",")&amp;$W780)</f>
        <v>"null",</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locations.dormHall,</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1"/>
        <v>false,</v>
      </c>
      <c r="U780" s="3" t="str">
        <f>IF(U781="",
"];",IF('Chapter 2 (Input)'!W778="",
"-1"&amp;",",
'Chapter 2 (Input)'!W778&amp;",")&amp;$W780)</f>
        <v>-1,</v>
      </c>
      <c r="V780" s="3" t="str">
        <f>IF(V781="",
"];",IF('Chapter 2 (Input)'!X778="",
"-1"&amp;",",
'Chapter 2 (Input)'!X778&amp;",")&amp;$W780)</f>
        <v>-1,</v>
      </c>
      <c r="W780" s="18" t="str">
        <f>'Chapter 2 (Input)'!AA778</f>
        <v/>
      </c>
      <c r="Z780" s="2" t="str">
        <f t="shared" si="42"/>
        <v>c753 BOOLEAN DEFAULT false,</v>
      </c>
    </row>
    <row r="781" spans="1:26" x14ac:dyDescent="0.2">
      <c r="A781" s="12">
        <f t="shared" si="40"/>
        <v>754</v>
      </c>
      <c r="B781" s="4" t="str">
        <f>IF(B782="",
"];",
IF('Chapter 2 (Input)'!B779="",
CHAR(34) &amp;"null"&amp; CHAR(34) &amp;",",
CHAR(34) &amp;'Chapter 2 (Input)'!B779&amp; CHAR(34) &amp;",")&amp;$W781)</f>
        <v>"(She completely ignored me.)",</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locations.dormHall,</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1"/>
        <v>false,</v>
      </c>
      <c r="U781" s="3" t="str">
        <f>IF(U782="",
"];",IF('Chapter 2 (Input)'!W779="",
"-1"&amp;",",
'Chapter 2 (Input)'!W779&amp;",")&amp;$W781)</f>
        <v>-1,</v>
      </c>
      <c r="V781" s="3" t="str">
        <f>IF(V782="",
"];",IF('Chapter 2 (Input)'!X779="",
"-1"&amp;",",
'Chapter 2 (Input)'!X779&amp;",")&amp;$W781)</f>
        <v>-1,</v>
      </c>
      <c r="W781" s="18" t="str">
        <f>'Chapter 2 (Input)'!AA779</f>
        <v/>
      </c>
      <c r="Z781" s="2" t="str">
        <f t="shared" si="42"/>
        <v>c754 BOOLEAN DEFAULT false,</v>
      </c>
    </row>
    <row r="782" spans="1:26" x14ac:dyDescent="0.2">
      <c r="A782" s="12">
        <f t="shared" si="40"/>
        <v>755</v>
      </c>
      <c r="B782" s="4" t="str">
        <f>IF(B783="",
"];",
IF('Chapter 2 (Input)'!B780="",
CHAR(34) &amp;"null"&amp; CHAR(34) &amp;",",
CHAR(34) &amp;'Chapter 2 (Input)'!B780&amp; CHAR(34) &amp;",")&amp;$W782)</f>
        <v xml:space="preserve">"(Next)",//755 </v>
      </c>
      <c r="C782" s="4" t="str">
        <f>IF(C783="",
"];",IF('Chapter 2 (Input)'!C780="",
CHAR(34) &amp;"null"&amp; CHAR(34) &amp;",",
CHAR(34) &amp;'Chapter 2 (Input)'!C780&amp; CHAR(34) &amp;",")&amp;$W782)</f>
        <v xml:space="preserve">"Come on, Neha. Let’s get something to drink. ",//755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locations.dormHall,//755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1"/>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2"/>
        <v>c755 BOOLEAN DEFAULT false,</v>
      </c>
    </row>
    <row r="783" spans="1:26" x14ac:dyDescent="0.2">
      <c r="A783" s="12">
        <f t="shared" si="40"/>
        <v>756</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(Input)'!D781,'Chapter 2 (Input)'!$M$2:$N$14,2,FALSE)&amp;
"[" &amp;
VLOOKUP('Chapter 2 (Input)'!E781,$Q$2:$R$13,2,FALSE) &amp;
"],")&amp;$W783)</f>
        <v>"null",</v>
      </c>
      <c r="E783" s="4" t="str">
        <f>IF(E784="",
"];",IF('Chapter 2 (Input)'!F781="",
CHAR(34) &amp;"null"&amp; CHAR(34) &amp;",",
CHAR(34) &amp;'Chapter 2 (Input)'!F781&amp; CHAR(34) &amp;",")&amp;$W783)</f>
        <v>"What?! But you’ve been feeling so weak recently, do you think it’s a good idea for you to-",</v>
      </c>
      <c r="F783" s="4" t="str">
        <f>IF(F784="",
"];",IF('Chapter 2 (Input)'!G781="",
CHAR(34) &amp;"null"&amp; CHAR(34) &amp;",",
"personnages."&amp;
VLOOKUP('Chapter 2 (Input)'!G781,'Chapter 2 (Input)'!$M$2:$N$14,2,FALSE)&amp;
"[" &amp;
VLOOKUP('Chapter 2 (Input)'!H781, $Q$2:$R$13,2,FALSE) &amp;
"],")&amp;$W783)</f>
        <v>personnages.neha[5],</v>
      </c>
      <c r="G783" s="3" t="str">
        <f>IF(G784="",
"];",IF('Chapter 2 (Input)'!I781="",
CHAR(34) &amp;"null"&amp; CHAR(34) &amp;",",
"locations."&amp;
'Chapter 2 (Input)'!I781&amp;",")&amp;$W783)</f>
        <v>locations.dormHall,</v>
      </c>
      <c r="H783" s="3" t="str">
        <f>IF(H784="",
"];",IF('Chapter 2 (Input)'!J781="",
"-1"&amp;",",
'Chapter 2 (Input)'!J781&amp;",")&amp;$W783)</f>
        <v>-1,</v>
      </c>
      <c r="I783" s="3" t="str">
        <f>IF(I784="",
"];",IF('Chapter 2 (Input)'!K781="",
"0"&amp;",",
VLOOKUP('Chapter 2 (Input)'!K781, 'Chapter 2 (Generated)'!$U$2:$V$14,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41"/>
        <v>false,</v>
      </c>
      <c r="U783" s="3" t="str">
        <f>IF(U784="",
"];",IF('Chapter 2 (Input)'!W781="",
"-1"&amp;",",
'Chapter 2 (Input)'!W781&amp;",")&amp;$W783)</f>
        <v>-1,</v>
      </c>
      <c r="V783" s="3" t="str">
        <f>IF(V784="",
"];",IF('Chapter 2 (Input)'!X781="",
"-1"&amp;",",
'Chapter 2 (Input)'!X781&amp;",")&amp;$W783)</f>
        <v>-1,</v>
      </c>
      <c r="W783" s="18" t="str">
        <f>'Chapter 2 (Input)'!AA781</f>
        <v/>
      </c>
      <c r="Z783" s="2" t="str">
        <f t="shared" si="42"/>
        <v>c756 BOOLEAN DEFAULT false,</v>
      </c>
    </row>
    <row r="784" spans="1:26" x14ac:dyDescent="0.2">
      <c r="A784" s="12">
        <f t="shared" si="40"/>
        <v>757</v>
      </c>
      <c r="B784" s="4" t="str">
        <f>IF(B785="",
"];",
IF('Chapter 2 (Input)'!B782="",
CHAR(34) &amp;"null"&amp; CHAR(34) &amp;",",
CHAR(34) &amp;'Chapter 2 (Input)'!B782&amp; CHAR(34) &amp;",")&amp;$W784)</f>
        <v>"(Next)",</v>
      </c>
      <c r="C784" s="4" t="str">
        <f>IF(C785="",
"];",IF('Chapter 2 (Input)'!C782="",
CHAR(34) &amp;"null"&amp; CHAR(34) &amp;",",
CHAR(34) &amp;'Chapter 2 (Input)'!C782&amp; CHAR(34) &amp;",")&amp;$W784)</f>
        <v>"Water.",</v>
      </c>
      <c r="D784" s="4" t="str">
        <f>IF(D785="",
"];",IF('Chapter 2 (Input)'!D782="",
CHAR(34) &amp;"null"&amp; CHAR(34) &amp;",",
"personnages."&amp;
VLOOKUP('Chapter 2 (Input)'!D782,'Chapter 2 (Input)'!$M$2:$N$14,2,FALSE)&amp;
"[" &amp;
VLOOKUP('Chapter 2 (Input)'!E782,$Q$2:$R$13,2,FALSE) &amp;
"],")&amp;$W784)</f>
        <v>personnages.karolina[3],</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locations.dormHall,</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1"/>
        <v>false,</v>
      </c>
      <c r="U784" s="3" t="str">
        <f>IF(U785="",
"];",IF('Chapter 2 (Input)'!W782="",
"-1"&amp;",",
'Chapter 2 (Input)'!W782&amp;",")&amp;$W784)</f>
        <v>-1,</v>
      </c>
      <c r="V784" s="3" t="str">
        <f>IF(V785="",
"];",IF('Chapter 2 (Input)'!X782="",
"-1"&amp;",",
'Chapter 2 (Input)'!X782&amp;",")&amp;$W784)</f>
        <v>-1,</v>
      </c>
      <c r="W784" s="18" t="str">
        <f>'Chapter 2 (Input)'!AA782</f>
        <v/>
      </c>
      <c r="Z784" s="2" t="str">
        <f t="shared" si="42"/>
        <v>c757 BOOLEAN DEFAULT false,</v>
      </c>
    </row>
    <row r="785" spans="1:26" x14ac:dyDescent="0.2">
      <c r="A785" s="12">
        <f t="shared" si="40"/>
        <v>758</v>
      </c>
      <c r="B785" s="4" t="str">
        <f>IF(B786="",
"];",
IF('Chapter 2 (Input)'!B783="",
CHAR(34) &amp;"null"&amp; CHAR(34) &amp;",",
CHAR(34) &amp;'Chapter 2 (Input)'!B783&amp; CHAR(34) &amp;",")&amp;$W785)</f>
        <v>"(Next)",</v>
      </c>
      <c r="C785" s="4" t="str">
        <f>IF(C786="",
"];",IF('Chapter 2 (Input)'!C783="",
CHAR(34) &amp;"null"&amp; CHAR(34) &amp;",",
CHAR(34) &amp;'Chapter 2 (Input)'!C783&amp; CHAR(34) &amp;",")&amp;$W785)</f>
        <v>"I’m only going to get some water.",</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locations.dormHall,</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1"/>
        <v>false,</v>
      </c>
      <c r="U785" s="3" t="str">
        <f>IF(U786="",
"];",IF('Chapter 2 (Input)'!W783="",
"-1"&amp;",",
'Chapter 2 (Input)'!W783&amp;",")&amp;$W785)</f>
        <v>-1,</v>
      </c>
      <c r="V785" s="3" t="str">
        <f>IF(V786="",
"];",IF('Chapter 2 (Input)'!X783="",
"-1"&amp;",",
'Chapter 2 (Input)'!X783&amp;",")&amp;$W785)</f>
        <v>-1,</v>
      </c>
      <c r="W785" s="18" t="str">
        <f>'Chapter 2 (Input)'!AA783</f>
        <v/>
      </c>
      <c r="Z785" s="2" t="str">
        <f t="shared" si="42"/>
        <v>c758 BOOLEAN DEFAULT false,</v>
      </c>
    </row>
    <row r="786" spans="1:26" x14ac:dyDescent="0.2">
      <c r="A786" s="12">
        <f t="shared" si="40"/>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"Oh…",</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locations.dormHall,</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1"/>
        <v>false,</v>
      </c>
      <c r="U786" s="3" t="str">
        <f>IF(U787="",
"];",IF('Chapter 2 (Input)'!W784="",
"-1"&amp;",",
'Chapter 2 (Input)'!W784&amp;",")&amp;$W786)</f>
        <v>-1,</v>
      </c>
      <c r="V786" s="3" t="str">
        <f>IF(V787="",
"];",IF('Chapter 2 (Input)'!X784="",
"-1"&amp;",",
'Chapter 2 (Input)'!X784&amp;",")&amp;$W786)</f>
        <v>-1,</v>
      </c>
      <c r="W786" s="18" t="str">
        <f>'Chapter 2 (Input)'!AA784</f>
        <v/>
      </c>
      <c r="Z786" s="2" t="str">
        <f t="shared" si="42"/>
        <v>c759 BOOLEAN DEFAULT false,</v>
      </c>
    </row>
    <row r="787" spans="1:26" x14ac:dyDescent="0.2">
      <c r="A787" s="12">
        <f t="shared" si="40"/>
        <v>760</v>
      </c>
      <c r="B787" s="4" t="str">
        <f>IF(B788="",
"];",
IF('Chapter 2 (Input)'!B785="",
CHAR(34) &amp;"null"&amp; CHAR(34) &amp;",",
CHAR(34) &amp;'Chapter 2 (Input)'!B785&amp; CHAR(34) &amp;",")&amp;$W787)</f>
        <v xml:space="preserve">"(They both left towards Raquel’s dorm, where I assumed the drinks were. Neha turned around to give me a worried look.)",//760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personnages.neha[0],//760 </v>
      </c>
      <c r="G787" s="3" t="str">
        <f>IF(G788="",
"];",IF('Chapter 2 (Input)'!I785="",
CHAR(34) &amp;"null"&amp; CHAR(34) &amp;",",
"locations."&amp;
'Chapter 2 (Input)'!I785&amp;",")&amp;$W787)</f>
        <v xml:space="preserve">locations.dormHall,//760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1"/>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2"/>
        <v>c760 BOOLEAN DEFAULT false,</v>
      </c>
    </row>
    <row r="788" spans="1:26" x14ac:dyDescent="0.2">
      <c r="A788" s="12">
        <f t="shared" si="40"/>
        <v>761</v>
      </c>
      <c r="B788" s="4" t="str">
        <f>IF(B789="",
"];",
IF('Chapter 2 (Input)'!B786="",
CHAR(34) &amp;"null"&amp; CHAR(34) &amp;",",
CHAR(34) &amp;'Chapter 2 (Input)'!B786&amp; CHAR(34) &amp;",")&amp;$W788)</f>
        <v>"(She seemed to need my help...)",</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"null",</v>
      </c>
      <c r="G788" s="3" t="str">
        <f>IF(G789="",
"];",IF('Chapter 2 (Input)'!I786="",
CHAR(34) &amp;"null"&amp; CHAR(34) &amp;",",
"locations."&amp;
'Chapter 2 (Input)'!I786&amp;",")&amp;$W788)</f>
        <v>locations.dormHall,</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1"/>
        <v>false,</v>
      </c>
      <c r="U788" s="3" t="str">
        <f>IF(U789="",
"];",IF('Chapter 2 (Input)'!W786="",
"-1"&amp;",",
'Chapter 2 (Input)'!W786&amp;",")&amp;$W788)</f>
        <v>-1,</v>
      </c>
      <c r="V788" s="3" t="str">
        <f>IF(V789="",
"];",IF('Chapter 2 (Input)'!X786="",
"-1"&amp;",",
'Chapter 2 (Input)'!X786&amp;",")&amp;$W788)</f>
        <v>-1,</v>
      </c>
      <c r="W788" s="18" t="str">
        <f>'Chapter 2 (Input)'!AA786</f>
        <v/>
      </c>
      <c r="Z788" s="2" t="str">
        <f t="shared" si="42"/>
        <v>c761 BOOLEAN DEFAULT false,</v>
      </c>
    </row>
    <row r="789" spans="1:26" x14ac:dyDescent="0.2">
      <c r="A789" s="12">
        <f t="shared" si="40"/>
        <v>762</v>
      </c>
      <c r="B789" s="4" t="str">
        <f>IF(B790="",
"];",
IF('Chapter 2 (Input)'!B787="",
CHAR(34) &amp;"null"&amp; CHAR(34) &amp;",",
CHAR(34) &amp;'Chapter 2 (Input)'!B787&amp; CHAR(34) &amp;",")&amp;$W789)</f>
        <v>"(...But Karolina clearly doesn’t want me to help.)",</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(Input)'!G787,'Chapter 2 (Input)'!$M$2:$N$14,2,FALSE)&amp;
"[" &amp;
VLOOKUP('Chapter 2 (Input)'!H787, $Q$2:$R$13,2,FALSE) &amp;
"],")&amp;$W789)</f>
        <v>"null",</v>
      </c>
      <c r="G789" s="3" t="str">
        <f>IF(G790="",
"];",IF('Chapter 2 (Input)'!I787="",
CHAR(34) &amp;"null"&amp; CHAR(34) &amp;",",
"locations."&amp;
'Chapter 2 (Input)'!I787&amp;",")&amp;$W789)</f>
        <v>locations.dormHall,</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1"/>
        <v>false,</v>
      </c>
      <c r="U789" s="3" t="str">
        <f>IF(U790="",
"];",IF('Chapter 2 (Input)'!W787="",
"-1"&amp;",",
'Chapter 2 (Input)'!W787&amp;",")&amp;$W789)</f>
        <v>-1,</v>
      </c>
      <c r="V789" s="3" t="str">
        <f>IF(V790="",
"];",IF('Chapter 2 (Input)'!X787="",
"-1"&amp;",",
'Chapter 2 (Input)'!X787&amp;",")&amp;$W789)</f>
        <v>-1,</v>
      </c>
      <c r="W789" s="18" t="str">
        <f>'Chapter 2 (Input)'!AA787</f>
        <v/>
      </c>
      <c r="Z789" s="2" t="str">
        <f t="shared" si="42"/>
        <v>c762 BOOLEAN DEFAULT false,</v>
      </c>
    </row>
    <row r="790" spans="1:26" x14ac:dyDescent="0.2">
      <c r="A790" s="12">
        <f t="shared" si="40"/>
        <v>763</v>
      </c>
      <c r="B790" s="4" t="str">
        <f>IF(B791="",
"];",
IF('Chapter 2 (Input)'!B788="",
CHAR(34) &amp;"null"&amp; CHAR(34) &amp;",",
CHAR(34) &amp;'Chapter 2 (Input)'!B788&amp; CHAR(34) &amp;",")&amp;$W790)</f>
        <v>"(What should I do?)",</v>
      </c>
      <c r="C790" s="4" t="str">
        <f>IF(C791="",
"];",IF('Chapter 2 (Input)'!C788="",
CHAR(34) &amp;"null"&amp; CHAR(34) &amp;",",
CHAR(34) &amp;'Chapter 2 (Input)'!C788&amp; CHAR(34) &amp;",")&amp;$W790)</f>
        <v>"null",</v>
      </c>
      <c r="D790" s="4" t="str">
        <f>IF(D791="",
"];",IF('Chapter 2 (Input)'!D788="",
CHAR(34) &amp;"null"&amp; CHAR(34) &amp;",",
"personnages."&amp;
VLOOKUP('Chapter 2 (Input)'!D788,'Chapter 2 (Input)'!$M$2:$N$14,2,FALSE)&amp;
"[" &amp;
VLOOKUP('Chapter 2 (Input)'!E788,$Q$2:$R$13,2,FALSE) &amp;
"],")&amp;$W790)</f>
        <v>"null",</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locations.dormHall,</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1"/>
        <v>false,</v>
      </c>
      <c r="U790" s="3" t="str">
        <f>IF(U791="",
"];",IF('Chapter 2 (Input)'!W788="",
"-1"&amp;",",
'Chapter 2 (Input)'!W788&amp;",")&amp;$W790)</f>
        <v>-1,</v>
      </c>
      <c r="V790" s="3" t="str">
        <f>IF(V791="",
"];",IF('Chapter 2 (Input)'!X788="",
"-1"&amp;",",
'Chapter 2 (Input)'!X788&amp;",")&amp;$W790)</f>
        <v>-1,</v>
      </c>
      <c r="W790" s="18" t="str">
        <f>'Chapter 2 (Input)'!AA788</f>
        <v/>
      </c>
      <c r="Z790" s="2" t="str">
        <f t="shared" si="42"/>
        <v>c763 BOOLEAN DEFAULT false,</v>
      </c>
    </row>
    <row r="791" spans="1:26" x14ac:dyDescent="0.2">
      <c r="A791" s="12">
        <f t="shared" si="40"/>
        <v>764</v>
      </c>
      <c r="B791" s="4" t="str">
        <f>IF(B792="",
"];",
IF('Chapter 2 (Input)'!B789="",
CHAR(34) &amp;"null"&amp; CHAR(34) &amp;",",
CHAR(34) &amp;'Chapter 2 (Input)'!B789&amp; CHAR(34) &amp;",")&amp;$W791)</f>
        <v>"null",</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locations.dormHall,</v>
      </c>
      <c r="H791" s="3" t="str">
        <f>IF(H792="",
"];",IF('Chapter 2 (Input)'!J789="",
"-1"&amp;",",
'Chapter 2 (Input)'!J789&amp;",")&amp;$W791)</f>
        <v>-5,</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765,</v>
      </c>
      <c r="M791" s="3" t="str">
        <f>IF(M792="",
"];",IF('Chapter 2 (Input)'!O789="",
"-1"&amp;",",
'Chapter 2 (Input)'!O789&amp;",")&amp;$W791)</f>
        <v>781,</v>
      </c>
      <c r="N791" s="3" t="str">
        <f>IF(N792="",
"];",IF('Chapter 2 (Input)'!P789="",
"-1"&amp;",",
'Chapter 2 (Input)'!P789&amp;",")&amp;$W791)</f>
        <v>-1,</v>
      </c>
      <c r="O791" s="3" t="str">
        <f>IF(O792="",
"];",IF('Chapter 2 (Input)'!Q789="",
CHAR(34) &amp;"null"&amp; CHAR(34) &amp;",",
CHAR(34) &amp;'Chapter 2 (Input)'!Q789&amp; CHAR(34) &amp;",")&amp;$W791)</f>
        <v>"I should keep an eye on them anyway.",</v>
      </c>
      <c r="P791" s="3" t="str">
        <f>IF(P792="",
"];",IF('Chapter 2 (Input)'!R789="",
CHAR(34) &amp;"null"&amp; CHAR(34) &amp;",",
CHAR(34) &amp;'Chapter 2 (Input)'!R789&amp; CHAR(34) &amp;",")&amp;$W791)</f>
        <v>"It’s best to leave it to Neha, I’m going to dance with Raquel and Axel!",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1"/>
        <v>false,</v>
      </c>
      <c r="U791" s="3" t="str">
        <f>IF(U792="",
"];",IF('Chapter 2 (Input)'!W789="",
"-1"&amp;",",
'Chapter 2 (Input)'!W789&amp;",")&amp;$W791)</f>
        <v>-1,</v>
      </c>
      <c r="V791" s="3" t="str">
        <f>IF(V792="",
"];",IF('Chapter 2 (Input)'!X789="",
"-1"&amp;",",
'Chapter 2 (Input)'!X789&amp;",")&amp;$W791)</f>
        <v>-1,</v>
      </c>
      <c r="W791" s="18" t="str">
        <f>'Chapter 2 (Input)'!AA789</f>
        <v/>
      </c>
      <c r="Z791" s="2" t="str">
        <f t="shared" si="42"/>
        <v>c764 BOOLEAN DEFAULT false,</v>
      </c>
    </row>
    <row r="792" spans="1:26" x14ac:dyDescent="0.2">
      <c r="A792" s="12">
        <f t="shared" si="40"/>
        <v>765</v>
      </c>
      <c r="B792" s="4" t="str">
        <f>IF(B793="",
"];",
IF('Chapter 2 (Input)'!B790="",
CHAR(34) &amp;"null"&amp; CHAR(34) &amp;",",
CHAR(34) &amp;'Chapter 2 (Input)'!B790&amp; CHAR(34) &amp;",")&amp;$W792)</f>
        <v xml:space="preserve">"(Karolina may be the worst person I’ve met at Arlington so far, but she and Neha could use some help.)",//765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1"/>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2"/>
        <v>c765 BOOLEAN DEFAULT false,</v>
      </c>
    </row>
    <row r="793" spans="1:26" x14ac:dyDescent="0.2">
      <c r="A793" s="12">
        <f t="shared" si="40"/>
        <v>766</v>
      </c>
      <c r="B793" s="4" t="str">
        <f>IF(B794="",
"];",
IF('Chapter 2 (Input)'!B791="",
CHAR(34) &amp;"null"&amp; CHAR(34) &amp;",",
CHAR(34) &amp;'Chapter 2 (Input)'!B791&amp; CHAR(34) &amp;",")&amp;$W793)</f>
        <v>"(I made my way to Raquel’s dorm.)",</v>
      </c>
      <c r="C793" s="4" t="str">
        <f>IF(C794="",
"];",IF('Chapter 2 (Input)'!C791="",
CHAR(34) &amp;"null"&amp; CHAR(34) &amp;",",
CHAR(34) &amp;'Chapter 2 (Input)'!C791&amp; CHAR(34) &amp;",")&amp;$W793)</f>
        <v>"null",</v>
      </c>
      <c r="D793" s="4" t="str">
        <f>IF(D794="",
"];",IF('Chapter 2 (Input)'!D791="",
CHAR(34) &amp;"null"&amp; CHAR(34) &amp;",",
"personnages."&amp;
VLOOKUP('Chapter 2 (Input)'!D791,'Chapter 2 (Input)'!$M$2:$N$14,2,FALSE)&amp;
"[" &amp;
VLOOKUP('Chapter 2 (Input)'!E791,$Q$2:$R$13,2,FALSE)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1"/>
        <v>false,</v>
      </c>
      <c r="U793" s="3" t="str">
        <f>IF(U794="",
"];",IF('Chapter 2 (Input)'!W791="",
"-1"&amp;",",
'Chapter 2 (Input)'!W791&amp;",")&amp;$W793)</f>
        <v>-1,</v>
      </c>
      <c r="V793" s="3" t="str">
        <f>IF(V794="",
"];",IF('Chapter 2 (Input)'!X791="",
"-1"&amp;",",
'Chapter 2 (Input)'!X791&amp;",")&amp;$W793)</f>
        <v>-1,</v>
      </c>
      <c r="W793" s="18" t="str">
        <f>'Chapter 2 (Input)'!AA791</f>
        <v/>
      </c>
      <c r="Z793" s="2" t="str">
        <f t="shared" si="42"/>
        <v>c766 BOOLEAN DEFAULT false,</v>
      </c>
    </row>
    <row r="794" spans="1:26" x14ac:dyDescent="0.2">
      <c r="A794" s="12">
        <f t="shared" si="40"/>
        <v>767</v>
      </c>
      <c r="B794" s="4" t="str">
        <f>IF(B795="",
"];",
IF('Chapter 2 (Input)'!B792="",
CHAR(34) &amp;"null"&amp; CHAR(34) &amp;",",
CHAR(34) &amp;'Chapter 2 (Input)'!B792&amp; CHAR(34) &amp;",")&amp;$W794)</f>
        <v>"(Karolina took a bottle of water from the table and poured the contents into her red cup.)",</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personnages.karolina[0],</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1"/>
        <v>false,</v>
      </c>
      <c r="U794" s="3" t="str">
        <f>IF(U795="",
"];",IF('Chapter 2 (Input)'!W792="",
"-1"&amp;",",
'Chapter 2 (Input)'!W792&amp;",")&amp;$W794)</f>
        <v>-1,</v>
      </c>
      <c r="V794" s="3" t="str">
        <f>IF(V795="",
"];",IF('Chapter 2 (Input)'!X792="",
"-1"&amp;",",
'Chapter 2 (Input)'!X792&amp;",")&amp;$W794)</f>
        <v>-1,</v>
      </c>
      <c r="W794" s="18" t="str">
        <f>'Chapter 2 (Input)'!AA792</f>
        <v/>
      </c>
      <c r="Z794" s="2" t="str">
        <f t="shared" si="42"/>
        <v>c767 BOOLEAN DEFAULT false,</v>
      </c>
    </row>
    <row r="795" spans="1:26" x14ac:dyDescent="0.2">
      <c r="A795" s="12">
        <f t="shared" ref="A795:A859" si="43">1+A794</f>
        <v>768</v>
      </c>
      <c r="B795" s="4" t="str">
        <f>IF(B796="",
"];",
IF('Chapter 2 (Input)'!B793="",
CHAR(34) &amp;"null"&amp; CHAR(34) &amp;",",
CHAR(34) &amp;'Chapter 2 (Input)'!B793&amp; CHAR(34) &amp;",")&amp;$W795)</f>
        <v>"(Once she saw me, her eyes narrowed sharply.)",</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personnages.karolina[0],</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ref="T795:T859" si="44">IF(T796="",
"];",
"false"&amp;","&amp;$W795)</f>
        <v>false,</v>
      </c>
      <c r="U795" s="3" t="str">
        <f>IF(U796="",
"];",IF('Chapter 2 (Input)'!W793="",
"-1"&amp;",",
'Chapter 2 (Input)'!W793&amp;",")&amp;$W795)</f>
        <v>-1,</v>
      </c>
      <c r="V795" s="3" t="str">
        <f>IF(V796="",
"];",IF('Chapter 2 (Input)'!X793="",
"-1"&amp;",",
'Chapter 2 (Input)'!X793&amp;",")&amp;$W795)</f>
        <v>-1,</v>
      </c>
      <c r="W795" s="18" t="str">
        <f>'Chapter 2 (Input)'!AA793</f>
        <v/>
      </c>
      <c r="Z795" s="2" t="str">
        <f t="shared" ref="Z795:Z859" si="45">IF($B795="];","PRIMARY KEY (id)",IF(Z794="PRIMARY KEY (id)",");","c"&amp;$A795&amp;" "&amp;Z$23&amp;","))</f>
        <v>c768 BOOLEAN DEFAULT false,</v>
      </c>
    </row>
    <row r="796" spans="1:26" x14ac:dyDescent="0.2">
      <c r="A796" s="12">
        <f t="shared" si="43"/>
        <v>769</v>
      </c>
      <c r="B796" s="4" t="str">
        <f>IF(B797="",
"];",
IF('Chapter 2 (Input)'!B794="",
CHAR(34) &amp;"null"&amp; CHAR(34) &amp;",",
CHAR(34) &amp;'Chapter 2 (Input)'!B794&amp; CHAR(34) &amp;",")&amp;$W796)</f>
        <v>"If you’re referring to the ‘you have to mind your own business and stay out of people’s lives’ speech you gave to Axel, then no, that message wasn’t hidden.",</v>
      </c>
      <c r="C796" s="4" t="str">
        <f>IF(C797="",
"];",IF('Chapter 2 (Input)'!C794="",
CHAR(34) &amp;"null"&amp; CHAR(34) &amp;",",
CHAR(34) &amp;'Chapter 2 (Input)'!C794&amp; CHAR(34) &amp;",")&amp;$W796)</f>
        <v>"Looks like someone can’t understand a hidden message. ",</v>
      </c>
      <c r="D796" s="4" t="str">
        <f>IF(D797="",
"];",IF('Chapter 2 (Input)'!D794="",
CHAR(34) &amp;"null"&amp; CHAR(34) &amp;",",
"personnages."&amp;
VLOOKUP('Chapter 2 (Input)'!D794,'Chapter 2 (Input)'!$M$2:$N$14,2,FALSE)&amp;
"[" &amp;
VLOOKUP('Chapter 2 (Input)'!E794,$Q$2:$R$13,2,FALSE) &amp;
"],")&amp;$W796)</f>
        <v>personnages.karolina[0],</v>
      </c>
      <c r="E796" s="4" t="str">
        <f>IF(E797="",
"];",IF('Chapter 2 (Input)'!F794="",
CHAR(34) &amp;"null"&amp; CHAR(34) &amp;",",
CHAR(34) &amp;'Chapter 2 (Input)'!F794&amp; CHAR(34) &amp;",")&amp;$W796)</f>
        <v>"null",</v>
      </c>
      <c r="F796" s="4" t="str">
        <f>IF(F797="",
"];",IF('Chapter 2 (Input)'!G794="",
CHAR(34) &amp;"null"&amp; CHAR(34) &amp;",",
"personnages."&amp;
VLOOKUP('Chapter 2 (Input)'!G794,'Chapter 2 (Input)'!$M$2:$N$14,2,FALSE)&amp;
"[" &amp;
VLOOKUP('Chapter 2 (Input)'!H794, $Q$2:$R$13,2,FALSE) &amp;
"],")&amp;$W796)</f>
        <v>"null",</v>
      </c>
      <c r="G796" s="3" t="str">
        <f>IF(G797="",
"];",IF('Chapter 2 (Input)'!I794="",
CHAR(34) &amp;"null"&amp; CHAR(34) &amp;",",
"locations."&amp;
'Chapter 2 (Input)'!I794&amp;",")&amp;$W796)</f>
        <v>locations.dorm,</v>
      </c>
      <c r="H796" s="3" t="str">
        <f>IF(H797="",
"];",IF('Chapter 2 (Input)'!J794="",
"-1"&amp;",",
'Chapter 2 (Input)'!J794&amp;",")&amp;$W796)</f>
        <v>-1,</v>
      </c>
      <c r="I796" s="3" t="str">
        <f>IF(I797="",
"];",IF('Chapter 2 (Input)'!K794="",
"0"&amp;",",
VLOOKUP('Chapter 2 (Input)'!K794, 'Chapter 2 (Generated)'!$U$2:$V$14,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44"/>
        <v>false,</v>
      </c>
      <c r="U796" s="3" t="str">
        <f>IF(U797="",
"];",IF('Chapter 2 (Input)'!W794="",
"-1"&amp;",",
'Chapter 2 (Input)'!W794&amp;",")&amp;$W796)</f>
        <v>-1,</v>
      </c>
      <c r="V796" s="3" t="str">
        <f>IF(V797="",
"];",IF('Chapter 2 (Input)'!X794="",
"-1"&amp;",",
'Chapter 2 (Input)'!X794&amp;",")&amp;$W796)</f>
        <v>-1,</v>
      </c>
      <c r="W796" s="18" t="str">
        <f>'Chapter 2 (Input)'!AA794</f>
        <v/>
      </c>
      <c r="Z796" s="2" t="str">
        <f t="shared" si="45"/>
        <v>c769 BOOLEAN DEFAULT false,</v>
      </c>
    </row>
    <row r="797" spans="1:26" x14ac:dyDescent="0.2">
      <c r="A797" s="12">
        <f t="shared" si="43"/>
        <v>770</v>
      </c>
      <c r="B797" s="4" t="str">
        <f>IF(B798="",
"];",
IF('Chapter 2 (Input)'!B795="",
CHAR(34) &amp;"null"&amp; CHAR(34) &amp;",",
CHAR(34) &amp;'Chapter 2 (Input)'!B795&amp; CHAR(34) &amp;",")&amp;$W797)</f>
        <v xml:space="preserve">"And even if it was, I don’t feel very inclined to take advice from you.",//770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personnages.karolina[0],//770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4"/>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5"/>
        <v>c770 BOOLEAN DEFAULT false,</v>
      </c>
    </row>
    <row r="798" spans="1:26" x14ac:dyDescent="0.2">
      <c r="A798" s="12">
        <f t="shared" si="43"/>
        <v>771</v>
      </c>
      <c r="B798" s="4" t="str">
        <f>IF(B799="",
"];",
IF('Chapter 2 (Input)'!B796="",
CHAR(34) &amp;"null"&amp; CHAR(34) &amp;",",
CHAR(34) &amp;'Chapter 2 (Input)'!B796&amp; CHAR(34) &amp;",")&amp;$W798)</f>
        <v>"(Her condescending tone was driving me insane.)",</v>
      </c>
      <c r="C798" s="4" t="str">
        <f>IF(C799="",
"];",IF('Chapter 2 (Input)'!C796="",
CHAR(34) &amp;"null"&amp; CHAR(34) &amp;",",
CHAR(34) &amp;'Chapter 2 (Input)'!C796&amp; CHAR(34) &amp;",")&amp;$W798)</f>
        <v>"Then why are you here? You want my picture? Sorry, but I’m a professional.",</v>
      </c>
      <c r="D798" s="4" t="str">
        <f>IF(D799="",
"];",IF('Chapter 2 (Input)'!D796="",
CHAR(34) &amp;"null"&amp; CHAR(34) &amp;",",
"personnages."&amp;
VLOOKUP('Chapter 2 (Input)'!D796,'Chapter 2 (Input)'!$M$2:$N$14,2,FALSE)&amp;
"[" &amp;
VLOOKUP('Chapter 2 (Input)'!E796,$Q$2:$R$13,2,FALSE) &amp;
"],")&amp;$W798)</f>
        <v>personnages.karolina[0],</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v>
      </c>
      <c r="H798" s="3" t="str">
        <f>IF(H799="",
"];",IF('Chapter 2 (Input)'!J796="",
"-1"&amp;",",
'Chapter 2 (Input)'!J796&amp;",")&amp;$W798)</f>
        <v>-1,</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4"/>
        <v>false,</v>
      </c>
      <c r="U798" s="3" t="str">
        <f>IF(U799="",
"];",IF('Chapter 2 (Input)'!W796="",
"-1"&amp;",",
'Chapter 2 (Input)'!W796&amp;",")&amp;$W798)</f>
        <v>-1,</v>
      </c>
      <c r="V798" s="3" t="str">
        <f>IF(V799="",
"];",IF('Chapter 2 (Input)'!X796="",
"-1"&amp;",",
'Chapter 2 (Input)'!X796&amp;",")&amp;$W798)</f>
        <v>-1,</v>
      </c>
      <c r="W798" s="18" t="str">
        <f>'Chapter 2 (Input)'!AA796</f>
        <v/>
      </c>
      <c r="Z798" s="2" t="str">
        <f t="shared" si="45"/>
        <v>c771 BOOLEAN DEFAULT false,</v>
      </c>
    </row>
    <row r="799" spans="1:26" x14ac:dyDescent="0.2">
      <c r="A799" s="12">
        <f t="shared" si="43"/>
        <v>772</v>
      </c>
      <c r="B799" s="4" t="str">
        <f>IF(B800="",
"];",
IF('Chapter 2 (Input)'!B797="",
CHAR(34) &amp;"null"&amp; CHAR(34) &amp;",",
CHAR(34) &amp;'Chapter 2 (Input)'!B797&amp; CHAR(34) &amp;",")&amp;$W799)</f>
        <v>"(Next)",//772 POPUP</v>
      </c>
      <c r="C799" s="4" t="str">
        <f>IF(C800="",
"];",IF('Chapter 2 (Input)'!C797="",
CHAR(34) &amp;"null"&amp; CHAR(34) &amp;",",
CHAR(34) &amp;'Chapter 2 (Input)'!C797&amp; CHAR(34) &amp;",")&amp;$W799)</f>
        <v>"Congratulations! You’ve unlocked an illustration! Go to your dorm and click on the book on your desk to check it out.",//772 POPUP</v>
      </c>
      <c r="D799" s="4" t="str">
        <f>IF(D800="",
"];",IF('Chapter 2 (Input)'!D797="",
CHAR(34) &amp;"null"&amp; CHAR(34) &amp;",",
"personnages."&amp;
VLOOKUP('Chapter 2 (Input)'!D797,'Chapter 2 (Input)'!$M$2:$N$14,2,FALSE)&amp;
"[" &amp;
VLOOKUP('Chapter 2 (Input)'!E797,$Q$2:$R$13,2,FALSE) &amp;
"],")&amp;$W799)</f>
        <v>"null",//772 POPUP</v>
      </c>
      <c r="E799" s="4" t="str">
        <f>IF(E800="",
"];",IF('Chapter 2 (Input)'!F797="",
CHAR(34) &amp;"null"&amp; CHAR(34) &amp;",",
CHAR(34) &amp;'Chapter 2 (Input)'!F797&amp; CHAR(34) &amp;",")&amp;$W799)</f>
        <v>"null",//772 POPUP</v>
      </c>
      <c r="F799" s="4" t="str">
        <f>IF(F800="",
"];",IF('Chapter 2 (Input)'!G797="",
CHAR(34) &amp;"null"&amp; CHAR(34) &amp;",",
"personnages."&amp;
VLOOKUP('Chapter 2 (Input)'!G797,'Chapter 2 (Input)'!$M$2:$N$14,2,FALSE)&amp;
"[" &amp;
VLOOKUP('Chapter 2 (Input)'!H797, $Q$2:$R$13,2,FALSE) &amp;
"],")&amp;$W799)</f>
        <v>"null",//772 POPUP</v>
      </c>
      <c r="G799" s="3" t="str">
        <f>IF(G800="",
"];",IF('Chapter 2 (Input)'!I797="",
CHAR(34) &amp;"null"&amp; CHAR(34) &amp;",",
"locations."&amp;
'Chapter 2 (Input)'!I797&amp;",")&amp;$W799)</f>
        <v>locations.dorm,//772 POPUP</v>
      </c>
      <c r="H799" s="3" t="str">
        <f>IF(H800="",
"];",IF('Chapter 2 (Input)'!J797="",
"-1"&amp;",",
'Chapter 2 (Input)'!J797&amp;",")&amp;$W799)</f>
        <v>-1,//772 POPUP</v>
      </c>
      <c r="I799" s="3" t="str">
        <f>IF(I800="",
"];",IF('Chapter 2 (Input)'!K797="",
"0"&amp;",",
VLOOKUP('Chapter 2 (Input)'!K797, 'Chapter 2 (Generated)'!$U$2:$V$14, 2,FALSE) &amp;",")&amp;$W799)</f>
        <v>0,//772 POPUP</v>
      </c>
      <c r="J799" s="3" t="str">
        <f>IF(J800="",
"];",IF('Chapter 2 (Input)'!L797="",
"-1"&amp;",",
'Chapter 2 (Input)'!L797&amp;",")&amp;$W799)</f>
        <v>-1,//772 POPUP</v>
      </c>
      <c r="K799" s="3" t="str">
        <f>IF(K800="",
"];",IF('Chapter 2 (Input)'!M797="",
"-1"&amp;",",
'Chapter 2 (Input)'!M797&amp;",")&amp;$W799)</f>
        <v>-1,//772 POPUP</v>
      </c>
      <c r="L799" s="3" t="str">
        <f>IF(L800="",
"];",IF('Chapter 2 (Input)'!N797="",
"-1"&amp;",",
'Chapter 2 (Input)'!N797&amp;",")&amp;$W799)</f>
        <v>-1,//772 POPUP</v>
      </c>
      <c r="M799" s="3" t="str">
        <f>IF(M800="",
"];",IF('Chapter 2 (Input)'!O797="",
"-1"&amp;",",
'Chapter 2 (Input)'!O797&amp;",")&amp;$W799)</f>
        <v>-1,//772 POPUP</v>
      </c>
      <c r="N799" s="3" t="str">
        <f>IF(N800="",
"];",IF('Chapter 2 (Input)'!P797="",
"-1"&amp;",",
'Chapter 2 (Input)'!P797&amp;",")&amp;$W799)</f>
        <v>-1,//772 POPUP</v>
      </c>
      <c r="O799" s="3" t="str">
        <f>IF(O800="",
"];",IF('Chapter 2 (Input)'!Q797="",
CHAR(34) &amp;"null"&amp; CHAR(34) &amp;",",
CHAR(34) &amp;'Chapter 2 (Input)'!Q797&amp; CHAR(34) &amp;",")&amp;$W799)</f>
        <v>"null",//772 POPUP</v>
      </c>
      <c r="P799" s="3" t="str">
        <f>IF(P800="",
"];",IF('Chapter 2 (Input)'!R797="",
CHAR(34) &amp;"null"&amp; CHAR(34) &amp;",",
CHAR(34) &amp;'Chapter 2 (Input)'!R797&amp; CHAR(34) &amp;",")&amp;$W799)</f>
        <v>"null",//772 POPUP</v>
      </c>
      <c r="Q799" s="3" t="str">
        <f>IF(Q800="",
"];",IF('Chapter 2 (Input)'!S797="",
CHAR(34) &amp;"null"&amp; CHAR(34) &amp;",",
CHAR(34) &amp;'Chapter 2 (Input)'!S797&amp; CHAR(34) &amp;",")&amp;$W799)</f>
        <v>"null",//772 POPUP</v>
      </c>
      <c r="R799" s="3" t="str">
        <f>IF(R800="",
"];",IF('Chapter 2 (Input)'!T797="",
"0"&amp;",",
'Chapter 2 (Input)'!T797&amp;",")&amp;$W799)</f>
        <v>0,//772 POPUP</v>
      </c>
      <c r="S799" s="3" t="str">
        <f>IF(S800="",
"];",IF('Chapter 2 (Input)'!U797="",
"0"&amp;",",
'Chapter 2 (Input)'!U797&amp;",")&amp;$W799)</f>
        <v>0,//772 POPUP</v>
      </c>
      <c r="T799" s="3" t="str">
        <f t="shared" si="44"/>
        <v>false,//772 POPUP</v>
      </c>
      <c r="U799" s="3" t="str">
        <f>IF(U800="",
"];",IF('Chapter 2 (Input)'!W797="",
"-1"&amp;",",
'Chapter 2 (Input)'!W797&amp;",")&amp;$W799)</f>
        <v>-1,//772 POPUP</v>
      </c>
      <c r="V799" s="3" t="str">
        <f>IF(V800="",
"];",IF('Chapter 2 (Input)'!X797="",
"-1"&amp;",",
'Chapter 2 (Input)'!X797&amp;",")&amp;$W799)</f>
        <v>-1,//772 POPUP</v>
      </c>
      <c r="W799" s="18" t="str">
        <f>'Chapter 2 (Input)'!AA797</f>
        <v>//772 POPUP</v>
      </c>
      <c r="Z799" s="2" t="str">
        <f t="shared" si="45"/>
        <v>c772 BOOLEAN DEFAULT false,</v>
      </c>
    </row>
    <row r="800" spans="1:26" x14ac:dyDescent="0.2">
      <c r="A800" s="12">
        <f t="shared" si="43"/>
        <v>773</v>
      </c>
      <c r="B800" s="4" t="str">
        <f>IF(B801="",
"];",
IF('Chapter 2 (Input)'!B798="",
CHAR(34) &amp;"null"&amp; CHAR(34) &amp;",",
CHAR(34) &amp;'Chapter 2 (Input)'!B798&amp; CHAR(34) &amp;",")&amp;$W800)</f>
        <v>"I don’t want any of your work. You just seem like you’re seconds away from passing out, and it’s not okay to leave Neha alone when she clearly-",</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personnages.karolina[0],</v>
      </c>
      <c r="E800" s="4" t="str">
        <f>IF(E801="",
"];",IF('Chapter 2 (Input)'!F798="",
CHAR(34) &amp;"null"&amp; CHAR(34) &amp;",",
CHAR(34) &amp;'Chapter 2 (Input)'!F798&amp; CHAR(34) &amp;",")&amp;$W800)</f>
        <v>"null",</v>
      </c>
      <c r="F800" s="4" t="str">
        <f>IF(F801="",
"];",IF('Chapter 2 (Input)'!G798="",
CHAR(34) &amp;"null"&amp; CHAR(34) &amp;",",
"personnages."&amp;
VLOOKUP('Chapter 2 (Input)'!G798,'Chapter 2 (Input)'!$M$2:$N$14,2,FALSE)&amp;
"[" &amp;
VLOOKUP('Chapter 2 (Input)'!H798, $Q$2:$R$13,2,FALSE) &amp;
"],")&amp;$W800)</f>
        <v>"null",</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4"/>
        <v>false,</v>
      </c>
      <c r="U800" s="3" t="str">
        <f>IF(U801="",
"];",IF('Chapter 2 (Input)'!W798="",
"-1"&amp;",",
'Chapter 2 (Input)'!W798&amp;",")&amp;$W800)</f>
        <v>-1,</v>
      </c>
      <c r="V800" s="3" t="str">
        <f>IF(V801="",
"];",IF('Chapter 2 (Input)'!X798="",
"-1"&amp;",",
'Chapter 2 (Input)'!X798&amp;",")&amp;$W800)</f>
        <v>-1,</v>
      </c>
      <c r="W800" s="18" t="str">
        <f>'Chapter 2 (Input)'!AA798</f>
        <v/>
      </c>
      <c r="Z800" s="2" t="str">
        <f t="shared" si="45"/>
        <v>c773 BOOLEAN DEFAULT false,</v>
      </c>
    </row>
    <row r="801" spans="1:26" x14ac:dyDescent="0.2">
      <c r="A801" s="12">
        <f t="shared" si="43"/>
        <v>774</v>
      </c>
      <c r="B801" s="4" t="str">
        <f>IF(B802="",
"];",
IF('Chapter 2 (Input)'!B799="",
CHAR(34) &amp;"null"&amp; CHAR(34) &amp;",",
CHAR(34) &amp;'Chapter 2 (Input)'!B799&amp; CHAR(34) &amp;",")&amp;$W801)</f>
        <v>"(Next)",</v>
      </c>
      <c r="C801" s="4" t="str">
        <f>IF(C802="",
"];",IF('Chapter 2 (Input)'!C799="",
CHAR(34) &amp;"null"&amp; CHAR(34) &amp;",",
CHAR(34) &amp;'Chapter 2 (Input)'!C799&amp; CHAR(34) &amp;",")&amp;$W801)</f>
        <v>"I don’t recall hearing Neha ask for you.",</v>
      </c>
      <c r="D801" s="4" t="str">
        <f>IF(D802="",
"];",IF('Chapter 2 (Input)'!D799="",
CHAR(34) &amp;"null"&amp; CHAR(34) &amp;",",
"personnages."&amp;
VLOOKUP('Chapter 2 (Input)'!D799,'Chapter 2 (Input)'!$M$2:$N$14,2,FALSE)&amp;
"[" &amp;
VLOOKUP('Chapter 2 (Input)'!E799,$Q$2:$R$13,2,FALSE) &amp;
"],")&amp;$W801)</f>
        <v>personnages.karolina[0],</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4"/>
        <v>false,</v>
      </c>
      <c r="U801" s="3" t="str">
        <f>IF(U802="",
"];",IF('Chapter 2 (Input)'!W799="",
"-1"&amp;",",
'Chapter 2 (Input)'!W799&amp;",")&amp;$W801)</f>
        <v>-1,</v>
      </c>
      <c r="V801" s="3" t="str">
        <f>IF(V802="",
"];",IF('Chapter 2 (Input)'!X799="",
"-1"&amp;",",
'Chapter 2 (Input)'!X799&amp;",")&amp;$W801)</f>
        <v>-1,</v>
      </c>
      <c r="W801" s="18" t="str">
        <f>'Chapter 2 (Input)'!AA799</f>
        <v/>
      </c>
      <c r="Z801" s="2" t="str">
        <f t="shared" si="45"/>
        <v>c774 BOOLEAN DEFAULT false,</v>
      </c>
    </row>
    <row r="802" spans="1:26" x14ac:dyDescent="0.2">
      <c r="A802" s="12">
        <f t="shared" si="43"/>
        <v>775</v>
      </c>
      <c r="B802" s="4" t="str">
        <f>IF(B803="",
"];",
IF('Chapter 2 (Input)'!B800="",
CHAR(34) &amp;"null"&amp; CHAR(34) &amp;",",
CHAR(34) &amp;'Chapter 2 (Input)'!B800&amp; CHAR(34) &amp;",")&amp;$W802)</f>
        <v xml:space="preserve">"(Next)",//775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"Karol, it’s fine. Let’s just go somewhere else. ",//775 </v>
      </c>
      <c r="F802" s="4" t="str">
        <f>IF(F803="",
"];",IF('Chapter 2 (Input)'!G800="",
CHAR(34) &amp;"null"&amp; CHAR(34) &amp;",",
"personnages."&amp;
VLOOKUP('Chapter 2 (Input)'!G800,'Chapter 2 (Input)'!$M$2:$N$14,2,FALSE)&amp;
"[" &amp;
VLOOKUP('Chapter 2 (Input)'!H800, $Q$2:$R$13,2,FALSE) &amp;
"],")&amp;$W802)</f>
        <v xml:space="preserve">personnages.neha[0],//775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4"/>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5"/>
        <v>c775 BOOLEAN DEFAULT false,</v>
      </c>
    </row>
    <row r="803" spans="1:26" x14ac:dyDescent="0.2">
      <c r="A803" s="12">
        <f t="shared" si="43"/>
        <v>776</v>
      </c>
      <c r="B803" s="4" t="str">
        <f>IF(B804="",
"];",
IF('Chapter 2 (Input)'!B801="",
CHAR(34) &amp;"null"&amp; CHAR(34) &amp;",",
CHAR(34) &amp;'Chapter 2 (Input)'!B801&amp; CHAR(34) &amp;",")&amp;$W803)</f>
        <v>"(I took a look at Karolina’s cup. Her hands were shaking almost violently.) ",</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4"/>
        <v>false,</v>
      </c>
      <c r="U803" s="3" t="str">
        <f>IF(U804="",
"];",IF('Chapter 2 (Input)'!W801="",
"-1"&amp;",",
'Chapter 2 (Input)'!W801&amp;",")&amp;$W803)</f>
        <v>-1,</v>
      </c>
      <c r="V803" s="3" t="str">
        <f>IF(V804="",
"];",IF('Chapter 2 (Input)'!X801="",
"-1"&amp;",",
'Chapter 2 (Input)'!X801&amp;",")&amp;$W803)</f>
        <v>-1,</v>
      </c>
      <c r="W803" s="18" t="str">
        <f>'Chapter 2 (Input)'!AA801</f>
        <v/>
      </c>
      <c r="Z803" s="2" t="str">
        <f t="shared" si="45"/>
        <v>c776 BOOLEAN DEFAULT false,</v>
      </c>
    </row>
    <row r="804" spans="1:26" x14ac:dyDescent="0.2">
      <c r="A804" s="12">
        <f t="shared" si="43"/>
        <v>777</v>
      </c>
      <c r="B804" s="4" t="str">
        <f>IF(B805="",
"];",
IF('Chapter 2 (Input)'!B802="",
CHAR(34) &amp;"null"&amp; CHAR(34) &amp;",",
CHAR(34) &amp;'Chapter 2 (Input)'!B802&amp; CHAR(34) &amp;",")&amp;$W804)</f>
        <v>"(Neha noticed immediately.)",</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"null",</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4"/>
        <v>false,</v>
      </c>
      <c r="U804" s="3" t="str">
        <f>IF(U805="",
"];",IF('Chapter 2 (Input)'!W802="",
"-1"&amp;",",
'Chapter 2 (Input)'!W802&amp;",")&amp;$W804)</f>
        <v>-1,</v>
      </c>
      <c r="V804" s="3" t="str">
        <f>IF(V805="",
"];",IF('Chapter 2 (Input)'!X802="",
"-1"&amp;",",
'Chapter 2 (Input)'!X802&amp;",")&amp;$W804)</f>
        <v>-1,</v>
      </c>
      <c r="W804" s="18" t="str">
        <f>'Chapter 2 (Input)'!AA802</f>
        <v/>
      </c>
      <c r="Z804" s="2" t="str">
        <f t="shared" si="45"/>
        <v>c777 BOOLEAN DEFAULT false,</v>
      </c>
    </row>
    <row r="805" spans="1:26" x14ac:dyDescent="0.2">
      <c r="A805" s="12">
        <f t="shared" si="43"/>
        <v>778</v>
      </c>
      <c r="B805" s="4" t="str">
        <f>IF(B806="",
"];",
IF('Chapter 2 (Input)'!B803="",
CHAR(34) &amp;"null"&amp; CHAR(34) &amp;",",
CHAR(34) &amp;'Chapter 2 (Input)'!B803&amp; CHAR(34) &amp;",")&amp;$W805)</f>
        <v>"(Next)",</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"Karol, you need to sit down!",</v>
      </c>
      <c r="F805" s="4" t="str">
        <f>IF(F806="",
"];",IF('Chapter 2 (Input)'!G803="",
CHAR(34) &amp;"null"&amp; CHAR(34) &amp;",",
"personnages."&amp;
VLOOKUP('Chapter 2 (Input)'!G803,'Chapter 2 (Input)'!$M$2:$N$14,2,FALSE)&amp;
"[" &amp;
VLOOKUP('Chapter 2 (Input)'!H803, $Q$2:$R$13,2,FALSE) &amp;
"],")&amp;$W805)</f>
        <v>personnages.neha[0],</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4"/>
        <v>false,</v>
      </c>
      <c r="U805" s="3" t="str">
        <f>IF(U806="",
"];",IF('Chapter 2 (Input)'!W803="",
"-1"&amp;",",
'Chapter 2 (Input)'!W803&amp;",")&amp;$W805)</f>
        <v>-1,</v>
      </c>
      <c r="V805" s="3" t="str">
        <f>IF(V806="",
"];",IF('Chapter 2 (Input)'!X803="",
"-1"&amp;",",
'Chapter 2 (Input)'!X803&amp;",")&amp;$W805)</f>
        <v>-1,</v>
      </c>
      <c r="W805" s="18" t="str">
        <f>'Chapter 2 (Input)'!AA803</f>
        <v/>
      </c>
      <c r="Z805" s="2" t="str">
        <f t="shared" si="45"/>
        <v>c778 BOOLEAN DEFAULT false,</v>
      </c>
    </row>
    <row r="806" spans="1:26" x14ac:dyDescent="0.2">
      <c r="A806" s="12">
        <f t="shared" si="43"/>
        <v>779</v>
      </c>
      <c r="B806" s="4" t="str">
        <f>IF(B807="",
"];",
IF('Chapter 2 (Input)'!B804="",
CHAR(34) &amp;"null"&amp; CHAR(34) &amp;",",
CHAR(34) &amp;'Chapter 2 (Input)'!B804&amp; CHAR(34) &amp;",")&amp;$W806)</f>
        <v>"(Karolina’s scream somehow didn’t come out as strong as she wanted to. Her voice seemed to slowly diminish in volume.)",</v>
      </c>
      <c r="C806" s="4" t="str">
        <f>IF(C807="",
"];",IF('Chapter 2 (Input)'!C804="",
CHAR(34) &amp;"null"&amp; CHAR(34) &amp;",",
CHAR(34) &amp;'Chapter 2 (Input)'!C804&amp; CHAR(34) &amp;",")&amp;$W806)</f>
        <v>"I-I’m FINE!",</v>
      </c>
      <c r="D806" s="4" t="str">
        <f>IF(D807="",
"];",IF('Chapter 2 (Input)'!D804="",
CHAR(34) &amp;"null"&amp; CHAR(34) &amp;",",
"personnages."&amp;
VLOOKUP('Chapter 2 (Input)'!D804,'Chapter 2 (Input)'!$M$2:$N$14,2,FALSE)&amp;
"[" &amp;
VLOOKUP('Chapter 2 (Input)'!E804,$Q$2:$R$13,2,FALSE) &amp;
"],")&amp;$W806)</f>
        <v>personnages.karolina[4],</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"null",</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4"/>
        <v>false,</v>
      </c>
      <c r="U806" s="3" t="str">
        <f>IF(U807="",
"];",IF('Chapter 2 (Input)'!W804="",
"-1"&amp;",",
'Chapter 2 (Input)'!W804&amp;",")&amp;$W806)</f>
        <v>-1,</v>
      </c>
      <c r="V806" s="3" t="str">
        <f>IF(V807="",
"];",IF('Chapter 2 (Input)'!X804="",
"-1"&amp;",",
'Chapter 2 (Input)'!X804&amp;",")&amp;$W806)</f>
        <v>-1,</v>
      </c>
      <c r="W806" s="18" t="str">
        <f>'Chapter 2 (Input)'!AA804</f>
        <v/>
      </c>
      <c r="Z806" s="2" t="str">
        <f t="shared" si="45"/>
        <v>c779 BOOLEAN DEFAULT false,</v>
      </c>
    </row>
    <row r="807" spans="1:26" x14ac:dyDescent="0.2">
      <c r="A807" s="12">
        <f t="shared" si="43"/>
        <v>780</v>
      </c>
      <c r="B807" s="4" t="str">
        <f>IF(B808="",
"];",
IF('Chapter 2 (Input)'!B805="",
CHAR(34) &amp;"null"&amp; CHAR(34) &amp;",",
CHAR(34) &amp;'Chapter 2 (Input)'!B805&amp; CHAR(34) &amp;",")&amp;$W807)</f>
        <v xml:space="preserve">"(Suddenly, Karolina’s eyes rolled up and her legs gave up on her.)",//780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"null",//780 </v>
      </c>
      <c r="F807" s="4" t="str">
        <f>IF(F808="",
"];",IF('Chapter 2 (Input)'!G805="",
CHAR(34) &amp;"null"&amp; CHAR(34) &amp;",",
"personnages."&amp;
VLOOKUP('Chapter 2 (Input)'!G805,'Chapter 2 (Input)'!$M$2:$N$14,2,FALSE)&amp;
"[" &amp;
VLOOKUP('Chapter 2 (Input)'!H805, $Q$2:$R$13,2,FALSE) &amp;
"],")&amp;$W807)</f>
        <v xml:space="preserve">"null",//780 </v>
      </c>
      <c r="G807" s="3" t="str">
        <f>IF(G808="",
"];",IF('Chapter 2 (Input)'!I805="",
CHAR(34) &amp;"null"&amp; CHAR(34) &amp;",",
"locations."&amp;
'Chapter 2 (Input)'!I805&amp;",")&amp;$W807)</f>
        <v xml:space="preserve">locations.dorm,//780 </v>
      </c>
      <c r="H807" s="3" t="str">
        <f>IF(H808="",
"];",IF('Chapter 2 (Input)'!J805="",
"-1"&amp;",",
'Chapter 2 (Input)'!J805&amp;",")&amp;$W807)</f>
        <v xml:space="preserve">788,//780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4"/>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5"/>
        <v>c780 BOOLEAN DEFAULT false,</v>
      </c>
    </row>
    <row r="808" spans="1:26" x14ac:dyDescent="0.2">
      <c r="A808" s="12">
        <f t="shared" si="43"/>
        <v>781</v>
      </c>
      <c r="B808" s="4" t="str">
        <f>IF(B809="",
"];",
IF('Chapter 2 (Input)'!B806="",
CHAR(34) &amp;"null"&amp; CHAR(34) &amp;",",
CHAR(34) &amp;'Chapter 2 (Input)'!B806&amp; CHAR(34) &amp;",")&amp;$W808)</f>
        <v>"(I made my way to Raquel’s dorm, where I found her and Axel dancing in the middle of a crowd.)",</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"null",</v>
      </c>
      <c r="F808" s="4" t="str">
        <f>IF(F809="",
"];",IF('Chapter 2 (Input)'!G806="",
CHAR(34) &amp;"null"&amp; CHAR(34) &amp;",",
"personnages."&amp;
VLOOKUP('Chapter 2 (Input)'!G806,'Chapter 2 (Input)'!$M$2:$N$14,2,FALSE)&amp;
"[" &amp;
VLOOKUP('Chapter 2 (Input)'!H806, $Q$2:$R$13,2,FALSE) &amp;
"],")&amp;$W808)</f>
        <v>"null",</v>
      </c>
      <c r="G808" s="3" t="str">
        <f>IF(G809="",
"];",IF('Chapter 2 (Input)'!I806="",
CHAR(34) &amp;"null"&amp; CHAR(34) &amp;",",
"locations."&amp;
'Chapter 2 (Input)'!I806&amp;",")&amp;$W808)</f>
        <v>locations.dormHall,</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4"/>
        <v>false,</v>
      </c>
      <c r="U808" s="3" t="str">
        <f>IF(U809="",
"];",IF('Chapter 2 (Input)'!W806="",
"-1"&amp;",",
'Chapter 2 (Input)'!W806&amp;",")&amp;$W808)</f>
        <v>-1,</v>
      </c>
      <c r="V808" s="3" t="str">
        <f>IF(V809="",
"];",IF('Chapter 2 (Input)'!X806="",
"-1"&amp;",",
'Chapter 2 (Input)'!X806&amp;",")&amp;$W808)</f>
        <v>-1,</v>
      </c>
      <c r="W808" s="18" t="str">
        <f>'Chapter 2 (Input)'!AA806</f>
        <v/>
      </c>
      <c r="Z808" s="2" t="str">
        <f t="shared" si="45"/>
        <v>c781 BOOLEAN DEFAULT false,</v>
      </c>
    </row>
    <row r="809" spans="1:26" x14ac:dyDescent="0.2">
      <c r="A809" s="12">
        <f t="shared" si="43"/>
        <v>782</v>
      </c>
      <c r="B809" s="4" t="str">
        <f>IF(B810="",
"];",
IF('Chapter 2 (Input)'!B807="",
CHAR(34) &amp;"null"&amp; CHAR(34) &amp;",",
CHAR(34) &amp;'Chapter 2 (Input)'!B807&amp; CHAR(34) &amp;",")&amp;$W809)</f>
        <v>"(Raquel gestured for me to come join them. I didn’t waste any time.)",</v>
      </c>
      <c r="C809" s="4" t="str">
        <f>IF(C810="",
"];",IF('Chapter 2 (Input)'!C807="",
CHAR(34) &amp;"null"&amp; CHAR(34) &amp;",",
CHAR(34) &amp;'Chapter 2 (Input)'!C807&amp; CHAR(34) &amp;",")&amp;$W809)</f>
        <v>"Come on!",</v>
      </c>
      <c r="D809" s="4" t="str">
        <f>IF(D810="",
"];",IF('Chapter 2 (Input)'!D807="",
CHAR(34) &amp;"null"&amp; CHAR(34) &amp;",",
"personnages."&amp;
VLOOKUP('Chapter 2 (Input)'!D807,'Chapter 2 (Input)'!$M$2:$N$14,2,FALSE)&amp;
"[" &amp;
VLOOKUP('Chapter 2 (Input)'!E807,$Q$2:$R$13,2,FALSE) &amp;
"],")&amp;$W809)</f>
        <v>personnages.raquel[0],</v>
      </c>
      <c r="E809" s="4" t="str">
        <f>IF(E810="",
"];",IF('Chapter 2 (Input)'!F807="",
CHAR(34) &amp;"null"&amp; CHAR(34) &amp;",",
CHAR(34) &amp;'Chapter 2 (Input)'!F807&amp; CHAR(34) &amp;",")&amp;$W809)</f>
        <v>"null",</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locations.dormHall,</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4"/>
        <v>false,</v>
      </c>
      <c r="U809" s="3" t="str">
        <f>IF(U810="",
"];",IF('Chapter 2 (Input)'!W807="",
"-1"&amp;",",
'Chapter 2 (Input)'!W807&amp;",")&amp;$W809)</f>
        <v>-1,</v>
      </c>
      <c r="V809" s="3" t="str">
        <f>IF(V810="",
"];",IF('Chapter 2 (Input)'!X807="",
"-1"&amp;",",
'Chapter 2 (Input)'!X807&amp;",")&amp;$W809)</f>
        <v>-1,</v>
      </c>
      <c r="W809" s="18" t="str">
        <f>'Chapter 2 (Input)'!AA807</f>
        <v/>
      </c>
      <c r="Z809" s="2" t="str">
        <f t="shared" si="45"/>
        <v>c782 BOOLEAN DEFAULT false,</v>
      </c>
    </row>
    <row r="810" spans="1:26" x14ac:dyDescent="0.2">
      <c r="A810" s="12">
        <f t="shared" si="43"/>
        <v>783</v>
      </c>
      <c r="B810" s="4" t="str">
        <f>IF(B811="",
"];",
IF('Chapter 2 (Input)'!B808="",
CHAR(34) &amp;"null"&amp; CHAR(34) &amp;",",
CHAR(34) &amp;'Chapter 2 (Input)'!B808&amp; CHAR(34) &amp;",")&amp;$W810)</f>
        <v>"(Axel and Raquel had this intoxicating energy around them, like you couldn’t help but be happy!)",</v>
      </c>
      <c r="C810" s="4" t="str">
        <f>IF(C811="",
"];",IF('Chapter 2 (Input)'!C808="",
CHAR(34) &amp;"null"&amp; CHAR(34) &amp;",",
CHAR(34) &amp;'Chapter 2 (Input)'!C808&amp; CHAR(34) &amp;",")&amp;$W810)</f>
        <v>"null",</v>
      </c>
      <c r="D810" s="4" t="str">
        <f>IF(D811="",
"];",IF('Chapter 2 (Input)'!D808="",
CHAR(34) &amp;"null"&amp; CHAR(34) &amp;",",
"personnages."&amp;
VLOOKUP('Chapter 2 (Input)'!D808,'Chapter 2 (Input)'!$M$2:$N$14,2,FALSE)&amp;
"[" &amp;
VLOOKUP('Chapter 2 (Input)'!E808,$Q$2:$R$13,2,FALSE) &amp;
"],")&amp;$W810)</f>
        <v>"null",</v>
      </c>
      <c r="E810" s="4" t="str">
        <f>IF(E811="",
"];",IF('Chapter 2 (Input)'!F808="",
CHAR(34) &amp;"null"&amp; CHAR(34) &amp;",",
CHAR(34) &amp;'Chapter 2 (Input)'!F808&amp; CHAR(34) &amp;",")&amp;$W810)</f>
        <v>"null",</v>
      </c>
      <c r="F810" s="4" t="str">
        <f>IF(F811="",
"];",IF('Chapter 2 (Input)'!G808="",
CHAR(34) &amp;"null"&amp; CHAR(34) &amp;",",
"personnages."&amp;
VLOOKUP('Chapter 2 (Input)'!G808,'Chapter 2 (Input)'!$M$2:$N$14,2,FALSE)&amp;
"[" &amp;
VLOOKUP('Chapter 2 (Input)'!H808, $Q$2:$R$13,2,FALSE) &amp;
"],")&amp;$W810)</f>
        <v>"null",</v>
      </c>
      <c r="G810" s="3" t="str">
        <f>IF(G811="",
"];",IF('Chapter 2 (Input)'!I808="",
CHAR(34) &amp;"null"&amp; CHAR(34) &amp;",",
"locations."&amp;
'Chapter 2 (Input)'!I808&amp;",")&amp;$W810)</f>
        <v>locations.dormHall,</v>
      </c>
      <c r="H810" s="3" t="str">
        <f>IF(H811="",
"];",IF('Chapter 2 (Input)'!J808="",
"-1"&amp;",",
'Chapter 2 (Input)'!J808&amp;",")&amp;$W810)</f>
        <v>-1,</v>
      </c>
      <c r="I810" s="3" t="str">
        <f>IF(I811="",
"];",IF('Chapter 2 (Input)'!K808="",
"0"&amp;",",
VLOOKUP('Chapter 2 (Input)'!K808, 'Chapter 2 (Generated)'!$U$2:$V$14, 2,FALSE) &amp;",")&amp;$W810)</f>
        <v>0,</v>
      </c>
      <c r="J810" s="3" t="str">
        <f>IF(J811="",
"];",IF('Chapter 2 (Input)'!L808="",
"-1"&amp;",",
'Chapter 2 (Input)'!L808&amp;",")&amp;$W810)</f>
        <v>-1,</v>
      </c>
      <c r="K810" s="3" t="str">
        <f>IF(K811="",
"];",IF('Chapter 2 (Input)'!M808="",
"-1"&amp;",",
'Chapter 2 (Input)'!M808&amp;",")&amp;$W810)</f>
        <v>-1,</v>
      </c>
      <c r="L810" s="3" t="str">
        <f>IF(L811="",
"];",IF('Chapter 2 (Input)'!N808="",
"-1"&amp;",",
'Chapter 2 (Input)'!N808&amp;",")&amp;$W810)</f>
        <v>-1,</v>
      </c>
      <c r="M810" s="3" t="str">
        <f>IF(M811="",
"];",IF('Chapter 2 (Input)'!O808="",
"-1"&amp;",",
'Chapter 2 (Input)'!O808&amp;",")&amp;$W810)</f>
        <v>-1,</v>
      </c>
      <c r="N810" s="3" t="str">
        <f>IF(N811="",
"];",IF('Chapter 2 (Input)'!P808="",
"-1"&amp;",",
'Chapter 2 (Input)'!P808&amp;",")&amp;$W810)</f>
        <v>-1,</v>
      </c>
      <c r="O810" s="3" t="str">
        <f>IF(O811="",
"];",IF('Chapter 2 (Input)'!Q808="",
CHAR(34) &amp;"null"&amp; CHAR(34) &amp;",",
CHAR(34) &amp;'Chapter 2 (Input)'!Q808&amp; CHAR(34) &amp;",")&amp;$W810)</f>
        <v>"null",</v>
      </c>
      <c r="P810" s="3" t="str">
        <f>IF(P811="",
"];",IF('Chapter 2 (Input)'!R808="",
CHAR(34) &amp;"null"&amp; CHAR(34) &amp;",",
CHAR(34) &amp;'Chapter 2 (Input)'!R808&amp; CHAR(34) &amp;",")&amp;$W810)</f>
        <v>"null",</v>
      </c>
      <c r="Q810" s="3" t="str">
        <f>IF(Q811="",
"];",IF('Chapter 2 (Input)'!S808="",
CHAR(34) &amp;"null"&amp; CHAR(34) &amp;",",
CHAR(34) &amp;'Chapter 2 (Input)'!S808&amp; CHAR(34) &amp;",")&amp;$W810)</f>
        <v>"null",</v>
      </c>
      <c r="R810" s="3" t="str">
        <f>IF(R811="",
"];",IF('Chapter 2 (Input)'!T808="",
"0"&amp;",",
'Chapter 2 (Input)'!T808&amp;",")&amp;$W810)</f>
        <v>0,</v>
      </c>
      <c r="S810" s="3" t="str">
        <f>IF(S811="",
"];",IF('Chapter 2 (Input)'!U808="",
"0"&amp;",",
'Chapter 2 (Input)'!U808&amp;",")&amp;$W810)</f>
        <v>0,</v>
      </c>
      <c r="T810" s="3" t="str">
        <f t="shared" si="44"/>
        <v>false,</v>
      </c>
      <c r="U810" s="3" t="str">
        <f>IF(U811="",
"];",IF('Chapter 2 (Input)'!W808="",
"-1"&amp;",",
'Chapter 2 (Input)'!W808&amp;",")&amp;$W810)</f>
        <v>-1,</v>
      </c>
      <c r="V810" s="3" t="str">
        <f>IF(V811="",
"];",IF('Chapter 2 (Input)'!X808="",
"-1"&amp;",",
'Chapter 2 (Input)'!X808&amp;",")&amp;$W810)</f>
        <v>-1,</v>
      </c>
      <c r="W810" s="18" t="str">
        <f>'Chapter 2 (Input)'!AA808</f>
        <v/>
      </c>
      <c r="Z810" s="2" t="str">
        <f t="shared" si="45"/>
        <v>c783 BOOLEAN DEFAULT false,</v>
      </c>
    </row>
    <row r="811" spans="1:26" x14ac:dyDescent="0.2">
      <c r="A811" s="12">
        <f t="shared" si="43"/>
        <v>784</v>
      </c>
      <c r="B811" s="4" t="str">
        <f>IF(B812="",
"];",
IF('Chapter 2 (Input)'!B809="",
CHAR(34) &amp;"null"&amp; CHAR(34) &amp;",",
CHAR(34) &amp;'Chapter 2 (Input)'!B809&amp; CHAR(34) &amp;",")&amp;$W811)</f>
        <v>"(I laughed as I moved my body to the music.)",</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locations.dormHall,</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44"/>
        <v>false,</v>
      </c>
      <c r="U811" s="3" t="str">
        <f>IF(U812="",
"];",IF('Chapter 2 (Input)'!W809="",
"-1"&amp;",",
'Chapter 2 (Input)'!W809&amp;",")&amp;$W811)</f>
        <v>-1,</v>
      </c>
      <c r="V811" s="3" t="str">
        <f>IF(V812="",
"];",IF('Chapter 2 (Input)'!X809="",
"-1"&amp;",",
'Chapter 2 (Input)'!X809&amp;",")&amp;$W811)</f>
        <v>-1,</v>
      </c>
      <c r="W811" s="18" t="str">
        <f>'Chapter 2 (Input)'!AA809</f>
        <v/>
      </c>
      <c r="Z811" s="2" t="str">
        <f t="shared" si="45"/>
        <v>c784 BOOLEAN DEFAULT false,</v>
      </c>
    </row>
    <row r="812" spans="1:26" x14ac:dyDescent="0.2">
      <c r="A812" s="12">
        <f t="shared" si="43"/>
        <v>785</v>
      </c>
      <c r="B812" s="4" t="str">
        <f>IF(B813="",
"];",
IF('Chapter 2 (Input)'!B810="",
CHAR(34) &amp;"null"&amp; CHAR(34) &amp;",",
CHAR(34) &amp;'Chapter 2 (Input)'!B810&amp; CHAR(34) &amp;",")&amp;$W812)</f>
        <v>"(Next)",//785 POPUP</v>
      </c>
      <c r="C812" s="4" t="str">
        <f>IF(C813="",
"];",IF('Chapter 2 (Input)'!C810="",
CHAR(34) &amp;"null"&amp; CHAR(34) &amp;",",
CHAR(34) &amp;'Chapter 2 (Input)'!C810&amp; CHAR(34) &amp;",")&amp;$W812)</f>
        <v>"Congratulations! You’ve unlocked an illustration! Go to your dorm and click on the book on your desk to check it out.",//785 POPUP</v>
      </c>
      <c r="D812" s="4" t="str">
        <f>IF(D813="",
"];",IF('Chapter 2 (Input)'!D810="",
CHAR(34) &amp;"null"&amp; CHAR(34) &amp;",",
"personnages."&amp;
VLOOKUP('Chapter 2 (Input)'!D810,'Chapter 2 (Input)'!$M$2:$N$14,2,FALSE)&amp;
"[" &amp;
VLOOKUP('Chapter 2 (Input)'!E810,$Q$2:$R$13,2,FALSE) &amp;
"],")&amp;$W812)</f>
        <v>"null",//785 POPUP</v>
      </c>
      <c r="E812" s="4" t="str">
        <f>IF(E813="",
"];",IF('Chapter 2 (Input)'!F810="",
CHAR(34) &amp;"null"&amp; CHAR(34) &amp;",",
CHAR(34) &amp;'Chapter 2 (Input)'!F810&amp; CHAR(34) &amp;",")&amp;$W812)</f>
        <v>"null",//785 POPUP</v>
      </c>
      <c r="F812" s="4" t="str">
        <f>IF(F813="",
"];",IF('Chapter 2 (Input)'!G810="",
CHAR(34) &amp;"null"&amp; CHAR(34) &amp;",",
"personnages."&amp;
VLOOKUP('Chapter 2 (Input)'!G810,'Chapter 2 (Input)'!$M$2:$N$14,2,FALSE)&amp;
"[" &amp;
VLOOKUP('Chapter 2 (Input)'!H810, $Q$2:$R$13,2,FALSE) &amp;
"],")&amp;$W812)</f>
        <v>"null",//785 POPUP</v>
      </c>
      <c r="G812" s="3" t="str">
        <f>IF(G813="",
"];",IF('Chapter 2 (Input)'!I810="",
CHAR(34) &amp;"null"&amp; CHAR(34) &amp;",",
"locations."&amp;
'Chapter 2 (Input)'!I810&amp;",")&amp;$W812)</f>
        <v>locations.dormHall,//785 POPUP</v>
      </c>
      <c r="H812" s="3" t="str">
        <f>IF(H813="",
"];",IF('Chapter 2 (Input)'!J810="",
"-1"&amp;",",
'Chapter 2 (Input)'!J810&amp;",")&amp;$W812)</f>
        <v>-1,//785 POPUP</v>
      </c>
      <c r="I812" s="3" t="str">
        <f>IF(I813="",
"];",IF('Chapter 2 (Input)'!K810="",
"0"&amp;",",
VLOOKUP('Chapter 2 (Input)'!K810, 'Chapter 2 (Generated)'!$U$2:$V$14, 2,FALSE) &amp;",")&amp;$W812)</f>
        <v>0,//785 POPUP</v>
      </c>
      <c r="J812" s="3" t="str">
        <f>IF(J813="",
"];",IF('Chapter 2 (Input)'!L810="",
"-1"&amp;",",
'Chapter 2 (Input)'!L810&amp;",")&amp;$W812)</f>
        <v>-1,//785 POPUP</v>
      </c>
      <c r="K812" s="3" t="str">
        <f>IF(K813="",
"];",IF('Chapter 2 (Input)'!M810="",
"-1"&amp;",",
'Chapter 2 (Input)'!M810&amp;",")&amp;$W812)</f>
        <v>-1,//785 POPUP</v>
      </c>
      <c r="L812" s="3" t="str">
        <f>IF(L813="",
"];",IF('Chapter 2 (Input)'!N810="",
"-1"&amp;",",
'Chapter 2 (Input)'!N810&amp;",")&amp;$W812)</f>
        <v>-1,//785 POPUP</v>
      </c>
      <c r="M812" s="3" t="str">
        <f>IF(M813="",
"];",IF('Chapter 2 (Input)'!O810="",
"-1"&amp;",",
'Chapter 2 (Input)'!O810&amp;",")&amp;$W812)</f>
        <v>-1,//785 POPUP</v>
      </c>
      <c r="N812" s="3" t="str">
        <f>IF(N813="",
"];",IF('Chapter 2 (Input)'!P810="",
"-1"&amp;",",
'Chapter 2 (Input)'!P810&amp;",")&amp;$W812)</f>
        <v>-1,//785 POPUP</v>
      </c>
      <c r="O812" s="3" t="str">
        <f>IF(O813="",
"];",IF('Chapter 2 (Input)'!Q810="",
CHAR(34) &amp;"null"&amp; CHAR(34) &amp;",",
CHAR(34) &amp;'Chapter 2 (Input)'!Q810&amp; CHAR(34) &amp;",")&amp;$W812)</f>
        <v>"null",//785 POPUP</v>
      </c>
      <c r="P812" s="3" t="str">
        <f>IF(P813="",
"];",IF('Chapter 2 (Input)'!R810="",
CHAR(34) &amp;"null"&amp; CHAR(34) &amp;",",
CHAR(34) &amp;'Chapter 2 (Input)'!R810&amp; CHAR(34) &amp;",")&amp;$W812)</f>
        <v>"null",//785 POPUP</v>
      </c>
      <c r="Q812" s="3" t="str">
        <f>IF(Q813="",
"];",IF('Chapter 2 (Input)'!S810="",
CHAR(34) &amp;"null"&amp; CHAR(34) &amp;",",
CHAR(34) &amp;'Chapter 2 (Input)'!S810&amp; CHAR(34) &amp;",")&amp;$W812)</f>
        <v>"null",//785 POPUP</v>
      </c>
      <c r="R812" s="3" t="str">
        <f>IF(R813="",
"];",IF('Chapter 2 (Input)'!T810="",
"0"&amp;",",
'Chapter 2 (Input)'!T810&amp;",")&amp;$W812)</f>
        <v>0,//785 POPUP</v>
      </c>
      <c r="S812" s="3" t="str">
        <f>IF(S813="",
"];",IF('Chapter 2 (Input)'!U810="",
"0"&amp;",",
'Chapter 2 (Input)'!U810&amp;",")&amp;$W812)</f>
        <v>0,//785 POPUP</v>
      </c>
      <c r="T812" s="3" t="str">
        <f t="shared" si="44"/>
        <v>false,//785 POPUP</v>
      </c>
      <c r="U812" s="3" t="str">
        <f>IF(U813="",
"];",IF('Chapter 2 (Input)'!W810="",
"-1"&amp;",",
'Chapter 2 (Input)'!W810&amp;",")&amp;$W812)</f>
        <v>-1,//785 POPUP</v>
      </c>
      <c r="V812" s="3" t="str">
        <f>IF(V813="",
"];",IF('Chapter 2 (Input)'!X810="",
"-1"&amp;",",
'Chapter 2 (Input)'!X810&amp;",")&amp;$W812)</f>
        <v>-1,//785 POPUP</v>
      </c>
      <c r="W812" s="18" t="str">
        <f>'Chapter 2 (Input)'!AA810</f>
        <v>//785 POPUP</v>
      </c>
      <c r="Z812" s="2" t="str">
        <f t="shared" si="45"/>
        <v>c785 BOOLEAN DEFAULT false,</v>
      </c>
    </row>
    <row r="813" spans="1:26" x14ac:dyDescent="0.2">
      <c r="A813" s="12">
        <f t="shared" si="43"/>
        <v>786</v>
      </c>
      <c r="B813" s="4" t="str">
        <f>IF(B814="",
"];",
IF('Chapter 2 (Input)'!B811="",
CHAR(34) &amp;"null"&amp; CHAR(34) &amp;",",
CHAR(34) &amp;'Chapter 2 (Input)'!B811&amp; CHAR(34) &amp;",")&amp;$W813)</f>
        <v>"(Suddenly, I heard a scream.)",</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(Input)'!G811,'Chapter 2 (Input)'!$M$2:$N$14,2,FALSE)&amp;
"[" &amp;
VLOOKUP('Chapter 2 (Input)'!H811, $Q$2:$R$13,2,FALSE) &amp;
"],")&amp;$W813)</f>
        <v>"null",</v>
      </c>
      <c r="G813" s="3" t="str">
        <f>IF(G814="",
"];",IF('Chapter 2 (Input)'!I811="",
CHAR(34) &amp;"null"&amp; CHAR(34) &amp;",",
"locations."&amp;
'Chapter 2 (Input)'!I811&amp;",")&amp;$W813)</f>
        <v>locations.dormHall,</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44"/>
        <v>false,</v>
      </c>
      <c r="U813" s="3" t="str">
        <f>IF(U814="",
"];",IF('Chapter 2 (Input)'!W811="",
"-1"&amp;",",
'Chapter 2 (Input)'!W811&amp;",")&amp;$W813)</f>
        <v>-1,</v>
      </c>
      <c r="V813" s="3" t="str">
        <f>IF(V814="",
"];",IF('Chapter 2 (Input)'!X811="",
"-1"&amp;",",
'Chapter 2 (Input)'!X811&amp;",")&amp;$W813)</f>
        <v>-1,</v>
      </c>
      <c r="W813" s="18" t="str">
        <f>'Chapter 2 (Input)'!AA811</f>
        <v/>
      </c>
      <c r="Z813" s="2" t="str">
        <f t="shared" si="45"/>
        <v>c786 BOOLEAN DEFAULT false,</v>
      </c>
    </row>
    <row r="814" spans="1:26" x14ac:dyDescent="0.2">
      <c r="A814" s="12">
        <f t="shared" si="43"/>
        <v>787</v>
      </c>
      <c r="B814" s="4" t="str">
        <f>IF(B815="",
"];",
IF('Chapter 2 (Input)'!B812="",
CHAR(34) &amp;"null"&amp; CHAR(34) &amp;",",
CHAR(34) &amp;'Chapter 2 (Input)'!B812&amp; CHAR(34) &amp;",")&amp;$W814)</f>
        <v>"(I whip my head around and saw Karolina’s legs give up on her and her eyes roll upwards.)",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(Input)'!G812,'Chapter 2 (Input)'!$M$2:$N$14,2,FALSE)&amp;
"[" &amp;
VLOOKUP('Chapter 2 (Input)'!H812, $Q$2:$R$13,2,FALSE) &amp;
"],")&amp;$W814)</f>
        <v>"null",</v>
      </c>
      <c r="G814" s="3" t="str">
        <f>IF(G815="",
"];",IF('Chapter 2 (Input)'!I812="",
CHAR(34) &amp;"null"&amp; CHAR(34) &amp;",",
"locations."&amp;
'Chapter 2 (Input)'!I812&amp;",")&amp;$W814)</f>
        <v>locations.dormHall,</v>
      </c>
      <c r="H814" s="3" t="str">
        <f>IF(H815="",
"];",IF('Chapter 2 (Input)'!J812="",
"-1"&amp;",",
'Chapter 2 (Input)'!J812&amp;",")&amp;$W814)</f>
        <v>788,</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44"/>
        <v>false,</v>
      </c>
      <c r="U814" s="3" t="str">
        <f>IF(U815="",
"];",IF('Chapter 2 (Input)'!W812="",
"-1"&amp;",",
'Chapter 2 (Input)'!W812&amp;",")&amp;$W814)</f>
        <v>-1,</v>
      </c>
      <c r="V814" s="3" t="str">
        <f>IF(V815="",
"];",IF('Chapter 2 (Input)'!X812="",
"-1"&amp;",",
'Chapter 2 (Input)'!X812&amp;",")&amp;$W814)</f>
        <v>-1,</v>
      </c>
      <c r="W814" s="18" t="str">
        <f>'Chapter 2 (Input)'!AA812</f>
        <v/>
      </c>
      <c r="Z814" s="2" t="str">
        <f t="shared" si="45"/>
        <v>c787 BOOLEAN DEFAULT false,</v>
      </c>
    </row>
    <row r="815" spans="1:26" x14ac:dyDescent="0.2">
      <c r="A815" s="12">
        <f t="shared" si="43"/>
        <v>788</v>
      </c>
      <c r="B815" s="4" t="str">
        <f>IF(B816="",
"];",
IF('Chapter 2 (Input)'!B813="",
CHAR(34) &amp;"null"&amp; CHAR(34) &amp;",",
CHAR(34) &amp;'Chapter 2 (Input)'!B813&amp; CHAR(34) &amp;",")&amp;$W815)</f>
        <v>"(I darted towards them.)",</v>
      </c>
      <c r="C815" s="4" t="str">
        <f>IF(C816="",
"];",IF('Chapter 2 (Input)'!C813="",
CHAR(34) &amp;"null"&amp; CHAR(34) &amp;",",
CHAR(34) &amp;'Chapter 2 (Input)'!C813&amp; CHAR(34) &amp;",")&amp;$W815)</f>
        <v>"null",</v>
      </c>
      <c r="D815" s="4" t="str">
        <f>IF(D816="",
"];",IF('Chapter 2 (Input)'!D813="",
CHAR(34) &amp;"null"&amp; CHAR(34) &amp;",",
"personnages."&amp;
VLOOKUP('Chapter 2 (Input)'!D813,'Chapter 2 (Input)'!$M$2:$N$14,2,FALSE)&amp;
"[" &amp;
VLOOKUP('Chapter 2 (Input)'!E813,$Q$2:$R$13,2,FALSE) &amp;
"],")&amp;$W815)</f>
        <v>"null",</v>
      </c>
      <c r="E815" s="4" t="str">
        <f>IF(E816="",
"];",IF('Chapter 2 (Input)'!F813="",
CHAR(34) &amp;"null"&amp; CHAR(34) &amp;",",
CHAR(34) &amp;'Chapter 2 (Input)'!F813&amp; CHAR(34) &amp;",")&amp;$W815)</f>
        <v>"null",</v>
      </c>
      <c r="F815" s="4" t="str">
        <f>IF(F816="",
"];",IF('Chapter 2 (Input)'!G813="",
CHAR(34) &amp;"null"&amp; CHAR(34) &amp;",",
"personnages."&amp;
VLOOKUP('Chapter 2 (Input)'!G813,'Chapter 2 (Input)'!$M$2:$N$14,2,FALSE)&amp;
"[" &amp;
VLOOKUP('Chapter 2 (Input)'!H813, $Q$2:$R$13,2,FALSE) &amp;
"],")&amp;$W815)</f>
        <v>"null",</v>
      </c>
      <c r="G815" s="3" t="str">
        <f>IF(G816="",
"];",IF('Chapter 2 (Input)'!I813="",
CHAR(34) &amp;"null"&amp; CHAR(34) &amp;",",
"locations."&amp;
'Chapter 2 (Input)'!I813&amp;",")&amp;$W815)</f>
        <v>locations.dorm,</v>
      </c>
      <c r="H815" s="3" t="str">
        <f>IF(H816="",
"];",IF('Chapter 2 (Input)'!J813="",
"-1"&amp;",",
'Chapter 2 (Input)'!J813&amp;",")&amp;$W815)</f>
        <v>-1,</v>
      </c>
      <c r="I815" s="3" t="str">
        <f>IF(I816="",
"];",IF('Chapter 2 (Input)'!K813="",
"0"&amp;",",
VLOOKUP('Chapter 2 (Input)'!K813, 'Chapter 2 (Generated)'!$U$2:$V$14, 2,FALSE) &amp;",")&amp;$W815)</f>
        <v>0,</v>
      </c>
      <c r="J815" s="3" t="str">
        <f>IF(J816="",
"];",IF('Chapter 2 (Input)'!L813="",
"-1"&amp;",",
'Chapter 2 (Input)'!L813&amp;",")&amp;$W815)</f>
        <v>-1,</v>
      </c>
      <c r="K815" s="3" t="str">
        <f>IF(K816="",
"];",IF('Chapter 2 (Input)'!M813="",
"-1"&amp;",",
'Chapter 2 (Input)'!M813&amp;",")&amp;$W815)</f>
        <v>-1,</v>
      </c>
      <c r="L815" s="3" t="str">
        <f>IF(L816="",
"];",IF('Chapter 2 (Input)'!N813="",
"-1"&amp;",",
'Chapter 2 (Input)'!N813&amp;",")&amp;$W815)</f>
        <v>-1,</v>
      </c>
      <c r="M815" s="3" t="str">
        <f>IF(M816="",
"];",IF('Chapter 2 (Input)'!O813="",
"-1"&amp;",",
'Chapter 2 (Input)'!O813&amp;",")&amp;$W815)</f>
        <v>-1,</v>
      </c>
      <c r="N815" s="3" t="str">
        <f>IF(N816="",
"];",IF('Chapter 2 (Input)'!P813="",
"-1"&amp;",",
'Chapter 2 (Input)'!P813&amp;",")&amp;$W815)</f>
        <v>-1,</v>
      </c>
      <c r="O815" s="3" t="str">
        <f>IF(O816="",
"];",IF('Chapter 2 (Input)'!Q813="",
CHAR(34) &amp;"null"&amp; CHAR(34) &amp;",",
CHAR(34) &amp;'Chapter 2 (Input)'!Q813&amp; CHAR(34) &amp;",")&amp;$W815)</f>
        <v>"null",</v>
      </c>
      <c r="P815" s="3" t="str">
        <f>IF(P816="",
"];",IF('Chapter 2 (Input)'!R813="",
CHAR(34) &amp;"null"&amp; CHAR(34) &amp;",",
CHAR(34) &amp;'Chapter 2 (Input)'!R813&amp; CHAR(34) &amp;",")&amp;$W815)</f>
        <v>"null",</v>
      </c>
      <c r="Q815" s="3" t="str">
        <f>IF(Q816="",
"];",IF('Chapter 2 (Input)'!S813="",
CHAR(34) &amp;"null"&amp; CHAR(34) &amp;",",
CHAR(34) &amp;'Chapter 2 (Input)'!S813&amp; CHAR(34) &amp;",")&amp;$W815)</f>
        <v>"null",</v>
      </c>
      <c r="R815" s="3" t="str">
        <f>IF(R816="",
"];",IF('Chapter 2 (Input)'!T813="",
"0"&amp;",",
'Chapter 2 (Input)'!T813&amp;",")&amp;$W815)</f>
        <v>0,</v>
      </c>
      <c r="S815" s="3" t="str">
        <f>IF(S816="",
"];",IF('Chapter 2 (Input)'!U813="",
"0"&amp;",",
'Chapter 2 (Input)'!U813&amp;",")&amp;$W815)</f>
        <v>0,</v>
      </c>
      <c r="T815" s="3" t="str">
        <f t="shared" si="44"/>
        <v>false,</v>
      </c>
      <c r="U815" s="3" t="str">
        <f>IF(U816="",
"];",IF('Chapter 2 (Input)'!W813="",
"-1"&amp;",",
'Chapter 2 (Input)'!W813&amp;",")&amp;$W815)</f>
        <v>-1,</v>
      </c>
      <c r="V815" s="3" t="str">
        <f>IF(V816="",
"];",IF('Chapter 2 (Input)'!X813="",
"-1"&amp;",",
'Chapter 2 (Input)'!X813&amp;",")&amp;$W815)</f>
        <v>-1,</v>
      </c>
      <c r="W815" s="18" t="str">
        <f>'Chapter 2 (Input)'!AA813</f>
        <v/>
      </c>
      <c r="Z815" s="2" t="str">
        <f t="shared" si="45"/>
        <v>c788 BOOLEAN DEFAULT false,</v>
      </c>
    </row>
    <row r="816" spans="1:26" x14ac:dyDescent="0.2">
      <c r="A816" s="12">
        <f t="shared" si="43"/>
        <v>789</v>
      </c>
      <c r="B816" s="4" t="str">
        <f>IF(B817="",
"];",
IF('Chapter 2 (Input)'!B814="",
CHAR(34) &amp;"null"&amp; CHAR(34) &amp;",",
CHAR(34) &amp;'Chapter 2 (Input)'!B814&amp; CHAR(34) &amp;",")&amp;$W816)</f>
        <v>"(Next)",</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"KAROL! ",</v>
      </c>
      <c r="F816" s="4" t="str">
        <f>IF(F817="",
"];",IF('Chapter 2 (Input)'!G814="",
CHAR(34) &amp;"null"&amp; CHAR(34) &amp;",",
"personnages."&amp;
VLOOKUP('Chapter 2 (Input)'!G814,'Chapter 2 (Input)'!$M$2:$N$14,2,FALSE)&amp;
"[" &amp;
VLOOKUP('Chapter 2 (Input)'!H814, $Q$2:$R$13,2,FALSE) &amp;
"],")&amp;$W816)</f>
        <v>personnages.neha[5],</v>
      </c>
      <c r="G816" s="3" t="str">
        <f>IF(G817="",
"];",IF('Chapter 2 (Input)'!I814="",
CHAR(34) &amp;"null"&amp; CHAR(34) &amp;",",
"locations."&amp;
'Chapter 2 (Input)'!I814&amp;",")&amp;$W816)</f>
        <v>locations.dorm,</v>
      </c>
      <c r="H816" s="3" t="str">
        <f>IF(H817="",
"];",IF('Chapter 2 (Input)'!J814="",
"-1"&amp;",",
'Chapter 2 (Input)'!J814&amp;",")&amp;$W816)</f>
        <v>-1,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44"/>
        <v>false,</v>
      </c>
      <c r="U816" s="3" t="str">
        <f>IF(U817="",
"];",IF('Chapter 2 (Input)'!W814="",
"-1"&amp;",",
'Chapter 2 (Input)'!W814&amp;",")&amp;$W816)</f>
        <v>-1,</v>
      </c>
      <c r="V816" s="3" t="str">
        <f>IF(V817="",
"];",IF('Chapter 2 (Input)'!X814="",
"-1"&amp;",",
'Chapter 2 (Input)'!X814&amp;",")&amp;$W816)</f>
        <v>-1,</v>
      </c>
      <c r="W816" s="18" t="str">
        <f>'Chapter 2 (Input)'!AA814</f>
        <v/>
      </c>
      <c r="Z816" s="2" t="str">
        <f t="shared" si="45"/>
        <v>c789 BOOLEAN DEFAULT false,</v>
      </c>
    </row>
    <row r="817" spans="1:26" x14ac:dyDescent="0.2">
      <c r="A817" s="12">
        <f t="shared" si="43"/>
        <v>790</v>
      </c>
      <c r="B817" s="4" t="str">
        <f>IF(B818="",
"];",
IF('Chapter 2 (Input)'!B815="",
CHAR(34) &amp;"null"&amp; CHAR(34) &amp;",",
CHAR(34) &amp;'Chapter 2 (Input)'!B815&amp; CHAR(34) &amp;",")&amp;$W817)</f>
        <v xml:space="preserve">"(Neha quickly caught Karolina’s body before her head hit the ground.)",//790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44"/>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45"/>
        <v>c790 BOOLEAN DEFAULT false,</v>
      </c>
    </row>
    <row r="818" spans="1:26" x14ac:dyDescent="0.2">
      <c r="A818" s="12">
        <f t="shared" si="43"/>
        <v>791</v>
      </c>
      <c r="B818" s="4" t="str">
        <f>IF(B819="",
"];",
IF('Chapter 2 (Input)'!B816="",
CHAR(34) &amp;"null"&amp; CHAR(34) &amp;",",
CHAR(34) &amp;'Chapter 2 (Input)'!B816&amp; CHAR(34) &amp;",")&amp;$W818)</f>
        <v>"(Karolina’s cup fell out of her hand and the water spilled everywhere.)",</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"null",</v>
      </c>
      <c r="F818" s="4" t="str">
        <f>IF(F819="",
"];",IF('Chapter 2 (Input)'!G816="",
CHAR(34) &amp;"null"&amp; CHAR(34) &amp;",",
"personnages."&amp;
VLOOKUP('Chapter 2 (Input)'!G816,'Chapter 2 (Input)'!$M$2:$N$14,2,FALSE)&amp;
"[" &amp;
VLOOKUP('Chapter 2 (Input)'!H816, $Q$2:$R$13,2,FALSE) &amp;
"],")&amp;$W818)</f>
        <v>"null",</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44"/>
        <v>false,</v>
      </c>
      <c r="U818" s="3" t="str">
        <f>IF(U819="",
"];",IF('Chapter 2 (Input)'!W816="",
"-1"&amp;",",
'Chapter 2 (Input)'!W816&amp;",")&amp;$W818)</f>
        <v>-1,</v>
      </c>
      <c r="V818" s="3" t="str">
        <f>IF(V819="",
"];",IF('Chapter 2 (Input)'!X816="",
"-1"&amp;",",
'Chapter 2 (Input)'!X816&amp;",")&amp;$W818)</f>
        <v>-1,</v>
      </c>
      <c r="W818" s="18" t="str">
        <f>'Chapter 2 (Input)'!AA816</f>
        <v/>
      </c>
      <c r="Z818" s="2" t="str">
        <f t="shared" si="45"/>
        <v>c791 BOOLEAN DEFAULT false,</v>
      </c>
    </row>
    <row r="819" spans="1:26" x14ac:dyDescent="0.2">
      <c r="A819" s="12">
        <f t="shared" si="43"/>
        <v>792</v>
      </c>
      <c r="B819" s="4" t="str">
        <f>IF(B820="",
"];",
IF('Chapter 2 (Input)'!B817="",
CHAR(34) &amp;"null"&amp; CHAR(34) &amp;",",
CHAR(34) &amp;'Chapter 2 (Input)'!B817&amp; CHAR(34) &amp;",")&amp;$W819)</f>
        <v>"(People started gasping around us.)",</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44"/>
        <v>false,</v>
      </c>
      <c r="U819" s="3" t="str">
        <f>IF(U820="",
"];",IF('Chapter 2 (Input)'!W817="",
"-1"&amp;",",
'Chapter 2 (Input)'!W817&amp;",")&amp;$W819)</f>
        <v>-1,</v>
      </c>
      <c r="V819" s="3" t="str">
        <f>IF(V820="",
"];",IF('Chapter 2 (Input)'!X817="",
"-1"&amp;",",
'Chapter 2 (Input)'!X817&amp;",")&amp;$W819)</f>
        <v>-1,</v>
      </c>
      <c r="W819" s="18" t="str">
        <f>'Chapter 2 (Input)'!AA817</f>
        <v/>
      </c>
      <c r="Z819" s="2" t="str">
        <f t="shared" si="45"/>
        <v>c792 BOOLEAN DEFAULT false,</v>
      </c>
    </row>
    <row r="820" spans="1:26" x14ac:dyDescent="0.2">
      <c r="A820" s="12">
        <f t="shared" si="43"/>
        <v>793</v>
      </c>
      <c r="B820" s="4" t="str">
        <f>IF(B821="",
"];",
IF('Chapter 2 (Input)'!B818="",
CHAR(34) &amp;"null"&amp; CHAR(34) &amp;",",
CHAR(34) &amp;'Chapter 2 (Input)'!B818&amp; CHAR(34) &amp;",")&amp;$W820)</f>
        <v>"(I tried hard not to panic and followed my first rational instinct. I went close to Karolina’s face and checked if she was breathing.)",</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"Oh my gosh… What happened? What should we do?!",</v>
      </c>
      <c r="F820" s="4" t="str">
        <f>IF(F821="",
"];",IF('Chapter 2 (Input)'!G818="",
CHAR(34) &amp;"null"&amp; CHAR(34) &amp;",",
"personnages."&amp;
VLOOKUP('Chapter 2 (Input)'!G818,'Chapter 2 (Input)'!$M$2:$N$14,2,FALSE)&amp;
"[" &amp;
VLOOKUP('Chapter 2 (Input)'!H818, $Q$2:$R$13,2,FALSE) &amp;
"],")&amp;$W820)</f>
        <v>personnages.neha[5],</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44"/>
        <v>false,</v>
      </c>
      <c r="U820" s="3" t="str">
        <f>IF(U821="",
"];",IF('Chapter 2 (Input)'!W818="",
"-1"&amp;",",
'Chapter 2 (Input)'!W818&amp;",")&amp;$W820)</f>
        <v>-1,</v>
      </c>
      <c r="V820" s="3" t="str">
        <f>IF(V821="",
"];",IF('Chapter 2 (Input)'!X818="",
"-1"&amp;",",
'Chapter 2 (Input)'!X818&amp;",")&amp;$W820)</f>
        <v>-1,</v>
      </c>
      <c r="W820" s="18" t="str">
        <f>'Chapter 2 (Input)'!AA818</f>
        <v/>
      </c>
      <c r="Z820" s="2" t="str">
        <f t="shared" si="45"/>
        <v>c793 BOOLEAN DEFAULT false,</v>
      </c>
    </row>
    <row r="821" spans="1:26" x14ac:dyDescent="0.2">
      <c r="A821" s="12">
        <f t="shared" si="43"/>
        <v>794</v>
      </c>
      <c r="B821" s="4" t="str">
        <f>IF(B822="",
"];",
IF('Chapter 2 (Input)'!B819="",
CHAR(34) &amp;"null"&amp; CHAR(34) &amp;",",
CHAR(34) &amp;'Chapter 2 (Input)'!B819&amp; CHAR(34) &amp;",")&amp;$W821)</f>
        <v>"*Sigh*",</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personnages.neha[5],</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44"/>
        <v>false,</v>
      </c>
      <c r="U821" s="3" t="str">
        <f>IF(U822="",
"];",IF('Chapter 2 (Input)'!W819="",
"-1"&amp;",",
'Chapter 2 (Input)'!W819&amp;",")&amp;$W821)</f>
        <v>-1,</v>
      </c>
      <c r="V821" s="3" t="str">
        <f>IF(V822="",
"];",IF('Chapter 2 (Input)'!X819="",
"-1"&amp;",",
'Chapter 2 (Input)'!X819&amp;",")&amp;$W821)</f>
        <v>-1,</v>
      </c>
      <c r="W821" s="18" t="str">
        <f>'Chapter 2 (Input)'!AA819</f>
        <v/>
      </c>
      <c r="Z821" s="2" t="str">
        <f t="shared" si="45"/>
        <v>c794 BOOLEAN DEFAULT false,</v>
      </c>
    </row>
    <row r="822" spans="1:26" x14ac:dyDescent="0.2">
      <c r="A822" s="12">
        <f t="shared" si="43"/>
        <v>795</v>
      </c>
      <c r="B822" s="4" t="str">
        <f>IF(B823="",
"];",
IF('Chapter 2 (Input)'!B820="",
CHAR(34) &amp;"null"&amp; CHAR(34) &amp;",",
CHAR(34) &amp;'Chapter 2 (Input)'!B820&amp; CHAR(34) &amp;",")&amp;$W822)</f>
        <v xml:space="preserve">"It looks like she’s only passed out. ",//795 </v>
      </c>
      <c r="C822" s="4" t="str">
        <f>IF(C823="",
"];",IF('Chapter 2 (Input)'!C820="",
CHAR(34) &amp;"null"&amp; CHAR(34) &amp;",",
CHAR(34) &amp;'Chapter 2 (Input)'!C820&amp; CHAR(34) &amp;",")&amp;$W822)</f>
        <v xml:space="preserve">"null",//795 </v>
      </c>
      <c r="D822" s="4" t="str">
        <f>IF(D823="",
"];",IF('Chapter 2 (Input)'!D820="",
CHAR(34) &amp;"null"&amp; CHAR(34) &amp;",",
"personnages."&amp;
VLOOKUP('Chapter 2 (Input)'!D820,'Chapter 2 (Input)'!$M$2:$N$14,2,FALSE)&amp;
"[" &amp;
VLOOKUP('Chapter 2 (Input)'!E820,$Q$2:$R$13,2,FALSE) &amp;
"],")&amp;$W822)</f>
        <v xml:space="preserve">"null",//795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personnages.neha[5],//795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44"/>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45"/>
        <v>c795 BOOLEAN DEFAULT false,</v>
      </c>
    </row>
    <row r="823" spans="1:26" x14ac:dyDescent="0.2">
      <c r="A823" s="12">
        <f t="shared" si="43"/>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"I knew this would happen! She’s exhausted…",</v>
      </c>
      <c r="F823" s="4" t="str">
        <f>IF(F824="",
"];",IF('Chapter 2 (Input)'!G821="",
CHAR(34) &amp;"null"&amp; CHAR(34) &amp;",",
"personnages."&amp;
VLOOKUP('Chapter 2 (Input)'!G821,'Chapter 2 (Input)'!$M$2:$N$14,2,FALSE)&amp;
"[" &amp;
VLOOKUP('Chapter 2 (Input)'!H821, $Q$2:$R$13,2,FALSE) &amp;
"],")&amp;$W823)</f>
        <v>personnages.neha[4],</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44"/>
        <v>false,</v>
      </c>
      <c r="U823" s="3" t="str">
        <f>IF(U824="",
"];",IF('Chapter 2 (Input)'!W821="",
"-1"&amp;",",
'Chapter 2 (Input)'!W821&amp;",")&amp;$W823)</f>
        <v>-1,</v>
      </c>
      <c r="V823" s="3" t="str">
        <f>IF(V824="",
"];",IF('Chapter 2 (Input)'!X821="",
"-1"&amp;",",
'Chapter 2 (Input)'!X821&amp;",")&amp;$W823)</f>
        <v>-1,</v>
      </c>
      <c r="W823" s="18" t="str">
        <f>'Chapter 2 (Input)'!AA821</f>
        <v/>
      </c>
      <c r="Z823" s="2" t="str">
        <f t="shared" si="45"/>
        <v>c796 BOOLEAN DEFAULT false,</v>
      </c>
    </row>
    <row r="824" spans="1:26" x14ac:dyDescent="0.2">
      <c r="A824" s="12">
        <f t="shared" si="43"/>
        <v>797</v>
      </c>
      <c r="B824" s="4" t="str">
        <f>IF(B825="",
"];",
IF('Chapter 2 (Input)'!B822="",
CHAR(34) &amp;"null"&amp; CHAR(34) &amp;",",
CHAR(34) &amp;'Chapter 2 (Input)'!B822&amp; CHAR(34) &amp;",")&amp;$W824)</f>
        <v>"(Next)",</v>
      </c>
      <c r="C824" s="4" t="str">
        <f>IF(C825="",
"];",IF('Chapter 2 (Input)'!C822="",
CHAR(34) &amp;"null"&amp; CHAR(34) &amp;",",
CHAR(34) &amp;'Chapter 2 (Input)'!C822&amp; CHAR(34) &amp;",")&amp;$W824)</f>
        <v>"null",</v>
      </c>
      <c r="D824" s="4" t="str">
        <f>IF(D825="",
"];",IF('Chapter 2 (Input)'!D822="",
CHAR(34) &amp;"null"&amp; CHAR(34) &amp;",",
"personnages."&amp;
VLOOKUP('Chapter 2 (Input)'!D822,'Chapter 2 (Input)'!$M$2:$N$14,2,FALSE)&amp;
"[" &amp;
VLOOKUP('Chapter 2 (Input)'!E822,$Q$2:$R$13,2,FALSE) &amp;
"],")&amp;$W824)</f>
        <v>"null",</v>
      </c>
      <c r="E824" s="4" t="str">
        <f>IF(E825="",
"];",IF('Chapter 2 (Input)'!F822="",
CHAR(34) &amp;"null"&amp; CHAR(34) &amp;",",
CHAR(34) &amp;'Chapter 2 (Input)'!F822&amp; CHAR(34) &amp;",")&amp;$W824)</f>
        <v>"" + user.scholarname + ", should we move her? Get her to her bed?",</v>
      </c>
      <c r="F824" s="4" t="str">
        <f>IF(F825="",
"];",IF('Chapter 2 (Input)'!G822="",
CHAR(34) &amp;"null"&amp; CHAR(34) &amp;",",
"personnages."&amp;
VLOOKUP('Chapter 2 (Input)'!G822,'Chapter 2 (Input)'!$M$2:$N$14,2,FALSE)&amp;
"[" &amp;
VLOOKUP('Chapter 2 (Input)'!H822, $Q$2:$R$13,2,FALSE) &amp;
"],")&amp;$W824)</f>
        <v>personnages.neha[5],</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44"/>
        <v>false,</v>
      </c>
      <c r="U824" s="3" t="str">
        <f>IF(U825="",
"];",IF('Chapter 2 (Input)'!W822="",
"-1"&amp;",",
'Chapter 2 (Input)'!W822&amp;",")&amp;$W824)</f>
        <v>-1,</v>
      </c>
      <c r="V824" s="3" t="str">
        <f>IF(V825="",
"];",IF('Chapter 2 (Input)'!X822="",
"-1"&amp;",",
'Chapter 2 (Input)'!X822&amp;",")&amp;$W824)</f>
        <v>-1,</v>
      </c>
      <c r="W824" s="18" t="str">
        <f>'Chapter 2 (Input)'!AA822</f>
        <v/>
      </c>
      <c r="Z824" s="2" t="str">
        <f t="shared" si="45"/>
        <v>c797 BOOLEAN DEFAULT false,</v>
      </c>
    </row>
    <row r="825" spans="1:26" x14ac:dyDescent="0.2">
      <c r="A825" s="12">
        <f t="shared" si="43"/>
        <v>798</v>
      </c>
      <c r="B825" s="4" t="str">
        <f>IF(B826="",
"];",
IF('Chapter 2 (Input)'!B823="",
CHAR(34) &amp;"null"&amp; CHAR(34) &amp;",",
CHAR(34) &amp;'Chapter 2 (Input)'!B823&amp; CHAR(34) &amp;",")&amp;$W825)</f>
        <v>"(Next)",</v>
      </c>
      <c r="C825" s="4" t="str">
        <f>IF(C826="",
"];",IF('Chapter 2 (Input)'!C823="",
CHAR(34) &amp;"null"&amp; CHAR(34) &amp;",",
CHAR(34) &amp;'Chapter 2 (Input)'!C823&amp; CHAR(34) &amp;",")&amp;$W825)</f>
        <v>"null",</v>
      </c>
      <c r="D825" s="4" t="str">
        <f>IF(D826="",
"];",IF('Chapter 2 (Input)'!D823="",
CHAR(34) &amp;"null"&amp; CHAR(34) &amp;",",
"personnages."&amp;
VLOOKUP('Chapter 2 (Input)'!D823,'Chapter 2 (Input)'!$M$2:$N$14,2,FALSE)&amp;
"[" &amp;
VLOOKUP('Chapter 2 (Input)'!E823,$Q$2:$R$13,2,FALSE) &amp;
"],")&amp;$W825)</f>
        <v>"null",</v>
      </c>
      <c r="E825" s="4" t="str">
        <f>IF(E826="",
"];",IF('Chapter 2 (Input)'!F823="",
CHAR(34) &amp;"null"&amp; CHAR(34) &amp;",",
CHAR(34) &amp;'Chapter 2 (Input)'!F823&amp; CHAR(34) &amp;",")&amp;$W825)</f>
        <v>"How is she &lt;em&gt;that&lt;/em&gt; drunk?",</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44"/>
        <v>false,</v>
      </c>
      <c r="U825" s="3" t="str">
        <f>IF(U826="",
"];",IF('Chapter 2 (Input)'!W823="",
"-1"&amp;",",
'Chapter 2 (Input)'!W823&amp;",")&amp;$W825)</f>
        <v>-1,</v>
      </c>
      <c r="V825" s="3" t="str">
        <f>IF(V826="",
"];",IF('Chapter 2 (Input)'!X823="",
"-1"&amp;",",
'Chapter 2 (Input)'!X823&amp;",")&amp;$W825)</f>
        <v>-1,</v>
      </c>
      <c r="W825" s="18" t="str">
        <f>'Chapter 2 (Input)'!AA823</f>
        <v/>
      </c>
      <c r="Z825" s="2" t="str">
        <f t="shared" si="45"/>
        <v>c798 BOOLEAN DEFAULT false,</v>
      </c>
    </row>
    <row r="826" spans="1:26" x14ac:dyDescent="0.2">
      <c r="A826" s="12">
        <f t="shared" si="43"/>
        <v>799</v>
      </c>
      <c r="B826" s="4" t="str">
        <f>IF(B827="",
"];",
IF('Chapter 2 (Input)'!B824="",
CHAR(34) &amp;"null"&amp; CHAR(34) &amp;",",
CHAR(34) &amp;'Chapter 2 (Input)'!B824&amp; CHAR(34) &amp;",")&amp;$W826)</f>
        <v>"(People around us started looking at Karolina funny, thinking she passed out due to alcohol)",//799 POPUP</v>
      </c>
      <c r="C826" s="4" t="str">
        <f>IF(C827="",
"];",IF('Chapter 2 (Input)'!C824="",
CHAR(34) &amp;"null"&amp; CHAR(34) &amp;",",
CHAR(34) &amp;'Chapter 2 (Input)'!C824&amp; CHAR(34) &amp;",")&amp;$W826)</f>
        <v>" Damn, how much did she drink?",//799 POPUP</v>
      </c>
      <c r="D826" s="4" t="str">
        <f>IF(D827="",
"];",IF('Chapter 2 (Input)'!D824="",
CHAR(34) &amp;"null"&amp; CHAR(34) &amp;",",
"personnages."&amp;
VLOOKUP('Chapter 2 (Input)'!D824,'Chapter 2 (Input)'!$M$2:$N$14,2,FALSE)&amp;
"[" &amp;
VLOOKUP('Chapter 2 (Input)'!E824,$Q$2:$R$13,2,FALSE) &amp;
"],")&amp;$W826)</f>
        <v>"null",//799 POPUP</v>
      </c>
      <c r="E826" s="4" t="str">
        <f>IF(E827="",
"];",IF('Chapter 2 (Input)'!F824="",
CHAR(34) &amp;"null"&amp; CHAR(34) &amp;",",
CHAR(34) &amp;'Chapter 2 (Input)'!F824&amp; CHAR(34) &amp;",")&amp;$W826)</f>
        <v>"null",//799 POPUP</v>
      </c>
      <c r="F826" s="4" t="str">
        <f>IF(F827="",
"];",IF('Chapter 2 (Input)'!G824="",
CHAR(34) &amp;"null"&amp; CHAR(34) &amp;",",
"personnages."&amp;
VLOOKUP('Chapter 2 (Input)'!G824,'Chapter 2 (Input)'!$M$2:$N$14,2,FALSE)&amp;
"[" &amp;
VLOOKUP('Chapter 2 (Input)'!H824, $Q$2:$R$13,2,FALSE) &amp;
"],")&amp;$W826)</f>
        <v>"null",//799 POPUP</v>
      </c>
      <c r="G826" s="3" t="str">
        <f>IF(G827="",
"];",IF('Chapter 2 (Input)'!I824="",
CHAR(34) &amp;"null"&amp; CHAR(34) &amp;",",
"locations."&amp;
'Chapter 2 (Input)'!I824&amp;",")&amp;$W826)</f>
        <v>locations.dorm,//799 POPUP</v>
      </c>
      <c r="H826" s="3" t="str">
        <f>IF(H827="",
"];",IF('Chapter 2 (Input)'!J824="",
"-1"&amp;",",
'Chapter 2 (Input)'!J824&amp;",")&amp;$W826)</f>
        <v>-1,//799 POPUP</v>
      </c>
      <c r="I826" s="3" t="str">
        <f>IF(I827="",
"];",IF('Chapter 2 (Input)'!K824="",
"0"&amp;",",
VLOOKUP('Chapter 2 (Input)'!K824, 'Chapter 2 (Generated)'!$U$2:$V$14, 2,FALSE) &amp;",")&amp;$W826)</f>
        <v>0,//799 POPUP</v>
      </c>
      <c r="J826" s="3" t="str">
        <f>IF(J827="",
"];",IF('Chapter 2 (Input)'!L824="",
"-1"&amp;",",
'Chapter 2 (Input)'!L824&amp;",")&amp;$W826)</f>
        <v>-1,//799 POPUP</v>
      </c>
      <c r="K826" s="3" t="str">
        <f>IF(K827="",
"];",IF('Chapter 2 (Input)'!M824="",
"-1"&amp;",",
'Chapter 2 (Input)'!M824&amp;",")&amp;$W826)</f>
        <v>-1,//799 POPUP</v>
      </c>
      <c r="L826" s="3" t="str">
        <f>IF(L827="",
"];",IF('Chapter 2 (Input)'!N824="",
"-1"&amp;",",
'Chapter 2 (Input)'!N824&amp;",")&amp;$W826)</f>
        <v>-1,//799 POPUP</v>
      </c>
      <c r="M826" s="3" t="str">
        <f>IF(M827="",
"];",IF('Chapter 2 (Input)'!O824="",
"-1"&amp;",",
'Chapter 2 (Input)'!O824&amp;",")&amp;$W826)</f>
        <v>-1,//799 POPUP</v>
      </c>
      <c r="N826" s="3" t="str">
        <f>IF(N827="",
"];",IF('Chapter 2 (Input)'!P824="",
"-1"&amp;",",
'Chapter 2 (Input)'!P824&amp;",")&amp;$W826)</f>
        <v>-1,//799 POPUP</v>
      </c>
      <c r="O826" s="3" t="str">
        <f>IF(O827="",
"];",IF('Chapter 2 (Input)'!Q824="",
CHAR(34) &amp;"null"&amp; CHAR(34) &amp;",",
CHAR(34) &amp;'Chapter 2 (Input)'!Q824&amp; CHAR(34) &amp;",")&amp;$W826)</f>
        <v>"null",//799 POPUP</v>
      </c>
      <c r="P826" s="3" t="str">
        <f>IF(P827="",
"];",IF('Chapter 2 (Input)'!R824="",
CHAR(34) &amp;"null"&amp; CHAR(34) &amp;",",
CHAR(34) &amp;'Chapter 2 (Input)'!R824&amp; CHAR(34) &amp;",")&amp;$W826)</f>
        <v>"null",//799 POPUP</v>
      </c>
      <c r="Q826" s="3" t="str">
        <f>IF(Q827="",
"];",IF('Chapter 2 (Input)'!S824="",
CHAR(34) &amp;"null"&amp; CHAR(34) &amp;",",
CHAR(34) &amp;'Chapter 2 (Input)'!S824&amp; CHAR(34) &amp;",")&amp;$W826)</f>
        <v>"null",//799 POPUP</v>
      </c>
      <c r="R826" s="3" t="str">
        <f>IF(R827="",
"];",IF('Chapter 2 (Input)'!T824="",
"0"&amp;",",
'Chapter 2 (Input)'!T824&amp;",")&amp;$W826)</f>
        <v>0,//799 POPUP</v>
      </c>
      <c r="S826" s="3" t="str">
        <f>IF(S827="",
"];",IF('Chapter 2 (Input)'!U824="",
"0"&amp;",",
'Chapter 2 (Input)'!U824&amp;",")&amp;$W826)</f>
        <v>0,//799 POPUP</v>
      </c>
      <c r="T826" s="3" t="str">
        <f t="shared" si="44"/>
        <v>false,//799 POPUP</v>
      </c>
      <c r="U826" s="3" t="str">
        <f>IF(U827="",
"];",IF('Chapter 2 (Input)'!W824="",
"-1"&amp;",",
'Chapter 2 (Input)'!W824&amp;",")&amp;$W826)</f>
        <v>-1,//799 POPUP</v>
      </c>
      <c r="V826" s="3" t="str">
        <f>IF(V827="",
"];",IF('Chapter 2 (Input)'!X824="",
"-1"&amp;",",
'Chapter 2 (Input)'!X824&amp;",")&amp;$W826)</f>
        <v>-1,//799 POPUP</v>
      </c>
      <c r="W826" s="18" t="str">
        <f>'Chapter 2 (Input)'!AA824</f>
        <v>//799 POPUP</v>
      </c>
      <c r="Z826" s="2" t="str">
        <f t="shared" si="45"/>
        <v>c799 BOOLEAN DEFAULT false,</v>
      </c>
    </row>
    <row r="827" spans="1:26" x14ac:dyDescent="0.2">
      <c r="A827" s="12">
        <f t="shared" si="43"/>
        <v>800</v>
      </c>
      <c r="B827" s="4" t="str">
        <f>IF(B828="",
"];",
IF('Chapter 2 (Input)'!B825="",
CHAR(34) &amp;"null"&amp; CHAR(34) &amp;",",
CHAR(34) &amp;'Chapter 2 (Input)'!B825&amp; CHAR(34) &amp;",")&amp;$W827)</f>
        <v xml:space="preserve">"(But she only had water in her cup. Neha and I saw her.)",//800 </v>
      </c>
      <c r="C827" s="4" t="str">
        <f>IF(C828="",
"];",IF('Chapter 2 (Input)'!C825="",
CHAR(34) &amp;"null"&amp; CHAR(34) &amp;",",
CHAR(34) &amp;'Chapter 2 (Input)'!C825&amp; CHAR(34) &amp;",")&amp;$W827)</f>
        <v xml:space="preserve">"null",//800 </v>
      </c>
      <c r="D827" s="4" t="str">
        <f>IF(D828="",
"];",IF('Chapter 2 (Input)'!D825="",
CHAR(34) &amp;"null"&amp; CHAR(34) &amp;",",
"personnages."&amp;
VLOOKUP('Chapter 2 (Input)'!D825,'Chapter 2 (Input)'!$M$2:$N$14,2,FALSE)&amp;
"[" &amp;
VLOOKUP('Chapter 2 (Input)'!E825,$Q$2:$R$13,2,FALSE) &amp;
"],")&amp;$W827)</f>
        <v xml:space="preserve">"null",//800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44"/>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45"/>
        <v>c800 BOOLEAN DEFAULT false,</v>
      </c>
    </row>
    <row r="828" spans="1:26" x14ac:dyDescent="0.2">
      <c r="A828" s="12">
        <f t="shared" si="43"/>
        <v>801</v>
      </c>
      <c r="B828" s="4" t="str">
        <f>IF(B829="",
"];",
IF('Chapter 2 (Input)'!B826="",
CHAR(34) &amp;"null"&amp; CHAR(34) &amp;",",
CHAR(34) &amp;'Chapter 2 (Input)'!B826&amp; CHAR(34) &amp;",")&amp;$W828)</f>
        <v>"(What was going on? Why did she faint?!)",</v>
      </c>
      <c r="C828" s="4" t="str">
        <f>IF(C829="",
"];",IF('Chapter 2 (Input)'!C826="",
CHAR(34) &amp;"null"&amp; CHAR(34) &amp;",",
CHAR(34) &amp;'Chapter 2 (Input)'!C826&amp; CHAR(34) &amp;",")&amp;$W828)</f>
        <v>"null",</v>
      </c>
      <c r="D828" s="4" t="str">
        <f>IF(D829="",
"];",IF('Chapter 2 (Input)'!D826="",
CHAR(34) &amp;"null"&amp; CHAR(34) &amp;",",
"personnages."&amp;
VLOOKUP('Chapter 2 (Input)'!D826,'Chapter 2 (Input)'!$M$2:$N$14,2,FALSE)&amp;
"[" &amp;
VLOOKUP('Chapter 2 (Input)'!E826,$Q$2:$R$13,2,FALSE)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44"/>
        <v>false,</v>
      </c>
      <c r="U828" s="3" t="str">
        <f>IF(U829="",
"];",IF('Chapter 2 (Input)'!W826="",
"-1"&amp;",",
'Chapter 2 (Input)'!W826&amp;",")&amp;$W828)</f>
        <v>-1,</v>
      </c>
      <c r="V828" s="3" t="str">
        <f>IF(V829="",
"];",IF('Chapter 2 (Input)'!X826="",
"-1"&amp;",",
'Chapter 2 (Input)'!X826&amp;",")&amp;$W828)</f>
        <v>-1,</v>
      </c>
      <c r="W828" s="18" t="str">
        <f>'Chapter 2 (Input)'!AA826</f>
        <v/>
      </c>
      <c r="Z828" s="2" t="str">
        <f t="shared" si="45"/>
        <v>c801 BOOLEAN DEFAULT false,</v>
      </c>
    </row>
    <row r="829" spans="1:26" x14ac:dyDescent="0.2">
      <c r="A829" s="12">
        <f t="shared" si="43"/>
        <v>802</v>
      </c>
      <c r="B829" s="4" t="str">
        <f>IF(B830="",
"];",
IF('Chapter 2 (Input)'!B827="",
CHAR(34) &amp;"null"&amp; CHAR(34) &amp;",",
CHAR(34) &amp;'Chapter 2 (Input)'!B827&amp; CHAR(34) &amp;",")&amp;$W829)</f>
        <v>"...Yeah, let’s get her to her dorm. People are going to stare.",</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"null",</v>
      </c>
      <c r="E829" s="4" t="str">
        <f>IF(E830="",
"];",IF('Chapter 2 (Input)'!F827="",
CHAR(34) &amp;"null"&amp; CHAR(34) &amp;",",
CHAR(34) &amp;'Chapter 2 (Input)'!F827&amp; CHAR(34) &amp;",")&amp;$W829)</f>
        <v>"" + user.scholarname + "?",</v>
      </c>
      <c r="F829" s="4" t="str">
        <f>IF(F830="",
"];",IF('Chapter 2 (Input)'!G827="",
CHAR(34) &amp;"null"&amp; CHAR(34) &amp;",",
"personnages."&amp;
VLOOKUP('Chapter 2 (Input)'!G827,'Chapter 2 (Input)'!$M$2:$N$14,2,FALSE)&amp;
"[" &amp;
VLOOKUP('Chapter 2 (Input)'!H827, $Q$2:$R$13,2,FALSE) &amp;
"],")&amp;$W829)</f>
        <v>personnages.neha[5],</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44"/>
        <v>false,</v>
      </c>
      <c r="U829" s="3" t="str">
        <f>IF(U830="",
"];",IF('Chapter 2 (Input)'!W827="",
"-1"&amp;",",
'Chapter 2 (Input)'!W827&amp;",")&amp;$W829)</f>
        <v>-1,</v>
      </c>
      <c r="V829" s="3" t="str">
        <f>IF(V830="",
"];",IF('Chapter 2 (Input)'!X827="",
"-1"&amp;",",
'Chapter 2 (Input)'!X827&amp;",")&amp;$W829)</f>
        <v>-1,</v>
      </c>
      <c r="W829" s="18" t="str">
        <f>'Chapter 2 (Input)'!AA827</f>
        <v/>
      </c>
      <c r="Z829" s="2" t="str">
        <f t="shared" si="45"/>
        <v>c802 BOOLEAN DEFAULT false,</v>
      </c>
    </row>
    <row r="830" spans="1:26" x14ac:dyDescent="0.2">
      <c r="A830" s="12">
        <f t="shared" si="43"/>
        <v>803</v>
      </c>
      <c r="B830" s="4" t="str">
        <f>IF(B831="",
"];",
IF('Chapter 2 (Input)'!B828="",
CHAR(34) &amp;"null"&amp; CHAR(34) &amp;",",
CHAR(34) &amp;'Chapter 2 (Input)'!B828&amp; CHAR(34) &amp;",")&amp;$W830)</f>
        <v>"(We made sure Karolina’s body was secure in our arms. Thankfully, her dorm was right next to Raquel’s)",</v>
      </c>
      <c r="C830" s="4" t="str">
        <f>IF(C831="",
"];",IF('Chapter 2 (Input)'!C828="",
CHAR(34) &amp;"null"&amp; CHAR(34) &amp;",",
CHAR(34) &amp;'Chapter 2 (Input)'!C828&amp; CHAR(34) &amp;",")&amp;$W830)</f>
        <v>"null",</v>
      </c>
      <c r="D830" s="4" t="str">
        <f>IF(D831="",
"];",IF('Chapter 2 (Input)'!D828="",
CHAR(34) &amp;"null"&amp; CHAR(34) &amp;",",
"personnages."&amp;
VLOOKUP('Chapter 2 (Input)'!D828,'Chapter 2 (Input)'!$M$2:$N$14,2,FALSE)&amp;
"[" &amp;
VLOOKUP('Chapter 2 (Input)'!E828,$Q$2:$R$13,2,FALSE) &amp;
"],")&amp;$W830)</f>
        <v>"null",</v>
      </c>
      <c r="E830" s="4" t="str">
        <f>IF(E831="",
"];",IF('Chapter 2 (Input)'!F828="",
CHAR(34) &amp;"null"&amp; CHAR(34) &amp;",",
CHAR(34) &amp;'Chapter 2 (Input)'!F828&amp; CHAR(34) &amp;",")&amp;$W830)</f>
        <v>"Alright. ",</v>
      </c>
      <c r="F830" s="4" t="str">
        <f>IF(F831="",
"];",IF('Chapter 2 (Input)'!G828="",
CHAR(34) &amp;"null"&amp; CHAR(34) &amp;",",
"personnages."&amp;
VLOOKUP('Chapter 2 (Input)'!G828,'Chapter 2 (Input)'!$M$2:$N$14,2,FALSE)&amp;
"[" &amp;
VLOOKUP('Chapter 2 (Input)'!H828, $Q$2:$R$13,2,FALSE) &amp;
"],")&amp;$W830)</f>
        <v>personnages.neha[4],</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44"/>
        <v>false,</v>
      </c>
      <c r="U830" s="3" t="str">
        <f>IF(U831="",
"];",IF('Chapter 2 (Input)'!W828="",
"-1"&amp;",",
'Chapter 2 (Input)'!W828&amp;",")&amp;$W830)</f>
        <v>-1,</v>
      </c>
      <c r="V830" s="3" t="str">
        <f>IF(V831="",
"];",IF('Chapter 2 (Input)'!X828="",
"-1"&amp;",",
'Chapter 2 (Input)'!X828&amp;",")&amp;$W830)</f>
        <v>-1,</v>
      </c>
      <c r="W830" s="18" t="str">
        <f>'Chapter 2 (Input)'!AA828</f>
        <v/>
      </c>
      <c r="Z830" s="2" t="str">
        <f t="shared" si="45"/>
        <v>c803 BOOLEAN DEFAULT false,</v>
      </c>
    </row>
    <row r="831" spans="1:26" x14ac:dyDescent="0.2">
      <c r="A831" s="12">
        <f t="shared" si="43"/>
        <v>804</v>
      </c>
      <c r="B831" s="4" t="str">
        <f>IF(B832="",
"];",
IF('Chapter 2 (Input)'!B829="",
CHAR(34) &amp;"null"&amp; CHAR(34) &amp;",",
CHAR(34) &amp;'Chapter 2 (Input)'!B829&amp; CHAR(34) &amp;",")&amp;$W831)</f>
        <v>"(Neha and I carefully placed Karolina on her bed.)",//804 Different Dorm…</v>
      </c>
      <c r="C831" s="4" t="str">
        <f>IF(C832="",
"];",IF('Chapter 2 (Input)'!C829="",
CHAR(34) &amp;"null"&amp; CHAR(34) &amp;",",
CHAR(34) &amp;'Chapter 2 (Input)'!C829&amp; CHAR(34) &amp;",")&amp;$W831)</f>
        <v>"null",//804 Different Dorm…</v>
      </c>
      <c r="D831" s="4" t="str">
        <f>IF(D832="",
"];",IF('Chapter 2 (Input)'!D829="",
CHAR(34) &amp;"null"&amp; CHAR(34) &amp;",",
"personnages."&amp;
VLOOKUP('Chapter 2 (Input)'!D829,'Chapter 2 (Input)'!$M$2:$N$14,2,FALSE)&amp;
"[" &amp;
VLOOKUP('Chapter 2 (Input)'!E829,$Q$2:$R$13,2,FALSE) &amp;
"],")&amp;$W831)</f>
        <v>"null",//804 Different Dorm…</v>
      </c>
      <c r="E831" s="4" t="str">
        <f>IF(E832="",
"];",IF('Chapter 2 (Input)'!F829="",
CHAR(34) &amp;"null"&amp; CHAR(34) &amp;",",
CHAR(34) &amp;'Chapter 2 (Input)'!F829&amp; CHAR(34) &amp;",")&amp;$W831)</f>
        <v>"null",//804 Different Dorm…</v>
      </c>
      <c r="F831" s="4" t="str">
        <f>IF(F832="",
"];",IF('Chapter 2 (Input)'!G829="",
CHAR(34) &amp;"null"&amp; CHAR(34) &amp;",",
"personnages."&amp;
VLOOKUP('Chapter 2 (Input)'!G829,'Chapter 2 (Input)'!$M$2:$N$14,2,FALSE)&amp;
"[" &amp;
VLOOKUP('Chapter 2 (Input)'!H829, $Q$2:$R$13,2,FALSE) &amp;
"],")&amp;$W831)</f>
        <v>"null",//804 Different Dorm…</v>
      </c>
      <c r="G831" s="3" t="str">
        <f>IF(G832="",
"];",IF('Chapter 2 (Input)'!I829="",
CHAR(34) &amp;"null"&amp; CHAR(34) &amp;",",
"locations."&amp;
'Chapter 2 (Input)'!I829&amp;",")&amp;$W831)</f>
        <v>locations.dorm,//804 Different Dorm…</v>
      </c>
      <c r="H831" s="3" t="str">
        <f>IF(H832="",
"];",IF('Chapter 2 (Input)'!J829="",
"-1"&amp;",",
'Chapter 2 (Input)'!J829&amp;",")&amp;$W831)</f>
        <v>-1,//804 Different Dorm…</v>
      </c>
      <c r="I831" s="3" t="str">
        <f>IF(I832="",
"];",IF('Chapter 2 (Input)'!K829="",
"0"&amp;",",
VLOOKUP('Chapter 2 (Input)'!K829, 'Chapter 2 (Generated)'!$U$2:$V$14, 2,FALSE) &amp;",")&amp;$W831)</f>
        <v>0,//804 Different Dorm…</v>
      </c>
      <c r="J831" s="3" t="str">
        <f>IF(J832="",
"];",IF('Chapter 2 (Input)'!L829="",
"-1"&amp;",",
'Chapter 2 (Input)'!L829&amp;",")&amp;$W831)</f>
        <v>-1,//804 Different Dorm…</v>
      </c>
      <c r="K831" s="3" t="str">
        <f>IF(K832="",
"];",IF('Chapter 2 (Input)'!M829="",
"-1"&amp;",",
'Chapter 2 (Input)'!M829&amp;",")&amp;$W831)</f>
        <v>-1,//804 Different Dorm…</v>
      </c>
      <c r="L831" s="3" t="str">
        <f>IF(L832="",
"];",IF('Chapter 2 (Input)'!N829="",
"-1"&amp;",",
'Chapter 2 (Input)'!N829&amp;",")&amp;$W831)</f>
        <v>-1,//804 Different Dorm…</v>
      </c>
      <c r="M831" s="3" t="str">
        <f>IF(M832="",
"];",IF('Chapter 2 (Input)'!O829="",
"-1"&amp;",",
'Chapter 2 (Input)'!O829&amp;",")&amp;$W831)</f>
        <v>-1,//804 Different Dorm…</v>
      </c>
      <c r="N831" s="3" t="str">
        <f>IF(N832="",
"];",IF('Chapter 2 (Input)'!P829="",
"-1"&amp;",",
'Chapter 2 (Input)'!P829&amp;",")&amp;$W831)</f>
        <v>-1,//804 Different Dorm…</v>
      </c>
      <c r="O831" s="3" t="str">
        <f>IF(O832="",
"];",IF('Chapter 2 (Input)'!Q829="",
CHAR(34) &amp;"null"&amp; CHAR(34) &amp;",",
CHAR(34) &amp;'Chapter 2 (Input)'!Q829&amp; CHAR(34) &amp;",")&amp;$W831)</f>
        <v>"null",//804 Different Dorm…</v>
      </c>
      <c r="P831" s="3" t="str">
        <f>IF(P832="",
"];",IF('Chapter 2 (Input)'!R829="",
CHAR(34) &amp;"null"&amp; CHAR(34) &amp;",",
CHAR(34) &amp;'Chapter 2 (Input)'!R829&amp; CHAR(34) &amp;",")&amp;$W831)</f>
        <v>"null",//804 Different Dorm…</v>
      </c>
      <c r="Q831" s="3" t="str">
        <f>IF(Q832="",
"];",IF('Chapter 2 (Input)'!S829="",
CHAR(34) &amp;"null"&amp; CHAR(34) &amp;",",
CHAR(34) &amp;'Chapter 2 (Input)'!S829&amp; CHAR(34) &amp;",")&amp;$W831)</f>
        <v>"null",//804 Different Dorm…</v>
      </c>
      <c r="R831" s="3" t="str">
        <f>IF(R832="",
"];",IF('Chapter 2 (Input)'!T829="",
"0"&amp;",",
'Chapter 2 (Input)'!T829&amp;",")&amp;$W831)</f>
        <v>0,//804 Different Dorm…</v>
      </c>
      <c r="S831" s="3" t="str">
        <f>IF(S832="",
"];",IF('Chapter 2 (Input)'!U829="",
"0"&amp;",",
'Chapter 2 (Input)'!U829&amp;",")&amp;$W831)</f>
        <v>0,//804 Different Dorm…</v>
      </c>
      <c r="T831" s="3" t="str">
        <f t="shared" si="44"/>
        <v>false,//804 Different Dorm…</v>
      </c>
      <c r="U831" s="3" t="str">
        <f>IF(U832="",
"];",IF('Chapter 2 (Input)'!W829="",
"-1"&amp;",",
'Chapter 2 (Input)'!W829&amp;",")&amp;$W831)</f>
        <v>-1,//804 Different Dorm…</v>
      </c>
      <c r="V831" s="3" t="str">
        <f>IF(V832="",
"];",IF('Chapter 2 (Input)'!X829="",
"-1"&amp;",",
'Chapter 2 (Input)'!X829&amp;",")&amp;$W831)</f>
        <v>-1,//804 Different Dorm…</v>
      </c>
      <c r="W831" s="18" t="str">
        <f>'Chapter 2 (Input)'!AA829</f>
        <v>//804 Different Dorm…</v>
      </c>
      <c r="Z831" s="2" t="str">
        <f t="shared" si="45"/>
        <v>c804 BOOLEAN DEFAULT false,</v>
      </c>
    </row>
    <row r="832" spans="1:26" x14ac:dyDescent="0.2">
      <c r="A832" s="12">
        <f t="shared" si="43"/>
        <v>805</v>
      </c>
      <c r="B832" s="4" t="str">
        <f>IF(B833="",
"];",
IF('Chapter 2 (Input)'!B830="",
CHAR(34) &amp;"null"&amp; CHAR(34) &amp;",",
CHAR(34) &amp;'Chapter 2 (Input)'!B830&amp; CHAR(34) &amp;",")&amp;$W832)</f>
        <v xml:space="preserve">"null",//805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"null",//805 </v>
      </c>
      <c r="G832" s="3" t="str">
        <f>IF(G833="",
"];",IF('Chapter 2 (Input)'!I830="",
CHAR(34) &amp;"null"&amp; CHAR(34) &amp;",",
"locations."&amp;
'Chapter 2 (Input)'!I830&amp;",")&amp;$W832)</f>
        <v xml:space="preserve">locations.dorm,//805 </v>
      </c>
      <c r="H832" s="3" t="str">
        <f>IF(H833="",
"];",IF('Chapter 2 (Input)'!J830="",
"-1"&amp;",",
'Chapter 2 (Input)'!J830&amp;",")&amp;$W832)</f>
        <v xml:space="preserve">-11,//805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44"/>
        <v xml:space="preserve">false,//805 </v>
      </c>
      <c r="U832" s="3" t="str">
        <f>IF(U833="",
"];",IF('Chapter 2 (Input)'!W830="",
"-1"&amp;",",
'Chapter 2 (Input)'!W830&amp;",")&amp;$W832)</f>
        <v xml:space="preserve">209,//805 </v>
      </c>
      <c r="V832" s="3" t="str">
        <f>IF(V833="",
"];",IF('Chapter 2 (Input)'!X830="",
"-1"&amp;",",
'Chapter 2 (Input)'!X830&amp;",")&amp;$W832)</f>
        <v xml:space="preserve">806,//805 </v>
      </c>
      <c r="W832" s="18" t="str">
        <f>'Chapter 2 (Input)'!AA830</f>
        <v xml:space="preserve">//805 </v>
      </c>
      <c r="Z832" s="2" t="str">
        <f t="shared" si="45"/>
        <v>c805 BOOLEAN DEFAULT false,</v>
      </c>
    </row>
    <row r="833" spans="1:26" x14ac:dyDescent="0.2">
      <c r="A833" s="12">
        <f t="shared" si="43"/>
        <v>806</v>
      </c>
      <c r="B833" s="4" t="str">
        <f>IF(B834="",
"];",
IF('Chapter 2 (Input)'!B831="",
CHAR(34) &amp;"null"&amp; CHAR(34) &amp;",",
CHAR(34) &amp;'Chapter 2 (Input)'!B831&amp; CHAR(34) &amp;",")&amp;$W833)</f>
        <v>"(Only yesterday, all three of us were peacefully decorating this room. Now, look at where we’re at...)",</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44"/>
        <v>false,</v>
      </c>
      <c r="U833" s="3" t="str">
        <f>IF(U834="",
"];",IF('Chapter 2 (Input)'!W831="",
"-1"&amp;",",
'Chapter 2 (Input)'!W831&amp;",")&amp;$W833)</f>
        <v>-1,</v>
      </c>
      <c r="V833" s="3" t="str">
        <f>IF(V834="",
"];",IF('Chapter 2 (Input)'!X831="",
"-1"&amp;",",
'Chapter 2 (Input)'!X831&amp;",")&amp;$W833)</f>
        <v>-1,</v>
      </c>
      <c r="W833" s="18" t="str">
        <f>'Chapter 2 (Input)'!AA831</f>
        <v/>
      </c>
      <c r="Z833" s="2" t="str">
        <f t="shared" si="45"/>
        <v>c806 BOOLEAN DEFAULT false,</v>
      </c>
    </row>
    <row r="834" spans="1:26" x14ac:dyDescent="0.2">
      <c r="A834" s="12">
        <f t="shared" si="43"/>
        <v>807</v>
      </c>
      <c r="B834" s="4" t="str">
        <f>IF(B835="",
"];",
IF('Chapter 2 (Input)'!B832="",
CHAR(34) &amp;"null"&amp; CHAR(34) &amp;",",
CHAR(34) &amp;'Chapter 2 (Input)'!B832&amp; CHAR(34) &amp;",")&amp;$W834)</f>
        <v>"She probably didn’t realize it herself. Karolina doesn’t seem like the type. ",</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"I wish she would’ve told me how weak she felt.",</v>
      </c>
      <c r="F834" s="4" t="str">
        <f>IF(F835="",
"];",IF('Chapter 2 (Input)'!G832="",
CHAR(34) &amp;"null"&amp; CHAR(34) &amp;",",
"personnages."&amp;
VLOOKUP('Chapter 2 (Input)'!G832,'Chapter 2 (Input)'!$M$2:$N$14,2,FALSE)&amp;
"[" &amp;
VLOOKUP('Chapter 2 (Input)'!H832, $Q$2:$R$13,2,FALSE) &amp;
"],")&amp;$W834)</f>
        <v>personnages.neha[0],</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44"/>
        <v>false,</v>
      </c>
      <c r="U834" s="3" t="str">
        <f>IF(U835="",
"];",IF('Chapter 2 (Input)'!W832="",
"-1"&amp;",",
'Chapter 2 (Input)'!W832&amp;",")&amp;$W834)</f>
        <v>-1,</v>
      </c>
      <c r="V834" s="3" t="str">
        <f>IF(V835="",
"];",IF('Chapter 2 (Input)'!X832="",
"-1"&amp;",",
'Chapter 2 (Input)'!X832&amp;",")&amp;$W834)</f>
        <v>-1,</v>
      </c>
      <c r="W834" s="18" t="str">
        <f>'Chapter 2 (Input)'!AA832</f>
        <v/>
      </c>
      <c r="Z834" s="2" t="str">
        <f t="shared" si="45"/>
        <v>c807 BOOLEAN DEFAULT false,</v>
      </c>
    </row>
    <row r="835" spans="1:26" x14ac:dyDescent="0.2">
      <c r="A835" s="12">
        <f t="shared" si="43"/>
        <v>808</v>
      </c>
      <c r="B835" s="4" t="str">
        <f>IF(B836="",
"];",
IF('Chapter 2 (Input)'!B833="",
CHAR(34) &amp;"null"&amp; CHAR(34) &amp;",",
CHAR(34) &amp;'Chapter 2 (Input)'!B833&amp; CHAR(34) &amp;",")&amp;$W835)</f>
        <v>"(I didn’t want to go back to the party, and neither did Neha.)",</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44"/>
        <v>false,</v>
      </c>
      <c r="U835" s="3" t="str">
        <f>IF(U836="",
"];",IF('Chapter 2 (Input)'!W833="",
"-1"&amp;",",
'Chapter 2 (Input)'!W833&amp;",")&amp;$W835)</f>
        <v>-1,</v>
      </c>
      <c r="V835" s="3" t="str">
        <f>IF(V836="",
"];",IF('Chapter 2 (Input)'!X833="",
"-1"&amp;",",
'Chapter 2 (Input)'!X833&amp;",")&amp;$W835)</f>
        <v>-1,</v>
      </c>
      <c r="W835" s="18" t="str">
        <f>'Chapter 2 (Input)'!AA833</f>
        <v/>
      </c>
      <c r="Z835" s="2" t="str">
        <f t="shared" si="45"/>
        <v>c808 BOOLEAN DEFAULT false,</v>
      </c>
    </row>
    <row r="836" spans="1:26" x14ac:dyDescent="0.2">
      <c r="A836" s="12">
        <f t="shared" si="43"/>
        <v>809</v>
      </c>
      <c r="B836" s="4" t="str">
        <f>IF(B837="",
"];",
IF('Chapter 2 (Input)'!B834="",
CHAR(34) &amp;"null"&amp; CHAR(34) &amp;",",
CHAR(34) &amp;'Chapter 2 (Input)'!B834&amp; CHAR(34) &amp;",")&amp;$W836)</f>
        <v>"(We stayed in Karolina’s dorm, in silence for a couple of minutes, occasionally glancing at Karolina to see if she was okay.)",</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44"/>
        <v>false,</v>
      </c>
      <c r="U836" s="3" t="str">
        <f>IF(U837="",
"];",IF('Chapter 2 (Input)'!W834="",
"-1"&amp;",",
'Chapter 2 (Input)'!W834&amp;",")&amp;$W836)</f>
        <v>-1,</v>
      </c>
      <c r="V836" s="3" t="str">
        <f>IF(V837="",
"];",IF('Chapter 2 (Input)'!X834="",
"-1"&amp;",",
'Chapter 2 (Input)'!X834&amp;",")&amp;$W836)</f>
        <v>-1,</v>
      </c>
      <c r="W836" s="18" t="str">
        <f>'Chapter 2 (Input)'!AA834</f>
        <v/>
      </c>
      <c r="Z836" s="2" t="str">
        <f t="shared" si="45"/>
        <v>c809 BOOLEAN DEFAULT false,</v>
      </c>
    </row>
    <row r="837" spans="1:26" x14ac:dyDescent="0.2">
      <c r="A837" s="12">
        <f t="shared" si="43"/>
        <v>810</v>
      </c>
      <c r="B837" s="4" t="str">
        <f>IF(B838="",
"];",
IF('Chapter 2 (Input)'!B835="",
CHAR(34) &amp;"null"&amp; CHAR(34) &amp;",",
CHAR(34) &amp;'Chapter 2 (Input)'!B835&amp; CHAR(34) &amp;",")&amp;$W837)</f>
        <v xml:space="preserve">"(I was about to call an ambulance when Karolina groaned and slowly opened her eyes.)",//810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44"/>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45"/>
        <v>c810 BOOLEAN DEFAULT false,</v>
      </c>
    </row>
    <row r="838" spans="1:26" x14ac:dyDescent="0.2">
      <c r="A838" s="12">
        <f t="shared" si="43"/>
        <v>811</v>
      </c>
      <c r="B838" s="4" t="str">
        <f>IF(B839="",
"];",
IF('Chapter 2 (Input)'!B836="",
CHAR(34) &amp;"null"&amp; CHAR(34) &amp;",",
CHAR(34) &amp;'Chapter 2 (Input)'!B836&amp; CHAR(34) &amp;",")&amp;$W838)</f>
        <v>"(Neha jumped out of her chair.)",</v>
      </c>
      <c r="C838" s="4" t="str">
        <f>IF(C839="",
"];",IF('Chapter 2 (Input)'!C836="",
CHAR(34) &amp;"null"&amp; CHAR(34) &amp;",",
CHAR(34) &amp;'Chapter 2 (Input)'!C836&amp; CHAR(34) &amp;",")&amp;$W838)</f>
        <v>"N-Neha? ",</v>
      </c>
      <c r="D838" s="4" t="str">
        <f>IF(D839="",
"];",IF('Chapter 2 (Input)'!D836="",
CHAR(34) &amp;"null"&amp; CHAR(34) &amp;",",
"personnages."&amp;
VLOOKUP('Chapter 2 (Input)'!D836,'Chapter 2 (Input)'!$M$2:$N$14,2,FALSE)&amp;
"[" &amp;
VLOOKUP('Chapter 2 (Input)'!E836,$Q$2:$R$13,2,FALSE) &amp;
"],")&amp;$W838)</f>
        <v>personnages.karolina[3],</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4"/>
        <v>false,</v>
      </c>
      <c r="U838" s="3" t="str">
        <f>IF(U839="",
"];",IF('Chapter 2 (Input)'!W836="",
"-1"&amp;",",
'Chapter 2 (Input)'!W836&amp;",")&amp;$W838)</f>
        <v>-1,</v>
      </c>
      <c r="V838" s="3" t="str">
        <f>IF(V839="",
"];",IF('Chapter 2 (Input)'!X836="",
"-1"&amp;",",
'Chapter 2 (Input)'!X836&amp;",")&amp;$W838)</f>
        <v>-1,</v>
      </c>
      <c r="W838" s="18" t="str">
        <f>'Chapter 2 (Input)'!AA836</f>
        <v/>
      </c>
      <c r="Z838" s="2" t="str">
        <f t="shared" si="45"/>
        <v>c811 BOOLEAN DEFAULT false,</v>
      </c>
    </row>
    <row r="839" spans="1:26" x14ac:dyDescent="0.2">
      <c r="A839" s="12">
        <f t="shared" si="43"/>
        <v>812</v>
      </c>
      <c r="B839" s="4" t="str">
        <f>IF(B840="",
"];",
IF('Chapter 2 (Input)'!B837="",
CHAR(34) &amp;"null"&amp; CHAR(34) &amp;",",
CHAR(34) &amp;'Chapter 2 (Input)'!B837&amp; CHAR(34) &amp;",")&amp;$W839)</f>
        <v>"(Next)",</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"Karol! What happened?",</v>
      </c>
      <c r="F839" s="4" t="str">
        <f>IF(F840="",
"];",IF('Chapter 2 (Input)'!G837="",
CHAR(34) &amp;"null"&amp; CHAR(34) &amp;",",
"personnages."&amp;
VLOOKUP('Chapter 2 (Input)'!G837,'Chapter 2 (Input)'!$M$2:$N$14,2,FALSE)&amp;
"[" &amp;
VLOOKUP('Chapter 2 (Input)'!H837, $Q$2:$R$13,2,FALSE) &amp;
"],")&amp;$W839)</f>
        <v>personnages.neha[5],</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44"/>
        <v>false,</v>
      </c>
      <c r="U839" s="3" t="str">
        <f>IF(U840="",
"];",IF('Chapter 2 (Input)'!W837="",
"-1"&amp;",",
'Chapter 2 (Input)'!W837&amp;",")&amp;$W839)</f>
        <v>-1,</v>
      </c>
      <c r="V839" s="3" t="str">
        <f>IF(V840="",
"];",IF('Chapter 2 (Input)'!X837="",
"-1"&amp;",",
'Chapter 2 (Input)'!X837&amp;",")&amp;$W839)</f>
        <v>-1,</v>
      </c>
      <c r="W839" s="18" t="str">
        <f>'Chapter 2 (Input)'!AA837</f>
        <v/>
      </c>
      <c r="Z839" s="2" t="str">
        <f t="shared" si="45"/>
        <v>c812 BOOLEAN DEFAULT false,</v>
      </c>
    </row>
    <row r="840" spans="1:26" x14ac:dyDescent="0.2">
      <c r="A840" s="12">
        <f t="shared" si="43"/>
        <v>813</v>
      </c>
      <c r="B840" s="4" t="str">
        <f>IF(B841="",
"];",
IF('Chapter 2 (Input)'!B838="",
CHAR(34) &amp;"null"&amp; CHAR(34) &amp;",",
CHAR(34) &amp;'Chapter 2 (Input)'!B838&amp; CHAR(34) &amp;",")&amp;$W840)</f>
        <v>"(She stopped when she spotted me, her face losing all emotions from her face in a split second.)",</v>
      </c>
      <c r="C840" s="4" t="str">
        <f>IF(C841="",
"];",IF('Chapter 2 (Input)'!C838="",
CHAR(34) &amp;"null"&amp; CHAR(34) &amp;",",
CHAR(34) &amp;'Chapter 2 (Input)'!C838&amp; CHAR(34) &amp;",")&amp;$W840)</f>
        <v>"You tell me, one second I was at the party and-",</v>
      </c>
      <c r="D840" s="4" t="str">
        <f>IF(D841="",
"];",IF('Chapter 2 (Input)'!D838="",
CHAR(34) &amp;"null"&amp; CHAR(34) &amp;",",
"personnages."&amp;
VLOOKUP('Chapter 2 (Input)'!D838,'Chapter 2 (Input)'!$M$2:$N$14,2,FALSE)&amp;
"[" &amp;
VLOOKUP('Chapter 2 (Input)'!E838,$Q$2:$R$13,2,FALSE) &amp;
"],")&amp;$W840)</f>
        <v>personnages.karolina[0],</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44"/>
        <v>false,</v>
      </c>
      <c r="U840" s="3" t="str">
        <f>IF(U841="",
"];",IF('Chapter 2 (Input)'!W838="",
"-1"&amp;",",
'Chapter 2 (Input)'!W838&amp;",")&amp;$W840)</f>
        <v>-1,</v>
      </c>
      <c r="V840" s="3" t="str">
        <f>IF(V841="",
"];",IF('Chapter 2 (Input)'!X838="",
"-1"&amp;",",
'Chapter 2 (Input)'!X838&amp;",")&amp;$W840)</f>
        <v>-1,</v>
      </c>
      <c r="W840" s="18" t="str">
        <f>'Chapter 2 (Input)'!AA838</f>
        <v/>
      </c>
      <c r="Z840" s="2" t="str">
        <f t="shared" si="45"/>
        <v>c813 BOOLEAN DEFAULT false,</v>
      </c>
    </row>
    <row r="841" spans="1:26" x14ac:dyDescent="0.2">
      <c r="A841" s="12">
        <f t="shared" si="43"/>
        <v>814</v>
      </c>
      <c r="B841" s="4" t="str">
        <f>IF(B842="",
"];",
IF('Chapter 2 (Input)'!B839="",
CHAR(34) &amp;"null"&amp; CHAR(34) &amp;",",
CHAR(34) &amp;'Chapter 2 (Input)'!B839&amp; CHAR(34) &amp;",")&amp;$W841)</f>
        <v>"(Next)",</v>
      </c>
      <c r="C841" s="4" t="str">
        <f>IF(C842="",
"];",IF('Chapter 2 (Input)'!C839="",
CHAR(34) &amp;"null"&amp; CHAR(34) &amp;",",
CHAR(34) &amp;'Chapter 2 (Input)'!C839&amp; CHAR(34) &amp;",")&amp;$W841)</f>
        <v>"You. Out. ",</v>
      </c>
      <c r="D841" s="4" t="str">
        <f>IF(D842="",
"];",IF('Chapter 2 (Input)'!D839="",
CHAR(34) &amp;"null"&amp; CHAR(34) &amp;",",
"personnages."&amp;
VLOOKUP('Chapter 2 (Input)'!D839,'Chapter 2 (Input)'!$M$2:$N$14,2,FALSE)&amp;
"[" &amp;
VLOOKUP('Chapter 2 (Input)'!E839,$Q$2:$R$13,2,FALSE) &amp;
"],")&amp;$W841)</f>
        <v>personnages.karolina[3],</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44"/>
        <v>false,</v>
      </c>
      <c r="U841" s="3" t="str">
        <f>IF(U842="",
"];",IF('Chapter 2 (Input)'!W839="",
"-1"&amp;",",
'Chapter 2 (Input)'!W839&amp;",")&amp;$W841)</f>
        <v>-1,</v>
      </c>
      <c r="V841" s="3" t="str">
        <f>IF(V842="",
"];",IF('Chapter 2 (Input)'!X839="",
"-1"&amp;",",
'Chapter 2 (Input)'!X839&amp;",")&amp;$W841)</f>
        <v>-1,</v>
      </c>
      <c r="W841" s="18" t="str">
        <f>'Chapter 2 (Input)'!AA839</f>
        <v/>
      </c>
      <c r="Z841" s="2" t="str">
        <f t="shared" si="45"/>
        <v>c814 BOOLEAN DEFAULT false,</v>
      </c>
    </row>
    <row r="842" spans="1:26" x14ac:dyDescent="0.2">
      <c r="A842" s="12">
        <f t="shared" si="43"/>
        <v>815</v>
      </c>
      <c r="B842" s="4" t="str">
        <f>IF(B843="",
"];",
IF('Chapter 2 (Input)'!B840="",
CHAR(34) &amp;"null"&amp; CHAR(34) &amp;",",
CHAR(34) &amp;'Chapter 2 (Input)'!B840&amp; CHAR(34) &amp;",")&amp;$W842)</f>
        <v xml:space="preserve">"(Next)",//815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 + user.scholarname + " helped get you here-",//815 </v>
      </c>
      <c r="F842" s="4" t="str">
        <f>IF(F843="",
"];",IF('Chapter 2 (Input)'!G840="",
CHAR(34) &amp;"null"&amp; CHAR(34) &amp;",",
"personnages."&amp;
VLOOKUP('Chapter 2 (Input)'!G840,'Chapter 2 (Input)'!$M$2:$N$14,2,FALSE)&amp;
"[" &amp;
VLOOKUP('Chapter 2 (Input)'!H840, $Q$2:$R$13,2,FALSE) &amp;
"],")&amp;$W842)</f>
        <v xml:space="preserve">personnages.neha[0],//815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44"/>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45"/>
        <v>c815 BOOLEAN DEFAULT false,</v>
      </c>
    </row>
    <row r="843" spans="1:26" x14ac:dyDescent="0.2">
      <c r="A843" s="12">
        <f t="shared" si="43"/>
        <v>816</v>
      </c>
      <c r="B843" s="4" t="str">
        <f>IF(B844="",
"];",
IF('Chapter 2 (Input)'!B841="",
CHAR(34) &amp;"null"&amp; CHAR(34) &amp;",",
CHAR(34) &amp;'Chapter 2 (Input)'!B841&amp; CHAR(34) &amp;",")&amp;$W843)</f>
        <v>"(Next)",</v>
      </c>
      <c r="C843" s="4" t="str">
        <f>IF(C844="",
"];",IF('Chapter 2 (Input)'!C841="",
CHAR(34) &amp;"null"&amp; CHAR(34) &amp;",",
CHAR(34) &amp;'Chapter 2 (Input)'!C841&amp; CHAR(34) &amp;",")&amp;$W843)</f>
        <v>"I don’t care. I don’t need this right now. ",</v>
      </c>
      <c r="D843" s="4" t="str">
        <f>IF(D844="",
"];",IF('Chapter 2 (Input)'!D841="",
CHAR(34) &amp;"null"&amp; CHAR(34) &amp;",",
"personnages."&amp;
VLOOKUP('Chapter 2 (Input)'!D841,'Chapter 2 (Input)'!$M$2:$N$14,2,FALSE)&amp;
"[" &amp;
VLOOKUP('Chapter 2 (Input)'!E841,$Q$2:$R$13,2,FALSE) &amp;
"],")&amp;$W843)</f>
        <v>personnages.karolina[3],</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44"/>
        <v>false,</v>
      </c>
      <c r="U843" s="3" t="str">
        <f>IF(U844="",
"];",IF('Chapter 2 (Input)'!W841="",
"-1"&amp;",",
'Chapter 2 (Input)'!W841&amp;",")&amp;$W843)</f>
        <v>-1,</v>
      </c>
      <c r="V843" s="3" t="str">
        <f>IF(V844="",
"];",IF('Chapter 2 (Input)'!X841="",
"-1"&amp;",",
'Chapter 2 (Input)'!X841&amp;",")&amp;$W843)</f>
        <v>-1,</v>
      </c>
      <c r="W843" s="18" t="str">
        <f>'Chapter 2 (Input)'!AA841</f>
        <v/>
      </c>
      <c r="Z843" s="2" t="str">
        <f t="shared" si="45"/>
        <v>c816 BOOLEAN DEFAULT false,</v>
      </c>
    </row>
    <row r="844" spans="1:26" x14ac:dyDescent="0.2">
      <c r="A844" s="12">
        <f t="shared" si="43"/>
        <v>817</v>
      </c>
      <c r="B844" s="4" t="str">
        <f>IF(B845="",
"];",
IF('Chapter 2 (Input)'!B842="",
CHAR(34) &amp;"null"&amp; CHAR(34) &amp;",",
CHAR(34) &amp;'Chapter 2 (Input)'!B842&amp; CHAR(34) &amp;",")&amp;$W844)</f>
        <v>"(Neha looked at me, wondering if she should give an answer right away.)",</v>
      </c>
      <c r="C844" s="4" t="str">
        <f>IF(C845="",
"];",IF('Chapter 2 (Input)'!C842="",
CHAR(34) &amp;"null"&amp; CHAR(34) &amp;",",
CHAR(34) &amp;'Chapter 2 (Input)'!C842&amp; CHAR(34) &amp;",")&amp;$W844)</f>
        <v>"Did anybody else see me faint?",</v>
      </c>
      <c r="D844" s="4" t="str">
        <f>IF(D845="",
"];",IF('Chapter 2 (Input)'!D842="",
CHAR(34) &amp;"null"&amp; CHAR(34) &amp;",",
"personnages."&amp;
VLOOKUP('Chapter 2 (Input)'!D842,'Chapter 2 (Input)'!$M$2:$N$14,2,FALSE)&amp;
"[" &amp;
VLOOKUP('Chapter 2 (Input)'!E842,$Q$2:$R$13,2,FALSE) &amp;
"],")&amp;$W844)</f>
        <v>personnages.karolina[0],</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44"/>
        <v>false,</v>
      </c>
      <c r="U844" s="3" t="str">
        <f>IF(U845="",
"];",IF('Chapter 2 (Input)'!W842="",
"-1"&amp;",",
'Chapter 2 (Input)'!W842&amp;",")&amp;$W844)</f>
        <v>-1,</v>
      </c>
      <c r="V844" s="3" t="str">
        <f>IF(V845="",
"];",IF('Chapter 2 (Input)'!X842="",
"-1"&amp;",",
'Chapter 2 (Input)'!X842&amp;",")&amp;$W844)</f>
        <v>-1,</v>
      </c>
      <c r="W844" s="18" t="str">
        <f>'Chapter 2 (Input)'!AA842</f>
        <v/>
      </c>
      <c r="Z844" s="2" t="str">
        <f t="shared" si="45"/>
        <v>c817 BOOLEAN DEFAULT false,</v>
      </c>
    </row>
    <row r="845" spans="1:26" x14ac:dyDescent="0.2">
      <c r="A845" s="12">
        <f t="shared" si="43"/>
        <v>818</v>
      </c>
      <c r="B845" s="4" t="str">
        <f>IF(B846="",
"];",
IF('Chapter 2 (Input)'!B843="",
CHAR(34) &amp;"null"&amp; CHAR(34) &amp;",",
CHAR(34) &amp;'Chapter 2 (Input)'!B843&amp; CHAR(34) &amp;",")&amp;$W845)</f>
        <v>"A couple of people at the party-",</v>
      </c>
      <c r="C845" s="4" t="str">
        <f>IF(C846="",
"];",IF('Chapter 2 (Input)'!C843="",
CHAR(34) &amp;"null"&amp; CHAR(34) &amp;",",
CHAR(34) &amp;'Chapter 2 (Input)'!C843&amp; CHAR(34) &amp;",")&amp;$W845)</f>
        <v>"null",</v>
      </c>
      <c r="D845" s="4" t="str">
        <f>IF(D846="",
"];",IF('Chapter 2 (Input)'!D843="",
CHAR(34) &amp;"null"&amp; CHAR(34) &amp;",",
"personnages."&amp;
VLOOKUP('Chapter 2 (Input)'!D843,'Chapter 2 (Input)'!$M$2:$N$14,2,FALSE)&amp;
"[" &amp;
VLOOKUP('Chapter 2 (Input)'!E843,$Q$2:$R$13,2,FALSE) &amp;
"],")&amp;$W845)</f>
        <v>personnages.karolina[0],</v>
      </c>
      <c r="E845" s="4" t="str">
        <f>IF(E846="",
"];",IF('Chapter 2 (Input)'!F843="",
CHAR(34) &amp;"null"&amp; CHAR(34) &amp;",",
CHAR(34) &amp;'Chapter 2 (Input)'!F843&amp; CHAR(34) &amp;",")&amp;$W845)</f>
        <v>"null",</v>
      </c>
      <c r="F845" s="4" t="str">
        <f>IF(F846="",
"];",IF('Chapter 2 (Input)'!G843="",
CHAR(34) &amp;"null"&amp; CHAR(34) &amp;",",
"personnages."&amp;
VLOOKUP('Chapter 2 (Input)'!G843,'Chapter 2 (Input)'!$M$2:$N$14,2,FALSE)&amp;
"[" &amp;
VLOOKUP('Chapter 2 (Input)'!H843, $Q$2:$R$13,2,FALSE) &amp;
"],")&amp;$W845)</f>
        <v>"null",</v>
      </c>
      <c r="G845" s="3" t="str">
        <f>IF(G846="",
"];",IF('Chapter 2 (Input)'!I843="",
CHAR(34) &amp;"null"&amp; CHAR(34) &amp;",",
"locations."&amp;
'Chapter 2 (Input)'!I843&amp;",")&amp;$W845)</f>
        <v>locations.dorm,</v>
      </c>
      <c r="H845" s="3" t="str">
        <f>IF(H846="",
"];",IF('Chapter 2 (Input)'!J843="",
"-1"&amp;",",
'Chapter 2 (Input)'!J843&amp;",")&amp;$W845)</f>
        <v>-1,</v>
      </c>
      <c r="I845" s="3" t="str">
        <f>IF(I846="",
"];",IF('Chapter 2 (Input)'!K843="",
"0"&amp;",",
VLOOKUP('Chapter 2 (Input)'!K843, 'Chapter 2 (Generated)'!$U$2:$V$14, 2,FALSE) &amp;",")&amp;$W845)</f>
        <v>0,</v>
      </c>
      <c r="J845" s="3" t="str">
        <f>IF(J846="",
"];",IF('Chapter 2 (Input)'!L843="",
"-1"&amp;",",
'Chapter 2 (Input)'!L843&amp;",")&amp;$W845)</f>
        <v>-1,</v>
      </c>
      <c r="K845" s="3" t="str">
        <f>IF(K846="",
"];",IF('Chapter 2 (Input)'!M843="",
"-1"&amp;",",
'Chapter 2 (Input)'!M843&amp;",")&amp;$W845)</f>
        <v>-1,</v>
      </c>
      <c r="L845" s="3" t="str">
        <f>IF(L846="",
"];",IF('Chapter 2 (Input)'!N843="",
"-1"&amp;",",
'Chapter 2 (Input)'!N843&amp;",")&amp;$W845)</f>
        <v>-1,</v>
      </c>
      <c r="M845" s="3" t="str">
        <f>IF(M846="",
"];",IF('Chapter 2 (Input)'!O843="",
"-1"&amp;",",
'Chapter 2 (Input)'!O843&amp;",")&amp;$W845)</f>
        <v>-1,</v>
      </c>
      <c r="N845" s="3" t="str">
        <f>IF(N846="",
"];",IF('Chapter 2 (Input)'!P843="",
"-1"&amp;",",
'Chapter 2 (Input)'!P843&amp;",")&amp;$W845)</f>
        <v>-1,</v>
      </c>
      <c r="O845" s="3" t="str">
        <f>IF(O846="",
"];",IF('Chapter 2 (Input)'!Q843="",
CHAR(34) &amp;"null"&amp; CHAR(34) &amp;",",
CHAR(34) &amp;'Chapter 2 (Input)'!Q843&amp; CHAR(34) &amp;",")&amp;$W845)</f>
        <v>"null",</v>
      </c>
      <c r="P845" s="3" t="str">
        <f>IF(P846="",
"];",IF('Chapter 2 (Input)'!R843="",
CHAR(34) &amp;"null"&amp; CHAR(34) &amp;",",
CHAR(34) &amp;'Chapter 2 (Input)'!R843&amp; CHAR(34) &amp;",")&amp;$W845)</f>
        <v>"null",</v>
      </c>
      <c r="Q845" s="3" t="str">
        <f>IF(Q846="",
"];",IF('Chapter 2 (Input)'!S843="",
CHAR(34) &amp;"null"&amp; CHAR(34) &amp;",",
CHAR(34) &amp;'Chapter 2 (Input)'!S843&amp; CHAR(34) &amp;",")&amp;$W845)</f>
        <v>"null",</v>
      </c>
      <c r="R845" s="3" t="str">
        <f>IF(R846="",
"];",IF('Chapter 2 (Input)'!T843="",
"0"&amp;",",
'Chapter 2 (Input)'!T843&amp;",")&amp;$W845)</f>
        <v>0,</v>
      </c>
      <c r="S845" s="3" t="str">
        <f>IF(S846="",
"];",IF('Chapter 2 (Input)'!U843="",
"0"&amp;",",
'Chapter 2 (Input)'!U843&amp;",")&amp;$W845)</f>
        <v>0,</v>
      </c>
      <c r="T845" s="3" t="str">
        <f t="shared" si="44"/>
        <v>false,</v>
      </c>
      <c r="U845" s="3" t="str">
        <f>IF(U846="",
"];",IF('Chapter 2 (Input)'!W843="",
"-1"&amp;",",
'Chapter 2 (Input)'!W843&amp;",")&amp;$W845)</f>
        <v>-1,</v>
      </c>
      <c r="V845" s="3" t="str">
        <f>IF(V846="",
"];",IF('Chapter 2 (Input)'!X843="",
"-1"&amp;",",
'Chapter 2 (Input)'!X843&amp;",")&amp;$W845)</f>
        <v>-1,</v>
      </c>
      <c r="W845" s="18" t="str">
        <f>'Chapter 2 (Input)'!AA843</f>
        <v/>
      </c>
      <c r="Z845" s="2" t="str">
        <f t="shared" si="45"/>
        <v>c818 BOOLEAN DEFAULT false,</v>
      </c>
    </row>
    <row r="846" spans="1:26" x14ac:dyDescent="0.2">
      <c r="A846" s="12">
        <f t="shared" si="43"/>
        <v>819</v>
      </c>
      <c r="B846" s="4" t="str">
        <f>IF(B847="",
"];",
IF('Chapter 2 (Input)'!B844="",
CHAR(34) &amp;"null"&amp; CHAR(34) &amp;",",
CHAR(34) &amp;'Chapter 2 (Input)'!B844&amp; CHAR(34) &amp;",")&amp;$W846)</f>
        <v>"(Next)",</v>
      </c>
      <c r="C846" s="4" t="str">
        <f>IF(C847="",
"];",IF('Chapter 2 (Input)'!C844="",
CHAR(34) &amp;"null"&amp; CHAR(34) &amp;",",
CHAR(34) &amp;'Chapter 2 (Input)'!C844&amp; CHAR(34) &amp;",")&amp;$W846)</f>
        <v>"I wasn’t talking to you.",</v>
      </c>
      <c r="D846" s="4" t="str">
        <f>IF(D847="",
"];",IF('Chapter 2 (Input)'!D844="",
CHAR(34) &amp;"null"&amp; CHAR(34) &amp;",",
"personnages."&amp;
VLOOKUP('Chapter 2 (Input)'!D844,'Chapter 2 (Input)'!$M$2:$N$14,2,FALSE)&amp;
"[" &amp;
VLOOKUP('Chapter 2 (Input)'!E844,$Q$2:$R$13,2,FALSE) &amp;
"],")&amp;$W846)</f>
        <v>personnages.karolina[3],</v>
      </c>
      <c r="E846" s="4" t="str">
        <f>IF(E847="",
"];",IF('Chapter 2 (Input)'!F844="",
CHAR(34) &amp;"null"&amp; CHAR(34) &amp;",",
CHAR(34) &amp;'Chapter 2 (Input)'!F844&amp; CHAR(34) &amp;",")&amp;$W846)</f>
        <v>"null",</v>
      </c>
      <c r="F846" s="4" t="str">
        <f>IF(F847="",
"];",IF('Chapter 2 (Input)'!G844="",
CHAR(34) &amp;"null"&amp; CHAR(34) &amp;",",
"personnages."&amp;
VLOOKUP('Chapter 2 (Input)'!G844,'Chapter 2 (Input)'!$M$2:$N$14,2,FALSE)&amp;
"[" &amp;
VLOOKUP('Chapter 2 (Input)'!H844, $Q$2:$R$13,2,FALSE) &amp;
"],")&amp;$W846)</f>
        <v>"null",</v>
      </c>
      <c r="G846" s="3" t="str">
        <f>IF(G847="",
"];",IF('Chapter 2 (Input)'!I844="",
CHAR(34) &amp;"null"&amp; CHAR(34) &amp;",",
"locations."&amp;
'Chapter 2 (Input)'!I844&amp;",")&amp;$W846)</f>
        <v>locations.dorm,</v>
      </c>
      <c r="H846" s="3" t="str">
        <f>IF(H847="",
"];",IF('Chapter 2 (Input)'!J844="",
"-1"&amp;",",
'Chapter 2 (Input)'!J844&amp;",")&amp;$W846)</f>
        <v>-1,</v>
      </c>
      <c r="I846" s="3" t="str">
        <f>IF(I847="",
"];",IF('Chapter 2 (Input)'!K844="",
"0"&amp;",",
VLOOKUP('Chapter 2 (Input)'!K844, 'Chapter 2 (Generated)'!$U$2:$V$14, 2,FALSE) &amp;",")&amp;$W846)</f>
        <v>0,</v>
      </c>
      <c r="J846" s="3" t="str">
        <f>IF(J847="",
"];",IF('Chapter 2 (Input)'!L844="",
"-1"&amp;",",
'Chapter 2 (Input)'!L844&amp;",")&amp;$W846)</f>
        <v>-1,</v>
      </c>
      <c r="K846" s="3" t="str">
        <f>IF(K847="",
"];",IF('Chapter 2 (Input)'!M844="",
"-1"&amp;",",
'Chapter 2 (Input)'!M844&amp;",")&amp;$W846)</f>
        <v>-1,</v>
      </c>
      <c r="L846" s="3" t="str">
        <f>IF(L847="",
"];",IF('Chapter 2 (Input)'!N844="",
"-1"&amp;",",
'Chapter 2 (Input)'!N844&amp;",")&amp;$W846)</f>
        <v>-1,</v>
      </c>
      <c r="M846" s="3" t="str">
        <f>IF(M847="",
"];",IF('Chapter 2 (Input)'!O844="",
"-1"&amp;",",
'Chapter 2 (Input)'!O844&amp;",")&amp;$W846)</f>
        <v>-1,</v>
      </c>
      <c r="N846" s="3" t="str">
        <f>IF(N847="",
"];",IF('Chapter 2 (Input)'!P844="",
"-1"&amp;",",
'Chapter 2 (Input)'!P844&amp;",")&amp;$W846)</f>
        <v>-1,</v>
      </c>
      <c r="O846" s="3" t="str">
        <f>IF(O847="",
"];",IF('Chapter 2 (Input)'!Q844="",
CHAR(34) &amp;"null"&amp; CHAR(34) &amp;",",
CHAR(34) &amp;'Chapter 2 (Input)'!Q844&amp; CHAR(34) &amp;",")&amp;$W846)</f>
        <v>"null",</v>
      </c>
      <c r="P846" s="3" t="str">
        <f>IF(P847="",
"];",IF('Chapter 2 (Input)'!R844="",
CHAR(34) &amp;"null"&amp; CHAR(34) &amp;",",
CHAR(34) &amp;'Chapter 2 (Input)'!R844&amp; CHAR(34) &amp;",")&amp;$W846)</f>
        <v>"null",</v>
      </c>
      <c r="Q846" s="3" t="str">
        <f>IF(Q847="",
"];",IF('Chapter 2 (Input)'!S844="",
CHAR(34) &amp;"null"&amp; CHAR(34) &amp;",",
CHAR(34) &amp;'Chapter 2 (Input)'!S844&amp; CHAR(34) &amp;",")&amp;$W846)</f>
        <v>"null",</v>
      </c>
      <c r="R846" s="3" t="str">
        <f>IF(R847="",
"];",IF('Chapter 2 (Input)'!T844="",
"0"&amp;",",
'Chapter 2 (Input)'!T844&amp;",")&amp;$W846)</f>
        <v>0,</v>
      </c>
      <c r="S846" s="3" t="str">
        <f>IF(S847="",
"];",IF('Chapter 2 (Input)'!U844="",
"0"&amp;",",
'Chapter 2 (Input)'!U844&amp;",")&amp;$W846)</f>
        <v>0,</v>
      </c>
      <c r="T846" s="3" t="str">
        <f t="shared" si="44"/>
        <v>false,</v>
      </c>
      <c r="U846" s="3" t="str">
        <f>IF(U847="",
"];",IF('Chapter 2 (Input)'!W844="",
"-1"&amp;",",
'Chapter 2 (Input)'!W844&amp;",")&amp;$W846)</f>
        <v>-1,</v>
      </c>
      <c r="V846" s="3" t="str">
        <f>IF(V847="",
"];",IF('Chapter 2 (Input)'!X844="",
"-1"&amp;",",
'Chapter 2 (Input)'!X844&amp;",")&amp;$W846)</f>
        <v>-1,</v>
      </c>
      <c r="W846" s="18" t="str">
        <f>'Chapter 2 (Input)'!AA844</f>
        <v/>
      </c>
      <c r="Z846" s="2" t="str">
        <f t="shared" si="45"/>
        <v>c819 BOOLEAN DEFAULT false,</v>
      </c>
    </row>
    <row r="847" spans="1:26" x14ac:dyDescent="0.2">
      <c r="A847" s="12">
        <f t="shared" si="43"/>
        <v>820</v>
      </c>
      <c r="B847" s="4" t="str">
        <f>IF(B848="",
"];",
IF('Chapter 2 (Input)'!B845="",
CHAR(34) &amp;"null"&amp; CHAR(34) &amp;",",
CHAR(34) &amp;'Chapter 2 (Input)'!B845&amp; CHAR(34) &amp;",")&amp;$W847)</f>
        <v xml:space="preserve">"(I knew there wasn’t anything Neha could have said to reason with Karolina at the moment.)",//820 </v>
      </c>
      <c r="C847" s="4" t="str">
        <f>IF(C848="",
"];",IF('Chapter 2 (Input)'!C845="",
CHAR(34) &amp;"null"&amp; CHAR(34) &amp;",",
CHAR(34) &amp;'Chapter 2 (Input)'!C845&amp; CHAR(34) &amp;",")&amp;$W847)</f>
        <v xml:space="preserve">"Leave. ",//820 </v>
      </c>
      <c r="D847" s="4" t="str">
        <f>IF(D848="",
"];",IF('Chapter 2 (Input)'!D845="",
CHAR(34) &amp;"null"&amp; CHAR(34) &amp;",",
"personnages."&amp;
VLOOKUP('Chapter 2 (Input)'!D845,'Chapter 2 (Input)'!$M$2:$N$14,2,FALSE)&amp;
"[" &amp;
VLOOKUP('Chapter 2 (Input)'!E845,$Q$2:$R$13,2,FALSE) &amp;
"],")&amp;$W847)</f>
        <v xml:space="preserve">personnages.karolina[4],//820 </v>
      </c>
      <c r="E847" s="4" t="str">
        <f>IF(E848="",
"];",IF('Chapter 2 (Input)'!F845="",
CHAR(34) &amp;"null"&amp; CHAR(34) &amp;",",
CHAR(34) &amp;'Chapter 2 (Input)'!F845&amp; CHAR(34) &amp;",")&amp;$W847)</f>
        <v xml:space="preserve">"null",//820 </v>
      </c>
      <c r="F847" s="4" t="str">
        <f>IF(F848="",
"];",IF('Chapter 2 (Input)'!G845="",
CHAR(34) &amp;"null"&amp; CHAR(34) &amp;",",
"personnages."&amp;
VLOOKUP('Chapter 2 (Input)'!G845,'Chapter 2 (Input)'!$M$2:$N$14,2,FALSE)&amp;
"[" &amp;
VLOOKUP('Chapter 2 (Input)'!H845, $Q$2:$R$13,2,FALSE) &amp;
"],")&amp;$W847)</f>
        <v xml:space="preserve">"null",//820 </v>
      </c>
      <c r="G847" s="3" t="str">
        <f>IF(G848="",
"];",IF('Chapter 2 (Input)'!I845="",
CHAR(34) &amp;"null"&amp; CHAR(34) &amp;",",
"locations."&amp;
'Chapter 2 (Input)'!I845&amp;",")&amp;$W847)</f>
        <v xml:space="preserve">locations.dorm,//820 </v>
      </c>
      <c r="H847" s="3" t="str">
        <f>IF(H848="",
"];",IF('Chapter 2 (Input)'!J845="",
"-1"&amp;",",
'Chapter 2 (Input)'!J845&amp;",")&amp;$W847)</f>
        <v xml:space="preserve">-1,//820 </v>
      </c>
      <c r="I847" s="3" t="str">
        <f>IF(I848="",
"];",IF('Chapter 2 (Input)'!K845="",
"0"&amp;",",
VLOOKUP('Chapter 2 (Input)'!K845, 'Chapter 2 (Generated)'!$U$2:$V$14, 2,FALSE) &amp;",")&amp;$W847)</f>
        <v xml:space="preserve">0,//820 </v>
      </c>
      <c r="J847" s="3" t="str">
        <f>IF(J848="",
"];",IF('Chapter 2 (Input)'!L845="",
"-1"&amp;",",
'Chapter 2 (Input)'!L845&amp;",")&amp;$W847)</f>
        <v xml:space="preserve">-1,//820 </v>
      </c>
      <c r="K847" s="3" t="str">
        <f>IF(K848="",
"];",IF('Chapter 2 (Input)'!M845="",
"-1"&amp;",",
'Chapter 2 (Input)'!M845&amp;",")&amp;$W847)</f>
        <v xml:space="preserve">-1,//820 </v>
      </c>
      <c r="L847" s="3" t="str">
        <f>IF(L848="",
"];",IF('Chapter 2 (Input)'!N845="",
"-1"&amp;",",
'Chapter 2 (Input)'!N845&amp;",")&amp;$W847)</f>
        <v xml:space="preserve">-1,//820 </v>
      </c>
      <c r="M847" s="3" t="str">
        <f>IF(M848="",
"];",IF('Chapter 2 (Input)'!O845="",
"-1"&amp;",",
'Chapter 2 (Input)'!O845&amp;",")&amp;$W847)</f>
        <v xml:space="preserve">-1,//820 </v>
      </c>
      <c r="N847" s="3" t="str">
        <f>IF(N848="",
"];",IF('Chapter 2 (Input)'!P845="",
"-1"&amp;",",
'Chapter 2 (Input)'!P845&amp;",")&amp;$W847)</f>
        <v xml:space="preserve">-1,//820 </v>
      </c>
      <c r="O847" s="3" t="str">
        <f>IF(O848="",
"];",IF('Chapter 2 (Input)'!Q845="",
CHAR(34) &amp;"null"&amp; CHAR(34) &amp;",",
CHAR(34) &amp;'Chapter 2 (Input)'!Q845&amp; CHAR(34) &amp;",")&amp;$W847)</f>
        <v xml:space="preserve">"null",//820 </v>
      </c>
      <c r="P847" s="3" t="str">
        <f>IF(P848="",
"];",IF('Chapter 2 (Input)'!R845="",
CHAR(34) &amp;"null"&amp; CHAR(34) &amp;",",
CHAR(34) &amp;'Chapter 2 (Input)'!R845&amp; CHAR(34) &amp;",")&amp;$W847)</f>
        <v xml:space="preserve">"null",//820 </v>
      </c>
      <c r="Q847" s="3" t="str">
        <f>IF(Q848="",
"];",IF('Chapter 2 (Input)'!S845="",
CHAR(34) &amp;"null"&amp; CHAR(34) &amp;",",
CHAR(34) &amp;'Chapter 2 (Input)'!S845&amp; CHAR(34) &amp;",")&amp;$W847)</f>
        <v xml:space="preserve">"null",//820 </v>
      </c>
      <c r="R847" s="3" t="str">
        <f>IF(R848="",
"];",IF('Chapter 2 (Input)'!T845="",
"0"&amp;",",
'Chapter 2 (Input)'!T845&amp;",")&amp;$W847)</f>
        <v xml:space="preserve">0,//820 </v>
      </c>
      <c r="S847" s="3" t="str">
        <f>IF(S848="",
"];",IF('Chapter 2 (Input)'!U845="",
"0"&amp;",",
'Chapter 2 (Input)'!U845&amp;",")&amp;$W847)</f>
        <v xml:space="preserve">0,//820 </v>
      </c>
      <c r="T847" s="3" t="str">
        <f t="shared" si="44"/>
        <v xml:space="preserve">false,//820 </v>
      </c>
      <c r="U847" s="3" t="str">
        <f>IF(U848="",
"];",IF('Chapter 2 (Input)'!W845="",
"-1"&amp;",",
'Chapter 2 (Input)'!W845&amp;",")&amp;$W847)</f>
        <v xml:space="preserve">-1,//820 </v>
      </c>
      <c r="V847" s="3" t="str">
        <f>IF(V848="",
"];",IF('Chapter 2 (Input)'!X845="",
"-1"&amp;",",
'Chapter 2 (Input)'!X845&amp;",")&amp;$W847)</f>
        <v xml:space="preserve">-1,//820 </v>
      </c>
      <c r="W847" s="18" t="str">
        <f>'Chapter 2 (Input)'!AA845</f>
        <v xml:space="preserve">//820 </v>
      </c>
      <c r="Z847" s="2" t="str">
        <f t="shared" si="45"/>
        <v>c820 BOOLEAN DEFAULT false,</v>
      </c>
    </row>
    <row r="848" spans="1:26" x14ac:dyDescent="0.2">
      <c r="A848" s="12">
        <f t="shared" si="43"/>
        <v>821</v>
      </c>
      <c r="B848" s="4" t="str">
        <f>IF(B849="",
"];",
IF('Chapter 2 (Input)'!B846="",
CHAR(34) &amp;"null"&amp; CHAR(34) &amp;",",
CHAR(34) &amp;'Chapter 2 (Input)'!B846&amp; CHAR(34) &amp;",")&amp;$W848)</f>
        <v>"(I gave her an understanding look and made my way out of their dorm.)",</v>
      </c>
      <c r="C848" s="4" t="str">
        <f>IF(C849="",
"];",IF('Chapter 2 (Input)'!C846="",
CHAR(34) &amp;"null"&amp; CHAR(34) &amp;",",
CHAR(34) &amp;'Chapter 2 (Input)'!C846&amp; CHAR(34) &amp;",")&amp;$W848)</f>
        <v>"null",</v>
      </c>
      <c r="D848" s="4" t="str">
        <f>IF(D849="",
"];",IF('Chapter 2 (Input)'!D846="",
CHAR(34) &amp;"null"&amp; CHAR(34) &amp;",",
"personnages."&amp;
VLOOKUP('Chapter 2 (Input)'!D846,'Chapter 2 (Input)'!$M$2:$N$14,2,FALSE)&amp;
"[" &amp;
VLOOKUP('Chapter 2 (Input)'!E846,$Q$2:$R$13,2,FALSE) &amp;
"],")&amp;$W848)</f>
        <v>"null",</v>
      </c>
      <c r="E848" s="4" t="str">
        <f>IF(E849="",
"];",IF('Chapter 2 (Input)'!F846="",
CHAR(34) &amp;"null"&amp; CHAR(34) &amp;",",
CHAR(34) &amp;'Chapter 2 (Input)'!F846&amp; CHAR(34) &amp;",")&amp;$W848)</f>
        <v>"null",</v>
      </c>
      <c r="F848" s="4" t="str">
        <f>IF(F849="",
"];",IF('Chapter 2 (Input)'!G846="",
CHAR(34) &amp;"null"&amp; CHAR(34) &amp;",",
"personnages."&amp;
VLOOKUP('Chapter 2 (Input)'!G846,'Chapter 2 (Input)'!$M$2:$N$14,2,FALSE)&amp;
"[" &amp;
VLOOKUP('Chapter 2 (Input)'!H846, $Q$2:$R$13,2,FALSE) &amp;
"],")&amp;$W848)</f>
        <v>personnages.neha[0],</v>
      </c>
      <c r="G848" s="3" t="str">
        <f>IF(G849="",
"];",IF('Chapter 2 (Input)'!I846="",
CHAR(34) &amp;"null"&amp; CHAR(34) &amp;",",
"locations."&amp;
'Chapter 2 (Input)'!I846&amp;",")&amp;$W848)</f>
        <v>locations.dorm,</v>
      </c>
      <c r="H848" s="3" t="str">
        <f>IF(H849="",
"];",IF('Chapter 2 (Input)'!J846="",
"-1"&amp;",",
'Chapter 2 (Input)'!J846&amp;",")&amp;$W848)</f>
        <v>-1,</v>
      </c>
      <c r="I848" s="3" t="str">
        <f>IF(I849="",
"];",IF('Chapter 2 (Input)'!K846="",
"0"&amp;",",
VLOOKUP('Chapter 2 (Input)'!K846, 'Chapter 2 (Generated)'!$U$2:$V$14, 2,FALSE) &amp;",")&amp;$W848)</f>
        <v>0,</v>
      </c>
      <c r="J848" s="3" t="str">
        <f>IF(J849="",
"];",IF('Chapter 2 (Input)'!L846="",
"-1"&amp;",",
'Chapter 2 (Input)'!L846&amp;",")&amp;$W848)</f>
        <v>-1,</v>
      </c>
      <c r="K848" s="3" t="str">
        <f>IF(K849="",
"];",IF('Chapter 2 (Input)'!M846="",
"-1"&amp;",",
'Chapter 2 (Input)'!M846&amp;",")&amp;$W848)</f>
        <v>-1,</v>
      </c>
      <c r="L848" s="3" t="str">
        <f>IF(L849="",
"];",IF('Chapter 2 (Input)'!N846="",
"-1"&amp;",",
'Chapter 2 (Input)'!N846&amp;",")&amp;$W848)</f>
        <v>-1,</v>
      </c>
      <c r="M848" s="3" t="str">
        <f>IF(M849="",
"];",IF('Chapter 2 (Input)'!O846="",
"-1"&amp;",",
'Chapter 2 (Input)'!O846&amp;",")&amp;$W848)</f>
        <v>-1,</v>
      </c>
      <c r="N848" s="3" t="str">
        <f>IF(N849="",
"];",IF('Chapter 2 (Input)'!P846="",
"-1"&amp;",",
'Chapter 2 (Input)'!P846&amp;",")&amp;$W848)</f>
        <v>-1,</v>
      </c>
      <c r="O848" s="3" t="str">
        <f>IF(O849="",
"];",IF('Chapter 2 (Input)'!Q846="",
CHAR(34) &amp;"null"&amp; CHAR(34) &amp;",",
CHAR(34) &amp;'Chapter 2 (Input)'!Q846&amp; CHAR(34) &amp;",")&amp;$W848)</f>
        <v>"null",</v>
      </c>
      <c r="P848" s="3" t="str">
        <f>IF(P849="",
"];",IF('Chapter 2 (Input)'!R846="",
CHAR(34) &amp;"null"&amp; CHAR(34) &amp;",",
CHAR(34) &amp;'Chapter 2 (Input)'!R846&amp; CHAR(34) &amp;",")&amp;$W848)</f>
        <v>"null",</v>
      </c>
      <c r="Q848" s="3" t="str">
        <f>IF(Q849="",
"];",IF('Chapter 2 (Input)'!S846="",
CHAR(34) &amp;"null"&amp; CHAR(34) &amp;",",
CHAR(34) &amp;'Chapter 2 (Input)'!S846&amp; CHAR(34) &amp;",")&amp;$W848)</f>
        <v>"null",</v>
      </c>
      <c r="R848" s="3" t="str">
        <f>IF(R849="",
"];",IF('Chapter 2 (Input)'!T846="",
"0"&amp;",",
'Chapter 2 (Input)'!T846&amp;",")&amp;$W848)</f>
        <v>0,</v>
      </c>
      <c r="S848" s="3" t="str">
        <f>IF(S849="",
"];",IF('Chapter 2 (Input)'!U846="",
"0"&amp;",",
'Chapter 2 (Input)'!U846&amp;",")&amp;$W848)</f>
        <v>0,</v>
      </c>
      <c r="T848" s="3" t="str">
        <f t="shared" si="44"/>
        <v>false,</v>
      </c>
      <c r="U848" s="3" t="str">
        <f>IF(U849="",
"];",IF('Chapter 2 (Input)'!W846="",
"-1"&amp;",",
'Chapter 2 (Input)'!W846&amp;",")&amp;$W848)</f>
        <v>-1,</v>
      </c>
      <c r="V848" s="3" t="str">
        <f>IF(V849="",
"];",IF('Chapter 2 (Input)'!X846="",
"-1"&amp;",",
'Chapter 2 (Input)'!X846&amp;",")&amp;$W848)</f>
        <v>-1,</v>
      </c>
      <c r="W848" s="18" t="str">
        <f>'Chapter 2 (Input)'!AA846</f>
        <v/>
      </c>
      <c r="Z848" s="2" t="str">
        <f t="shared" si="45"/>
        <v>c821 BOOLEAN DEFAULT false,</v>
      </c>
    </row>
    <row r="849" spans="1:26" x14ac:dyDescent="0.2">
      <c r="A849" s="12">
        <f t="shared" si="43"/>
        <v>822</v>
      </c>
      <c r="B849" s="4" t="str">
        <f>IF(B850="",
"];",
IF('Chapter 2 (Input)'!B847="",
CHAR(34) &amp;"null"&amp; CHAR(34) &amp;",",
CHAR(34) &amp;'Chapter 2 (Input)'!B847&amp; CHAR(34) &amp;",")&amp;$W849)</f>
        <v>"(The music started to die out in the hallway and Raquel kicked out several people from her dorm. The party was coming to an end.)",</v>
      </c>
      <c r="C849" s="4" t="str">
        <f>IF(C850="",
"];",IF('Chapter 2 (Input)'!C847="",
CHAR(34) &amp;"null"&amp; CHAR(34) &amp;",",
CHAR(34) &amp;'Chapter 2 (Input)'!C847&amp; CHAR(34) &amp;",")&amp;$W849)</f>
        <v>"null",</v>
      </c>
      <c r="D849" s="4" t="str">
        <f>IF(D850="",
"];",IF('Chapter 2 (Input)'!D847="",
CHAR(34) &amp;"null"&amp; CHAR(34) &amp;",",
"personnages."&amp;
VLOOKUP('Chapter 2 (Input)'!D847,'Chapter 2 (Input)'!$M$2:$N$14,2,FALSE)&amp;
"[" &amp;
VLOOKUP('Chapter 2 (Input)'!E847,$Q$2:$R$13,2,FALSE) &amp;
"],")&amp;$W849)</f>
        <v>"null",</v>
      </c>
      <c r="E849" s="4" t="str">
        <f>IF(E850="",
"];",IF('Chapter 2 (Input)'!F847="",
CHAR(34) &amp;"null"&amp; CHAR(34) &amp;",",
CHAR(34) &amp;'Chapter 2 (Input)'!F847&amp; CHAR(34) &amp;",")&amp;$W849)</f>
        <v>"null",</v>
      </c>
      <c r="F849" s="4" t="str">
        <f>IF(F850="",
"];",IF('Chapter 2 (Input)'!G847="",
CHAR(34) &amp;"null"&amp; CHAR(34) &amp;",",
"personnages."&amp;
VLOOKUP('Chapter 2 (Input)'!G847,'Chapter 2 (Input)'!$M$2:$N$14,2,FALSE)&amp;
"[" &amp;
VLOOKUP('Chapter 2 (Input)'!H847, $Q$2:$R$13,2,FALSE) &amp;
"],")&amp;$W849)</f>
        <v>"null",</v>
      </c>
      <c r="G849" s="3" t="str">
        <f>IF(G850="",
"];",IF('Chapter 2 (Input)'!I847="",
CHAR(34) &amp;"null"&amp; CHAR(34) &amp;",",
"locations."&amp;
'Chapter 2 (Input)'!I847&amp;",")&amp;$W849)</f>
        <v>locations.dormHall,</v>
      </c>
      <c r="H849" s="3" t="str">
        <f>IF(H850="",
"];",IF('Chapter 2 (Input)'!J847="",
"-1"&amp;",",
'Chapter 2 (Input)'!J847&amp;",")&amp;$W849)</f>
        <v>-1,</v>
      </c>
      <c r="I849" s="3" t="str">
        <f>IF(I850="",
"];",IF('Chapter 2 (Input)'!K847="",
"0"&amp;",",
VLOOKUP('Chapter 2 (Input)'!K847, 'Chapter 2 (Generated)'!$U$2:$V$14, 2,FALSE) &amp;",")&amp;$W849)</f>
        <v>0,</v>
      </c>
      <c r="J849" s="3" t="str">
        <f>IF(J850="",
"];",IF('Chapter 2 (Input)'!L847="",
"-1"&amp;",",
'Chapter 2 (Input)'!L847&amp;",")&amp;$W849)</f>
        <v>-1,</v>
      </c>
      <c r="K849" s="3" t="str">
        <f>IF(K850="",
"];",IF('Chapter 2 (Input)'!M847="",
"-1"&amp;",",
'Chapter 2 (Input)'!M847&amp;",")&amp;$W849)</f>
        <v>-1,</v>
      </c>
      <c r="L849" s="3" t="str">
        <f>IF(L850="",
"];",IF('Chapter 2 (Input)'!N847="",
"-1"&amp;",",
'Chapter 2 (Input)'!N847&amp;",")&amp;$W849)</f>
        <v>-1,</v>
      </c>
      <c r="M849" s="3" t="str">
        <f>IF(M850="",
"];",IF('Chapter 2 (Input)'!O847="",
"-1"&amp;",",
'Chapter 2 (Input)'!O847&amp;",")&amp;$W849)</f>
        <v>-1,</v>
      </c>
      <c r="N849" s="3" t="str">
        <f>IF(N850="",
"];",IF('Chapter 2 (Input)'!P847="",
"-1"&amp;",",
'Chapter 2 (Input)'!P847&amp;",")&amp;$W849)</f>
        <v>-1,</v>
      </c>
      <c r="O849" s="3" t="str">
        <f>IF(O850="",
"];",IF('Chapter 2 (Input)'!Q847="",
CHAR(34) &amp;"null"&amp; CHAR(34) &amp;",",
CHAR(34) &amp;'Chapter 2 (Input)'!Q847&amp; CHAR(34) &amp;",")&amp;$W849)</f>
        <v>"null",</v>
      </c>
      <c r="P849" s="3" t="str">
        <f>IF(P850="",
"];",IF('Chapter 2 (Input)'!R847="",
CHAR(34) &amp;"null"&amp; CHAR(34) &amp;",",
CHAR(34) &amp;'Chapter 2 (Input)'!R847&amp; CHAR(34) &amp;",")&amp;$W849)</f>
        <v>"null",</v>
      </c>
      <c r="Q849" s="3" t="str">
        <f>IF(Q850="",
"];",IF('Chapter 2 (Input)'!S847="",
CHAR(34) &amp;"null"&amp; CHAR(34) &amp;",",
CHAR(34) &amp;'Chapter 2 (Input)'!S847&amp; CHAR(34) &amp;",")&amp;$W849)</f>
        <v>"null",</v>
      </c>
      <c r="R849" s="3" t="str">
        <f>IF(R850="",
"];",IF('Chapter 2 (Input)'!T847="",
"0"&amp;",",
'Chapter 2 (Input)'!T847&amp;",")&amp;$W849)</f>
        <v>0,</v>
      </c>
      <c r="S849" s="3" t="str">
        <f>IF(S850="",
"];",IF('Chapter 2 (Input)'!U847="",
"0"&amp;",",
'Chapter 2 (Input)'!U847&amp;",")&amp;$W849)</f>
        <v>0,</v>
      </c>
      <c r="T849" s="3" t="str">
        <f t="shared" si="44"/>
        <v>false,</v>
      </c>
      <c r="U849" s="3" t="str">
        <f>IF(U850="",
"];",IF('Chapter 2 (Input)'!W847="",
"-1"&amp;",",
'Chapter 2 (Input)'!W847&amp;",")&amp;$W849)</f>
        <v>-1,</v>
      </c>
      <c r="V849" s="3" t="str">
        <f>IF(V850="",
"];",IF('Chapter 2 (Input)'!X847="",
"-1"&amp;",",
'Chapter 2 (Input)'!X847&amp;",")&amp;$W849)</f>
        <v>-1,</v>
      </c>
      <c r="W849" s="18" t="str">
        <f>'Chapter 2 (Input)'!AA847</f>
        <v/>
      </c>
      <c r="Z849" s="2" t="str">
        <f t="shared" si="45"/>
        <v>c822 BOOLEAN DEFAULT false,</v>
      </c>
    </row>
    <row r="850" spans="1:26" x14ac:dyDescent="0.2">
      <c r="A850" s="12">
        <f t="shared" si="43"/>
        <v>823</v>
      </c>
      <c r="B850" s="4" t="str">
        <f>IF(B851="",
"];",
IF('Chapter 2 (Input)'!B848="",
CHAR(34) &amp;"null"&amp; CHAR(34) &amp;",",
CHAR(34) &amp;'Chapter 2 (Input)'!B848&amp; CHAR(34) &amp;",")&amp;$W850)</f>
        <v>"(I made my way back to my own dorm and closed the door behind me.)",</v>
      </c>
      <c r="C850" s="4" t="str">
        <f>IF(C851="",
"];",IF('Chapter 2 (Input)'!C848="",
CHAR(34) &amp;"null"&amp; CHAR(34) &amp;",",
CHAR(34) &amp;'Chapter 2 (Input)'!C848&amp; CHAR(34) &amp;",")&amp;$W850)</f>
        <v>"null",</v>
      </c>
      <c r="D850" s="4" t="str">
        <f>IF(D851="",
"];",IF('Chapter 2 (Input)'!D848="",
CHAR(34) &amp;"null"&amp; CHAR(34) &amp;",",
"personnages."&amp;
VLOOKUP('Chapter 2 (Input)'!D848,'Chapter 2 (Input)'!$M$2:$N$14,2,FALSE)&amp;
"[" &amp;
VLOOKUP('Chapter 2 (Input)'!E848,$Q$2:$R$13,2,FALSE) &amp;
"],")&amp;$W850)</f>
        <v>"null",</v>
      </c>
      <c r="E850" s="4" t="str">
        <f>IF(E851="",
"];",IF('Chapter 2 (Input)'!F848="",
CHAR(34) &amp;"null"&amp; CHAR(34) &amp;",",
CHAR(34) &amp;'Chapter 2 (Input)'!F848&amp; CHAR(34) &amp;",")&amp;$W850)</f>
        <v>"null",</v>
      </c>
      <c r="F850" s="4" t="str">
        <f>IF(F851="",
"];",IF('Chapter 2 (Input)'!G848="",
CHAR(34) &amp;"null"&amp; CHAR(34) &amp;",",
"personnages."&amp;
VLOOKUP('Chapter 2 (Input)'!G848,'Chapter 2 (Input)'!$M$2:$N$14,2,FALSE)&amp;
"[" &amp;
VLOOKUP('Chapter 2 (Input)'!H848, $Q$2:$R$13,2,FALSE) &amp;
"],")&amp;$W850)</f>
        <v>"null",</v>
      </c>
      <c r="G850" s="3" t="str">
        <f>IF(G851="",
"];",IF('Chapter 2 (Input)'!I848="",
CHAR(34) &amp;"null"&amp; CHAR(34) &amp;",",
"locations."&amp;
'Chapter 2 (Input)'!I848&amp;",")&amp;$W850)</f>
        <v>locations.dormHall,</v>
      </c>
      <c r="H850" s="3" t="str">
        <f>IF(H851="",
"];",IF('Chapter 2 (Input)'!J848="",
"-1"&amp;",",
'Chapter 2 (Input)'!J848&amp;",")&amp;$W850)</f>
        <v>-1,</v>
      </c>
      <c r="I850" s="3" t="str">
        <f>IF(I851="",
"];",IF('Chapter 2 (Input)'!K848="",
"0"&amp;",",
VLOOKUP('Chapter 2 (Input)'!K848, 'Chapter 2 (Generated)'!$U$2:$V$14, 2,FALSE) &amp;",")&amp;$W850)</f>
        <v>0,</v>
      </c>
      <c r="J850" s="3" t="str">
        <f>IF(J851="",
"];",IF('Chapter 2 (Input)'!L848="",
"-1"&amp;",",
'Chapter 2 (Input)'!L848&amp;",")&amp;$W850)</f>
        <v>-1,</v>
      </c>
      <c r="K850" s="3" t="str">
        <f>IF(K851="",
"];",IF('Chapter 2 (Input)'!M848="",
"-1"&amp;",",
'Chapter 2 (Input)'!M848&amp;",")&amp;$W850)</f>
        <v>-1,</v>
      </c>
      <c r="L850" s="3" t="str">
        <f>IF(L851="",
"];",IF('Chapter 2 (Input)'!N848="",
"-1"&amp;",",
'Chapter 2 (Input)'!N848&amp;",")&amp;$W850)</f>
        <v>-1,</v>
      </c>
      <c r="M850" s="3" t="str">
        <f>IF(M851="",
"];",IF('Chapter 2 (Input)'!O848="",
"-1"&amp;",",
'Chapter 2 (Input)'!O848&amp;",")&amp;$W850)</f>
        <v>-1,</v>
      </c>
      <c r="N850" s="3" t="str">
        <f>IF(N851="",
"];",IF('Chapter 2 (Input)'!P848="",
"-1"&amp;",",
'Chapter 2 (Input)'!P848&amp;",")&amp;$W850)</f>
        <v>-1,</v>
      </c>
      <c r="O850" s="3" t="str">
        <f>IF(O851="",
"];",IF('Chapter 2 (Input)'!Q848="",
CHAR(34) &amp;"null"&amp; CHAR(34) &amp;",",
CHAR(34) &amp;'Chapter 2 (Input)'!Q848&amp; CHAR(34) &amp;",")&amp;$W850)</f>
        <v>"null",</v>
      </c>
      <c r="P850" s="3" t="str">
        <f>IF(P851="",
"];",IF('Chapter 2 (Input)'!R848="",
CHAR(34) &amp;"null"&amp; CHAR(34) &amp;",",
CHAR(34) &amp;'Chapter 2 (Input)'!R848&amp; CHAR(34) &amp;",")&amp;$W850)</f>
        <v>"null",</v>
      </c>
      <c r="Q850" s="3" t="str">
        <f>IF(Q851="",
"];",IF('Chapter 2 (Input)'!S848="",
CHAR(34) &amp;"null"&amp; CHAR(34) &amp;",",
CHAR(34) &amp;'Chapter 2 (Input)'!S848&amp; CHAR(34) &amp;",")&amp;$W850)</f>
        <v>"null",</v>
      </c>
      <c r="R850" s="3" t="str">
        <f>IF(R851="",
"];",IF('Chapter 2 (Input)'!T848="",
"0"&amp;",",
'Chapter 2 (Input)'!T848&amp;",")&amp;$W850)</f>
        <v>0,</v>
      </c>
      <c r="S850" s="3" t="str">
        <f>IF(S851="",
"];",IF('Chapter 2 (Input)'!U848="",
"0"&amp;",",
'Chapter 2 (Input)'!U848&amp;",")&amp;$W850)</f>
        <v>0,</v>
      </c>
      <c r="T850" s="3" t="str">
        <f t="shared" si="44"/>
        <v>false,</v>
      </c>
      <c r="U850" s="3" t="str">
        <f>IF(U851="",
"];",IF('Chapter 2 (Input)'!W848="",
"-1"&amp;",",
'Chapter 2 (Input)'!W848&amp;",")&amp;$W850)</f>
        <v>-1,</v>
      </c>
      <c r="V850" s="3" t="str">
        <f>IF(V851="",
"];",IF('Chapter 2 (Input)'!X848="",
"-1"&amp;",",
'Chapter 2 (Input)'!X848&amp;",")&amp;$W850)</f>
        <v>-1,</v>
      </c>
      <c r="W850" s="18" t="str">
        <f>'Chapter 2 (Input)'!AA848</f>
        <v/>
      </c>
      <c r="Z850" s="2" t="str">
        <f t="shared" si="45"/>
        <v>c823 BOOLEAN DEFAULT false,</v>
      </c>
    </row>
    <row r="851" spans="1:26" x14ac:dyDescent="0.2">
      <c r="A851" s="12">
        <f t="shared" si="43"/>
        <v>824</v>
      </c>
      <c r="B851" s="4" t="str">
        <f>IF(B852="",
"];",
IF('Chapter 2 (Input)'!B849="",
CHAR(34) &amp;"null"&amp; CHAR(34) &amp;",",
CHAR(34) &amp;'Chapter 2 (Input)'!B849&amp; CHAR(34) &amp;",")&amp;$W851)</f>
        <v>"(I kept thinking back at everything that has happened today.)",</v>
      </c>
      <c r="C851" s="4" t="str">
        <f>IF(C852="",
"];",IF('Chapter 2 (Input)'!C849="",
CHAR(34) &amp;"null"&amp; CHAR(34) &amp;",",
CHAR(34) &amp;'Chapter 2 (Input)'!C849&amp; CHAR(34) &amp;",")&amp;$W851)</f>
        <v>"null",</v>
      </c>
      <c r="D851" s="4" t="str">
        <f>IF(D852="",
"];",IF('Chapter 2 (Input)'!D849="",
CHAR(34) &amp;"null"&amp; CHAR(34) &amp;",",
"personnages."&amp;
VLOOKUP('Chapter 2 (Input)'!D849,'Chapter 2 (Input)'!$M$2:$N$14,2,FALSE)&amp;
"[" &amp;
VLOOKUP('Chapter 2 (Input)'!E849,$Q$2:$R$13,2,FALSE) &amp;
"],")&amp;$W851)</f>
        <v>"null",</v>
      </c>
      <c r="E851" s="4" t="str">
        <f>IF(E852="",
"];",IF('Chapter 2 (Input)'!F849="",
CHAR(34) &amp;"null"&amp; CHAR(34) &amp;",",
CHAR(34) &amp;'Chapter 2 (Input)'!F849&amp; CHAR(34) &amp;",")&amp;$W851)</f>
        <v>"null",</v>
      </c>
      <c r="F851" s="4" t="str">
        <f>IF(F852="",
"];",IF('Chapter 2 (Input)'!G849="",
CHAR(34) &amp;"null"&amp; CHAR(34) &amp;",",
"personnages."&amp;
VLOOKUP('Chapter 2 (Input)'!G849,'Chapter 2 (Input)'!$M$2:$N$14,2,FALSE)&amp;
"[" &amp;
VLOOKUP('Chapter 2 (Input)'!H849, $Q$2:$R$13,2,FALSE) &amp;
"],")&amp;$W851)</f>
        <v>"null",</v>
      </c>
      <c r="G851" s="3" t="str">
        <f>IF(G852="",
"];",IF('Chapter 2 (Input)'!I849="",
CHAR(34) &amp;"null"&amp; CHAR(34) &amp;",",
"locations."&amp;
'Chapter 2 (Input)'!I849&amp;",")&amp;$W851)</f>
        <v>locations.dorm,</v>
      </c>
      <c r="H851" s="3" t="str">
        <f>IF(H852="",
"];",IF('Chapter 2 (Input)'!J849="",
"-1"&amp;",",
'Chapter 2 (Input)'!J849&amp;",")&amp;$W851)</f>
        <v>-1,</v>
      </c>
      <c r="I851" s="3" t="str">
        <f>IF(I852="",
"];",IF('Chapter 2 (Input)'!K849="",
"0"&amp;",",
VLOOKUP('Chapter 2 (Input)'!K849, 'Chapter 2 (Generated)'!$U$2:$V$14, 2,FALSE) &amp;",")&amp;$W851)</f>
        <v>0,</v>
      </c>
      <c r="J851" s="3" t="str">
        <f>IF(J852="",
"];",IF('Chapter 2 (Input)'!L849="",
"-1"&amp;",",
'Chapter 2 (Input)'!L849&amp;",")&amp;$W851)</f>
        <v>-1,</v>
      </c>
      <c r="K851" s="3" t="str">
        <f>IF(K852="",
"];",IF('Chapter 2 (Input)'!M849="",
"-1"&amp;",",
'Chapter 2 (Input)'!M849&amp;",")&amp;$W851)</f>
        <v>-1,</v>
      </c>
      <c r="L851" s="3" t="str">
        <f>IF(L852="",
"];",IF('Chapter 2 (Input)'!N849="",
"-1"&amp;",",
'Chapter 2 (Input)'!N849&amp;",")&amp;$W851)</f>
        <v>-1,</v>
      </c>
      <c r="M851" s="3" t="str">
        <f>IF(M852="",
"];",IF('Chapter 2 (Input)'!O849="",
"-1"&amp;",",
'Chapter 2 (Input)'!O849&amp;",")&amp;$W851)</f>
        <v>-1,</v>
      </c>
      <c r="N851" s="3" t="str">
        <f>IF(N852="",
"];",IF('Chapter 2 (Input)'!P849="",
"-1"&amp;",",
'Chapter 2 (Input)'!P849&amp;",")&amp;$W851)</f>
        <v>-1,</v>
      </c>
      <c r="O851" s="3" t="str">
        <f>IF(O852="",
"];",IF('Chapter 2 (Input)'!Q849="",
CHAR(34) &amp;"null"&amp; CHAR(34) &amp;",",
CHAR(34) &amp;'Chapter 2 (Input)'!Q849&amp; CHAR(34) &amp;",")&amp;$W851)</f>
        <v>"null",</v>
      </c>
      <c r="P851" s="3" t="str">
        <f>IF(P852="",
"];",IF('Chapter 2 (Input)'!R849="",
CHAR(34) &amp;"null"&amp; CHAR(34) &amp;",",
CHAR(34) &amp;'Chapter 2 (Input)'!R849&amp; CHAR(34) &amp;",")&amp;$W851)</f>
        <v>"null",</v>
      </c>
      <c r="Q851" s="3" t="str">
        <f>IF(Q852="",
"];",IF('Chapter 2 (Input)'!S849="",
CHAR(34) &amp;"null"&amp; CHAR(34) &amp;",",
CHAR(34) &amp;'Chapter 2 (Input)'!S849&amp; CHAR(34) &amp;",")&amp;$W851)</f>
        <v>"null",</v>
      </c>
      <c r="R851" s="3" t="str">
        <f>IF(R852="",
"];",IF('Chapter 2 (Input)'!T849="",
"0"&amp;",",
'Chapter 2 (Input)'!T849&amp;",")&amp;$W851)</f>
        <v>0,</v>
      </c>
      <c r="S851" s="3" t="str">
        <f>IF(S852="",
"];",IF('Chapter 2 (Input)'!U849="",
"0"&amp;",",
'Chapter 2 (Input)'!U849&amp;",")&amp;$W851)</f>
        <v>0,</v>
      </c>
      <c r="T851" s="3" t="str">
        <f t="shared" si="44"/>
        <v>false,</v>
      </c>
      <c r="U851" s="3" t="str">
        <f>IF(U852="",
"];",IF('Chapter 2 (Input)'!W849="",
"-1"&amp;",",
'Chapter 2 (Input)'!W849&amp;",")&amp;$W851)</f>
        <v>-1,</v>
      </c>
      <c r="V851" s="3" t="str">
        <f>IF(V852="",
"];",IF('Chapter 2 (Input)'!X849="",
"-1"&amp;",",
'Chapter 2 (Input)'!X849&amp;",")&amp;$W851)</f>
        <v>-1,</v>
      </c>
      <c r="W851" s="18" t="str">
        <f>'Chapter 2 (Input)'!AA849</f>
        <v/>
      </c>
      <c r="Z851" s="2" t="str">
        <f t="shared" si="45"/>
        <v>c824 BOOLEAN DEFAULT false,</v>
      </c>
    </row>
    <row r="852" spans="1:26" x14ac:dyDescent="0.2">
      <c r="A852" s="12">
        <f t="shared" si="43"/>
        <v>825</v>
      </c>
      <c r="B852" s="4" t="str">
        <f>IF(B853="",
"];",
IF('Chapter 2 (Input)'!B850="",
CHAR(34) &amp;"null"&amp; CHAR(34) &amp;",",
CHAR(34) &amp;'Chapter 2 (Input)'!B850&amp; CHAR(34) &amp;",")&amp;$W852)</f>
        <v xml:space="preserve">"(I don’t think I’ve ever felt so emotionally exhausted in my entire life.)",//825 </v>
      </c>
      <c r="C852" s="4" t="str">
        <f>IF(C853="",
"];",IF('Chapter 2 (Input)'!C850="",
CHAR(34) &amp;"null"&amp; CHAR(34) &amp;",",
CHAR(34) &amp;'Chapter 2 (Input)'!C850&amp; CHAR(34) &amp;",")&amp;$W852)</f>
        <v xml:space="preserve">"null",//825 </v>
      </c>
      <c r="D852" s="4" t="str">
        <f>IF(D853="",
"];",IF('Chapter 2 (Input)'!D850="",
CHAR(34) &amp;"null"&amp; CHAR(34) &amp;",",
"personnages."&amp;
VLOOKUP('Chapter 2 (Input)'!D850,'Chapter 2 (Input)'!$M$2:$N$14,2,FALSE)&amp;
"[" &amp;
VLOOKUP('Chapter 2 (Input)'!E850,$Q$2:$R$13,2,FALSE) &amp;
"],")&amp;$W852)</f>
        <v xml:space="preserve">"null",//825 </v>
      </c>
      <c r="E852" s="4" t="str">
        <f>IF(E853="",
"];",IF('Chapter 2 (Input)'!F850="",
CHAR(34) &amp;"null"&amp; CHAR(34) &amp;",",
CHAR(34) &amp;'Chapter 2 (Input)'!F850&amp; CHAR(34) &amp;",")&amp;$W852)</f>
        <v xml:space="preserve">"null",//825 </v>
      </c>
      <c r="F852" s="4" t="str">
        <f>IF(F853="",
"];",IF('Chapter 2 (Input)'!G850="",
CHAR(34) &amp;"null"&amp; CHAR(34) &amp;",",
"personnages."&amp;
VLOOKUP('Chapter 2 (Input)'!G850,'Chapter 2 (Input)'!$M$2:$N$14,2,FALSE)&amp;
"[" &amp;
VLOOKUP('Chapter 2 (Input)'!H850, $Q$2:$R$13,2,FALSE) &amp;
"],")&amp;$W852)</f>
        <v xml:space="preserve">"null",//825 </v>
      </c>
      <c r="G852" s="3" t="str">
        <f>IF(G853="",
"];",IF('Chapter 2 (Input)'!I850="",
CHAR(34) &amp;"null"&amp; CHAR(34) &amp;",",
"locations."&amp;
'Chapter 2 (Input)'!I850&amp;",")&amp;$W852)</f>
        <v xml:space="preserve">locations.dorm,//825 </v>
      </c>
      <c r="H852" s="3" t="str">
        <f>IF(H853="",
"];",IF('Chapter 2 (Input)'!J850="",
"-1"&amp;",",
'Chapter 2 (Input)'!J850&amp;",")&amp;$W852)</f>
        <v xml:space="preserve">-1,//825 </v>
      </c>
      <c r="I852" s="3" t="str">
        <f>IF(I853="",
"];",IF('Chapter 2 (Input)'!K850="",
"0"&amp;",",
VLOOKUP('Chapter 2 (Input)'!K850, 'Chapter 2 (Generated)'!$U$2:$V$14, 2,FALSE) &amp;",")&amp;$W852)</f>
        <v xml:space="preserve">0,//825 </v>
      </c>
      <c r="J852" s="3" t="str">
        <f>IF(J853="",
"];",IF('Chapter 2 (Input)'!L850="",
"-1"&amp;",",
'Chapter 2 (Input)'!L850&amp;",")&amp;$W852)</f>
        <v xml:space="preserve">-1,//825 </v>
      </c>
      <c r="K852" s="3" t="str">
        <f>IF(K853="",
"];",IF('Chapter 2 (Input)'!M850="",
"-1"&amp;",",
'Chapter 2 (Input)'!M850&amp;",")&amp;$W852)</f>
        <v xml:space="preserve">-1,//825 </v>
      </c>
      <c r="L852" s="3" t="str">
        <f>IF(L853="",
"];",IF('Chapter 2 (Input)'!N850="",
"-1"&amp;",",
'Chapter 2 (Input)'!N850&amp;",")&amp;$W852)</f>
        <v xml:space="preserve">-1,//825 </v>
      </c>
      <c r="M852" s="3" t="str">
        <f>IF(M853="",
"];",IF('Chapter 2 (Input)'!O850="",
"-1"&amp;",",
'Chapter 2 (Input)'!O850&amp;",")&amp;$W852)</f>
        <v xml:space="preserve">-1,//825 </v>
      </c>
      <c r="N852" s="3" t="str">
        <f>IF(N853="",
"];",IF('Chapter 2 (Input)'!P850="",
"-1"&amp;",",
'Chapter 2 (Input)'!P850&amp;",")&amp;$W852)</f>
        <v xml:space="preserve">-1,//825 </v>
      </c>
      <c r="O852" s="3" t="str">
        <f>IF(O853="",
"];",IF('Chapter 2 (Input)'!Q850="",
CHAR(34) &amp;"null"&amp; CHAR(34) &amp;",",
CHAR(34) &amp;'Chapter 2 (Input)'!Q850&amp; CHAR(34) &amp;",")&amp;$W852)</f>
        <v xml:space="preserve">"null",//825 </v>
      </c>
      <c r="P852" s="3" t="str">
        <f>IF(P853="",
"];",IF('Chapter 2 (Input)'!R850="",
CHAR(34) &amp;"null"&amp; CHAR(34) &amp;",",
CHAR(34) &amp;'Chapter 2 (Input)'!R850&amp; CHAR(34) &amp;",")&amp;$W852)</f>
        <v xml:space="preserve">"null",//825 </v>
      </c>
      <c r="Q852" s="3" t="str">
        <f>IF(Q853="",
"];",IF('Chapter 2 (Input)'!S850="",
CHAR(34) &amp;"null"&amp; CHAR(34) &amp;",",
CHAR(34) &amp;'Chapter 2 (Input)'!S850&amp; CHAR(34) &amp;",")&amp;$W852)</f>
        <v xml:space="preserve">"null",//825 </v>
      </c>
      <c r="R852" s="3" t="str">
        <f>IF(R853="",
"];",IF('Chapter 2 (Input)'!T850="",
"0"&amp;",",
'Chapter 2 (Input)'!T850&amp;",")&amp;$W852)</f>
        <v xml:space="preserve">0,//825 </v>
      </c>
      <c r="S852" s="3" t="str">
        <f>IF(S853="",
"];",IF('Chapter 2 (Input)'!U850="",
"0"&amp;",",
'Chapter 2 (Input)'!U850&amp;",")&amp;$W852)</f>
        <v xml:space="preserve">0,//825 </v>
      </c>
      <c r="T852" s="3" t="str">
        <f t="shared" si="44"/>
        <v xml:space="preserve">false,//825 </v>
      </c>
      <c r="U852" s="3" t="str">
        <f>IF(U853="",
"];",IF('Chapter 2 (Input)'!W850="",
"-1"&amp;",",
'Chapter 2 (Input)'!W850&amp;",")&amp;$W852)</f>
        <v xml:space="preserve">-1,//825 </v>
      </c>
      <c r="V852" s="3" t="str">
        <f>IF(V853="",
"];",IF('Chapter 2 (Input)'!X850="",
"-1"&amp;",",
'Chapter 2 (Input)'!X850&amp;",")&amp;$W852)</f>
        <v xml:space="preserve">-1,//825 </v>
      </c>
      <c r="W852" s="18" t="str">
        <f>'Chapter 2 (Input)'!AA850</f>
        <v xml:space="preserve">//825 </v>
      </c>
      <c r="Z852" s="2" t="str">
        <f t="shared" si="45"/>
        <v>c825 BOOLEAN DEFAULT false,</v>
      </c>
    </row>
    <row r="853" spans="1:26" x14ac:dyDescent="0.2">
      <c r="A853" s="12">
        <f t="shared" si="43"/>
        <v>826</v>
      </c>
      <c r="B853" s="4" t="str">
        <f>IF(B854="",
"];",
IF('Chapter 2 (Input)'!B851="",
CHAR(34) &amp;"null"&amp; CHAR(34) &amp;",",
CHAR(34) &amp;'Chapter 2 (Input)'!B851&amp; CHAR(34) &amp;",")&amp;$W853)</f>
        <v>"(I wish I could go back home, where things were easier and simple.)",</v>
      </c>
      <c r="C853" s="4" t="str">
        <f>IF(C854="",
"];",IF('Chapter 2 (Input)'!C851="",
CHAR(34) &amp;"null"&amp; CHAR(34) &amp;",",
CHAR(34) &amp;'Chapter 2 (Input)'!C851&amp; CHAR(34) &amp;",")&amp;$W853)</f>
        <v>"null",</v>
      </c>
      <c r="D853" s="4" t="str">
        <f>IF(D854="",
"];",IF('Chapter 2 (Input)'!D851="",
CHAR(34) &amp;"null"&amp; CHAR(34) &amp;",",
"personnages."&amp;
VLOOKUP('Chapter 2 (Input)'!D851,'Chapter 2 (Input)'!$M$2:$N$14,2,FALSE)&amp;
"[" &amp;
VLOOKUP('Chapter 2 (Input)'!E851,$Q$2:$R$13,2,FALSE) &amp;
"],")&amp;$W853)</f>
        <v>"null",</v>
      </c>
      <c r="E853" s="4" t="str">
        <f>IF(E854="",
"];",IF('Chapter 2 (Input)'!F851="",
CHAR(34) &amp;"null"&amp; CHAR(34) &amp;",",
CHAR(34) &amp;'Chapter 2 (Input)'!F851&amp; CHAR(34) &amp;",")&amp;$W853)</f>
        <v>"null",</v>
      </c>
      <c r="F853" s="4" t="str">
        <f>IF(F854="",
"];",IF('Chapter 2 (Input)'!G851="",
CHAR(34) &amp;"null"&amp; CHAR(34) &amp;",",
"personnages."&amp;
VLOOKUP('Chapter 2 (Input)'!G851,'Chapter 2 (Input)'!$M$2:$N$14,2,FALSE)&amp;
"[" &amp;
VLOOKUP('Chapter 2 (Input)'!H851, $Q$2:$R$13,2,FALSE) &amp;
"],")&amp;$W853)</f>
        <v>"null",</v>
      </c>
      <c r="G853" s="3" t="str">
        <f>IF(G854="",
"];",IF('Chapter 2 (Input)'!I851="",
CHAR(34) &amp;"null"&amp; CHAR(34) &amp;",",
"locations."&amp;
'Chapter 2 (Input)'!I851&amp;",")&amp;$W853)</f>
        <v>locations.dorm,</v>
      </c>
      <c r="H853" s="3" t="str">
        <f>IF(H854="",
"];",IF('Chapter 2 (Input)'!J851="",
"-1"&amp;",",
'Chapter 2 (Input)'!J851&amp;",")&amp;$W853)</f>
        <v>-1,</v>
      </c>
      <c r="I853" s="3" t="str">
        <f>IF(I854="",
"];",IF('Chapter 2 (Input)'!K851="",
"0"&amp;",",
VLOOKUP('Chapter 2 (Input)'!K851, 'Chapter 2 (Generated)'!$U$2:$V$14, 2,FALSE) &amp;",")&amp;$W853)</f>
        <v>0,</v>
      </c>
      <c r="J853" s="3" t="str">
        <f>IF(J854="",
"];",IF('Chapter 2 (Input)'!L851="",
"-1"&amp;",",
'Chapter 2 (Input)'!L851&amp;",")&amp;$W853)</f>
        <v>-1,</v>
      </c>
      <c r="K853" s="3" t="str">
        <f>IF(K854="",
"];",IF('Chapter 2 (Input)'!M851="",
"-1"&amp;",",
'Chapter 2 (Input)'!M851&amp;",")&amp;$W853)</f>
        <v>-1,</v>
      </c>
      <c r="L853" s="3" t="str">
        <f>IF(L854="",
"];",IF('Chapter 2 (Input)'!N851="",
"-1"&amp;",",
'Chapter 2 (Input)'!N851&amp;",")&amp;$W853)</f>
        <v>-1,</v>
      </c>
      <c r="M853" s="3" t="str">
        <f>IF(M854="",
"];",IF('Chapter 2 (Input)'!O851="",
"-1"&amp;",",
'Chapter 2 (Input)'!O851&amp;",")&amp;$W853)</f>
        <v>-1,</v>
      </c>
      <c r="N853" s="3" t="str">
        <f>IF(N854="",
"];",IF('Chapter 2 (Input)'!P851="",
"-1"&amp;",",
'Chapter 2 (Input)'!P851&amp;",")&amp;$W853)</f>
        <v>-1,</v>
      </c>
      <c r="O853" s="3" t="str">
        <f>IF(O854="",
"];",IF('Chapter 2 (Input)'!Q851="",
CHAR(34) &amp;"null"&amp; CHAR(34) &amp;",",
CHAR(34) &amp;'Chapter 2 (Input)'!Q851&amp; CHAR(34) &amp;",")&amp;$W853)</f>
        <v>"null",</v>
      </c>
      <c r="P853" s="3" t="str">
        <f>IF(P854="",
"];",IF('Chapter 2 (Input)'!R851="",
CHAR(34) &amp;"null"&amp; CHAR(34) &amp;",",
CHAR(34) &amp;'Chapter 2 (Input)'!R851&amp; CHAR(34) &amp;",")&amp;$W853)</f>
        <v>"null",</v>
      </c>
      <c r="Q853" s="3" t="str">
        <f>IF(Q854="",
"];",IF('Chapter 2 (Input)'!S851="",
CHAR(34) &amp;"null"&amp; CHAR(34) &amp;",",
CHAR(34) &amp;'Chapter 2 (Input)'!S851&amp; CHAR(34) &amp;",")&amp;$W853)</f>
        <v>"null",</v>
      </c>
      <c r="R853" s="3" t="str">
        <f>IF(R854="",
"];",IF('Chapter 2 (Input)'!T851="",
"0"&amp;",",
'Chapter 2 (Input)'!T851&amp;",")&amp;$W853)</f>
        <v>0,</v>
      </c>
      <c r="S853" s="3" t="str">
        <f>IF(S854="",
"];",IF('Chapter 2 (Input)'!U851="",
"0"&amp;",",
'Chapter 2 (Input)'!U851&amp;",")&amp;$W853)</f>
        <v>0,</v>
      </c>
      <c r="T853" s="3" t="str">
        <f t="shared" si="44"/>
        <v>false,</v>
      </c>
      <c r="U853" s="3" t="str">
        <f>IF(U854="",
"];",IF('Chapter 2 (Input)'!W851="",
"-1"&amp;",",
'Chapter 2 (Input)'!W851&amp;",")&amp;$W853)</f>
        <v>-1,</v>
      </c>
      <c r="V853" s="3" t="str">
        <f>IF(V854="",
"];",IF('Chapter 2 (Input)'!X851="",
"-1"&amp;",",
'Chapter 2 (Input)'!X851&amp;",")&amp;$W853)</f>
        <v>-1,</v>
      </c>
      <c r="W853" s="18" t="str">
        <f>'Chapter 2 (Input)'!AA851</f>
        <v/>
      </c>
      <c r="Z853" s="2" t="str">
        <f t="shared" si="45"/>
        <v>c826 BOOLEAN DEFAULT false,</v>
      </c>
    </row>
    <row r="854" spans="1:26" x14ac:dyDescent="0.2">
      <c r="A854" s="12">
        <f t="shared" si="43"/>
        <v>827</v>
      </c>
      <c r="B854" s="4" t="str">
        <f>IF(B855="",
"];",
IF('Chapter 2 (Input)'!B852="",
CHAR(34) &amp;"null"&amp; CHAR(34) &amp;",",
CHAR(34) &amp;'Chapter 2 (Input)'!B852&amp; CHAR(34) &amp;",")&amp;$W854)</f>
        <v>"…",</v>
      </c>
      <c r="C854" s="4" t="str">
        <f>IF(C855="",
"];",IF('Chapter 2 (Input)'!C852="",
CHAR(34) &amp;"null"&amp; CHAR(34) &amp;",",
CHAR(34) &amp;'Chapter 2 (Input)'!C852&amp; CHAR(34) &amp;",")&amp;$W854)</f>
        <v>"null",</v>
      </c>
      <c r="D854" s="4" t="str">
        <f>IF(D855="",
"];",IF('Chapter 2 (Input)'!D852="",
CHAR(34) &amp;"null"&amp; CHAR(34) &amp;",",
"personnages."&amp;
VLOOKUP('Chapter 2 (Input)'!D852,'Chapter 2 (Input)'!$M$2:$N$14,2,FALSE)&amp;
"[" &amp;
VLOOKUP('Chapter 2 (Input)'!E852,$Q$2:$R$13,2,FALSE) &amp;
"],")&amp;$W854)</f>
        <v>"null",</v>
      </c>
      <c r="E854" s="4" t="str">
        <f>IF(E855="",
"];",IF('Chapter 2 (Input)'!F852="",
CHAR(34) &amp;"null"&amp; CHAR(34) &amp;",",
CHAR(34) &amp;'Chapter 2 (Input)'!F852&amp; CHAR(34) &amp;",")&amp;$W854)</f>
        <v>"null",</v>
      </c>
      <c r="F854" s="4" t="str">
        <f>IF(F855="",
"];",IF('Chapter 2 (Input)'!G852="",
CHAR(34) &amp;"null"&amp; CHAR(34) &amp;",",
"personnages."&amp;
VLOOKUP('Chapter 2 (Input)'!G852,'Chapter 2 (Input)'!$M$2:$N$14,2,FALSE)&amp;
"[" &amp;
VLOOKUP('Chapter 2 (Input)'!H852, $Q$2:$R$13,2,FALSE) &amp;
"],")&amp;$W854)</f>
        <v>"null",</v>
      </c>
      <c r="G854" s="3" t="str">
        <f>IF(G855="",
"];",IF('Chapter 2 (Input)'!I852="",
CHAR(34) &amp;"null"&amp; CHAR(34) &amp;",",
"locations."&amp;
'Chapter 2 (Input)'!I852&amp;",")&amp;$W854)</f>
        <v>locations.dorm,</v>
      </c>
      <c r="H854" s="3" t="str">
        <f>IF(H855="",
"];",IF('Chapter 2 (Input)'!J852="",
"-1"&amp;",",
'Chapter 2 (Input)'!J852&amp;",")&amp;$W854)</f>
        <v>-1,</v>
      </c>
      <c r="I854" s="3" t="str">
        <f>IF(I855="",
"];",IF('Chapter 2 (Input)'!K852="",
"0"&amp;",",
VLOOKUP('Chapter 2 (Input)'!K852, 'Chapter 2 (Generated)'!$U$2:$V$14, 2,FALSE) &amp;",")&amp;$W854)</f>
        <v>0,</v>
      </c>
      <c r="J854" s="3" t="str">
        <f>IF(J855="",
"];",IF('Chapter 2 (Input)'!L852="",
"-1"&amp;",",
'Chapter 2 (Input)'!L852&amp;",")&amp;$W854)</f>
        <v>-1,</v>
      </c>
      <c r="K854" s="3" t="str">
        <f>IF(K855="",
"];",IF('Chapter 2 (Input)'!M852="",
"-1"&amp;",",
'Chapter 2 (Input)'!M852&amp;",")&amp;$W854)</f>
        <v>-1,</v>
      </c>
      <c r="L854" s="3" t="str">
        <f>IF(L855="",
"];",IF('Chapter 2 (Input)'!N852="",
"-1"&amp;",",
'Chapter 2 (Input)'!N852&amp;",")&amp;$W854)</f>
        <v>-1,</v>
      </c>
      <c r="M854" s="3" t="str">
        <f>IF(M855="",
"];",IF('Chapter 2 (Input)'!O852="",
"-1"&amp;",",
'Chapter 2 (Input)'!O852&amp;",")&amp;$W854)</f>
        <v>-1,</v>
      </c>
      <c r="N854" s="3" t="str">
        <f>IF(N855="",
"];",IF('Chapter 2 (Input)'!P852="",
"-1"&amp;",",
'Chapter 2 (Input)'!P852&amp;",")&amp;$W854)</f>
        <v>-1,</v>
      </c>
      <c r="O854" s="3" t="str">
        <f>IF(O855="",
"];",IF('Chapter 2 (Input)'!Q852="",
CHAR(34) &amp;"null"&amp; CHAR(34) &amp;",",
CHAR(34) &amp;'Chapter 2 (Input)'!Q852&amp; CHAR(34) &amp;",")&amp;$W854)</f>
        <v>"null",</v>
      </c>
      <c r="P854" s="3" t="str">
        <f>IF(P855="",
"];",IF('Chapter 2 (Input)'!R852="",
CHAR(34) &amp;"null"&amp; CHAR(34) &amp;",",
CHAR(34) &amp;'Chapter 2 (Input)'!R852&amp; CHAR(34) &amp;",")&amp;$W854)</f>
        <v>"null",</v>
      </c>
      <c r="Q854" s="3" t="str">
        <f>IF(Q855="",
"];",IF('Chapter 2 (Input)'!S852="",
CHAR(34) &amp;"null"&amp; CHAR(34) &amp;",",
CHAR(34) &amp;'Chapter 2 (Input)'!S852&amp; CHAR(34) &amp;",")&amp;$W854)</f>
        <v>"null",</v>
      </c>
      <c r="R854" s="3" t="str">
        <f>IF(R855="",
"];",IF('Chapter 2 (Input)'!T852="",
"0"&amp;",",
'Chapter 2 (Input)'!T852&amp;",")&amp;$W854)</f>
        <v>0,</v>
      </c>
      <c r="S854" s="3" t="str">
        <f>IF(S855="",
"];",IF('Chapter 2 (Input)'!U852="",
"0"&amp;",",
'Chapter 2 (Input)'!U852&amp;",")&amp;$W854)</f>
        <v>0,</v>
      </c>
      <c r="T854" s="3" t="str">
        <f t="shared" si="44"/>
        <v>false,</v>
      </c>
      <c r="U854" s="3" t="str">
        <f>IF(U855="",
"];",IF('Chapter 2 (Input)'!W852="",
"-1"&amp;",",
'Chapter 2 (Input)'!W852&amp;",")&amp;$W854)</f>
        <v>-1,</v>
      </c>
      <c r="V854" s="3" t="str">
        <f>IF(V855="",
"];",IF('Chapter 2 (Input)'!X852="",
"-1"&amp;",",
'Chapter 2 (Input)'!X852&amp;",")&amp;$W854)</f>
        <v>-1,</v>
      </c>
      <c r="W854" s="18" t="str">
        <f>'Chapter 2 (Input)'!AA852</f>
        <v/>
      </c>
      <c r="Z854" s="2" t="str">
        <f t="shared" si="45"/>
        <v>c827 BOOLEAN DEFAULT false,</v>
      </c>
    </row>
    <row r="855" spans="1:26" x14ac:dyDescent="0.2">
      <c r="A855" s="12">
        <f t="shared" si="43"/>
        <v>828</v>
      </c>
      <c r="B855" s="4" t="str">
        <f>IF(B856="",
"];",
IF('Chapter 2 (Input)'!B853="",
CHAR(34) &amp;"null"&amp; CHAR(34) &amp;",",
CHAR(34) &amp;'Chapter 2 (Input)'!B853&amp; CHAR(34) &amp;",")&amp;$W855)</f>
        <v>"(But easy and simple won’t make you succeed.)",</v>
      </c>
      <c r="C855" s="4" t="str">
        <f>IF(C856="",
"];",IF('Chapter 2 (Input)'!C853="",
CHAR(34) &amp;"null"&amp; CHAR(34) &amp;",",
CHAR(34) &amp;'Chapter 2 (Input)'!C853&amp; CHAR(34) &amp;",")&amp;$W855)</f>
        <v>"null",</v>
      </c>
      <c r="D855" s="4" t="str">
        <f>IF(D856="",
"];",IF('Chapter 2 (Input)'!D853="",
CHAR(34) &amp;"null"&amp; CHAR(34) &amp;",",
"personnages."&amp;
VLOOKUP('Chapter 2 (Input)'!D853,'Chapter 2 (Input)'!$M$2:$N$14,2,FALSE)&amp;
"[" &amp;
VLOOKUP('Chapter 2 (Input)'!E853,$Q$2:$R$13,2,FALSE) &amp;
"],")&amp;$W855)</f>
        <v>"null",</v>
      </c>
      <c r="E855" s="4" t="str">
        <f>IF(E856="",
"];",IF('Chapter 2 (Input)'!F853="",
CHAR(34) &amp;"null"&amp; CHAR(34) &amp;",",
CHAR(34) &amp;'Chapter 2 (Input)'!F853&amp; CHAR(34) &amp;",")&amp;$W855)</f>
        <v>"null",</v>
      </c>
      <c r="F855" s="4" t="str">
        <f>IF(F856="",
"];",IF('Chapter 2 (Input)'!G853="",
CHAR(34) &amp;"null"&amp; CHAR(34) &amp;",",
"personnages."&amp;
VLOOKUP('Chapter 2 (Input)'!G853,'Chapter 2 (Input)'!$M$2:$N$14,2,FALSE)&amp;
"[" &amp;
VLOOKUP('Chapter 2 (Input)'!H853, $Q$2:$R$13,2,FALSE) &amp;
"],")&amp;$W855)</f>
        <v>"null",</v>
      </c>
      <c r="G855" s="3" t="str">
        <f>IF(G856="",
"];",IF('Chapter 2 (Input)'!I853="",
CHAR(34) &amp;"null"&amp; CHAR(34) &amp;",",
"locations."&amp;
'Chapter 2 (Input)'!I853&amp;",")&amp;$W855)</f>
        <v>locations.dorm,</v>
      </c>
      <c r="H855" s="3" t="str">
        <f>IF(H856="",
"];",IF('Chapter 2 (Input)'!J853="",
"-1"&amp;",",
'Chapter 2 (Input)'!J853&amp;",")&amp;$W855)</f>
        <v>-1,</v>
      </c>
      <c r="I855" s="3" t="str">
        <f>IF(I856="",
"];",IF('Chapter 2 (Input)'!K853="",
"0"&amp;",",
VLOOKUP('Chapter 2 (Input)'!K853, 'Chapter 2 (Generated)'!$U$2:$V$14, 2,FALSE) &amp;",")&amp;$W855)</f>
        <v>0,</v>
      </c>
      <c r="J855" s="3" t="str">
        <f>IF(J856="",
"];",IF('Chapter 2 (Input)'!L853="",
"-1"&amp;",",
'Chapter 2 (Input)'!L853&amp;",")&amp;$W855)</f>
        <v>-1,</v>
      </c>
      <c r="K855" s="3" t="str">
        <f>IF(K856="",
"];",IF('Chapter 2 (Input)'!M853="",
"-1"&amp;",",
'Chapter 2 (Input)'!M853&amp;",")&amp;$W855)</f>
        <v>-1,</v>
      </c>
      <c r="L855" s="3" t="str">
        <f>IF(L856="",
"];",IF('Chapter 2 (Input)'!N853="",
"-1"&amp;",",
'Chapter 2 (Input)'!N853&amp;",")&amp;$W855)</f>
        <v>-1,</v>
      </c>
      <c r="M855" s="3" t="str">
        <f>IF(M856="",
"];",IF('Chapter 2 (Input)'!O853="",
"-1"&amp;",",
'Chapter 2 (Input)'!O853&amp;",")&amp;$W855)</f>
        <v>-1,</v>
      </c>
      <c r="N855" s="3" t="str">
        <f>IF(N856="",
"];",IF('Chapter 2 (Input)'!P853="",
"-1"&amp;",",
'Chapter 2 (Input)'!P853&amp;",")&amp;$W855)</f>
        <v>-1,</v>
      </c>
      <c r="O855" s="3" t="str">
        <f>IF(O856="",
"];",IF('Chapter 2 (Input)'!Q853="",
CHAR(34) &amp;"null"&amp; CHAR(34) &amp;",",
CHAR(34) &amp;'Chapter 2 (Input)'!Q853&amp; CHAR(34) &amp;",")&amp;$W855)</f>
        <v>"null",</v>
      </c>
      <c r="P855" s="3" t="str">
        <f>IF(P856="",
"];",IF('Chapter 2 (Input)'!R853="",
CHAR(34) &amp;"null"&amp; CHAR(34) &amp;",",
CHAR(34) &amp;'Chapter 2 (Input)'!R853&amp; CHAR(34) &amp;",")&amp;$W855)</f>
        <v>"null",</v>
      </c>
      <c r="Q855" s="3" t="str">
        <f>IF(Q856="",
"];",IF('Chapter 2 (Input)'!S853="",
CHAR(34) &amp;"null"&amp; CHAR(34) &amp;",",
CHAR(34) &amp;'Chapter 2 (Input)'!S853&amp; CHAR(34) &amp;",")&amp;$W855)</f>
        <v>"null",</v>
      </c>
      <c r="R855" s="3" t="str">
        <f>IF(R856="",
"];",IF('Chapter 2 (Input)'!T853="",
"0"&amp;",",
'Chapter 2 (Input)'!T853&amp;",")&amp;$W855)</f>
        <v>0,</v>
      </c>
      <c r="S855" s="3" t="str">
        <f>IF(S856="",
"];",IF('Chapter 2 (Input)'!U853="",
"0"&amp;",",
'Chapter 2 (Input)'!U853&amp;",")&amp;$W855)</f>
        <v>0,</v>
      </c>
      <c r="T855" s="3" t="str">
        <f t="shared" si="44"/>
        <v>false,</v>
      </c>
      <c r="U855" s="3" t="str">
        <f>IF(U856="",
"];",IF('Chapter 2 (Input)'!W853="",
"-1"&amp;",",
'Chapter 2 (Input)'!W853&amp;",")&amp;$W855)</f>
        <v>-1,</v>
      </c>
      <c r="V855" s="3" t="str">
        <f>IF(V856="",
"];",IF('Chapter 2 (Input)'!X853="",
"-1"&amp;",",
'Chapter 2 (Input)'!X853&amp;",")&amp;$W855)</f>
        <v>-1,</v>
      </c>
      <c r="W855" s="18" t="str">
        <f>'Chapter 2 (Input)'!AA853</f>
        <v/>
      </c>
      <c r="Z855" s="2" t="str">
        <f t="shared" si="45"/>
        <v>c828 BOOLEAN DEFAULT false,</v>
      </c>
    </row>
    <row r="856" spans="1:26" x14ac:dyDescent="0.2">
      <c r="A856" s="12">
        <f t="shared" si="43"/>
        <v>829</v>
      </c>
      <c r="B856" s="4" t="str">
        <f>IF(B857="",
"];",
IF('Chapter 2 (Input)'!B854="",
CHAR(34) &amp;"null"&amp; CHAR(34) &amp;",",
CHAR(34) &amp;'Chapter 2 (Input)'!B854&amp; CHAR(34) &amp;",")&amp;$W856)</f>
        <v>"(You knew things were going to be hard, get it together " + user.scholarname + "!)",</v>
      </c>
      <c r="C856" s="4" t="str">
        <f>IF(C857="",
"];",IF('Chapter 2 (Input)'!C854="",
CHAR(34) &amp;"null"&amp; CHAR(34) &amp;",",
CHAR(34) &amp;'Chapter 2 (Input)'!C854&amp; CHAR(34) &amp;",")&amp;$W856)</f>
        <v>"null",</v>
      </c>
      <c r="D856" s="4" t="str">
        <f>IF(D857="",
"];",IF('Chapter 2 (Input)'!D854="",
CHAR(34) &amp;"null"&amp; CHAR(34) &amp;",",
"personnages."&amp;
VLOOKUP('Chapter 2 (Input)'!D854,'Chapter 2 (Input)'!$M$2:$N$14,2,FALSE)&amp;
"[" &amp;
VLOOKUP('Chapter 2 (Input)'!E854,$Q$2:$R$13,2,FALSE) &amp;
"],")&amp;$W856)</f>
        <v>"null",</v>
      </c>
      <c r="E856" s="4" t="str">
        <f>IF(E857="",
"];",IF('Chapter 2 (Input)'!F854="",
CHAR(34) &amp;"null"&amp; CHAR(34) &amp;",",
CHAR(34) &amp;'Chapter 2 (Input)'!F854&amp; CHAR(34) &amp;",")&amp;$W856)</f>
        <v>"null",</v>
      </c>
      <c r="F856" s="4" t="str">
        <f>IF(F857="",
"];",IF('Chapter 2 (Input)'!G854="",
CHAR(34) &amp;"null"&amp; CHAR(34) &amp;",",
"personnages."&amp;
VLOOKUP('Chapter 2 (Input)'!G854,'Chapter 2 (Input)'!$M$2:$N$14,2,FALSE)&amp;
"[" &amp;
VLOOKUP('Chapter 2 (Input)'!H854, $Q$2:$R$13,2,FALSE) &amp;
"],")&amp;$W856)</f>
        <v>"null",</v>
      </c>
      <c r="G856" s="3" t="str">
        <f>IF(G857="",
"];",IF('Chapter 2 (Input)'!I854="",
CHAR(34) &amp;"null"&amp; CHAR(34) &amp;",",
"locations."&amp;
'Chapter 2 (Input)'!I854&amp;",")&amp;$W856)</f>
        <v>locations.dorm,</v>
      </c>
      <c r="H856" s="3" t="str">
        <f>IF(H857="",
"];",IF('Chapter 2 (Input)'!J854="",
"-1"&amp;",",
'Chapter 2 (Input)'!J854&amp;",")&amp;$W856)</f>
        <v>-1,</v>
      </c>
      <c r="I856" s="3" t="str">
        <f>IF(I857="",
"];",IF('Chapter 2 (Input)'!K854="",
"0"&amp;",",
VLOOKUP('Chapter 2 (Input)'!K854, 'Chapter 2 (Generated)'!$U$2:$V$14, 2,FALSE) &amp;",")&amp;$W856)</f>
        <v>0,</v>
      </c>
      <c r="J856" s="3" t="str">
        <f>IF(J857="",
"];",IF('Chapter 2 (Input)'!L854="",
"-1"&amp;",",
'Chapter 2 (Input)'!L854&amp;",")&amp;$W856)</f>
        <v>-1,</v>
      </c>
      <c r="K856" s="3" t="str">
        <f>IF(K857="",
"];",IF('Chapter 2 (Input)'!M854="",
"-1"&amp;",",
'Chapter 2 (Input)'!M854&amp;",")&amp;$W856)</f>
        <v>-1,</v>
      </c>
      <c r="L856" s="3" t="str">
        <f>IF(L857="",
"];",IF('Chapter 2 (Input)'!N854="",
"-1"&amp;",",
'Chapter 2 (Input)'!N854&amp;",")&amp;$W856)</f>
        <v>-1,</v>
      </c>
      <c r="M856" s="3" t="str">
        <f>IF(M857="",
"];",IF('Chapter 2 (Input)'!O854="",
"-1"&amp;",",
'Chapter 2 (Input)'!O854&amp;",")&amp;$W856)</f>
        <v>-1,</v>
      </c>
      <c r="N856" s="3" t="str">
        <f>IF(N857="",
"];",IF('Chapter 2 (Input)'!P854="",
"-1"&amp;",",
'Chapter 2 (Input)'!P854&amp;",")&amp;$W856)</f>
        <v>-1,</v>
      </c>
      <c r="O856" s="3" t="str">
        <f>IF(O857="",
"];",IF('Chapter 2 (Input)'!Q854="",
CHAR(34) &amp;"null"&amp; CHAR(34) &amp;",",
CHAR(34) &amp;'Chapter 2 (Input)'!Q854&amp; CHAR(34) &amp;",")&amp;$W856)</f>
        <v>"null",</v>
      </c>
      <c r="P856" s="3" t="str">
        <f>IF(P857="",
"];",IF('Chapter 2 (Input)'!R854="",
CHAR(34) &amp;"null"&amp; CHAR(34) &amp;",",
CHAR(34) &amp;'Chapter 2 (Input)'!R854&amp; CHAR(34) &amp;",")&amp;$W856)</f>
        <v>"null",</v>
      </c>
      <c r="Q856" s="3" t="str">
        <f>IF(Q857="",
"];",IF('Chapter 2 (Input)'!S854="",
CHAR(34) &amp;"null"&amp; CHAR(34) &amp;",",
CHAR(34) &amp;'Chapter 2 (Input)'!S854&amp; CHAR(34) &amp;",")&amp;$W856)</f>
        <v>"null",</v>
      </c>
      <c r="R856" s="3" t="str">
        <f>IF(R857="",
"];",IF('Chapter 2 (Input)'!T854="",
"0"&amp;",",
'Chapter 2 (Input)'!T854&amp;",")&amp;$W856)</f>
        <v>0,</v>
      </c>
      <c r="S856" s="3" t="str">
        <f>IF(S857="",
"];",IF('Chapter 2 (Input)'!U854="",
"0"&amp;",",
'Chapter 2 (Input)'!U854&amp;",")&amp;$W856)</f>
        <v>0,</v>
      </c>
      <c r="T856" s="3" t="str">
        <f t="shared" si="44"/>
        <v>false,</v>
      </c>
      <c r="U856" s="3" t="str">
        <f>IF(U857="",
"];",IF('Chapter 2 (Input)'!W854="",
"-1"&amp;",",
'Chapter 2 (Input)'!W854&amp;",")&amp;$W856)</f>
        <v>-1,</v>
      </c>
      <c r="V856" s="3" t="str">
        <f>IF(V857="",
"];",IF('Chapter 2 (Input)'!X854="",
"-1"&amp;",",
'Chapter 2 (Input)'!X854&amp;",")&amp;$W856)</f>
        <v>-1,</v>
      </c>
      <c r="W856" s="18" t="str">
        <f>'Chapter 2 (Input)'!AA854</f>
        <v/>
      </c>
      <c r="Z856" s="2" t="str">
        <f t="shared" si="45"/>
        <v>c829 BOOLEAN DEFAULT false,</v>
      </c>
    </row>
    <row r="857" spans="1:26" x14ac:dyDescent="0.2">
      <c r="A857" s="12">
        <f t="shared" si="43"/>
        <v>830</v>
      </c>
      <c r="B857" s="4" t="str">
        <f>IF(B858="",
"];",
IF('Chapter 2 (Input)'!B855="",
CHAR(34) &amp;"null"&amp; CHAR(34) &amp;",",
CHAR(34) &amp;'Chapter 2 (Input)'!B855&amp; CHAR(34) &amp;",")&amp;$W857)</f>
        <v xml:space="preserve">"*Yawn*",//830 </v>
      </c>
      <c r="C857" s="4" t="str">
        <f>IF(C858="",
"];",IF('Chapter 2 (Input)'!C855="",
CHAR(34) &amp;"null"&amp; CHAR(34) &amp;",",
CHAR(34) &amp;'Chapter 2 (Input)'!C855&amp; CHAR(34) &amp;",")&amp;$W857)</f>
        <v xml:space="preserve">"null",//830 </v>
      </c>
      <c r="D857" s="4" t="str">
        <f>IF(D858="",
"];",IF('Chapter 2 (Input)'!D855="",
CHAR(34) &amp;"null"&amp; CHAR(34) &amp;",",
"personnages."&amp;
VLOOKUP('Chapter 2 (Input)'!D855,'Chapter 2 (Input)'!$M$2:$N$14,2,FALSE)&amp;
"[" &amp;
VLOOKUP('Chapter 2 (Input)'!E855,$Q$2:$R$13,2,FALSE) &amp;
"],")&amp;$W857)</f>
        <v xml:space="preserve">"null",//830 </v>
      </c>
      <c r="E857" s="4" t="str">
        <f>IF(E858="",
"];",IF('Chapter 2 (Input)'!F855="",
CHAR(34) &amp;"null"&amp; CHAR(34) &amp;",",
CHAR(34) &amp;'Chapter 2 (Input)'!F855&amp; CHAR(34) &amp;",")&amp;$W857)</f>
        <v xml:space="preserve">"null",//830 </v>
      </c>
      <c r="F857" s="4" t="str">
        <f>IF(F858="",
"];",IF('Chapter 2 (Input)'!G855="",
CHAR(34) &amp;"null"&amp; CHAR(34) &amp;",",
"personnages."&amp;
VLOOKUP('Chapter 2 (Input)'!G855,'Chapter 2 (Input)'!$M$2:$N$14,2,FALSE)&amp;
"[" &amp;
VLOOKUP('Chapter 2 (Input)'!H855, $Q$2:$R$13,2,FALSE) &amp;
"],")&amp;$W857)</f>
        <v xml:space="preserve">"null",//830 </v>
      </c>
      <c r="G857" s="3" t="str">
        <f>IF(G858="",
"];",IF('Chapter 2 (Input)'!I855="",
CHAR(34) &amp;"null"&amp; CHAR(34) &amp;",",
"locations."&amp;
'Chapter 2 (Input)'!I855&amp;",")&amp;$W857)</f>
        <v xml:space="preserve">locations.dorm,//830 </v>
      </c>
      <c r="H857" s="3" t="str">
        <f>IF(H858="",
"];",IF('Chapter 2 (Input)'!J855="",
"-1"&amp;",",
'Chapter 2 (Input)'!J855&amp;",")&amp;$W857)</f>
        <v xml:space="preserve">-1,//830 </v>
      </c>
      <c r="I857" s="3" t="str">
        <f>IF(I858="",
"];",IF('Chapter 2 (Input)'!K855="",
"0"&amp;",",
VLOOKUP('Chapter 2 (Input)'!K855, 'Chapter 2 (Generated)'!$U$2:$V$14, 2,FALSE) &amp;",")&amp;$W857)</f>
        <v xml:space="preserve">0,//830 </v>
      </c>
      <c r="J857" s="3" t="str">
        <f>IF(J858="",
"];",IF('Chapter 2 (Input)'!L855="",
"-1"&amp;",",
'Chapter 2 (Input)'!L855&amp;",")&amp;$W857)</f>
        <v xml:space="preserve">-1,//830 </v>
      </c>
      <c r="K857" s="3" t="str">
        <f>IF(K858="",
"];",IF('Chapter 2 (Input)'!M855="",
"-1"&amp;",",
'Chapter 2 (Input)'!M855&amp;",")&amp;$W857)</f>
        <v xml:space="preserve">-1,//830 </v>
      </c>
      <c r="L857" s="3" t="str">
        <f>IF(L858="",
"];",IF('Chapter 2 (Input)'!N855="",
"-1"&amp;",",
'Chapter 2 (Input)'!N855&amp;",")&amp;$W857)</f>
        <v xml:space="preserve">-1,//830 </v>
      </c>
      <c r="M857" s="3" t="str">
        <f>IF(M858="",
"];",IF('Chapter 2 (Input)'!O855="",
"-1"&amp;",",
'Chapter 2 (Input)'!O855&amp;",")&amp;$W857)</f>
        <v xml:space="preserve">-1,//830 </v>
      </c>
      <c r="N857" s="3" t="str">
        <f>IF(N858="",
"];",IF('Chapter 2 (Input)'!P855="",
"-1"&amp;",",
'Chapter 2 (Input)'!P855&amp;",")&amp;$W857)</f>
        <v xml:space="preserve">-1,//830 </v>
      </c>
      <c r="O857" s="3" t="str">
        <f>IF(O858="",
"];",IF('Chapter 2 (Input)'!Q855="",
CHAR(34) &amp;"null"&amp; CHAR(34) &amp;",",
CHAR(34) &amp;'Chapter 2 (Input)'!Q855&amp; CHAR(34) &amp;",")&amp;$W857)</f>
        <v xml:space="preserve">"null",//830 </v>
      </c>
      <c r="P857" s="3" t="str">
        <f>IF(P858="",
"];",IF('Chapter 2 (Input)'!R855="",
CHAR(34) &amp;"null"&amp; CHAR(34) &amp;",",
CHAR(34) &amp;'Chapter 2 (Input)'!R855&amp; CHAR(34) &amp;",")&amp;$W857)</f>
        <v xml:space="preserve">"null",//830 </v>
      </c>
      <c r="Q857" s="3" t="str">
        <f>IF(Q858="",
"];",IF('Chapter 2 (Input)'!S855="",
CHAR(34) &amp;"null"&amp; CHAR(34) &amp;",",
CHAR(34) &amp;'Chapter 2 (Input)'!S855&amp; CHAR(34) &amp;",")&amp;$W857)</f>
        <v xml:space="preserve">"null",//830 </v>
      </c>
      <c r="R857" s="3" t="str">
        <f>IF(R858="",
"];",IF('Chapter 2 (Input)'!T855="",
"0"&amp;",",
'Chapter 2 (Input)'!T855&amp;",")&amp;$W857)</f>
        <v xml:space="preserve">0,//830 </v>
      </c>
      <c r="S857" s="3" t="str">
        <f>IF(S858="",
"];",IF('Chapter 2 (Input)'!U855="",
"0"&amp;",",
'Chapter 2 (Input)'!U855&amp;",")&amp;$W857)</f>
        <v xml:space="preserve">0,//830 </v>
      </c>
      <c r="T857" s="3" t="str">
        <f t="shared" si="44"/>
        <v xml:space="preserve">false,//830 </v>
      </c>
      <c r="U857" s="3" t="str">
        <f>IF(U858="",
"];",IF('Chapter 2 (Input)'!W855="",
"-1"&amp;",",
'Chapter 2 (Input)'!W855&amp;",")&amp;$W857)</f>
        <v xml:space="preserve">-1,//830 </v>
      </c>
      <c r="V857" s="3" t="str">
        <f>IF(V858="",
"];",IF('Chapter 2 (Input)'!X855="",
"-1"&amp;",",
'Chapter 2 (Input)'!X855&amp;",")&amp;$W857)</f>
        <v xml:space="preserve">-1,//830 </v>
      </c>
      <c r="W857" s="18" t="str">
        <f>'Chapter 2 (Input)'!AA855</f>
        <v xml:space="preserve">//830 </v>
      </c>
      <c r="Z857" s="2" t="str">
        <f t="shared" si="45"/>
        <v>c830 BOOLEAN DEFAULT false,</v>
      </c>
    </row>
    <row r="858" spans="1:26" x14ac:dyDescent="0.2">
      <c r="A858" s="12">
        <f t="shared" si="43"/>
        <v>831</v>
      </c>
      <c r="B858" s="4" t="str">
        <f>IF(B859="",
"];",
IF('Chapter 2 (Input)'!B856="",
CHAR(34) &amp;"null"&amp; CHAR(34) &amp;",",
CHAR(34) &amp;'Chapter 2 (Input)'!B856&amp; CHAR(34) &amp;",")&amp;$W858)</f>
        <v>"For now, sleep will do…",</v>
      </c>
      <c r="C858" s="4" t="str">
        <f>IF(C859="",
"];",IF('Chapter 2 (Input)'!C856="",
CHAR(34) &amp;"null"&amp; CHAR(34) &amp;",",
CHAR(34) &amp;'Chapter 2 (Input)'!C856&amp; CHAR(34) &amp;",")&amp;$W858)</f>
        <v>"null",</v>
      </c>
      <c r="D858" s="4" t="str">
        <f>IF(D859="",
"];",IF('Chapter 2 (Input)'!D856="",
CHAR(34) &amp;"null"&amp; CHAR(34) &amp;",",
"personnages."&amp;
VLOOKUP('Chapter 2 (Input)'!D856,'Chapter 2 (Input)'!$M$2:$N$14,2,FALSE)&amp;
"[" &amp;
VLOOKUP('Chapter 2 (Input)'!E856,$Q$2:$R$13,2,FALSE) &amp;
"],")&amp;$W858)</f>
        <v>"null",</v>
      </c>
      <c r="E858" s="4" t="str">
        <f>IF(E859="",
"];",IF('Chapter 2 (Input)'!F856="",
CHAR(34) &amp;"null"&amp; CHAR(34) &amp;",",
CHAR(34) &amp;'Chapter 2 (Input)'!F856&amp; CHAR(34) &amp;",")&amp;$W858)</f>
        <v>"null",</v>
      </c>
      <c r="F858" s="4" t="str">
        <f>IF(F859="",
"];",IF('Chapter 2 (Input)'!G856="",
CHAR(34) &amp;"null"&amp; CHAR(34) &amp;",",
"personnages."&amp;
VLOOKUP('Chapter 2 (Input)'!G856,'Chapter 2 (Input)'!$M$2:$N$14,2,FALSE)&amp;
"[" &amp;
VLOOKUP('Chapter 2 (Input)'!H856, $Q$2:$R$13,2,FALSE) &amp;
"],")&amp;$W858)</f>
        <v>"null",</v>
      </c>
      <c r="G858" s="3" t="str">
        <f>IF(G859="",
"];",IF('Chapter 2 (Input)'!I856="",
CHAR(34) &amp;"null"&amp; CHAR(34) &amp;",",
"locations."&amp;
'Chapter 2 (Input)'!I856&amp;",")&amp;$W858)</f>
        <v>locations.dorm,</v>
      </c>
      <c r="H858" s="3" t="str">
        <f>IF(H859="",
"];",IF('Chapter 2 (Input)'!J856="",
"-1"&amp;",",
'Chapter 2 (Input)'!J856&amp;",")&amp;$W858)</f>
        <v>-1,</v>
      </c>
      <c r="I858" s="3" t="str">
        <f>IF(I859="",
"];",IF('Chapter 2 (Input)'!K856="",
"0"&amp;",",
VLOOKUP('Chapter 2 (Input)'!K856, 'Chapter 2 (Generated)'!$U$2:$V$14, 2,FALSE) &amp;",")&amp;$W858)</f>
        <v>0,</v>
      </c>
      <c r="J858" s="3" t="str">
        <f>IF(J859="",
"];",IF('Chapter 2 (Input)'!L856="",
"-1"&amp;",",
'Chapter 2 (Input)'!L856&amp;",")&amp;$W858)</f>
        <v>-1,</v>
      </c>
      <c r="K858" s="3" t="str">
        <f>IF(K859="",
"];",IF('Chapter 2 (Input)'!M856="",
"-1"&amp;",",
'Chapter 2 (Input)'!M856&amp;",")&amp;$W858)</f>
        <v>-1,</v>
      </c>
      <c r="L858" s="3" t="str">
        <f>IF(L859="",
"];",IF('Chapter 2 (Input)'!N856="",
"-1"&amp;",",
'Chapter 2 (Input)'!N856&amp;",")&amp;$W858)</f>
        <v>-1,</v>
      </c>
      <c r="M858" s="3" t="str">
        <f>IF(M859="",
"];",IF('Chapter 2 (Input)'!O856="",
"-1"&amp;",",
'Chapter 2 (Input)'!O856&amp;",")&amp;$W858)</f>
        <v>-1,</v>
      </c>
      <c r="N858" s="3" t="str">
        <f>IF(N859="",
"];",IF('Chapter 2 (Input)'!P856="",
"-1"&amp;",",
'Chapter 2 (Input)'!P856&amp;",")&amp;$W858)</f>
        <v>-1,</v>
      </c>
      <c r="O858" s="3" t="str">
        <f>IF(O859="",
"];",IF('Chapter 2 (Input)'!Q856="",
CHAR(34) &amp;"null"&amp; CHAR(34) &amp;",",
CHAR(34) &amp;'Chapter 2 (Input)'!Q856&amp; CHAR(34) &amp;",")&amp;$W858)</f>
        <v>"null",</v>
      </c>
      <c r="P858" s="3" t="str">
        <f>IF(P859="",
"];",IF('Chapter 2 (Input)'!R856="",
CHAR(34) &amp;"null"&amp; CHAR(34) &amp;",",
CHAR(34) &amp;'Chapter 2 (Input)'!R856&amp; CHAR(34) &amp;",")&amp;$W858)</f>
        <v>"null",</v>
      </c>
      <c r="Q858" s="3" t="str">
        <f>IF(Q859="",
"];",IF('Chapter 2 (Input)'!S856="",
CHAR(34) &amp;"null"&amp; CHAR(34) &amp;",",
CHAR(34) &amp;'Chapter 2 (Input)'!S856&amp; CHAR(34) &amp;",")&amp;$W858)</f>
        <v>"null",</v>
      </c>
      <c r="R858" s="3" t="str">
        <f>IF(R859="",
"];",IF('Chapter 2 (Input)'!T856="",
"0"&amp;",",
'Chapter 2 (Input)'!T856&amp;",")&amp;$W858)</f>
        <v>0,</v>
      </c>
      <c r="S858" s="3" t="str">
        <f>IF(S859="",
"];",IF('Chapter 2 (Input)'!U856="",
"0"&amp;",",
'Chapter 2 (Input)'!U856&amp;",")&amp;$W858)</f>
        <v>0,</v>
      </c>
      <c r="T858" s="3" t="str">
        <f t="shared" si="44"/>
        <v>false,</v>
      </c>
      <c r="U858" s="3" t="str">
        <f>IF(U859="",
"];",IF('Chapter 2 (Input)'!W856="",
"-1"&amp;",",
'Chapter 2 (Input)'!W856&amp;",")&amp;$W858)</f>
        <v>-1,</v>
      </c>
      <c r="V858" s="3" t="str">
        <f>IF(V859="",
"];",IF('Chapter 2 (Input)'!X856="",
"-1"&amp;",",
'Chapter 2 (Input)'!X856&amp;",")&amp;$W858)</f>
        <v>-1,</v>
      </c>
      <c r="W858" s="18" t="str">
        <f>'Chapter 2 (Input)'!AA856</f>
        <v/>
      </c>
      <c r="Z858" s="2" t="str">
        <f t="shared" si="45"/>
        <v>c831 BOOLEAN DEFAULT false,</v>
      </c>
    </row>
    <row r="859" spans="1:26" x14ac:dyDescent="0.2">
      <c r="A859" s="12">
        <f t="shared" si="43"/>
        <v>832</v>
      </c>
      <c r="B859" s="4" t="str">
        <f>IF(B860="",
"];",
IF('Chapter 2 (Input)'!B857="",
CHAR(34) &amp;"null"&amp; CHAR(34) &amp;",",
CHAR(34) &amp;'Chapter 2 (Input)'!B857&amp; CHAR(34) &amp;",")&amp;$W859)</f>
        <v>"(Though something tells me that things will only get crazier from now on.)",</v>
      </c>
      <c r="C859" s="4" t="str">
        <f>IF(C860="",
"];",IF('Chapter 2 (Input)'!C857="",
CHAR(34) &amp;"null"&amp; CHAR(34) &amp;",",
CHAR(34) &amp;'Chapter 2 (Input)'!C857&amp; CHAR(34) &amp;",")&amp;$W859)</f>
        <v>"null",</v>
      </c>
      <c r="D859" s="4" t="str">
        <f>IF(D860="",
"];",IF('Chapter 2 (Input)'!D857="",
CHAR(34) &amp;"null"&amp; CHAR(34) &amp;",",
"personnages."&amp;
VLOOKUP('Chapter 2 (Input)'!D857,'Chapter 2 (Input)'!$M$2:$N$14,2,FALSE)&amp;
"[" &amp;
VLOOKUP('Chapter 2 (Input)'!E857,$Q$2:$R$13,2,FALSE) &amp;
"],")&amp;$W859)</f>
        <v>"null",</v>
      </c>
      <c r="E859" s="4" t="str">
        <f>IF(E860="",
"];",IF('Chapter 2 (Input)'!F857="",
CHAR(34) &amp;"null"&amp; CHAR(34) &amp;",",
CHAR(34) &amp;'Chapter 2 (Input)'!F857&amp; CHAR(34) &amp;",")&amp;$W859)</f>
        <v>"null",</v>
      </c>
      <c r="F859" s="4" t="str">
        <f>IF(F860="",
"];",IF('Chapter 2 (Input)'!G857="",
CHAR(34) &amp;"null"&amp; CHAR(34) &amp;",",
"personnages."&amp;
VLOOKUP('Chapter 2 (Input)'!G857,'Chapter 2 (Input)'!$M$2:$N$14,2,FALSE)&amp;
"[" &amp;
VLOOKUP('Chapter 2 (Input)'!H857, $Q$2:$R$13,2,FALSE) &amp;
"],")&amp;$W859)</f>
        <v>"null",</v>
      </c>
      <c r="G859" s="3" t="str">
        <f>IF(G860="",
"];",IF('Chapter 2 (Input)'!I857="",
CHAR(34) &amp;"null"&amp; CHAR(34) &amp;",",
"locations."&amp;
'Chapter 2 (Input)'!I857&amp;",")&amp;$W859)</f>
        <v>locations.dorm,</v>
      </c>
      <c r="H859" s="3" t="str">
        <f>IF(H860="",
"];",IF('Chapter 2 (Input)'!J857="",
"-1"&amp;",",
'Chapter 2 (Input)'!J857&amp;",")&amp;$W859)</f>
        <v>-1,</v>
      </c>
      <c r="I859" s="3" t="str">
        <f>IF(I860="",
"];",IF('Chapter 2 (Input)'!K857="",
"0"&amp;",",
VLOOKUP('Chapter 2 (Input)'!K857, 'Chapter 2 (Generated)'!$U$2:$V$14, 2,FALSE) &amp;",")&amp;$W859)</f>
        <v>0,</v>
      </c>
      <c r="J859" s="3" t="str">
        <f>IF(J860="",
"];",IF('Chapter 2 (Input)'!L857="",
"-1"&amp;",",
'Chapter 2 (Input)'!L857&amp;",")&amp;$W859)</f>
        <v>-1,</v>
      </c>
      <c r="K859" s="3" t="str">
        <f>IF(K860="",
"];",IF('Chapter 2 (Input)'!M857="",
"-1"&amp;",",
'Chapter 2 (Input)'!M857&amp;",")&amp;$W859)</f>
        <v>-1,</v>
      </c>
      <c r="L859" s="3" t="str">
        <f>IF(L860="",
"];",IF('Chapter 2 (Input)'!N857="",
"-1"&amp;",",
'Chapter 2 (Input)'!N857&amp;",")&amp;$W859)</f>
        <v>-1,</v>
      </c>
      <c r="M859" s="3" t="str">
        <f>IF(M860="",
"];",IF('Chapter 2 (Input)'!O857="",
"-1"&amp;",",
'Chapter 2 (Input)'!O857&amp;",")&amp;$W859)</f>
        <v>-1,</v>
      </c>
      <c r="N859" s="3" t="str">
        <f>IF(N860="",
"];",IF('Chapter 2 (Input)'!P857="",
"-1"&amp;",",
'Chapter 2 (Input)'!P857&amp;",")&amp;$W859)</f>
        <v>-1,</v>
      </c>
      <c r="O859" s="3" t="str">
        <f>IF(O860="",
"];",IF('Chapter 2 (Input)'!Q857="",
CHAR(34) &amp;"null"&amp; CHAR(34) &amp;",",
CHAR(34) &amp;'Chapter 2 (Input)'!Q857&amp; CHAR(34) &amp;",")&amp;$W859)</f>
        <v>"null",</v>
      </c>
      <c r="P859" s="3" t="str">
        <f>IF(P860="",
"];",IF('Chapter 2 (Input)'!R857="",
CHAR(34) &amp;"null"&amp; CHAR(34) &amp;",",
CHAR(34) &amp;'Chapter 2 (Input)'!R857&amp; CHAR(34) &amp;",")&amp;$W859)</f>
        <v>"null",</v>
      </c>
      <c r="Q859" s="3" t="str">
        <f>IF(Q860="",
"];",IF('Chapter 2 (Input)'!S857="",
CHAR(34) &amp;"null"&amp; CHAR(34) &amp;",",
CHAR(34) &amp;'Chapter 2 (Input)'!S857&amp; CHAR(34) &amp;",")&amp;$W859)</f>
        <v>"null",</v>
      </c>
      <c r="R859" s="3" t="str">
        <f>IF(R860="",
"];",IF('Chapter 2 (Input)'!T857="",
"0"&amp;",",
'Chapter 2 (Input)'!T857&amp;",")&amp;$W859)</f>
        <v>0,</v>
      </c>
      <c r="S859" s="3" t="str">
        <f>IF(S860="",
"];",IF('Chapter 2 (Input)'!U857="",
"0"&amp;",",
'Chapter 2 (Input)'!U857&amp;",")&amp;$W859)</f>
        <v>0,</v>
      </c>
      <c r="T859" s="3" t="str">
        <f t="shared" si="44"/>
        <v>false,</v>
      </c>
      <c r="U859" s="3" t="str">
        <f>IF(U860="",
"];",IF('Chapter 2 (Input)'!W857="",
"-1"&amp;",",
'Chapter 2 (Input)'!W857&amp;",")&amp;$W859)</f>
        <v>-1,</v>
      </c>
      <c r="V859" s="3" t="str">
        <f>IF(V860="",
"];",IF('Chapter 2 (Input)'!X857="",
"-1"&amp;",",
'Chapter 2 (Input)'!X857&amp;",")&amp;$W859)</f>
        <v>-1,</v>
      </c>
      <c r="W859" s="18" t="str">
        <f>'Chapter 2 (Input)'!AA857</f>
        <v/>
      </c>
      <c r="Z859" s="2" t="str">
        <f t="shared" si="45"/>
        <v>c832 BOOLEAN DEFAULT false,</v>
      </c>
    </row>
    <row r="860" spans="1:26" x14ac:dyDescent="0.2">
      <c r="A860" s="12">
        <f t="shared" ref="A860:A861" si="46">1+A859</f>
        <v>833</v>
      </c>
      <c r="B860" s="4" t="str">
        <f>IF(B861="",
"];",
IF('Chapter 2 (Input)'!B858="",
CHAR(34) &amp;"null"&amp; CHAR(34) &amp;",",
CHAR(34) &amp;'Chapter 2 (Input)'!B858&amp; CHAR(34) &amp;",")&amp;$W860)</f>
        <v>"(END OF CHAPTER 2)",</v>
      </c>
      <c r="C860" s="4" t="str">
        <f>IF(C861="",
"];",IF('Chapter 2 (Input)'!C858="",
CHAR(34) &amp;"null"&amp; CHAR(34) &amp;",",
CHAR(34) &amp;'Chapter 2 (Input)'!C858&amp; CHAR(34) &amp;",")&amp;$W860)</f>
        <v>"null",</v>
      </c>
      <c r="D860" s="4" t="str">
        <f>IF(D861="",
"];",IF('Chapter 2 (Input)'!D858="",
CHAR(34) &amp;"null"&amp; CHAR(34) &amp;",",
"personnages."&amp;
VLOOKUP('Chapter 2 (Input)'!D858,'Chapter 2 (Input)'!$M$2:$N$14,2,FALSE)&amp;
"[" &amp;
VLOOKUP('Chapter 2 (Input)'!E858,$Q$2:$R$13,2,FALSE) &amp;
"],")&amp;$W860)</f>
        <v>"null",</v>
      </c>
      <c r="E860" s="4" t="str">
        <f>IF(E861="",
"];",IF('Chapter 2 (Input)'!F858="",
CHAR(34) &amp;"null"&amp; CHAR(34) &amp;",",
CHAR(34) &amp;'Chapter 2 (Input)'!F858&amp; CHAR(34) &amp;",")&amp;$W860)</f>
        <v>"null",</v>
      </c>
      <c r="F860" s="4" t="str">
        <f>IF(F861="",
"];",IF('Chapter 2 (Input)'!G858="",
CHAR(34) &amp;"null"&amp; CHAR(34) &amp;",",
"personnages."&amp;
VLOOKUP('Chapter 2 (Input)'!G858,'Chapter 2 (Input)'!$M$2:$N$14,2,FALSE)&amp;
"[" &amp;
VLOOKUP('Chapter 2 (Input)'!H858, $Q$2:$R$13,2,FALSE) &amp;
"],")&amp;$W860)</f>
        <v>"null",</v>
      </c>
      <c r="G860" s="3" t="str">
        <f>IF(G861="",
"];",IF('Chapter 2 (Input)'!I858="",
CHAR(34) &amp;"null"&amp; CHAR(34) &amp;",",
"locations."&amp;
'Chapter 2 (Input)'!I858&amp;",")&amp;$W860)</f>
        <v>locations.dorm,</v>
      </c>
      <c r="H860" s="3" t="str">
        <f>IF(H861="",
"];",IF('Chapter 2 (Input)'!J858="",
"-1"&amp;",",
'Chapter 2 (Input)'!J858&amp;",")&amp;$W860)</f>
        <v>-1,</v>
      </c>
      <c r="I860" s="3" t="str">
        <f>IF(I861="",
"];",IF('Chapter 2 (Input)'!K858="",
"0"&amp;",",
VLOOKUP('Chapter 2 (Input)'!K858, 'Chapter 2 (Generated)'!$U$2:$V$14, 2,FALSE) &amp;",")&amp;$W860)</f>
        <v>0,</v>
      </c>
      <c r="J860" s="3" t="str">
        <f>IF(J861="",
"];",IF('Chapter 2 (Input)'!L858="",
"-1"&amp;",",
'Chapter 2 (Input)'!L858&amp;",")&amp;$W860)</f>
        <v>-1,</v>
      </c>
      <c r="K860" s="3" t="str">
        <f>IF(K861="",
"];",IF('Chapter 2 (Input)'!M858="",
"-1"&amp;",",
'Chapter 2 (Input)'!M858&amp;",")&amp;$W860)</f>
        <v>-1,</v>
      </c>
      <c r="L860" s="3" t="str">
        <f>IF(L861="",
"];",IF('Chapter 2 (Input)'!N858="",
"-1"&amp;",",
'Chapter 2 (Input)'!N858&amp;",")&amp;$W860)</f>
        <v>-1,</v>
      </c>
      <c r="M860" s="3" t="str">
        <f>IF(M861="",
"];",IF('Chapter 2 (Input)'!O858="",
"-1"&amp;",",
'Chapter 2 (Input)'!O858&amp;",")&amp;$W860)</f>
        <v>-1,</v>
      </c>
      <c r="N860" s="3" t="str">
        <f>IF(N861="",
"];",IF('Chapter 2 (Input)'!P858="",
"-1"&amp;",",
'Chapter 2 (Input)'!P858&amp;",")&amp;$W860)</f>
        <v>-1,</v>
      </c>
      <c r="O860" s="3" t="str">
        <f>IF(O861="",
"];",IF('Chapter 2 (Input)'!Q858="",
CHAR(34) &amp;"null"&amp; CHAR(34) &amp;",",
CHAR(34) &amp;'Chapter 2 (Input)'!Q858&amp; CHAR(34) &amp;",")&amp;$W860)</f>
        <v>"null",</v>
      </c>
      <c r="P860" s="3" t="str">
        <f>IF(P861="",
"];",IF('Chapter 2 (Input)'!R858="",
CHAR(34) &amp;"null"&amp; CHAR(34) &amp;",",
CHAR(34) &amp;'Chapter 2 (Input)'!R858&amp; CHAR(34) &amp;",")&amp;$W860)</f>
        <v>"null",</v>
      </c>
      <c r="Q860" s="3" t="str">
        <f>IF(Q861="",
"];",IF('Chapter 2 (Input)'!S858="",
CHAR(34) &amp;"null"&amp; CHAR(34) &amp;",",
CHAR(34) &amp;'Chapter 2 (Input)'!S858&amp; CHAR(34) &amp;",")&amp;$W860)</f>
        <v>"null",</v>
      </c>
      <c r="R860" s="3" t="str">
        <f>IF(R861="",
"];",IF('Chapter 2 (Input)'!T858="",
"0"&amp;",",
'Chapter 2 (Input)'!T858&amp;",")&amp;$W860)</f>
        <v>0,</v>
      </c>
      <c r="S860" s="3" t="str">
        <f>IF(S861="",
"];",IF('Chapter 2 (Input)'!U858="",
"0"&amp;",",
'Chapter 2 (Input)'!U858&amp;",")&amp;$W860)</f>
        <v>0,</v>
      </c>
      <c r="T860" s="3" t="str">
        <f t="shared" ref="T860:T861" si="47">IF(T861="",
"];",
"false"&amp;","&amp;$W860)</f>
        <v>false,</v>
      </c>
      <c r="U860" s="3" t="str">
        <f>IF(U861="",
"];",IF('Chapter 2 (Input)'!W858="",
"-1"&amp;",",
'Chapter 2 (Input)'!W858&amp;",")&amp;$W860)</f>
        <v>-1,</v>
      </c>
      <c r="V860" s="3" t="str">
        <f>IF(V861="",
"];",IF('Chapter 2 (Input)'!X858="",
"-1"&amp;",",
'Chapter 2 (Input)'!X858&amp;",")&amp;$W860)</f>
        <v>-1,</v>
      </c>
      <c r="W860" s="18" t="str">
        <f>'Chapter 2 (Input)'!AA858</f>
        <v/>
      </c>
      <c r="Z860" s="2" t="str">
        <f t="shared" ref="Z860:Z862" si="48">IF($B860="];","PRIMARY KEY (id)",IF(Z859="PRIMARY KEY (id)",");","c"&amp;$A860&amp;" "&amp;Z$23&amp;","))</f>
        <v>c833 BOOLEAN DEFAULT false,</v>
      </c>
    </row>
    <row r="861" spans="1:26" x14ac:dyDescent="0.2">
      <c r="A861" s="12">
        <f t="shared" si="46"/>
        <v>834</v>
      </c>
      <c r="B861" s="4" t="str">
        <f>IF(B862="",
"];",
IF('Chapter 2 (Input)'!B859="",
CHAR(34) &amp;"null"&amp; CHAR(34) &amp;",",
CHAR(34) &amp;'Chapter 2 (Input)'!B859&amp; CHAR(34) &amp;",")&amp;$W861)</f>
        <v>];</v>
      </c>
      <c r="C861" s="4" t="str">
        <f>IF(C862="",
"];",IF('Chapter 2 (Input)'!C859="",
CHAR(34) &amp;"null"&amp; CHAR(34) &amp;",",
CHAR(34) &amp;'Chapter 2 (Input)'!C859&amp; CHAR(34) &amp;",")&amp;$W861)</f>
        <v>];</v>
      </c>
      <c r="D861" s="4" t="str">
        <f>IF(D862="",
"];",IF('Chapter 2 (Input)'!D859="",
CHAR(34) &amp;"null"&amp; CHAR(34) &amp;",",
"personnages."&amp;
VLOOKUP('Chapter 2 (Input)'!D859,'Chapter 2 (Input)'!$M$2:$N$14,2,FALSE)&amp;
"[" &amp;
VLOOKUP('Chapter 2 (Input)'!E859,$Q$2:$R$13,2,FALSE) &amp;
"],")&amp;$W861)</f>
        <v>];</v>
      </c>
      <c r="E861" s="4" t="str">
        <f>IF(E862="",
"];",IF('Chapter 2 (Input)'!F859="",
CHAR(34) &amp;"null"&amp; CHAR(34) &amp;",",
CHAR(34) &amp;'Chapter 2 (Input)'!F859&amp; CHAR(34) &amp;",")&amp;$W861)</f>
        <v>];</v>
      </c>
      <c r="F861" s="4" t="str">
        <f>IF(F862="",
"];",IF('Chapter 2 (Input)'!G859="",
CHAR(34) &amp;"null"&amp; CHAR(34) &amp;",",
"personnages."&amp;
VLOOKUP('Chapter 2 (Input)'!G859,'Chapter 2 (Input)'!$M$2:$N$14,2,FALSE)&amp;
"[" &amp;
VLOOKUP('Chapter 2 (Input)'!H859, $Q$2:$R$13,2,FALSE) &amp;
"],")&amp;$W861)</f>
        <v>];</v>
      </c>
      <c r="G861" s="3" t="str">
        <f>IF(G862="",
"];",IF('Chapter 2 (Input)'!I859="",
CHAR(34) &amp;"null"&amp; CHAR(34) &amp;",",
"locations."&amp;
'Chapter 2 (Input)'!I859&amp;",")&amp;$W861)</f>
        <v>];</v>
      </c>
      <c r="H861" s="3" t="str">
        <f>IF(H862="",
"];",IF('Chapter 2 (Input)'!J859="",
"-1"&amp;",",
'Chapter 2 (Input)'!J859&amp;",")&amp;$W861)</f>
        <v>];</v>
      </c>
      <c r="I861" s="3" t="str">
        <f>IF(I862="",
"];",IF('Chapter 2 (Input)'!K859="",
"0"&amp;",",
VLOOKUP('Chapter 2 (Input)'!K859, 'Chapter 2 (Generated)'!$U$2:$V$14, 2,FALSE) &amp;",")&amp;$W861)</f>
        <v>];</v>
      </c>
      <c r="J861" s="3" t="str">
        <f>IF(J862="",
"];",IF('Chapter 2 (Input)'!L859="",
"-1"&amp;",",
'Chapter 2 (Input)'!L859&amp;",")&amp;$W861)</f>
        <v>];</v>
      </c>
      <c r="K861" s="3" t="str">
        <f>IF(K862="",
"];",IF('Chapter 2 (Input)'!M859="",
"-1"&amp;",",
'Chapter 2 (Input)'!M859&amp;",")&amp;$W861)</f>
        <v>];</v>
      </c>
      <c r="L861" s="3" t="str">
        <f>IF(L862="",
"];",IF('Chapter 2 (Input)'!N859="",
"-1"&amp;",",
'Chapter 2 (Input)'!N859&amp;",")&amp;$W861)</f>
        <v>];</v>
      </c>
      <c r="M861" s="3" t="str">
        <f>IF(M862="",
"];",IF('Chapter 2 (Input)'!O859="",
"-1"&amp;",",
'Chapter 2 (Input)'!O859&amp;",")&amp;$W861)</f>
        <v>];</v>
      </c>
      <c r="N861" s="3" t="str">
        <f>IF(N862="",
"];",IF('Chapter 2 (Input)'!P859="",
"-1"&amp;",",
'Chapter 2 (Input)'!P859&amp;",")&amp;$W861)</f>
        <v>];</v>
      </c>
      <c r="O861" s="3" t="str">
        <f>IF(O862="",
"];",IF('Chapter 2 (Input)'!Q859="",
CHAR(34) &amp;"null"&amp; CHAR(34) &amp;",",
CHAR(34) &amp;'Chapter 2 (Input)'!Q859&amp; CHAR(34) &amp;",")&amp;$W861)</f>
        <v>];</v>
      </c>
      <c r="P861" s="3" t="str">
        <f>IF(P862="",
"];",IF('Chapter 2 (Input)'!R859="",
CHAR(34) &amp;"null"&amp; CHAR(34) &amp;",",
CHAR(34) &amp;'Chapter 2 (Input)'!R859&amp; CHAR(34) &amp;",")&amp;$W861)</f>
        <v>];</v>
      </c>
      <c r="Q861" s="3" t="str">
        <f>IF(Q862="",
"];",IF('Chapter 2 (Input)'!S859="",
CHAR(34) &amp;"null"&amp; CHAR(34) &amp;",",
CHAR(34) &amp;'Chapter 2 (Input)'!S859&amp; CHAR(34) &amp;",")&amp;$W861)</f>
        <v>];</v>
      </c>
      <c r="R861" s="3" t="str">
        <f>IF(R862="",
"];",IF('Chapter 2 (Input)'!T859="",
"0"&amp;",",
'Chapter 2 (Input)'!T859&amp;",")&amp;$W861)</f>
        <v>];</v>
      </c>
      <c r="S861" s="3" t="str">
        <f>IF(S862="",
"];",IF('Chapter 2 (Input)'!U859="",
"0"&amp;",",
'Chapter 2 (Input)'!U859&amp;",")&amp;$W861)</f>
        <v>];</v>
      </c>
      <c r="T861" s="3" t="str">
        <f t="shared" si="47"/>
        <v>];</v>
      </c>
      <c r="U861" s="3" t="str">
        <f>IF(U862="",
"];",IF('Chapter 2 (Input)'!W859="",
"-1"&amp;",",
'Chapter 2 (Input)'!W859&amp;",")&amp;$W861)</f>
        <v>];</v>
      </c>
      <c r="V861" s="3" t="str">
        <f>IF(V862="",
"];",IF('Chapter 2 (Input)'!X859="",
"-1"&amp;",",
'Chapter 2 (Input)'!X859&amp;",")&amp;$W861)</f>
        <v>];</v>
      </c>
      <c r="W861" s="18">
        <f>'Chapter 2 (Input)'!AA859</f>
        <v>0</v>
      </c>
      <c r="Z861" s="2" t="str">
        <f t="shared" si="48"/>
        <v>PRIMARY KEY (id)</v>
      </c>
    </row>
    <row r="862" spans="1:26" x14ac:dyDescent="0.2">
      <c r="Z862" s="2" t="str">
        <f t="shared" si="48"/>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workbookViewId="0">
      <pane xSplit="3" ySplit="1" topLeftCell="G17515" activePane="bottomRight" state="frozen"/>
      <selection activeCell="D1" sqref="D1"/>
      <selection pane="topRight" activeCell="G1" sqref="G1"/>
      <selection pane="bottomLeft" activeCell="D2" sqref="D2"/>
      <selection pane="bottomRight" activeCell="G2" sqref="G2:G17578"/>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"(They all looked at me funny.)",//96 TODO: Special Background Required</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"(I should also try to talk to the people I met yesterday. I could use some friends around here.)",//112 TODO: Objectives</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"(Next)",</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"(Next)",//190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"...What?",</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"Well...uh…",</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"So...What’s up?",</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"(Next)",</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"(Were those...tears in her eyes?)",</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"(I couldn’t believe it...Was I really being treated this way because of my scholarship?)",</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"Ugh! (I felt so enraged...and hurt.)",</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"She....She said it was because of my scholarship.",</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"Yeah...After seeing her so distressed I tried to ask her if she was alright, but…",//395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"...We can still be friends though, right?",</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"...I can give you my eternal gratitude and pay you a lunch!",</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"Yeah...I guess you’re right.",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"...That’s pretty impressive.",</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"...That’s pretty impressive.",</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"Scholar: (As the crowd scattered, I spotted Alistair and Raquel.)",//588 Special Background</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"...And celebrities.",</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"[player clicks on the episode’s outfit.]",//630 player clicks on the episode’s outfit.</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"But success comes with a price that’s very… superficial.",</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"(...But Karolina clearly doesn’t want me to help.)",</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"...Yeah, let’s get her to her dorm. People are going to stare.",</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(Generated)'!$B$25:$V$25,INDEX(MyData,D822, E822+1))))&gt;0,
SUMPRODUCT(--ISNUMBER(SEARCH('Chapter 2 (Generated)'!$B$26:$V$26,INDEX(MyData,D822,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(Generated)'!$B$25:$V$25,INDEX(MyData,D823, E823+1))))&gt;0,
SUMPRODUCT(--ISNUMBER(SEARCH('Chapter 2 (Generated)'!$B$26:$V$26,INDEX(MyData,D823,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(Generated)'!$B$25:$V$25,INDEX(MyData,D824, E824+1))))&gt;0,
SUMPRODUCT(--ISNUMBER(SEARCH('Chapter 2 (Generated)'!$B$26:$V$26,INDEX(MyData,D824,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(Generated)'!$B$25:$V$25,INDEX(MyData,D825, E825+1))))&gt;0,
SUMPRODUCT(--ISNUMBER(SEARCH('Chapter 2 (Generated)'!$B$26:$V$26,INDEX(MyData,D825,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(Generated)'!$B$25:$V$25,INDEX(MyData,D826, E826+1))))&gt;0,
SUMPRODUCT(--ISNUMBER(SEARCH('Chapter 2 (Generated)'!$B$26:$V$26,INDEX(MyData,D826,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(Generated)'!$B$25:$V$25,INDEX(MyData,D827, E827+1))))&gt;0,
SUMPRODUCT(--ISNUMBER(SEARCH('Chapter 2 (Generated)'!$B$26:$V$26,INDEX(MyData,D827,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(Generated)'!$B$25:$V$25,INDEX(MyData,D828, E828+1))))&gt;0,
SUMPRODUCT(--ISNUMBER(SEARCH('Chapter 2 (Generated)'!$B$26:$V$26,INDEX(MyData,D828,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(Generated)'!$B$25:$V$25,INDEX(MyData,D829, E829+1))))&gt;0,
SUMPRODUCT(--ISNUMBER(SEARCH('Chapter 2 (Generated)'!$B$26:$V$26,INDEX(MyData,D829,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(Generated)'!$B$25:$V$25,INDEX(MyData,D830, E830+1))))&gt;0,
SUMPRODUCT(--ISNUMBER(SEARCH('Chapter 2 (Generated)'!$B$26:$V$26,INDEX(MyData,D830,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(Generated)'!$B$25:$V$25,INDEX(MyData,D831, E831+1))))&gt;0,
SUMPRODUCT(--ISNUMBER(SEARCH('Chapter 2 (Generated)'!$B$26:$V$26,INDEX(MyData,D831,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(Generated)'!$B$25:$V$25,INDEX(MyData,D832, E832+1))))&gt;0,
SUMPRODUCT(--ISNUMBER(SEARCH('Chapter 2 (Generated)'!$B$26:$V$26,INDEX(MyData,D832,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(Generated)'!$B$25:$V$25,INDEX(MyData,D833, E833+1))))&gt;0,
SUMPRODUCT(--ISNUMBER(SEARCH('Chapter 2 (Generated)'!$B$26:$V$26,INDEX(MyData,D833,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(Generated)'!$B$25:$V$25,INDEX(MyData,D834, E834+1))))&gt;0,
SUMPRODUCT(--ISNUMBER(SEARCH('Chapter 2 (Generated)'!$B$26:$V$26,INDEX(MyData,D834,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(Generated)'!$B$25:$V$25,INDEX(MyData,D835, E835+1))))&gt;0,
SUMPRODUCT(--ISNUMBER(SEARCH('Chapter 2 (Generated)'!$B$26:$V$26,INDEX(MyData,D835,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(Generated)'!$B$25:$V$25,INDEX(MyData,D836, E836+1))))&gt;0,
SUMPRODUCT(--ISNUMBER(SEARCH('Chapter 2 (Generated)'!$B$26:$V$26,INDEX(MyData,D836,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(Generated)'!$B$25:$V$25,INDEX(MyData,D837, E837+1))))&gt;0,
SUMPRODUCT(--ISNUMBER(SEARCH('Chapter 2 (Generated)'!$B$26:$V$26,INDEX(MyData,D837,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"*Rumble Rumble*",//8 POPUP</v>
      </c>
    </row>
    <row r="850" spans="4:7" x14ac:dyDescent="0.2">
      <c r="D850" s="20">
        <f t="shared" si="13"/>
        <v>12</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"null",//96 TODO: Special Background Required</v>
      </c>
    </row>
    <row r="938" spans="4:7" x14ac:dyDescent="0.2">
      <c r="D938" s="20">
        <f t="shared" si="14"/>
        <v>100</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"null",//112 TODO: Objectives</v>
      </c>
    </row>
    <row r="954" spans="4:7" x14ac:dyDescent="0.2">
      <c r="D954" s="20">
        <f t="shared" si="14"/>
        <v>116</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"Told them your great-grandmother died.",</v>
      </c>
    </row>
    <row r="986" spans="4:7" x14ac:dyDescent="0.2">
      <c r="D986" s="20">
        <f t="shared" si="15"/>
        <v>148</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"I know it’s hard to believe but...some of the people here have been through a lot. ",</v>
      </c>
    </row>
    <row r="1070" spans="4:7" x14ac:dyDescent="0.2">
      <c r="D1070" s="20">
        <f t="shared" si="16"/>
        <v>232</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"(Claire blushed slightly as she smiled.)",</v>
      </c>
    </row>
    <row r="1164" spans="4:7" x14ac:dyDescent="0.2">
      <c r="D1164" s="20">
        <f t="shared" si="18"/>
        <v>326</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"So while you may hate my guts, listen to " + user.genderpronoun + ". ",</v>
      </c>
    </row>
    <row r="1358" spans="4:7" x14ac:dyDescent="0.2">
      <c r="D1358" s="20">
        <f t="shared" si="21"/>
        <v>520</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"How surprising. ",</v>
      </c>
    </row>
    <row r="1399" spans="4:7" x14ac:dyDescent="0.2">
      <c r="D1399" s="20">
        <f t="shared" si="21"/>
        <v>561</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"null",//588 Special Background</v>
      </c>
    </row>
    <row r="1430" spans="4:7" x14ac:dyDescent="0.2">
      <c r="D1430" s="20">
        <f t="shared" si="22"/>
        <v>592</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"null",//630 player clicks on the episode’s outfit.</v>
      </c>
    </row>
    <row r="1472" spans="4:7" x14ac:dyDescent="0.2">
      <c r="D1472" s="20">
        <f t="shared" si="22"/>
        <v>634</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"So...what do you think about it?",</v>
      </c>
    </row>
    <row r="1551" spans="4:7" x14ac:dyDescent="0.2">
      <c r="D1551" s="20">
        <f t="shared" si="24"/>
        <v>713</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"Congratulations! You’ve unlocked an illustration! Go to your dorm and click on the book on your desk to check it out.",//772 POPUP</v>
      </c>
    </row>
    <row r="1614" spans="4:7" x14ac:dyDescent="0.2">
      <c r="D1614" s="20">
        <f t="shared" si="25"/>
        <v>776</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"Congratulations! You’ve unlocked an illustration! Go to your dorm and click on the book on your desk to check it out.",//785 POPUP</v>
      </c>
    </row>
    <row r="1627" spans="4:7" x14ac:dyDescent="0.2">
      <c r="D1627" s="20">
        <f t="shared" si="25"/>
        <v>789</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 Damn, how much did she drink?",//799 POPUP</v>
      </c>
    </row>
    <row r="1641" spans="4:7" x14ac:dyDescent="0.2">
      <c r="D1641" s="20">
        <f t="shared" si="25"/>
        <v>803</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(Generated)'!$B$25:$V$25,INDEX(MyData,D1643, E1643+1))))&gt;0,
SUMPRODUCT(--ISNUMBER(SEARCH('Chapter 2 (Generated)'!$B$26:$V$26,INDEX(MyData,D1643,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(Generated)'!$B$25:$V$25,INDEX(MyData,D1644, E1644+1))))&gt;0,
SUMPRODUCT(--ISNUMBER(SEARCH('Chapter 2 (Generated)'!$B$26:$V$26,INDEX(MyData,D1644,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(Generated)'!$B$25:$V$25,INDEX(MyData,D1645, E1645+1))))&gt;0,
SUMPRODUCT(--ISNUMBER(SEARCH('Chapter 2 (Generated)'!$B$26:$V$26,INDEX(MyData,D1645,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(Generated)'!$B$25:$V$25,INDEX(MyData,D1646, E1646+1))))&gt;0,
SUMPRODUCT(--ISNUMBER(SEARCH('Chapter 2 (Generated)'!$B$26:$V$26,INDEX(MyData,D1646,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(Generated)'!$B$25:$V$25,INDEX(MyData,D1651, E1651+1))))&gt;0,
SUMPRODUCT(--ISNUMBER(SEARCH('Chapter 2 (Generated)'!$B$26:$V$26,INDEX(MyData,D1651,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(Generated)'!$B$25:$V$25,INDEX(MyData,D1652, E1652+1))))&gt;0,
SUMPRODUCT(--ISNUMBER(SEARCH('Chapter 2 (Generated)'!$B$26:$V$26,INDEX(MyData,D1652,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(Generated)'!$B$25:$V$25,INDEX(MyData,D1654, E1654+1))))&gt;0,
SUMPRODUCT(--ISNUMBER(SEARCH('Chapter 2 (Generated)'!$B$26:$V$26,INDEX(MyData,D1654,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(Generated)'!$B$25:$V$25,INDEX(MyData,D1655, E1655+1))))&gt;0,
SUMPRODUCT(--ISNUMBER(SEARCH('Chapter 2 (Generated)'!$B$26:$V$26,INDEX(MyData,D1655,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(Generated)'!$B$25:$V$25,INDEX(MyData,D1656, E1656+1))))&gt;0,
SUMPRODUCT(--ISNUMBER(SEARCH('Chapter 2 (Generated)'!$B$26:$V$26,INDEX(MyData,D1656,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(Generated)'!$B$25:$V$25,INDEX(MyData,D1657, E1657+1))))&gt;0,
SUMPRODUCT(--ISNUMBER(SEARCH('Chapter 2 (Generated)'!$B$26:$V$26,INDEX(MyData,D1657,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(Generated)'!$B$25:$V$25,INDEX(MyData,D1658, E1658+1))))&gt;0,
SUMPRODUCT(--ISNUMBER(SEARCH('Chapter 2 (Generated)'!$B$26:$V$26,INDEX(MyData,D1658,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(Generated)'!$B$25:$V$25,INDEX(MyData,D1659, E1659+1))))&gt;0,
SUMPRODUCT(--ISNUMBER(SEARCH('Chapter 2 (Generated)'!$B$26:$V$26,INDEX(MyData,D1659,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(Generated)'!$B$25:$V$25,INDEX(MyData,D1660, E1660+1))))&gt;0,
SUMPRODUCT(--ISNUMBER(SEARCH('Chapter 2 (Generated)'!$B$26:$V$26,INDEX(MyData,D1660,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(Generated)'!$B$25:$V$25,INDEX(MyData,D1661, E1661+1))))&gt;0,
SUMPRODUCT(--ISNUMBER(SEARCH('Chapter 2 (Generated)'!$B$26:$V$26,INDEX(MyData,D1661,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(Generated)'!$B$25:$V$25,INDEX(MyData,D1662, E1662+1))))&gt;0,
SUMPRODUCT(--ISNUMBER(SEARCH('Chapter 2 (Generated)'!$B$26:$V$26,INDEX(MyData,D1662,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(Generated)'!$B$25:$V$25,INDEX(MyData,D1663, E1663+1))))&gt;0,
SUMPRODUCT(--ISNUMBER(SEARCH('Chapter 2 (Generated)'!$B$26:$V$26,INDEX(MyData,D1663,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(Generated)'!$B$25:$V$25,INDEX(MyData,D1666, E1666+1))))&gt;0,
SUMPRODUCT(--ISNUMBER(SEARCH('Chapter 2 (Generated)'!$B$26:$V$26,INDEX(MyData,D1666,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(Generated)'!$B$25:$V$25,INDEX(MyData,D1667, E1667+1))))&gt;0,
SUMPRODUCT(--ISNUMBER(SEARCH('Chapter 2 (Generated)'!$B$26:$V$26,INDEX(MyData,D1667,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(Generated)'!$B$25:$V$25,INDEX(MyData,D1668, E1668+1))))&gt;0,
SUMPRODUCT(--ISNUMBER(SEARCH('Chapter 2 (Generated)'!$B$26:$V$26,INDEX(MyData,D1668,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(Generated)'!$B$25:$V$25,INDEX(MyData,D1669, E1669+1))))&gt;0,
SUMPRODUCT(--ISNUMBER(SEARCH('Chapter 2 (Generated)'!$B$26:$V$26,INDEX(MyData,D1669,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(Generated)'!$B$25:$V$25,INDEX(MyData,D1670, E1670+1))))&gt;0,
SUMPRODUCT(--ISNUMBER(SEARCH('Chapter 2 (Generated)'!$B$26:$V$26,INDEX(MyData,D1670,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(Generated)'!$B$25:$V$25,INDEX(MyData,D1671, E1671+1))))&gt;0,
SUMPRODUCT(--ISNUMBER(SEARCH('Chapter 2 (Generated)'!$B$26:$V$26,INDEX(MyData,D1671,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(Generated)'!$B$25:$V$25,INDEX(MyData,D1672, E1672+1))))&gt;0,
SUMPRODUCT(--ISNUMBER(SEARCH('Chapter 2 (Generated)'!$B$26:$V$26,INDEX(MyData,D1672,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(Generated)'!$B$25:$V$25,INDEX(MyData,D1673, E1673+1))))&gt;0,
SUMPRODUCT(--ISNUMBER(SEARCH('Chapter 2 (Generated)'!$B$26:$V$26,INDEX(MyData,D1673,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(Generated)'!$B$25:$V$25,INDEX(MyData,D1674, E1674+1))))&gt;0,
SUMPRODUCT(--ISNUMBER(SEARCH('Chapter 2 (Generated)'!$B$26:$V$26,INDEX(MyData,D1674,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"null",//96 TODO: Special Background Required</v>
      </c>
    </row>
    <row r="1775" spans="4:7" x14ac:dyDescent="0.2">
      <c r="D1775" s="20">
        <f t="shared" si="27"/>
        <v>100</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"null",//112 TODO: Objectives</v>
      </c>
    </row>
    <row r="1791" spans="4:7" x14ac:dyDescent="0.2">
      <c r="D1791" s="20">
        <f t="shared" si="27"/>
        <v>116</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123</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145</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personnages.tegan[0],</v>
      </c>
    </row>
    <row r="1822" spans="4:7" x14ac:dyDescent="0.2">
      <c r="D1822" s="20">
        <f t="shared" si="28"/>
        <v>147</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"null",</v>
      </c>
    </row>
    <row r="1826" spans="4:7" x14ac:dyDescent="0.2">
      <c r="D1826" s="20">
        <f t="shared" si="28"/>
        <v>151</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personnages.tegan[0],</v>
      </c>
    </row>
    <row r="1827" spans="4:7" x14ac:dyDescent="0.2">
      <c r="D1827" s="20">
        <f t="shared" si="28"/>
        <v>152</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personnages.tegan[0],</v>
      </c>
    </row>
    <row r="1828" spans="4:7" x14ac:dyDescent="0.2">
      <c r="D1828" s="20">
        <f t="shared" si="28"/>
        <v>153</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personnages.tegan[0],</v>
      </c>
    </row>
    <row r="1830" spans="4:7" x14ac:dyDescent="0.2">
      <c r="D1830" s="20">
        <f t="shared" si="28"/>
        <v>155</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"null",//160 </v>
      </c>
    </row>
    <row r="1839" spans="4:7" x14ac:dyDescent="0.2">
      <c r="D1839" s="20">
        <f t="shared" si="28"/>
        <v>164</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personnages.tegan[0],</v>
      </c>
    </row>
    <row r="1840" spans="4:7" x14ac:dyDescent="0.2">
      <c r="D1840" s="20">
        <f t="shared" si="28"/>
        <v>165</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personnages.tegan[0],</v>
      </c>
    </row>
    <row r="1841" spans="4:7" x14ac:dyDescent="0.2">
      <c r="D1841" s="20">
        <f t="shared" si="28"/>
        <v>166</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"null",//588 Special Background</v>
      </c>
    </row>
    <row r="2267" spans="4:7" x14ac:dyDescent="0.2">
      <c r="D2267" s="20">
        <f t="shared" si="35"/>
        <v>592</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"null",//630 player clicks on the episode’s outfit.</v>
      </c>
    </row>
    <row r="2309" spans="4:7" x14ac:dyDescent="0.2">
      <c r="D2309" s="20">
        <f t="shared" si="36"/>
        <v>634</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"null",</v>
      </c>
    </row>
    <row r="2383" spans="4:7" x14ac:dyDescent="0.2">
      <c r="D2383" s="20">
        <f t="shared" si="37"/>
        <v>708</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(Generated)'!$B$25:$V$25,INDEX(MyData,D2464, E2464+1))))&gt;0,
SUMPRODUCT(--ISNUMBER(SEARCH('Chapter 2 (Generated)'!$B$26:$V$26,INDEX(MyData,D2464,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(Generated)'!$B$25:$V$25,INDEX(MyData,D2465, E2465+1))))&gt;0,
SUMPRODUCT(--ISNUMBER(SEARCH('Chapter 2 (Generated)'!$B$26:$V$26,INDEX(MyData,D2465,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(Generated)'!$B$25:$V$25,INDEX(MyData,D2466, E2466+1))))&gt;0,
SUMPRODUCT(--ISNUMBER(SEARCH('Chapter 2 (Generated)'!$B$26:$V$26,INDEX(MyData,D2466,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(Generated)'!$B$25:$V$25,INDEX(MyData,D2467, E2467+1))))&gt;0,
SUMPRODUCT(--ISNUMBER(SEARCH('Chapter 2 (Generated)'!$B$26:$V$26,INDEX(MyData,D2467,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(Generated)'!$B$25:$V$25,INDEX(MyData,D2468, E2468+1))))&gt;0,
SUMPRODUCT(--ISNUMBER(SEARCH('Chapter 2 (Generated)'!$B$26:$V$26,INDEX(MyData,D2468,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(Generated)'!$B$25:$V$25,INDEX(MyData,D2472, E2472+1))))&gt;0,
SUMPRODUCT(--ISNUMBER(SEARCH('Chapter 2 (Generated)'!$B$26:$V$26,INDEX(MyData,D2472,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(Generated)'!$B$25:$V$25,INDEX(MyData,D2473, E2473+1))))&gt;0,
SUMPRODUCT(--ISNUMBER(SEARCH('Chapter 2 (Generated)'!$B$26:$V$26,INDEX(MyData,D2473,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(Generated)'!$B$25:$V$25,INDEX(MyData,D2475, E2475+1))))&gt;0,
SUMPRODUCT(--ISNUMBER(SEARCH('Chapter 2 (Generated)'!$B$26:$V$26,INDEX(MyData,D2475,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(Generated)'!$B$25:$V$25,INDEX(MyData,D2477, E2477+1))))&gt;0,
SUMPRODUCT(--ISNUMBER(SEARCH('Chapter 2 (Generated)'!$B$26:$V$26,INDEX(MyData,D2477,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(Generated)'!$B$25:$V$25,INDEX(MyData,D2478, E2478+1))))&gt;0,
SUMPRODUCT(--ISNUMBER(SEARCH('Chapter 2 (Generated)'!$B$26:$V$26,INDEX(MyData,D2478,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(Generated)'!$B$25:$V$25,INDEX(MyData,D2482, E2482+1))))&gt;0,
SUMPRODUCT(--ISNUMBER(SEARCH('Chapter 2 (Generated)'!$B$26:$V$26,INDEX(MyData,D2482,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(Generated)'!$B$25:$V$25,INDEX(MyData,D2483, E2483+1))))&gt;0,
SUMPRODUCT(--ISNUMBER(SEARCH('Chapter 2 (Generated)'!$B$26:$V$26,INDEX(MyData,D2483,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(Generated)'!$B$25:$V$25,INDEX(MyData,D2487, E2487+1))))&gt;0,
SUMPRODUCT(--ISNUMBER(SEARCH('Chapter 2 (Generated)'!$B$26:$V$26,INDEX(MyData,D2487,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(Generated)'!$B$25:$V$25,INDEX(MyData,D2488, E2488+1))))&gt;0,
SUMPRODUCT(--ISNUMBER(SEARCH('Chapter 2 (Generated)'!$B$26:$V$26,INDEX(MyData,D2488,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(Generated)'!$B$25:$V$25,INDEX(MyData,D2489, E2489+1))))&gt;0,
SUMPRODUCT(--ISNUMBER(SEARCH('Chapter 2 (Generated)'!$B$26:$V$26,INDEX(MyData,D2489,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(Generated)'!$B$25:$V$25,INDEX(MyData,D2491, E2491+1))))&gt;0,
SUMPRODUCT(--ISNUMBER(SEARCH('Chapter 2 (Generated)'!$B$26:$V$26,INDEX(MyData,D2491,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(Generated)'!$B$25:$V$25,INDEX(MyData,D2492, E2492+1))))&gt;0,
SUMPRODUCT(--ISNUMBER(SEARCH('Chapter 2 (Generated)'!$B$26:$V$26,INDEX(MyData,D2492,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(Generated)'!$B$25:$V$25,INDEX(MyData,D2493, E2493+1))))&gt;0,
SUMPRODUCT(--ISNUMBER(SEARCH('Chapter 2 (Generated)'!$B$26:$V$26,INDEX(MyData,D2493,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(Generated)'!$B$25:$V$25,INDEX(MyData,D2494, E2494+1))))&gt;0,
SUMPRODUCT(--ISNUMBER(SEARCH('Chapter 2 (Generated)'!$B$26:$V$26,INDEX(MyData,D2494,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(Generated)'!$B$25:$V$25,INDEX(MyData,D2495, E2495+1))))&gt;0,
SUMPRODUCT(--ISNUMBER(SEARCH('Chapter 2 (Generated)'!$B$26:$V$26,INDEX(MyData,D2495,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(Generated)'!$B$25:$V$25,INDEX(MyData,D2496, E2496+1))))&gt;0,
SUMPRODUCT(--ISNUMBER(SEARCH('Chapter 2 (Generated)'!$B$26:$V$26,INDEX(MyData,D2496,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(Generated)'!$B$25:$V$25,INDEX(MyData,D2497, E2497+1))))&gt;0,
SUMPRODUCT(--ISNUMBER(SEARCH('Chapter 2 (Generated)'!$B$26:$V$26,INDEX(MyData,D2497,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(Generated)'!$B$25:$V$25,INDEX(MyData,D2498, E2498+1))))&gt;0,
SUMPRODUCT(--ISNUMBER(SEARCH('Chapter 2 (Generated)'!$B$26:$V$26,INDEX(MyData,D2498,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(Generated)'!$B$25:$V$25,INDEX(MyData,D2502, E2502+1))))&gt;0,
SUMPRODUCT(--ISNUMBER(SEARCH('Chapter 2 (Generated)'!$B$26:$V$26,INDEX(MyData,D2502,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(Generated)'!$B$25:$V$25,INDEX(MyData,D2503, E2503+1))))&gt;0,
SUMPRODUCT(--ISNUMBER(SEARCH('Chapter 2 (Generated)'!$B$26:$V$26,INDEX(MyData,D2503,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(Generated)'!$B$25:$V$25,INDEX(MyData,D2507, E2507+1))))&gt;0,
SUMPRODUCT(--ISNUMBER(SEARCH('Chapter 2 (Generated)'!$B$26:$V$26,INDEX(MyData,D2507,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(Generated)'!$B$25:$V$25,INDEX(MyData,D2508, E2508+1))))&gt;0,
SUMPRODUCT(--ISNUMBER(SEARCH('Chapter 2 (Generated)'!$B$26:$V$26,INDEX(MyData,D2508,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"null",//96 TODO: Special Background Required</v>
      </c>
    </row>
    <row r="2612" spans="4:7" x14ac:dyDescent="0.2">
      <c r="D2612" s="20">
        <f t="shared" si="40"/>
        <v>100</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"null",//112 TODO: Objectives</v>
      </c>
    </row>
    <row r="2628" spans="4:7" x14ac:dyDescent="0.2">
      <c r="D2628" s="20">
        <f t="shared" si="41"/>
        <v>116</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"I wasn’t even back at Arlington, haha! Just came back this morning. ",</v>
      </c>
    </row>
    <row r="2634" spans="4:7" x14ac:dyDescent="0.2">
      <c r="D2634" s="20">
        <f t="shared" si="41"/>
        <v>122</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"Yeah...I must admit I’m not too keen on talking to her. ",//135 </v>
      </c>
    </row>
    <row r="2651" spans="4:7" x14ac:dyDescent="0.2">
      <c r="D2651" s="20">
        <f t="shared" si="41"/>
        <v>139</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"Hey! Chill! At least give " + user.scholarname + "a chance to propose something. ",</v>
      </c>
    </row>
    <row r="3062" spans="4:7" x14ac:dyDescent="0.2">
      <c r="D3062" s="20">
        <f t="shared" si="47"/>
        <v>550</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"null",//588 Special Background</v>
      </c>
    </row>
    <row r="3104" spans="4:7" x14ac:dyDescent="0.2">
      <c r="D3104" s="20">
        <f t="shared" si="48"/>
        <v>592</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"null",//630 player clicks on the episode’s outfit.</v>
      </c>
    </row>
    <row r="3146" spans="4:7" x14ac:dyDescent="0.2">
      <c r="D3146" s="20">
        <f t="shared" si="49"/>
        <v>634</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(Generated)'!$B$25:$V$25,INDEX(MyData,D3285, E3285+1))))&gt;0,
SUMPRODUCT(--ISNUMBER(SEARCH('Chapter 2 (Generated)'!$B$26:$V$26,INDEX(MyData,D3285,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(Generated)'!$B$25:$V$25,INDEX(MyData,D3286, E3286+1))))&gt;0,
SUMPRODUCT(--ISNUMBER(SEARCH('Chapter 2 (Generated)'!$B$26:$V$26,INDEX(MyData,D3286,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(Generated)'!$B$25:$V$25,INDEX(MyData,D3287, E3287+1))))&gt;0,
SUMPRODUCT(--ISNUMBER(SEARCH('Chapter 2 (Generated)'!$B$26:$V$26,INDEX(MyData,D3287,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(Generated)'!$B$25:$V$25,INDEX(MyData,D3288, E3288+1))))&gt;0,
SUMPRODUCT(--ISNUMBER(SEARCH('Chapter 2 (Generated)'!$B$26:$V$26,INDEX(MyData,D3288,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(Generated)'!$B$25:$V$25,INDEX(MyData,D3290, E3290+1))))&gt;0,
SUMPRODUCT(--ISNUMBER(SEARCH('Chapter 2 (Generated)'!$B$26:$V$26,INDEX(MyData,D3290,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(Generated)'!$B$25:$V$25,INDEX(MyData,D3293, E3293+1))))&gt;0,
SUMPRODUCT(--ISNUMBER(SEARCH('Chapter 2 (Generated)'!$B$26:$V$26,INDEX(MyData,D3293,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(Generated)'!$B$25:$V$25,INDEX(MyData,D3295, E3295+1))))&gt;0,
SUMPRODUCT(--ISNUMBER(SEARCH('Chapter 2 (Generated)'!$B$26:$V$26,INDEX(MyData,D3295,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(Generated)'!$B$25:$V$25,INDEX(MyData,D3296, E3296+1))))&gt;0,
SUMPRODUCT(--ISNUMBER(SEARCH('Chapter 2 (Generated)'!$B$26:$V$26,INDEX(MyData,D3296,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(Generated)'!$B$25:$V$25,INDEX(MyData,D3298, E3298+1))))&gt;0,
SUMPRODUCT(--ISNUMBER(SEARCH('Chapter 2 (Generated)'!$B$26:$V$26,INDEX(MyData,D3298,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(Generated)'!$B$25:$V$25,INDEX(MyData,D3300, E3300+1))))&gt;0,
SUMPRODUCT(--ISNUMBER(SEARCH('Chapter 2 (Generated)'!$B$26:$V$26,INDEX(MyData,D3300,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(Generated)'!$B$25:$V$25,INDEX(MyData,D3303, E3303+1))))&gt;0,
SUMPRODUCT(--ISNUMBER(SEARCH('Chapter 2 (Generated)'!$B$26:$V$26,INDEX(MyData,D3303,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(Generated)'!$B$25:$V$25,INDEX(MyData,D3304, E3304+1))))&gt;0,
SUMPRODUCT(--ISNUMBER(SEARCH('Chapter 2 (Generated)'!$B$26:$V$26,INDEX(MyData,D3304,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(Generated)'!$B$25:$V$25,INDEX(MyData,D3305, E3305+1))))&gt;0,
SUMPRODUCT(--ISNUMBER(SEARCH('Chapter 2 (Generated)'!$B$26:$V$26,INDEX(MyData,D3305,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(Generated)'!$B$25:$V$25,INDEX(MyData,D3308, E3308+1))))&gt;0,
SUMPRODUCT(--ISNUMBER(SEARCH('Chapter 2 (Generated)'!$B$26:$V$26,INDEX(MyData,D3308,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(Generated)'!$B$25:$V$25,INDEX(MyData,D3310, E3310+1))))&gt;0,
SUMPRODUCT(--ISNUMBER(SEARCH('Chapter 2 (Generated)'!$B$26:$V$26,INDEX(MyData,D3310,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(Generated)'!$B$25:$V$25,INDEX(MyData,D3311, E3311+1))))&gt;0,
SUMPRODUCT(--ISNUMBER(SEARCH('Chapter 2 (Generated)'!$B$26:$V$26,INDEX(MyData,D3311,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(Generated)'!$B$25:$V$25,INDEX(MyData,D3312, E3312+1))))&gt;0,
SUMPRODUCT(--ISNUMBER(SEARCH('Chapter 2 (Generated)'!$B$26:$V$26,INDEX(MyData,D3312,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(Generated)'!$B$25:$V$25,INDEX(MyData,D3313, E3313+1))))&gt;0,
SUMPRODUCT(--ISNUMBER(SEARCH('Chapter 2 (Generated)'!$B$26:$V$26,INDEX(MyData,D3313,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(Generated)'!$B$25:$V$25,INDEX(MyData,D3314, E3314+1))))&gt;0,
SUMPRODUCT(--ISNUMBER(SEARCH('Chapter 2 (Generated)'!$B$26:$V$26,INDEX(MyData,D3314,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(Generated)'!$B$25:$V$25,INDEX(MyData,D3315, E3315+1))))&gt;0,
SUMPRODUCT(--ISNUMBER(SEARCH('Chapter 2 (Generated)'!$B$26:$V$26,INDEX(MyData,D3315,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(Generated)'!$B$25:$V$25,INDEX(MyData,D3317, E3317+1))))&gt;0,
SUMPRODUCT(--ISNUMBER(SEARCH('Chapter 2 (Generated)'!$B$26:$V$26,INDEX(MyData,D3317,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(Generated)'!$B$25:$V$25,INDEX(MyData,D3318, E3318+1))))&gt;0,
SUMPRODUCT(--ISNUMBER(SEARCH('Chapter 2 (Generated)'!$B$26:$V$26,INDEX(MyData,D3318,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(Generated)'!$B$25:$V$25,INDEX(MyData,D3319, E3319+1))))&gt;0,
SUMPRODUCT(--ISNUMBER(SEARCH('Chapter 2 (Generated)'!$B$26:$V$26,INDEX(MyData,D3319,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(Generated)'!$B$25:$V$25,INDEX(MyData,D3320, E3320+1))))&gt;0,
SUMPRODUCT(--ISNUMBER(SEARCH('Chapter 2 (Generated)'!$B$26:$V$26,INDEX(MyData,D3320,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(Generated)'!$B$25:$V$25,INDEX(MyData,D3322, E3322+1))))&gt;0,
SUMPRODUCT(--ISNUMBER(SEARCH('Chapter 2 (Generated)'!$B$26:$V$26,INDEX(MyData,D3322,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(Generated)'!$B$25:$V$25,INDEX(MyData,D3323, E3323+1))))&gt;0,
SUMPRODUCT(--ISNUMBER(SEARCH('Chapter 2 (Generated)'!$B$26:$V$26,INDEX(MyData,D3323,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(Generated)'!$B$25:$V$25,INDEX(MyData,D3325, E3325+1))))&gt;0,
SUMPRODUCT(--ISNUMBER(SEARCH('Chapter 2 (Generated)'!$B$26:$V$26,INDEX(MyData,D3325,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(Generated)'!$B$25:$V$25,INDEX(MyData,D3327, E3327+1))))&gt;0,
SUMPRODUCT(--ISNUMBER(SEARCH('Chapter 2 (Generated)'!$B$26:$V$26,INDEX(MyData,D3327,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(Generated)'!$B$25:$V$25,INDEX(MyData,D3328, E3328+1))))&gt;0,
SUMPRODUCT(--ISNUMBER(SEARCH('Chapter 2 (Generated)'!$B$26:$V$26,INDEX(MyData,D3328,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(Generated)'!$B$25:$V$25,INDEX(MyData,D3330, E3330+1))))&gt;0,
SUMPRODUCT(--ISNUMBER(SEARCH('Chapter 2 (Generated)'!$B$26:$V$26,INDEX(MyData,D3330,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(Generated)'!$B$25:$V$25,INDEX(MyData,D3333, E3333+1))))&gt;0,
SUMPRODUCT(--ISNUMBER(SEARCH('Chapter 2 (Generated)'!$B$26:$V$26,INDEX(MyData,D3333,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(Generated)'!$B$25:$V$25,INDEX(MyData,D3335, E3335+1))))&gt;0,
SUMPRODUCT(--ISNUMBER(SEARCH('Chapter 2 (Generated)'!$B$26:$V$26,INDEX(MyData,D3335,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(Generated)'!$B$25:$V$25,INDEX(MyData,D3338, E3338+1))))&gt;0,
SUMPRODUCT(--ISNUMBER(SEARCH('Chapter 2 (Generated)'!$B$26:$V$26,INDEX(MyData,D3338,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(Generated)'!$B$25:$V$25,INDEX(MyData,D3340, E3340+1))))&gt;0,
SUMPRODUCT(--ISNUMBER(SEARCH('Chapter 2 (Generated)'!$B$26:$V$26,INDEX(MyData,D3340,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(Generated)'!$B$25:$V$25,INDEX(MyData,D3341, E3341+1))))&gt;0,
SUMPRODUCT(--ISNUMBER(SEARCH('Chapter 2 (Generated)'!$B$26:$V$26,INDEX(MyData,D3341,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(Generated)'!$B$25:$V$25,INDEX(MyData,D3343, E3343+1))))&gt;0,
SUMPRODUCT(--ISNUMBER(SEARCH('Chapter 2 (Generated)'!$B$26:$V$26,INDEX(MyData,D3343,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(Generated)'!$B$25:$V$25,INDEX(MyData,D3345, E3345+1))))&gt;0,
SUMPRODUCT(--ISNUMBER(SEARCH('Chapter 2 (Generated)'!$B$26:$V$26,INDEX(MyData,D3345,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(Generated)'!$B$25:$V$25,INDEX(MyData,D3348, E3348+1))))&gt;0,
SUMPRODUCT(--ISNUMBER(SEARCH('Chapter 2 (Generated)'!$B$26:$V$26,INDEX(MyData,D3348,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"null",//96 TODO: Special Background Required</v>
      </c>
    </row>
    <row r="3449" spans="4:7" x14ac:dyDescent="0.2">
      <c r="D3449" s="20">
        <f t="shared" si="53"/>
        <v>100</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"null",//112 TODO: Objectives</v>
      </c>
    </row>
    <row r="3465" spans="4:7" x14ac:dyDescent="0.2">
      <c r="D3465" s="20">
        <f t="shared" si="54"/>
        <v>116</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personnages.tyler[0],</v>
      </c>
    </row>
    <row r="3481" spans="4:7" x14ac:dyDescent="0.2">
      <c r="D3481" s="20">
        <f t="shared" si="54"/>
        <v>132</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personnages.tyler[0],</v>
      </c>
    </row>
    <row r="3489" spans="4:7" x14ac:dyDescent="0.2">
      <c r="D3489" s="20">
        <f t="shared" si="54"/>
        <v>140</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personnages.tyler[0],</v>
      </c>
    </row>
    <row r="3490" spans="4:7" x14ac:dyDescent="0.2">
      <c r="D3490" s="20">
        <f t="shared" si="54"/>
        <v>141</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personnages.tyler[0],</v>
      </c>
    </row>
    <row r="3491" spans="4:7" x14ac:dyDescent="0.2">
      <c r="D3491" s="20">
        <f t="shared" si="54"/>
        <v>142</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personnages.tyler[0],</v>
      </c>
    </row>
    <row r="3492" spans="4:7" x14ac:dyDescent="0.2">
      <c r="D3492" s="20">
        <f t="shared" si="54"/>
        <v>143</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personnages.tyler[0],//140 </v>
      </c>
    </row>
    <row r="3493" spans="4:7" x14ac:dyDescent="0.2">
      <c r="D3493" s="20">
        <f t="shared" si="54"/>
        <v>144</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personnages.tyler[0],</v>
      </c>
    </row>
    <row r="3495" spans="4:7" x14ac:dyDescent="0.2">
      <c r="D3495" s="20">
        <f t="shared" si="54"/>
        <v>146</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personnages.tyler[0],</v>
      </c>
    </row>
    <row r="3497" spans="4:7" x14ac:dyDescent="0.2">
      <c r="D3497" s="20">
        <f t="shared" si="54"/>
        <v>148</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personnages.tyler[0],</v>
      </c>
    </row>
    <row r="3501" spans="4:7" x14ac:dyDescent="0.2">
      <c r="D3501" s="20">
        <f t="shared" si="54"/>
        <v>152</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personnages.tyler[0],//150 </v>
      </c>
    </row>
    <row r="3503" spans="4:7" x14ac:dyDescent="0.2">
      <c r="D3503" s="20">
        <f t="shared" si="54"/>
        <v>154</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personnages.tyler[0],</v>
      </c>
    </row>
    <row r="3505" spans="4:7" x14ac:dyDescent="0.2">
      <c r="D3505" s="20">
        <f t="shared" si="54"/>
        <v>156</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personnages.tyler[0],</v>
      </c>
    </row>
    <row r="3506" spans="4:7" x14ac:dyDescent="0.2">
      <c r="D3506" s="20">
        <f t="shared" si="54"/>
        <v>157</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personnages.tyler[0],</v>
      </c>
    </row>
    <row r="3507" spans="4:7" x14ac:dyDescent="0.2">
      <c r="D3507" s="20">
        <f t="shared" si="54"/>
        <v>158</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personnages.tyler[0],</v>
      </c>
    </row>
    <row r="3509" spans="4:7" x14ac:dyDescent="0.2">
      <c r="D3509" s="20">
        <f t="shared" si="54"/>
        <v>160</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personnages.tyler[0],</v>
      </c>
    </row>
    <row r="3510" spans="4:7" x14ac:dyDescent="0.2">
      <c r="D3510" s="20">
        <f t="shared" si="54"/>
        <v>161</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personnages.tyler[0],</v>
      </c>
    </row>
    <row r="3511" spans="4:7" x14ac:dyDescent="0.2">
      <c r="D3511" s="20">
        <f t="shared" si="54"/>
        <v>162</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personnages.tyler[0],</v>
      </c>
    </row>
    <row r="3512" spans="4:7" x14ac:dyDescent="0.2">
      <c r="D3512" s="20">
        <f t="shared" si="54"/>
        <v>163</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personnages.tyler[0],</v>
      </c>
    </row>
    <row r="3514" spans="4:7" x14ac:dyDescent="0.2">
      <c r="D3514" s="20">
        <f t="shared" si="54"/>
        <v>165</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personnages.tyler[0],</v>
      </c>
    </row>
    <row r="3516" spans="4:7" x14ac:dyDescent="0.2">
      <c r="D3516" s="20">
        <f t="shared" si="54"/>
        <v>167</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personnages.tyler[0],//165 </v>
      </c>
    </row>
    <row r="3518" spans="4:7" x14ac:dyDescent="0.2">
      <c r="D3518" s="20">
        <f t="shared" si="54"/>
        <v>169</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"null",//588 Special Background</v>
      </c>
    </row>
    <row r="3941" spans="4:7" x14ac:dyDescent="0.2">
      <c r="D3941" s="20">
        <f t="shared" si="61"/>
        <v>592</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"null",//630 player clicks on the episode’s outfit.</v>
      </c>
    </row>
    <row r="3983" spans="4:7" x14ac:dyDescent="0.2">
      <c r="D3983" s="20">
        <f t="shared" si="62"/>
        <v>634</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(Generated)'!$B$25:$V$25,INDEX(MyData,D4106, E4106+1))))&gt;0,
SUMPRODUCT(--ISNUMBER(SEARCH('Chapter 2 (Generated)'!$B$26:$V$26,INDEX(MyData,D4106,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(Generated)'!$B$25:$V$25,INDEX(MyData,D4107, E4107+1))))&gt;0,
SUMPRODUCT(--ISNUMBER(SEARCH('Chapter 2 (Generated)'!$B$26:$V$26,INDEX(MyData,D4107,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(Generated)'!$B$25:$V$25,INDEX(MyData,D4108, E4108+1))))&gt;0,
SUMPRODUCT(--ISNUMBER(SEARCH('Chapter 2 (Generated)'!$B$26:$V$26,INDEX(MyData,D4108,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(Generated)'!$B$25:$V$25,INDEX(MyData,D4109, E4109+1))))&gt;0,
SUMPRODUCT(--ISNUMBER(SEARCH('Chapter 2 (Generated)'!$B$26:$V$26,INDEX(MyData,D4109,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(Generated)'!$B$25:$V$25,INDEX(MyData,D4110, E4110+1))))&gt;0,
SUMPRODUCT(--ISNUMBER(SEARCH('Chapter 2 (Generated)'!$B$26:$V$26,INDEX(MyData,D4110,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(Generated)'!$B$25:$V$25,INDEX(MyData,D4111, E4111+1))))&gt;0,
SUMPRODUCT(--ISNUMBER(SEARCH('Chapter 2 (Generated)'!$B$26:$V$26,INDEX(MyData,D4111,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(Generated)'!$B$25:$V$25,INDEX(MyData,D4112, E4112+1))))&gt;0,
SUMPRODUCT(--ISNUMBER(SEARCH('Chapter 2 (Generated)'!$B$26:$V$26,INDEX(MyData,D4112,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(Generated)'!$B$25:$V$25,INDEX(MyData,D4113, E4113+1))))&gt;0,
SUMPRODUCT(--ISNUMBER(SEARCH('Chapter 2 (Generated)'!$B$26:$V$26,INDEX(MyData,D4113,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(Generated)'!$B$25:$V$25,INDEX(MyData,D4114, E4114+1))))&gt;0,
SUMPRODUCT(--ISNUMBER(SEARCH('Chapter 2 (Generated)'!$B$26:$V$26,INDEX(MyData,D4114,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(Generated)'!$B$25:$V$25,INDEX(MyData,D4115, E4115+1))))&gt;0,
SUMPRODUCT(--ISNUMBER(SEARCH('Chapter 2 (Generated)'!$B$26:$V$26,INDEX(MyData,D4115,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(Generated)'!$B$25:$V$25,INDEX(MyData,D4116, E4116+1))))&gt;0,
SUMPRODUCT(--ISNUMBER(SEARCH('Chapter 2 (Generated)'!$B$26:$V$26,INDEX(MyData,D4116,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(Generated)'!$B$25:$V$25,INDEX(MyData,D4117, E4117+1))))&gt;0,
SUMPRODUCT(--ISNUMBER(SEARCH('Chapter 2 (Generated)'!$B$26:$V$26,INDEX(MyData,D4117,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(Generated)'!$B$25:$V$25,INDEX(MyData,D4118, E4118+1))))&gt;0,
SUMPRODUCT(--ISNUMBER(SEARCH('Chapter 2 (Generated)'!$B$26:$V$26,INDEX(MyData,D4118,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(Generated)'!$B$25:$V$25,INDEX(MyData,D4119, E4119+1))))&gt;0,
SUMPRODUCT(--ISNUMBER(SEARCH('Chapter 2 (Generated)'!$B$26:$V$26,INDEX(MyData,D4119,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(Generated)'!$B$25:$V$25,INDEX(MyData,D4120, E4120+1))))&gt;0,
SUMPRODUCT(--ISNUMBER(SEARCH('Chapter 2 (Generated)'!$B$26:$V$26,INDEX(MyData,D4120,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(Generated)'!$B$25:$V$25,INDEX(MyData,D4121, E4121+1))))&gt;0,
SUMPRODUCT(--ISNUMBER(SEARCH('Chapter 2 (Generated)'!$B$26:$V$26,INDEX(MyData,D4121,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(Generated)'!$B$25:$V$25,INDEX(MyData,D4122, E4122+1))))&gt;0,
SUMPRODUCT(--ISNUMBER(SEARCH('Chapter 2 (Generated)'!$B$26:$V$26,INDEX(MyData,D4122,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(Generated)'!$B$25:$V$25,INDEX(MyData,D4123, E4123+1))))&gt;0,
SUMPRODUCT(--ISNUMBER(SEARCH('Chapter 2 (Generated)'!$B$26:$V$26,INDEX(MyData,D4123,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(Generated)'!$B$25:$V$25,INDEX(MyData,D4124, E4124+1))))&gt;0,
SUMPRODUCT(--ISNUMBER(SEARCH('Chapter 2 (Generated)'!$B$26:$V$26,INDEX(MyData,D4124,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(Generated)'!$B$25:$V$25,INDEX(MyData,D4125, E4125+1))))&gt;0,
SUMPRODUCT(--ISNUMBER(SEARCH('Chapter 2 (Generated)'!$B$26:$V$26,INDEX(MyData,D4125,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(Generated)'!$B$25:$V$25,INDEX(MyData,D4126, E4126+1))))&gt;0,
SUMPRODUCT(--ISNUMBER(SEARCH('Chapter 2 (Generated)'!$B$26:$V$26,INDEX(MyData,D4126,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(Generated)'!$B$25:$V$25,INDEX(MyData,D4127, E4127+1))))&gt;0,
SUMPRODUCT(--ISNUMBER(SEARCH('Chapter 2 (Generated)'!$B$26:$V$26,INDEX(MyData,D4127,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(Generated)'!$B$25:$V$25,INDEX(MyData,D4128, E4128+1))))&gt;0,
SUMPRODUCT(--ISNUMBER(SEARCH('Chapter 2 (Generated)'!$B$26:$V$26,INDEX(MyData,D4128,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(Generated)'!$B$25:$V$25,INDEX(MyData,D4129, E4129+1))))&gt;0,
SUMPRODUCT(--ISNUMBER(SEARCH('Chapter 2 (Generated)'!$B$26:$V$26,INDEX(MyData,D4129,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(Generated)'!$B$25:$V$25,INDEX(MyData,D4130, E4130+1))))&gt;0,
SUMPRODUCT(--ISNUMBER(SEARCH('Chapter 2 (Generated)'!$B$26:$V$26,INDEX(MyData,D4130,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(Generated)'!$B$25:$V$25,INDEX(MyData,D4131, E4131+1))))&gt;0,
SUMPRODUCT(--ISNUMBER(SEARCH('Chapter 2 (Generated)'!$B$26:$V$26,INDEX(MyData,D4131,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(Generated)'!$B$25:$V$25,INDEX(MyData,D4132, E4132+1))))&gt;0,
SUMPRODUCT(--ISNUMBER(SEARCH('Chapter 2 (Generated)'!$B$26:$V$26,INDEX(MyData,D4132,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(Generated)'!$B$25:$V$25,INDEX(MyData,D4133, E4133+1))))&gt;0,
SUMPRODUCT(--ISNUMBER(SEARCH('Chapter 2 (Generated)'!$B$26:$V$26,INDEX(MyData,D4133,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(Generated)'!$B$25:$V$25,INDEX(MyData,D4134, E4134+1))))&gt;0,
SUMPRODUCT(--ISNUMBER(SEARCH('Chapter 2 (Generated)'!$B$26:$V$26,INDEX(MyData,D4134,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(Generated)'!$B$25:$V$25,INDEX(MyData,D4135, E4135+1))))&gt;0,
SUMPRODUCT(--ISNUMBER(SEARCH('Chapter 2 (Generated)'!$B$26:$V$26,INDEX(MyData,D4135,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(Generated)'!$B$25:$V$25,INDEX(MyData,D4136, E4136+1))))&gt;0,
SUMPRODUCT(--ISNUMBER(SEARCH('Chapter 2 (Generated)'!$B$26:$V$26,INDEX(MyData,D4136,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(Generated)'!$B$25:$V$25,INDEX(MyData,D4137, E4137+1))))&gt;0,
SUMPRODUCT(--ISNUMBER(SEARCH('Chapter 2 (Generated)'!$B$26:$V$26,INDEX(MyData,D4137,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(Generated)'!$B$25:$V$25,INDEX(MyData,D4138, E4138+1))))&gt;0,
SUMPRODUCT(--ISNUMBER(SEARCH('Chapter 2 (Generated)'!$B$26:$V$26,INDEX(MyData,D4138,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(Generated)'!$B$25:$V$25,INDEX(MyData,D4139, E4139+1))))&gt;0,
SUMPRODUCT(--ISNUMBER(SEARCH('Chapter 2 (Generated)'!$B$26:$V$26,INDEX(MyData,D4139,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(Generated)'!$B$25:$V$25,INDEX(MyData,D4140, E4140+1))))&gt;0,
SUMPRODUCT(--ISNUMBER(SEARCH('Chapter 2 (Generated)'!$B$26:$V$26,INDEX(MyData,D4140,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(Generated)'!$B$25:$V$25,INDEX(MyData,D4141, E4141+1))))&gt;0,
SUMPRODUCT(--ISNUMBER(SEARCH('Chapter 2 (Generated)'!$B$26:$V$26,INDEX(MyData,D4141,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(Generated)'!$B$25:$V$25,INDEX(MyData,D4142, E4142+1))))&gt;0,
SUMPRODUCT(--ISNUMBER(SEARCH('Chapter 2 (Generated)'!$B$26:$V$26,INDEX(MyData,D4142,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(Generated)'!$B$25:$V$25,INDEX(MyData,D4143, E4143+1))))&gt;0,
SUMPRODUCT(--ISNUMBER(SEARCH('Chapter 2 (Generated)'!$B$26:$V$26,INDEX(MyData,D4143,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(Generated)'!$B$25:$V$25,INDEX(MyData,D4144, E4144+1))))&gt;0,
SUMPRODUCT(--ISNUMBER(SEARCH('Chapter 2 (Generated)'!$B$26:$V$26,INDEX(MyData,D4144,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(Generated)'!$B$25:$V$25,INDEX(MyData,D4145, E4145+1))))&gt;0,
SUMPRODUCT(--ISNUMBER(SEARCH('Chapter 2 (Generated)'!$B$26:$V$26,INDEX(MyData,D4145,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(Generated)'!$B$25:$V$25,INDEX(MyData,D4146, E4146+1))))&gt;0,
SUMPRODUCT(--ISNUMBER(SEARCH('Chapter 2 (Generated)'!$B$26:$V$26,INDEX(MyData,D4146,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(Generated)'!$B$25:$V$25,INDEX(MyData,D4147, E4147+1))))&gt;0,
SUMPRODUCT(--ISNUMBER(SEARCH('Chapter 2 (Generated)'!$B$26:$V$26,INDEX(MyData,D4147,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(Generated)'!$B$25:$V$25,INDEX(MyData,D4148, E4148+1))))&gt;0,
SUMPRODUCT(--ISNUMBER(SEARCH('Chapter 2 (Generated)'!$B$26:$V$26,INDEX(MyData,D4148,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(Generated)'!$B$25:$V$25,INDEX(MyData,D4149, E4149+1))))&gt;0,
SUMPRODUCT(--ISNUMBER(SEARCH('Chapter 2 (Generated)'!$B$26:$V$26,INDEX(MyData,D4149,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(Generated)'!$B$25:$V$25,INDEX(MyData,D4150, E4150+1))))&gt;0,
SUMPRODUCT(--ISNUMBER(SEARCH('Chapter 2 (Generated)'!$B$26:$V$26,INDEX(MyData,D4150,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(Generated)'!$B$25:$V$25,INDEX(MyData,D4151, E4151+1))))&gt;0,
SUMPRODUCT(--ISNUMBER(SEARCH('Chapter 2 (Generated)'!$B$26:$V$26,INDEX(MyData,D4151,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(Generated)'!$B$25:$V$25,INDEX(MyData,D4152, E4152+1))))&gt;0,
SUMPRODUCT(--ISNUMBER(SEARCH('Chapter 2 (Generated)'!$B$26:$V$26,INDEX(MyData,D4152,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(Generated)'!$B$25:$V$25,INDEX(MyData,D4153, E4153+1))))&gt;0,
SUMPRODUCT(--ISNUMBER(SEARCH('Chapter 2 (Generated)'!$B$26:$V$26,INDEX(MyData,D4153,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(Generated)'!$B$25:$V$25,INDEX(MyData,D4154, E4154+1))))&gt;0,
SUMPRODUCT(--ISNUMBER(SEARCH('Chapter 2 (Generated)'!$B$26:$V$26,INDEX(MyData,D4154,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(Generated)'!$B$25:$V$25,INDEX(MyData,D4155, E4155+1))))&gt;0,
SUMPRODUCT(--ISNUMBER(SEARCH('Chapter 2 (Generated)'!$B$26:$V$26,INDEX(MyData,D4155,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(Generated)'!$B$25:$V$25,INDEX(MyData,D4156, E4156+1))))&gt;0,
SUMPRODUCT(--ISNUMBER(SEARCH('Chapter 2 (Generated)'!$B$26:$V$26,INDEX(MyData,D4156,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(Generated)'!$B$25:$V$25,INDEX(MyData,D4157, E4157+1))))&gt;0,
SUMPRODUCT(--ISNUMBER(SEARCH('Chapter 2 (Generated)'!$B$26:$V$26,INDEX(MyData,D4157,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(Generated)'!$B$25:$V$25,INDEX(MyData,D4158, E4158+1))))&gt;0,
SUMPRODUCT(--ISNUMBER(SEARCH('Chapter 2 (Generated)'!$B$26:$V$26,INDEX(MyData,D4158,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(Generated)'!$B$25:$V$25,INDEX(MyData,D4159, E4159+1))))&gt;0,
SUMPRODUCT(--ISNUMBER(SEARCH('Chapter 2 (Generated)'!$B$26:$V$26,INDEX(MyData,D4159,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(Generated)'!$B$25:$V$25,INDEX(MyData,D4160, E4160+1))))&gt;0,
SUMPRODUCT(--ISNUMBER(SEARCH('Chapter 2 (Generated)'!$B$26:$V$26,INDEX(MyData,D4160,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(Generated)'!$B$25:$V$25,INDEX(MyData,D4161, E4161+1))))&gt;0,
SUMPRODUCT(--ISNUMBER(SEARCH('Chapter 2 (Generated)'!$B$26:$V$26,INDEX(MyData,D4161,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(Generated)'!$B$25:$V$25,INDEX(MyData,D4162, E4162+1))))&gt;0,
SUMPRODUCT(--ISNUMBER(SEARCH('Chapter 2 (Generated)'!$B$26:$V$26,INDEX(MyData,D4162,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(Generated)'!$B$25:$V$25,INDEX(MyData,D4163, E4163+1))))&gt;0,
SUMPRODUCT(--ISNUMBER(SEARCH('Chapter 2 (Generated)'!$B$26:$V$26,INDEX(MyData,D4163,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(Generated)'!$B$25:$V$25,INDEX(MyData,D4164, E4164+1))))&gt;0,
SUMPRODUCT(--ISNUMBER(SEARCH('Chapter 2 (Generated)'!$B$26:$V$26,INDEX(MyData,D4164,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(Generated)'!$B$25:$V$25,INDEX(MyData,D4165, E4165+1))))&gt;0,
SUMPRODUCT(--ISNUMBER(SEARCH('Chapter 2 (Generated)'!$B$26:$V$26,INDEX(MyData,D4165,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(Generated)'!$B$25:$V$25,INDEX(MyData,D4166, E4166+1))))&gt;0,
SUMPRODUCT(--ISNUMBER(SEARCH('Chapter 2 (Generated)'!$B$26:$V$26,INDEX(MyData,D4166,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(Generated)'!$B$25:$V$25,INDEX(MyData,D4167, E4167+1))))&gt;0,
SUMPRODUCT(--ISNUMBER(SEARCH('Chapter 2 (Generated)'!$B$26:$V$26,INDEX(MyData,D4167,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(Generated)'!$B$25:$V$25,INDEX(MyData,D4168, E4168+1))))&gt;0,
SUMPRODUCT(--ISNUMBER(SEARCH('Chapter 2 (Generated)'!$B$26:$V$26,INDEX(MyData,D4168,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(Generated)'!$B$25:$V$25,INDEX(MyData,D4169, E4169+1))))&gt;0,
SUMPRODUCT(--ISNUMBER(SEARCH('Chapter 2 (Generated)'!$B$26:$V$26,INDEX(MyData,D4169,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(Generated)'!$B$25:$V$25,INDEX(MyData,D4170, E4170+1))))&gt;0,
SUMPRODUCT(--ISNUMBER(SEARCH('Chapter 2 (Generated)'!$B$26:$V$26,INDEX(MyData,D4170,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(Generated)'!$B$25:$V$25,INDEX(MyData,D4171, E4171+1))))&gt;0,
SUMPRODUCT(--ISNUMBER(SEARCH('Chapter 2 (Generated)'!$B$26:$V$26,INDEX(MyData,D4171,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(Generated)'!$B$25:$V$25,INDEX(MyData,D4172, E4172+1))))&gt;0,
SUMPRODUCT(--ISNUMBER(SEARCH('Chapter 2 (Generated)'!$B$26:$V$26,INDEX(MyData,D4172,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(Generated)'!$B$25:$V$25,INDEX(MyData,D4173, E4173+1))))&gt;0,
SUMPRODUCT(--ISNUMBER(SEARCH('Chapter 2 (Generated)'!$B$26:$V$26,INDEX(MyData,D4173,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(Generated)'!$B$25:$V$25,INDEX(MyData,D4174, E4174+1))))&gt;0,
SUMPRODUCT(--ISNUMBER(SEARCH('Chapter 2 (Generated)'!$B$26:$V$26,INDEX(MyData,D4174,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(Generated)'!$B$25:$V$25,INDEX(MyData,D4175, E4175+1))))&gt;0,
SUMPRODUCT(--ISNUMBER(SEARCH('Chapter 2 (Generated)'!$B$26:$V$26,INDEX(MyData,D4175,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(Generated)'!$B$25:$V$25,INDEX(MyData,D4176, E4176+1))))&gt;0,
SUMPRODUCT(--ISNUMBER(SEARCH('Chapter 2 (Generated)'!$B$26:$V$26,INDEX(MyData,D4176,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(Generated)'!$B$25:$V$25,INDEX(MyData,D4177, E4177+1))))&gt;0,
SUMPRODUCT(--ISNUMBER(SEARCH('Chapter 2 (Generated)'!$B$26:$V$26,INDEX(MyData,D4177,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(Generated)'!$B$25:$V$25,INDEX(MyData,D4178, E4178+1))))&gt;0,
SUMPRODUCT(--ISNUMBER(SEARCH('Chapter 2 (Generated)'!$B$26:$V$26,INDEX(MyData,D4178,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(Generated)'!$B$25:$V$25,INDEX(MyData,D4179, E4179+1))))&gt;0,
SUMPRODUCT(--ISNUMBER(SEARCH('Chapter 2 (Generated)'!$B$26:$V$26,INDEX(MyData,D4179,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(Generated)'!$B$25:$V$25,INDEX(MyData,D4180, E4180+1))))&gt;0,
SUMPRODUCT(--ISNUMBER(SEARCH('Chapter 2 (Generated)'!$B$26:$V$26,INDEX(MyData,D4180,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(Generated)'!$B$25:$V$25,INDEX(MyData,D4181, E4181+1))))&gt;0,
SUMPRODUCT(--ISNUMBER(SEARCH('Chapter 2 (Generated)'!$B$26:$V$26,INDEX(MyData,D4181,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(Generated)'!$B$25:$V$25,INDEX(MyData,D4182, E4182+1))))&gt;0,
SUMPRODUCT(--ISNUMBER(SEARCH('Chapter 2 (Generated)'!$B$26:$V$26,INDEX(MyData,D4182,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(Generated)'!$B$25:$V$25,INDEX(MyData,D4183, E4183+1))))&gt;0,
SUMPRODUCT(--ISNUMBER(SEARCH('Chapter 2 (Generated)'!$B$26:$V$26,INDEX(MyData,D4183,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(Generated)'!$B$25:$V$25,INDEX(MyData,D4184, E4184+1))))&gt;0,
SUMPRODUCT(--ISNUMBER(SEARCH('Chapter 2 (Generated)'!$B$26:$V$26,INDEX(MyData,D4184,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(Generated)'!$B$25:$V$25,INDEX(MyData,D4185, E4185+1))))&gt;0,
SUMPRODUCT(--ISNUMBER(SEARCH('Chapter 2 (Generated)'!$B$26:$V$26,INDEX(MyData,D4185,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locations.class1,//96 TODO: Special Background Required</v>
      </c>
    </row>
    <row r="4286" spans="4:7" x14ac:dyDescent="0.2">
      <c r="D4286" s="20">
        <f t="shared" si="66"/>
        <v>100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locations.class1,//112 TODO: Objectives</v>
      </c>
    </row>
    <row r="4302" spans="4:7" x14ac:dyDescent="0.2">
      <c r="D4302" s="20">
        <f t="shared" si="67"/>
        <v>116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locations.hall1,//492 Special Background</v>
      </c>
    </row>
    <row r="4682" spans="4:7" x14ac:dyDescent="0.2">
      <c r="D4682" s="20">
        <f t="shared" si="73"/>
        <v>496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locations.hall1,//588 Special Background</v>
      </c>
    </row>
    <row r="4778" spans="4:7" x14ac:dyDescent="0.2">
      <c r="D4778" s="20">
        <f t="shared" si="74"/>
        <v>592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locations.dorm,//630 player clicks on the episode’s outfit.</v>
      </c>
    </row>
    <row r="4820" spans="4:7" x14ac:dyDescent="0.2">
      <c r="D4820" s="20">
        <f t="shared" si="75"/>
        <v>634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642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643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locations.dormHall,//640 </v>
      </c>
    </row>
    <row r="4830" spans="4:7" x14ac:dyDescent="0.2">
      <c r="D4830" s="20">
        <f t="shared" si="75"/>
        <v>644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645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646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647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648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locations.dormHall,//645 </v>
      </c>
    </row>
    <row r="4835" spans="4:7" x14ac:dyDescent="0.2">
      <c r="D4835" s="20">
        <f t="shared" si="75"/>
        <v>649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650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651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652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653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locations.dormHall,//650 </v>
      </c>
    </row>
    <row r="4840" spans="4:7" x14ac:dyDescent="0.2">
      <c r="D4840" s="20">
        <f t="shared" si="75"/>
        <v>654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655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656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657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658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locations.dormHall,//655 </v>
      </c>
    </row>
    <row r="4845" spans="4:7" x14ac:dyDescent="0.2">
      <c r="D4845" s="20">
        <f t="shared" si="75"/>
        <v>659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660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661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662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663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locations.dormHall,//660 </v>
      </c>
    </row>
    <row r="4850" spans="4:7" x14ac:dyDescent="0.2">
      <c r="D4850" s="20">
        <f t="shared" si="75"/>
        <v>664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665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666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667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668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locations.dormHall,//665 </v>
      </c>
    </row>
    <row r="4855" spans="4:7" x14ac:dyDescent="0.2">
      <c r="D4855" s="20">
        <f t="shared" si="75"/>
        <v>669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670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671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672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673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locations.dormHall,//670 </v>
      </c>
    </row>
    <row r="4860" spans="4:7" x14ac:dyDescent="0.2">
      <c r="D4860" s="20">
        <f t="shared" si="75"/>
        <v>674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locations.dormHall,</v>
      </c>
    </row>
    <row r="4861" spans="4:7" x14ac:dyDescent="0.2">
      <c r="D4861" s="20">
        <f t="shared" si="75"/>
        <v>675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locations.dormHall,</v>
      </c>
    </row>
    <row r="4862" spans="4:7" x14ac:dyDescent="0.2">
      <c r="D4862" s="20">
        <f t="shared" si="75"/>
        <v>676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locations.dormHall,</v>
      </c>
    </row>
    <row r="4863" spans="4:7" x14ac:dyDescent="0.2">
      <c r="D4863" s="20">
        <f t="shared" si="75"/>
        <v>677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locations.dormHall,</v>
      </c>
    </row>
    <row r="4864" spans="4:7" x14ac:dyDescent="0.2">
      <c r="D4864" s="20">
        <f t="shared" si="75"/>
        <v>678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locations.dormHall,//675 </v>
      </c>
    </row>
    <row r="4865" spans="4:7" x14ac:dyDescent="0.2">
      <c r="D4865" s="20">
        <f t="shared" si="75"/>
        <v>679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locations.dormHall,</v>
      </c>
    </row>
    <row r="4866" spans="4:7" x14ac:dyDescent="0.2">
      <c r="D4866" s="20">
        <f t="shared" ref="D4866:D4929" si="76">MOD(ROW(D4865)-1+ROWS(MyData),ROWS(MyData))+1</f>
        <v>680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locations.dormHall,</v>
      </c>
    </row>
    <row r="4867" spans="4:7" x14ac:dyDescent="0.2">
      <c r="D4867" s="20">
        <f t="shared" si="76"/>
        <v>681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locations.dormHall,</v>
      </c>
    </row>
    <row r="4868" spans="4:7" x14ac:dyDescent="0.2">
      <c r="D4868" s="20">
        <f t="shared" si="76"/>
        <v>682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locations.dormHall,</v>
      </c>
    </row>
    <row r="4869" spans="4:7" x14ac:dyDescent="0.2">
      <c r="D4869" s="20">
        <f t="shared" si="76"/>
        <v>683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locations.dormHall,//680 </v>
      </c>
    </row>
    <row r="4870" spans="4:7" x14ac:dyDescent="0.2">
      <c r="D4870" s="20">
        <f t="shared" si="76"/>
        <v>684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locations.dormHall,</v>
      </c>
    </row>
    <row r="4871" spans="4:7" x14ac:dyDescent="0.2">
      <c r="D4871" s="20">
        <f t="shared" si="76"/>
        <v>685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locations.dormHall,</v>
      </c>
    </row>
    <row r="4872" spans="4:7" x14ac:dyDescent="0.2">
      <c r="D4872" s="20">
        <f t="shared" si="76"/>
        <v>686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locations.dormHall,</v>
      </c>
    </row>
    <row r="4873" spans="4:7" x14ac:dyDescent="0.2">
      <c r="D4873" s="20">
        <f t="shared" si="76"/>
        <v>687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locations.dormHall,</v>
      </c>
    </row>
    <row r="4874" spans="4:7" x14ac:dyDescent="0.2">
      <c r="D4874" s="20">
        <f t="shared" si="76"/>
        <v>688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locations.dormHall,//685 </v>
      </c>
    </row>
    <row r="4875" spans="4:7" x14ac:dyDescent="0.2">
      <c r="D4875" s="20">
        <f t="shared" si="76"/>
        <v>689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690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691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692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locations.dormHall,//689 GHOST SLIDE</v>
      </c>
    </row>
    <row r="4879" spans="4:7" x14ac:dyDescent="0.2">
      <c r="D4879" s="20">
        <f t="shared" si="76"/>
        <v>693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locations.dormHall,//690 </v>
      </c>
    </row>
    <row r="4880" spans="4:7" x14ac:dyDescent="0.2">
      <c r="D4880" s="20">
        <f t="shared" si="76"/>
        <v>694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695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locations.dormHall,</v>
      </c>
    </row>
    <row r="4882" spans="4:7" x14ac:dyDescent="0.2">
      <c r="D4882" s="20">
        <f t="shared" si="76"/>
        <v>696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locations.dormHall,</v>
      </c>
    </row>
    <row r="4883" spans="4:7" x14ac:dyDescent="0.2">
      <c r="D4883" s="20">
        <f t="shared" si="76"/>
        <v>697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locations.dormHall,</v>
      </c>
    </row>
    <row r="4884" spans="4:7" x14ac:dyDescent="0.2">
      <c r="D4884" s="20">
        <f t="shared" si="76"/>
        <v>698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locations.dormHall,//695 </v>
      </c>
    </row>
    <row r="4885" spans="4:7" x14ac:dyDescent="0.2">
      <c r="D4885" s="20">
        <f t="shared" si="76"/>
        <v>699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locations.dormHall,</v>
      </c>
    </row>
    <row r="4886" spans="4:7" x14ac:dyDescent="0.2">
      <c r="D4886" s="20">
        <f t="shared" si="76"/>
        <v>700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locations.dormHall,</v>
      </c>
    </row>
    <row r="4887" spans="4:7" x14ac:dyDescent="0.2">
      <c r="D4887" s="20">
        <f t="shared" si="76"/>
        <v>701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locations.dormHall,</v>
      </c>
    </row>
    <row r="4888" spans="4:7" x14ac:dyDescent="0.2">
      <c r="D4888" s="20">
        <f t="shared" si="76"/>
        <v>702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locations.dormHall,</v>
      </c>
    </row>
    <row r="4889" spans="4:7" x14ac:dyDescent="0.2">
      <c r="D4889" s="20">
        <f t="shared" si="76"/>
        <v>703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locations.dormHall,//700 </v>
      </c>
    </row>
    <row r="4890" spans="4:7" x14ac:dyDescent="0.2">
      <c r="D4890" s="20">
        <f t="shared" si="76"/>
        <v>704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locations.dormHall,</v>
      </c>
    </row>
    <row r="4891" spans="4:7" x14ac:dyDescent="0.2">
      <c r="D4891" s="20">
        <f t="shared" si="76"/>
        <v>705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locations.dormHall,</v>
      </c>
    </row>
    <row r="4892" spans="4:7" x14ac:dyDescent="0.2">
      <c r="D4892" s="20">
        <f t="shared" si="76"/>
        <v>706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locations.dormHall,</v>
      </c>
    </row>
    <row r="4893" spans="4:7" x14ac:dyDescent="0.2">
      <c r="D4893" s="20">
        <f t="shared" si="76"/>
        <v>707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locations.dormHall,</v>
      </c>
    </row>
    <row r="4894" spans="4:7" x14ac:dyDescent="0.2">
      <c r="D4894" s="20">
        <f t="shared" si="76"/>
        <v>708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locations.dormHall,//705 </v>
      </c>
    </row>
    <row r="4895" spans="4:7" x14ac:dyDescent="0.2">
      <c r="D4895" s="20">
        <f t="shared" si="76"/>
        <v>709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locations.dormHall,</v>
      </c>
    </row>
    <row r="4896" spans="4:7" x14ac:dyDescent="0.2">
      <c r="D4896" s="20">
        <f t="shared" si="76"/>
        <v>710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locations.dormHall,</v>
      </c>
    </row>
    <row r="4897" spans="4:7" x14ac:dyDescent="0.2">
      <c r="D4897" s="20">
        <f t="shared" si="76"/>
        <v>711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locations.dormHall,</v>
      </c>
    </row>
    <row r="4898" spans="4:7" x14ac:dyDescent="0.2">
      <c r="D4898" s="20">
        <f t="shared" si="76"/>
        <v>712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locations.dormHall,</v>
      </c>
    </row>
    <row r="4899" spans="4:7" x14ac:dyDescent="0.2">
      <c r="D4899" s="20">
        <f t="shared" si="76"/>
        <v>713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locations.dormHall,//710 </v>
      </c>
    </row>
    <row r="4900" spans="4:7" x14ac:dyDescent="0.2">
      <c r="D4900" s="20">
        <f t="shared" si="76"/>
        <v>714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locations.dormHall,</v>
      </c>
    </row>
    <row r="4901" spans="4:7" x14ac:dyDescent="0.2">
      <c r="D4901" s="20">
        <f t="shared" si="76"/>
        <v>715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locations.dormHall,</v>
      </c>
    </row>
    <row r="4902" spans="4:7" x14ac:dyDescent="0.2">
      <c r="D4902" s="20">
        <f t="shared" si="76"/>
        <v>716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locations.dormHall,</v>
      </c>
    </row>
    <row r="4903" spans="4:7" x14ac:dyDescent="0.2">
      <c r="D4903" s="20">
        <f t="shared" si="76"/>
        <v>717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locations.dormHall,</v>
      </c>
    </row>
    <row r="4904" spans="4:7" x14ac:dyDescent="0.2">
      <c r="D4904" s="20">
        <f t="shared" si="76"/>
        <v>718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locations.dormHall,//715 </v>
      </c>
    </row>
    <row r="4905" spans="4:7" x14ac:dyDescent="0.2">
      <c r="D4905" s="20">
        <f t="shared" si="76"/>
        <v>719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locations.dormHall,</v>
      </c>
    </row>
    <row r="4906" spans="4:7" x14ac:dyDescent="0.2">
      <c r="D4906" s="20">
        <f t="shared" si="76"/>
        <v>720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locations.dormHall,</v>
      </c>
    </row>
    <row r="4907" spans="4:7" x14ac:dyDescent="0.2">
      <c r="D4907" s="20">
        <f t="shared" si="76"/>
        <v>721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locations.dormHall,</v>
      </c>
    </row>
    <row r="4908" spans="4:7" x14ac:dyDescent="0.2">
      <c r="D4908" s="20">
        <f t="shared" si="76"/>
        <v>722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locations.dormHall,</v>
      </c>
    </row>
    <row r="4909" spans="4:7" x14ac:dyDescent="0.2">
      <c r="D4909" s="20">
        <f t="shared" si="76"/>
        <v>723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locations.dormHall,//720 </v>
      </c>
    </row>
    <row r="4910" spans="4:7" x14ac:dyDescent="0.2">
      <c r="D4910" s="20">
        <f t="shared" si="76"/>
        <v>724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locations.dormHall,</v>
      </c>
    </row>
    <row r="4911" spans="4:7" x14ac:dyDescent="0.2">
      <c r="D4911" s="20">
        <f t="shared" si="76"/>
        <v>725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locations.dormHall,</v>
      </c>
    </row>
    <row r="4912" spans="4:7" x14ac:dyDescent="0.2">
      <c r="D4912" s="20">
        <f t="shared" si="76"/>
        <v>726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locations.dormHall,</v>
      </c>
    </row>
    <row r="4913" spans="4:7" x14ac:dyDescent="0.2">
      <c r="D4913" s="20">
        <f t="shared" si="76"/>
        <v>727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locations.dormHall,</v>
      </c>
    </row>
    <row r="4914" spans="4:7" x14ac:dyDescent="0.2">
      <c r="D4914" s="20">
        <f t="shared" si="76"/>
        <v>728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locations.dormHall,//725 </v>
      </c>
    </row>
    <row r="4915" spans="4:7" x14ac:dyDescent="0.2">
      <c r="D4915" s="20">
        <f t="shared" si="76"/>
        <v>729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730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731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locations.dormHall,</v>
      </c>
    </row>
    <row r="4918" spans="4:7" x14ac:dyDescent="0.2">
      <c r="D4918" s="20">
        <f t="shared" si="76"/>
        <v>732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locations.dormHall,</v>
      </c>
    </row>
    <row r="4919" spans="4:7" x14ac:dyDescent="0.2">
      <c r="D4919" s="20">
        <f t="shared" si="76"/>
        <v>733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locations.dormHall,//730 </v>
      </c>
    </row>
    <row r="4920" spans="4:7" x14ac:dyDescent="0.2">
      <c r="D4920" s="20">
        <f t="shared" si="76"/>
        <v>734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locations.dormHall,</v>
      </c>
    </row>
    <row r="4921" spans="4:7" x14ac:dyDescent="0.2">
      <c r="D4921" s="20">
        <f t="shared" si="76"/>
        <v>735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locations.dormHall,</v>
      </c>
    </row>
    <row r="4922" spans="4:7" x14ac:dyDescent="0.2">
      <c r="D4922" s="20">
        <f t="shared" si="76"/>
        <v>736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locations.dormHall,</v>
      </c>
    </row>
    <row r="4923" spans="4:7" x14ac:dyDescent="0.2">
      <c r="D4923" s="20">
        <f t="shared" si="76"/>
        <v>737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locations.dormHall,</v>
      </c>
    </row>
    <row r="4924" spans="4:7" x14ac:dyDescent="0.2">
      <c r="D4924" s="20">
        <f t="shared" si="76"/>
        <v>738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locations.dormHall,//735 </v>
      </c>
    </row>
    <row r="4925" spans="4:7" x14ac:dyDescent="0.2">
      <c r="D4925" s="20">
        <f t="shared" si="76"/>
        <v>739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locations.dormHall,</v>
      </c>
    </row>
    <row r="4926" spans="4:7" x14ac:dyDescent="0.2">
      <c r="D4926" s="20">
        <f t="shared" si="76"/>
        <v>740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locations.dormHall,</v>
      </c>
    </row>
    <row r="4927" spans="4:7" x14ac:dyDescent="0.2">
      <c r="D4927" s="20">
        <f t="shared" si="76"/>
        <v>741</v>
      </c>
      <c r="E4927" s="20">
        <f>MIN(IF(MOD(ROWS($A$2:A4927),$A$2)=0,E4926+1, E4926), $B$2-1)</f>
        <v>5</v>
      </c>
      <c r="G4927" s="2" t="str">
        <f>IF(NOT(OR(
SUMPRODUCT(--ISNUMBER(SEARCH('Chapter 2 (Generated)'!$B$25:$V$25,INDEX(MyData,D4927, E4927+1))))&gt;0,
SUMPRODUCT(--ISNUMBER(SEARCH('Chapter 2 (Generated)'!$B$26:$V$26,INDEX(MyData,D4927, E4927+1))))&gt;0)),
"        " &amp; INDEX(MyData,D4927, E4927+1),
"    " &amp; INDEX(MyData,D4927, E4927+1))</f>
        <v xml:space="preserve">        locations.dormHall,</v>
      </c>
    </row>
    <row r="4928" spans="4:7" x14ac:dyDescent="0.2">
      <c r="D4928" s="20">
        <f t="shared" si="76"/>
        <v>742</v>
      </c>
      <c r="E4928" s="20">
        <f>MIN(IF(MOD(ROWS($A$2:A4928),$A$2)=0,E4927+1, E4927), $B$2-1)</f>
        <v>5</v>
      </c>
      <c r="G4928" s="2" t="str">
        <f>IF(NOT(OR(
SUMPRODUCT(--ISNUMBER(SEARCH('Chapter 2 (Generated)'!$B$25:$V$25,INDEX(MyData,D4928, E4928+1))))&gt;0,
SUMPRODUCT(--ISNUMBER(SEARCH('Chapter 2 (Generated)'!$B$26:$V$26,INDEX(MyData,D4928, E4928+1))))&gt;0)),
"        " &amp; INDEX(MyData,D4928, E4928+1),
"    " &amp; INDEX(MyData,D4928, E4928+1))</f>
        <v xml:space="preserve">        locations.dormHall,</v>
      </c>
    </row>
    <row r="4929" spans="4:7" x14ac:dyDescent="0.2">
      <c r="D4929" s="20">
        <f t="shared" si="76"/>
        <v>743</v>
      </c>
      <c r="E4929" s="20">
        <f>MIN(IF(MOD(ROWS($A$2:A4929),$A$2)=0,E4928+1, E4928), $B$2-1)</f>
        <v>5</v>
      </c>
      <c r="G4929" s="2" t="str">
        <f>IF(NOT(OR(
SUMPRODUCT(--ISNUMBER(SEARCH('Chapter 2 (Generated)'!$B$25:$V$25,INDEX(MyData,D4929, E4929+1))))&gt;0,
SUMPRODUCT(--ISNUMBER(SEARCH('Chapter 2 (Generated)'!$B$26:$V$26,INDEX(MyData,D4929, E4929+1))))&gt;0)),
"        " &amp; INDEX(MyData,D4929, E4929+1),
"    " &amp; INDEX(MyData,D4929, E4929+1))</f>
        <v xml:space="preserve">        locations.dormHall,//740 </v>
      </c>
    </row>
    <row r="4930" spans="4:7" x14ac:dyDescent="0.2">
      <c r="D4930" s="20">
        <f t="shared" ref="D4930:D4993" si="77">MOD(ROW(D4929)-1+ROWS(MyData),ROWS(MyData))+1</f>
        <v>744</v>
      </c>
      <c r="E4930" s="20">
        <f>MIN(IF(MOD(ROWS($A$2:A4930),$A$2)=0,E4929+1, E4929), $B$2-1)</f>
        <v>5</v>
      </c>
      <c r="G4930" s="2" t="str">
        <f>IF(NOT(OR(
SUMPRODUCT(--ISNUMBER(SEARCH('Chapter 2 (Generated)'!$B$25:$V$25,INDEX(MyData,D4930, E4930+1))))&gt;0,
SUMPRODUCT(--ISNUMBER(SEARCH('Chapter 2 (Generated)'!$B$26:$V$26,INDEX(MyData,D4930, E4930+1))))&gt;0)),
"        " &amp; INDEX(MyData,D4930, E4930+1),
"    " &amp; INDEX(MyData,D4930, E4930+1))</f>
        <v xml:space="preserve">        locations.dormHall,</v>
      </c>
    </row>
    <row r="4931" spans="4:7" x14ac:dyDescent="0.2">
      <c r="D4931" s="20">
        <f t="shared" si="77"/>
        <v>745</v>
      </c>
      <c r="E4931" s="20">
        <f>MIN(IF(MOD(ROWS($A$2:A4931),$A$2)=0,E4930+1, E4930), $B$2-1)</f>
        <v>5</v>
      </c>
      <c r="G4931" s="2" t="str">
        <f>IF(NOT(OR(
SUMPRODUCT(--ISNUMBER(SEARCH('Chapter 2 (Generated)'!$B$25:$V$25,INDEX(MyData,D4931, E4931+1))))&gt;0,
SUMPRODUCT(--ISNUMBER(SEARCH('Chapter 2 (Generated)'!$B$26:$V$26,INDEX(MyData,D4931, E4931+1))))&gt;0)),
"        " &amp; INDEX(MyData,D4931, E4931+1),
"    " &amp; INDEX(MyData,D4931, E4931+1))</f>
        <v xml:space="preserve">        locations.dormHall,</v>
      </c>
    </row>
    <row r="4932" spans="4:7" x14ac:dyDescent="0.2">
      <c r="D4932" s="20">
        <f t="shared" si="77"/>
        <v>746</v>
      </c>
      <c r="E4932" s="20">
        <f>MIN(IF(MOD(ROWS($A$2:A4932),$A$2)=0,E4931+1, E4931), $B$2-1)</f>
        <v>5</v>
      </c>
      <c r="G4932" s="2" t="str">
        <f>IF(NOT(OR(
SUMPRODUCT(--ISNUMBER(SEARCH('Chapter 2 (Generated)'!$B$25:$V$25,INDEX(MyData,D4932, E4932+1))))&gt;0,
SUMPRODUCT(--ISNUMBER(SEARCH('Chapter 2 (Generated)'!$B$26:$V$26,INDEX(MyData,D4932, E4932+1))))&gt;0)),
"        " &amp; INDEX(MyData,D4932, E4932+1),
"    " &amp; INDEX(MyData,D4932, E4932+1))</f>
        <v xml:space="preserve">        locations.dormHall,</v>
      </c>
    </row>
    <row r="4933" spans="4:7" x14ac:dyDescent="0.2">
      <c r="D4933" s="20">
        <f t="shared" si="77"/>
        <v>747</v>
      </c>
      <c r="E4933" s="20">
        <f>MIN(IF(MOD(ROWS($A$2:A4933),$A$2)=0,E4932+1, E4932), $B$2-1)</f>
        <v>5</v>
      </c>
      <c r="G4933" s="2" t="str">
        <f>IF(NOT(OR(
SUMPRODUCT(--ISNUMBER(SEARCH('Chapter 2 (Generated)'!$B$25:$V$25,INDEX(MyData,D4933, E4933+1))))&gt;0,
SUMPRODUCT(--ISNUMBER(SEARCH('Chapter 2 (Generated)'!$B$26:$V$26,INDEX(MyData,D4933, E4933+1))))&gt;0)),
"        " &amp; INDEX(MyData,D4933, E4933+1),
"    " &amp; INDEX(MyData,D4933, E4933+1))</f>
        <v xml:space="preserve">        locations.dormHall,</v>
      </c>
    </row>
    <row r="4934" spans="4:7" x14ac:dyDescent="0.2">
      <c r="D4934" s="20">
        <f t="shared" si="77"/>
        <v>748</v>
      </c>
      <c r="E4934" s="20">
        <f>MIN(IF(MOD(ROWS($A$2:A4934),$A$2)=0,E4933+1, E4933), $B$2-1)</f>
        <v>5</v>
      </c>
      <c r="G4934" s="2" t="str">
        <f>IF(NOT(OR(
SUMPRODUCT(--ISNUMBER(SEARCH('Chapter 2 (Generated)'!$B$25:$V$25,INDEX(MyData,D4934, E4934+1))))&gt;0,
SUMPRODUCT(--ISNUMBER(SEARCH('Chapter 2 (Generated)'!$B$26:$V$26,INDEX(MyData,D4934, E4934+1))))&gt;0)),
"        " &amp; INDEX(MyData,D4934, E4934+1),
"    " &amp; INDEX(MyData,D4934, E4934+1))</f>
        <v xml:space="preserve">        locations.dormHall,//745 </v>
      </c>
    </row>
    <row r="4935" spans="4:7" x14ac:dyDescent="0.2">
      <c r="D4935" s="20">
        <f t="shared" si="77"/>
        <v>749</v>
      </c>
      <c r="E4935" s="20">
        <f>MIN(IF(MOD(ROWS($A$2:A4935),$A$2)=0,E4934+1, E4934), $B$2-1)</f>
        <v>5</v>
      </c>
      <c r="G4935" s="2" t="str">
        <f>IF(NOT(OR(
SUMPRODUCT(--ISNUMBER(SEARCH('Chapter 2 (Generated)'!$B$25:$V$25,INDEX(MyData,D4935, E4935+1))))&gt;0,
SUMPRODUCT(--ISNUMBER(SEARCH('Chapter 2 (Generated)'!$B$26:$V$26,INDEX(MyData,D4935, E4935+1))))&gt;0)),
"        " &amp; INDEX(MyData,D4935, E4935+1),
"    " &amp; INDEX(MyData,D4935, E4935+1))</f>
        <v xml:space="preserve">        locations.dormHall,</v>
      </c>
    </row>
    <row r="4936" spans="4:7" x14ac:dyDescent="0.2">
      <c r="D4936" s="20">
        <f t="shared" si="77"/>
        <v>750</v>
      </c>
      <c r="E4936" s="20">
        <f>MIN(IF(MOD(ROWS($A$2:A4936),$A$2)=0,E4935+1, E4935), $B$2-1)</f>
        <v>5</v>
      </c>
      <c r="G4936" s="2" t="str">
        <f>IF(NOT(OR(
SUMPRODUCT(--ISNUMBER(SEARCH('Chapter 2 (Generated)'!$B$25:$V$25,INDEX(MyData,D4936, E4936+1))))&gt;0,
SUMPRODUCT(--ISNUMBER(SEARCH('Chapter 2 (Generated)'!$B$26:$V$26,INDEX(MyData,D4936, E4936+1))))&gt;0)),
"        " &amp; INDEX(MyData,D4936, E4936+1),
"    " &amp; INDEX(MyData,D4936, E4936+1))</f>
        <v xml:space="preserve">        locations.dormHall,</v>
      </c>
    </row>
    <row r="4937" spans="4:7" x14ac:dyDescent="0.2">
      <c r="D4937" s="20">
        <f t="shared" si="77"/>
        <v>751</v>
      </c>
      <c r="E4937" s="20">
        <f>MIN(IF(MOD(ROWS($A$2:A4937),$A$2)=0,E4936+1, E4936), $B$2-1)</f>
        <v>5</v>
      </c>
      <c r="G4937" s="2" t="str">
        <f>IF(NOT(OR(
SUMPRODUCT(--ISNUMBER(SEARCH('Chapter 2 (Generated)'!$B$25:$V$25,INDEX(MyData,D4937, E4937+1))))&gt;0,
SUMPRODUCT(--ISNUMBER(SEARCH('Chapter 2 (Generated)'!$B$26:$V$26,INDEX(MyData,D4937, E4937+1))))&gt;0)),
"        " &amp; INDEX(MyData,D4937, E4937+1),
"    " &amp; INDEX(MyData,D4937, E4937+1))</f>
        <v xml:space="preserve">        locations.dormHall,</v>
      </c>
    </row>
    <row r="4938" spans="4:7" x14ac:dyDescent="0.2">
      <c r="D4938" s="20">
        <f t="shared" si="77"/>
        <v>752</v>
      </c>
      <c r="E4938" s="20">
        <f>MIN(IF(MOD(ROWS($A$2:A4938),$A$2)=0,E4937+1, E4937), $B$2-1)</f>
        <v>5</v>
      </c>
      <c r="G4938" s="2" t="str">
        <f>IF(NOT(OR(
SUMPRODUCT(--ISNUMBER(SEARCH('Chapter 2 (Generated)'!$B$25:$V$25,INDEX(MyData,D4938, E4938+1))))&gt;0,
SUMPRODUCT(--ISNUMBER(SEARCH('Chapter 2 (Generated)'!$B$26:$V$26,INDEX(MyData,D4938, E4938+1))))&gt;0)),
"        " &amp; INDEX(MyData,D4938, E4938+1),
"    " &amp; INDEX(MyData,D4938, E4938+1))</f>
        <v xml:space="preserve">        locations.dormHall,</v>
      </c>
    </row>
    <row r="4939" spans="4:7" x14ac:dyDescent="0.2">
      <c r="D4939" s="20">
        <f t="shared" si="77"/>
        <v>753</v>
      </c>
      <c r="E4939" s="20">
        <f>MIN(IF(MOD(ROWS($A$2:A4939),$A$2)=0,E4938+1, E4938), $B$2-1)</f>
        <v>5</v>
      </c>
      <c r="G4939" s="2" t="str">
        <f>IF(NOT(OR(
SUMPRODUCT(--ISNUMBER(SEARCH('Chapter 2 (Generated)'!$B$25:$V$25,INDEX(MyData,D4939, E4939+1))))&gt;0,
SUMPRODUCT(--ISNUMBER(SEARCH('Chapter 2 (Generated)'!$B$26:$V$26,INDEX(MyData,D4939, E4939+1))))&gt;0)),
"        " &amp; INDEX(MyData,D4939, E4939+1),
"    " &amp; INDEX(MyData,D4939, E4939+1))</f>
        <v xml:space="preserve">        locations.dormHall,//750 </v>
      </c>
    </row>
    <row r="4940" spans="4:7" x14ac:dyDescent="0.2">
      <c r="D4940" s="20">
        <f t="shared" si="77"/>
        <v>754</v>
      </c>
      <c r="E4940" s="20">
        <f>MIN(IF(MOD(ROWS($A$2:A4940),$A$2)=0,E4939+1, E4939), $B$2-1)</f>
        <v>5</v>
      </c>
      <c r="G4940" s="2" t="str">
        <f>IF(NOT(OR(
SUMPRODUCT(--ISNUMBER(SEARCH('Chapter 2 (Generated)'!$B$25:$V$25,INDEX(MyData,D4940, E4940+1))))&gt;0,
SUMPRODUCT(--ISNUMBER(SEARCH('Chapter 2 (Generated)'!$B$26:$V$26,INDEX(MyData,D4940, E4940+1))))&gt;0)),
"        " &amp; INDEX(MyData,D4940, E4940+1),
"    " &amp; INDEX(MyData,D4940, E4940+1))</f>
        <v xml:space="preserve">        locations.dormHall,</v>
      </c>
    </row>
    <row r="4941" spans="4:7" x14ac:dyDescent="0.2">
      <c r="D4941" s="20">
        <f t="shared" si="77"/>
        <v>755</v>
      </c>
      <c r="E4941" s="20">
        <f>MIN(IF(MOD(ROWS($A$2:A4941),$A$2)=0,E4940+1, E4940), $B$2-1)</f>
        <v>5</v>
      </c>
      <c r="G4941" s="2" t="str">
        <f>IF(NOT(OR(
SUMPRODUCT(--ISNUMBER(SEARCH('Chapter 2 (Generated)'!$B$25:$V$25,INDEX(MyData,D4941, E4941+1))))&gt;0,
SUMPRODUCT(--ISNUMBER(SEARCH('Chapter 2 (Generated)'!$B$26:$V$26,INDEX(MyData,D4941, E4941+1))))&gt;0)),
"        " &amp; INDEX(MyData,D4941, E4941+1),
"    " &amp; INDEX(MyData,D4941, E4941+1))</f>
        <v xml:space="preserve">        locations.dormHall,</v>
      </c>
    </row>
    <row r="4942" spans="4:7" x14ac:dyDescent="0.2">
      <c r="D4942" s="20">
        <f t="shared" si="77"/>
        <v>756</v>
      </c>
      <c r="E4942" s="20">
        <f>MIN(IF(MOD(ROWS($A$2:A4942),$A$2)=0,E4941+1, E4941), $B$2-1)</f>
        <v>5</v>
      </c>
      <c r="G4942" s="2" t="str">
        <f>IF(NOT(OR(
SUMPRODUCT(--ISNUMBER(SEARCH('Chapter 2 (Generated)'!$B$25:$V$25,INDEX(MyData,D4942, E4942+1))))&gt;0,
SUMPRODUCT(--ISNUMBER(SEARCH('Chapter 2 (Generated)'!$B$26:$V$26,INDEX(MyData,D4942, E4942+1))))&gt;0)),
"        " &amp; INDEX(MyData,D4942, E4942+1),
"    " &amp; INDEX(MyData,D4942, E4942+1))</f>
        <v xml:space="preserve">        locations.dormHall,</v>
      </c>
    </row>
    <row r="4943" spans="4:7" x14ac:dyDescent="0.2">
      <c r="D4943" s="20">
        <f t="shared" si="77"/>
        <v>757</v>
      </c>
      <c r="E4943" s="20">
        <f>MIN(IF(MOD(ROWS($A$2:A4943),$A$2)=0,E4942+1, E4942), $B$2-1)</f>
        <v>5</v>
      </c>
      <c r="G4943" s="2" t="str">
        <f>IF(NOT(OR(
SUMPRODUCT(--ISNUMBER(SEARCH('Chapter 2 (Generated)'!$B$25:$V$25,INDEX(MyData,D4943, E4943+1))))&gt;0,
SUMPRODUCT(--ISNUMBER(SEARCH('Chapter 2 (Generated)'!$B$26:$V$26,INDEX(MyData,D4943, E4943+1))))&gt;0)),
"        " &amp; INDEX(MyData,D4943, E4943+1),
"    " &amp; INDEX(MyData,D4943, E4943+1))</f>
        <v xml:space="preserve">        locations.dormHall,</v>
      </c>
    </row>
    <row r="4944" spans="4:7" x14ac:dyDescent="0.2">
      <c r="D4944" s="20">
        <f t="shared" si="77"/>
        <v>758</v>
      </c>
      <c r="E4944" s="20">
        <f>MIN(IF(MOD(ROWS($A$2:A4944),$A$2)=0,E4943+1, E4943), $B$2-1)</f>
        <v>5</v>
      </c>
      <c r="G4944" s="2" t="str">
        <f>IF(NOT(OR(
SUMPRODUCT(--ISNUMBER(SEARCH('Chapter 2 (Generated)'!$B$25:$V$25,INDEX(MyData,D4944, E4944+1))))&gt;0,
SUMPRODUCT(--ISNUMBER(SEARCH('Chapter 2 (Generated)'!$B$26:$V$26,INDEX(MyData,D4944, E4944+1))))&gt;0)),
"        " &amp; INDEX(MyData,D4944, E4944+1),
"    " &amp; INDEX(MyData,D4944, E4944+1))</f>
        <v xml:space="preserve">        locations.dormHall,//755 </v>
      </c>
    </row>
    <row r="4945" spans="4:7" x14ac:dyDescent="0.2">
      <c r="D4945" s="20">
        <f t="shared" si="77"/>
        <v>759</v>
      </c>
      <c r="E4945" s="20">
        <f>MIN(IF(MOD(ROWS($A$2:A4945),$A$2)=0,E4944+1, E4944), $B$2-1)</f>
        <v>5</v>
      </c>
      <c r="G4945" s="2" t="str">
        <f>IF(NOT(OR(
SUMPRODUCT(--ISNUMBER(SEARCH('Chapter 2 (Generated)'!$B$25:$V$25,INDEX(MyData,D4945, E4945+1))))&gt;0,
SUMPRODUCT(--ISNUMBER(SEARCH('Chapter 2 (Generated)'!$B$26:$V$26,INDEX(MyData,D4945, E4945+1))))&gt;0)),
"        " &amp; INDEX(MyData,D4945, E4945+1),
"    " &amp; INDEX(MyData,D4945, E4945+1))</f>
        <v xml:space="preserve">        locations.dormHall,</v>
      </c>
    </row>
    <row r="4946" spans="4:7" x14ac:dyDescent="0.2">
      <c r="D4946" s="20">
        <f t="shared" si="77"/>
        <v>760</v>
      </c>
      <c r="E4946" s="20">
        <f>MIN(IF(MOD(ROWS($A$2:A4946),$A$2)=0,E4945+1, E4945), $B$2-1)</f>
        <v>5</v>
      </c>
      <c r="G4946" s="2" t="str">
        <f>IF(NOT(OR(
SUMPRODUCT(--ISNUMBER(SEARCH('Chapter 2 (Generated)'!$B$25:$V$25,INDEX(MyData,D4946, E4946+1))))&gt;0,
SUMPRODUCT(--ISNUMBER(SEARCH('Chapter 2 (Generated)'!$B$26:$V$26,INDEX(MyData,D4946, E4946+1))))&gt;0)),
"        " &amp; INDEX(MyData,D4946, E4946+1),
"    " &amp; INDEX(MyData,D4946, E4946+1))</f>
        <v xml:space="preserve">        locations.dormHall,</v>
      </c>
    </row>
    <row r="4947" spans="4:7" x14ac:dyDescent="0.2">
      <c r="D4947" s="20">
        <f t="shared" si="77"/>
        <v>761</v>
      </c>
      <c r="E4947" s="20">
        <f>MIN(IF(MOD(ROWS($A$2:A4947),$A$2)=0,E4946+1, E4946), $B$2-1)</f>
        <v>5</v>
      </c>
      <c r="G4947" s="2" t="str">
        <f>IF(NOT(OR(
SUMPRODUCT(--ISNUMBER(SEARCH('Chapter 2 (Generated)'!$B$25:$V$25,INDEX(MyData,D4947, E4947+1))))&gt;0,
SUMPRODUCT(--ISNUMBER(SEARCH('Chapter 2 (Generated)'!$B$26:$V$26,INDEX(MyData,D4947, E4947+1))))&gt;0)),
"        " &amp; INDEX(MyData,D4947, E4947+1),
"    " &amp; INDEX(MyData,D4947, E4947+1))</f>
        <v xml:space="preserve">        locations.dormHall,</v>
      </c>
    </row>
    <row r="4948" spans="4:7" x14ac:dyDescent="0.2">
      <c r="D4948" s="20">
        <f t="shared" si="77"/>
        <v>762</v>
      </c>
      <c r="E4948" s="20">
        <f>MIN(IF(MOD(ROWS($A$2:A4948),$A$2)=0,E4947+1, E4947), $B$2-1)</f>
        <v>5</v>
      </c>
      <c r="G4948" s="2" t="str">
        <f>IF(NOT(OR(
SUMPRODUCT(--ISNUMBER(SEARCH('Chapter 2 (Generated)'!$B$25:$V$25,INDEX(MyData,D4948, E4948+1))))&gt;0,
SUMPRODUCT(--ISNUMBER(SEARCH('Chapter 2 (Generated)'!$B$26:$V$26,INDEX(MyData,D4948, E4948+1))))&gt;0)),
"        " &amp; INDEX(MyData,D4948, E4948+1),
"    " &amp; INDEX(MyData,D4948, E4948+1))</f>
        <v xml:space="preserve">        locations.dormHall,</v>
      </c>
    </row>
    <row r="4949" spans="4:7" x14ac:dyDescent="0.2">
      <c r="D4949" s="20">
        <f t="shared" si="77"/>
        <v>763</v>
      </c>
      <c r="E4949" s="20">
        <f>MIN(IF(MOD(ROWS($A$2:A4949),$A$2)=0,E4948+1, E4948), $B$2-1)</f>
        <v>5</v>
      </c>
      <c r="G4949" s="2" t="str">
        <f>IF(NOT(OR(
SUMPRODUCT(--ISNUMBER(SEARCH('Chapter 2 (Generated)'!$B$25:$V$25,INDEX(MyData,D4949, E4949+1))))&gt;0,
SUMPRODUCT(--ISNUMBER(SEARCH('Chapter 2 (Generated)'!$B$26:$V$26,INDEX(MyData,D4949, E4949+1))))&gt;0)),
"        " &amp; INDEX(MyData,D4949, E4949+1),
"    " &amp; INDEX(MyData,D4949, E4949+1))</f>
        <v xml:space="preserve">        locations.dormHall,//760 </v>
      </c>
    </row>
    <row r="4950" spans="4:7" x14ac:dyDescent="0.2">
      <c r="D4950" s="20">
        <f t="shared" si="77"/>
        <v>764</v>
      </c>
      <c r="E4950" s="20">
        <f>MIN(IF(MOD(ROWS($A$2:A4950),$A$2)=0,E4949+1, E4949), $B$2-1)</f>
        <v>5</v>
      </c>
      <c r="G4950" s="2" t="str">
        <f>IF(NOT(OR(
SUMPRODUCT(--ISNUMBER(SEARCH('Chapter 2 (Generated)'!$B$25:$V$25,INDEX(MyData,D4950, E4950+1))))&gt;0,
SUMPRODUCT(--ISNUMBER(SEARCH('Chapter 2 (Generated)'!$B$26:$V$26,INDEX(MyData,D4950, E4950+1))))&gt;0)),
"        " &amp; INDEX(MyData,D4950, E4950+1),
"    " &amp; INDEX(MyData,D4950, E4950+1))</f>
        <v xml:space="preserve">        locations.dormHall,</v>
      </c>
    </row>
    <row r="4951" spans="4:7" x14ac:dyDescent="0.2">
      <c r="D4951" s="20">
        <f t="shared" si="77"/>
        <v>765</v>
      </c>
      <c r="E4951" s="20">
        <f>MIN(IF(MOD(ROWS($A$2:A4951),$A$2)=0,E4950+1, E4950), $B$2-1)</f>
        <v>5</v>
      </c>
      <c r="G4951" s="2" t="str">
        <f>IF(NOT(OR(
SUMPRODUCT(--ISNUMBER(SEARCH('Chapter 2 (Generated)'!$B$25:$V$25,INDEX(MyData,D4951, E4951+1))))&gt;0,
SUMPRODUCT(--ISNUMBER(SEARCH('Chapter 2 (Generated)'!$B$26:$V$26,INDEX(MyData,D4951, E4951+1))))&gt;0)),
"        " &amp; INDEX(MyData,D4951, E4951+1),
"    " &amp; INDEX(MyData,D4951, E4951+1))</f>
        <v xml:space="preserve">        locations.dormHall,</v>
      </c>
    </row>
    <row r="4952" spans="4:7" x14ac:dyDescent="0.2">
      <c r="D4952" s="20">
        <f t="shared" si="77"/>
        <v>766</v>
      </c>
      <c r="E4952" s="20">
        <f>MIN(IF(MOD(ROWS($A$2:A4952),$A$2)=0,E4951+1, E4951), $B$2-1)</f>
        <v>5</v>
      </c>
      <c r="G4952" s="2" t="str">
        <f>IF(NOT(OR(
SUMPRODUCT(--ISNUMBER(SEARCH('Chapter 2 (Generated)'!$B$25:$V$25,INDEX(MyData,D4952, E4952+1))))&gt;0,
SUMPRODUCT(--ISNUMBER(SEARCH('Chapter 2 (Generated)'!$B$26:$V$26,INDEX(MyData,D4952, E4952+1))))&gt;0)),
"        " &amp; INDEX(MyData,D4952, E4952+1),
"    " &amp; INDEX(MyData,D4952, E4952+1))</f>
        <v xml:space="preserve">        locations.dormHall,</v>
      </c>
    </row>
    <row r="4953" spans="4:7" x14ac:dyDescent="0.2">
      <c r="D4953" s="20">
        <f t="shared" si="77"/>
        <v>767</v>
      </c>
      <c r="E4953" s="20">
        <f>MIN(IF(MOD(ROWS($A$2:A4953),$A$2)=0,E4952+1, E4952), $B$2-1)</f>
        <v>5</v>
      </c>
      <c r="G4953" s="2" t="str">
        <f>IF(NOT(OR(
SUMPRODUCT(--ISNUMBER(SEARCH('Chapter 2 (Generated)'!$B$25:$V$25,INDEX(MyData,D4953, E4953+1))))&gt;0,
SUMPRODUCT(--ISNUMBER(SEARCH('Chapter 2 (Generated)'!$B$26:$V$26,INDEX(MyData,D4953, E4953+1))))&gt;0)),
"        " &amp; INDEX(MyData,D4953, E4953+1),
"    " &amp; INDEX(MyData,D4953, E4953+1))</f>
        <v xml:space="preserve">        locations.dormHall,</v>
      </c>
    </row>
    <row r="4954" spans="4:7" x14ac:dyDescent="0.2">
      <c r="D4954" s="20">
        <f t="shared" si="77"/>
        <v>768</v>
      </c>
      <c r="E4954" s="20">
        <f>MIN(IF(MOD(ROWS($A$2:A4954),$A$2)=0,E4953+1, E4953), $B$2-1)</f>
        <v>5</v>
      </c>
      <c r="G4954" s="2" t="str">
        <f>IF(NOT(OR(
SUMPRODUCT(--ISNUMBER(SEARCH('Chapter 2 (Generated)'!$B$25:$V$25,INDEX(MyData,D4954, E4954+1))))&gt;0,
SUMPRODUCT(--ISNUMBER(SEARCH('Chapter 2 (Generated)'!$B$26:$V$26,INDEX(MyData,D4954, E4954+1))))&gt;0)),
"        " &amp; INDEX(MyData,D4954, E4954+1),
"    " &amp; INDEX(MyData,D4954, E4954+1))</f>
        <v xml:space="preserve">        locations.dormHall,//765 </v>
      </c>
    </row>
    <row r="4955" spans="4:7" x14ac:dyDescent="0.2">
      <c r="D4955" s="20">
        <f t="shared" si="77"/>
        <v>769</v>
      </c>
      <c r="E4955" s="20">
        <f>MIN(IF(MOD(ROWS($A$2:A4955),$A$2)=0,E4954+1, E4954), $B$2-1)</f>
        <v>5</v>
      </c>
      <c r="G4955" s="2" t="str">
        <f>IF(NOT(OR(
SUMPRODUCT(--ISNUMBER(SEARCH('Chapter 2 (Generated)'!$B$25:$V$25,INDEX(MyData,D4955, E4955+1))))&gt;0,
SUMPRODUCT(--ISNUMBER(SEARCH('Chapter 2 (Generated)'!$B$26:$V$26,INDEX(MyData,D4955, E4955+1))))&gt;0)),
"        " &amp; INDEX(MyData,D4955, E4955+1),
"    " &amp; INDEX(MyData,D4955, E4955+1))</f>
        <v xml:space="preserve">        locations.dormHall,</v>
      </c>
    </row>
    <row r="4956" spans="4:7" x14ac:dyDescent="0.2">
      <c r="D4956" s="20">
        <f t="shared" si="77"/>
        <v>770</v>
      </c>
      <c r="E4956" s="20">
        <f>MIN(IF(MOD(ROWS($A$2:A4956),$A$2)=0,E4955+1, E4955), $B$2-1)</f>
        <v>5</v>
      </c>
      <c r="G4956" s="2" t="str">
        <f>IF(NOT(OR(
SUMPRODUCT(--ISNUMBER(SEARCH('Chapter 2 (Generated)'!$B$25:$V$25,INDEX(MyData,D4956, E4956+1))))&gt;0,
SUMPRODUCT(--ISNUMBER(SEARCH('Chapter 2 (Generated)'!$B$26:$V$26,INDEX(MyData,D4956, E4956+1))))&gt;0)),
"        " &amp; INDEX(MyData,D4956, E4956+1),
"    " &amp; INDEX(MyData,D4956, E4956+1))</f>
        <v xml:space="preserve">        locations.dorm,</v>
      </c>
    </row>
    <row r="4957" spans="4:7" x14ac:dyDescent="0.2">
      <c r="D4957" s="20">
        <f t="shared" si="77"/>
        <v>771</v>
      </c>
      <c r="E4957" s="20">
        <f>MIN(IF(MOD(ROWS($A$2:A4957),$A$2)=0,E4956+1, E4956), $B$2-1)</f>
        <v>5</v>
      </c>
      <c r="G4957" s="2" t="str">
        <f>IF(NOT(OR(
SUMPRODUCT(--ISNUMBER(SEARCH('Chapter 2 (Generated)'!$B$25:$V$25,INDEX(MyData,D4957, E4957+1))))&gt;0,
SUMPRODUCT(--ISNUMBER(SEARCH('Chapter 2 (Generated)'!$B$26:$V$26,INDEX(MyData,D4957, E4957+1))))&gt;0)),
"        " &amp; INDEX(MyData,D4957, E4957+1),
"    " &amp; INDEX(MyData,D4957, E4957+1))</f>
        <v xml:space="preserve">        locations.dorm,</v>
      </c>
    </row>
    <row r="4958" spans="4:7" x14ac:dyDescent="0.2">
      <c r="D4958" s="20">
        <f t="shared" si="77"/>
        <v>772</v>
      </c>
      <c r="E4958" s="20">
        <f>MIN(IF(MOD(ROWS($A$2:A4958),$A$2)=0,E4957+1, E4957), $B$2-1)</f>
        <v>5</v>
      </c>
      <c r="G4958" s="2" t="str">
        <f>IF(NOT(OR(
SUMPRODUCT(--ISNUMBER(SEARCH('Chapter 2 (Generated)'!$B$25:$V$25,INDEX(MyData,D4958, E4958+1))))&gt;0,
SUMPRODUCT(--ISNUMBER(SEARCH('Chapter 2 (Generated)'!$B$26:$V$26,INDEX(MyData,D4958, E4958+1))))&gt;0)),
"        " &amp; INDEX(MyData,D4958, E4958+1),
"    " &amp; INDEX(MyData,D4958, E4958+1))</f>
        <v xml:space="preserve">        locations.dorm,</v>
      </c>
    </row>
    <row r="4959" spans="4:7" x14ac:dyDescent="0.2">
      <c r="D4959" s="20">
        <f t="shared" si="77"/>
        <v>773</v>
      </c>
      <c r="E4959" s="20">
        <f>MIN(IF(MOD(ROWS($A$2:A4959),$A$2)=0,E4958+1, E4958), $B$2-1)</f>
        <v>5</v>
      </c>
      <c r="G4959" s="2" t="str">
        <f>IF(NOT(OR(
SUMPRODUCT(--ISNUMBER(SEARCH('Chapter 2 (Generated)'!$B$25:$V$25,INDEX(MyData,D4959, E4959+1))))&gt;0,
SUMPRODUCT(--ISNUMBER(SEARCH('Chapter 2 (Generated)'!$B$26:$V$26,INDEX(MyData,D4959, E4959+1))))&gt;0)),
"        " &amp; INDEX(MyData,D4959, E4959+1),
"    " &amp; INDEX(MyData,D4959, E4959+1))</f>
        <v xml:space="preserve">        locations.dorm,//770 </v>
      </c>
    </row>
    <row r="4960" spans="4:7" x14ac:dyDescent="0.2">
      <c r="D4960" s="20">
        <f t="shared" si="77"/>
        <v>774</v>
      </c>
      <c r="E4960" s="20">
        <f>MIN(IF(MOD(ROWS($A$2:A4960),$A$2)=0,E4959+1, E4959), $B$2-1)</f>
        <v>5</v>
      </c>
      <c r="G4960" s="2" t="str">
        <f>IF(NOT(OR(
SUMPRODUCT(--ISNUMBER(SEARCH('Chapter 2 (Generated)'!$B$25:$V$25,INDEX(MyData,D4960, E4960+1))))&gt;0,
SUMPRODUCT(--ISNUMBER(SEARCH('Chapter 2 (Generated)'!$B$26:$V$26,INDEX(MyData,D4960, E4960+1))))&gt;0)),
"        " &amp; INDEX(MyData,D4960, E4960+1),
"    " &amp; INDEX(MyData,D4960, E4960+1))</f>
        <v xml:space="preserve">        locations.dorm,</v>
      </c>
    </row>
    <row r="4961" spans="4:7" x14ac:dyDescent="0.2">
      <c r="D4961" s="20">
        <f t="shared" si="77"/>
        <v>775</v>
      </c>
      <c r="E4961" s="20">
        <f>MIN(IF(MOD(ROWS($A$2:A4961),$A$2)=0,E4960+1, E4960), $B$2-1)</f>
        <v>5</v>
      </c>
      <c r="G4961" s="2" t="str">
        <f>IF(NOT(OR(
SUMPRODUCT(--ISNUMBER(SEARCH('Chapter 2 (Generated)'!$B$25:$V$25,INDEX(MyData,D4961, E4961+1))))&gt;0,
SUMPRODUCT(--ISNUMBER(SEARCH('Chapter 2 (Generated)'!$B$26:$V$26,INDEX(MyData,D4961, E4961+1))))&gt;0)),
"        " &amp; INDEX(MyData,D4961, E4961+1),
"    " &amp; INDEX(MyData,D4961, E4961+1))</f>
        <v xml:space="preserve">        locations.dorm,//772 POPUP</v>
      </c>
    </row>
    <row r="4962" spans="4:7" x14ac:dyDescent="0.2">
      <c r="D4962" s="20">
        <f t="shared" si="77"/>
        <v>776</v>
      </c>
      <c r="E4962" s="20">
        <f>MIN(IF(MOD(ROWS($A$2:A4962),$A$2)=0,E4961+1, E4961), $B$2-1)</f>
        <v>5</v>
      </c>
      <c r="G4962" s="2" t="str">
        <f>IF(NOT(OR(
SUMPRODUCT(--ISNUMBER(SEARCH('Chapter 2 (Generated)'!$B$25:$V$25,INDEX(MyData,D4962, E4962+1))))&gt;0,
SUMPRODUCT(--ISNUMBER(SEARCH('Chapter 2 (Generated)'!$B$26:$V$26,INDEX(MyData,D4962, E4962+1))))&gt;0)),
"        " &amp; INDEX(MyData,D4962, E4962+1),
"    " &amp; INDEX(MyData,D4962, E4962+1))</f>
        <v xml:space="preserve">        locations.dorm,</v>
      </c>
    </row>
    <row r="4963" spans="4:7" x14ac:dyDescent="0.2">
      <c r="D4963" s="20">
        <f t="shared" si="77"/>
        <v>777</v>
      </c>
      <c r="E4963" s="20">
        <f>MIN(IF(MOD(ROWS($A$2:A4963),$A$2)=0,E4962+1, E4962), $B$2-1)</f>
        <v>5</v>
      </c>
      <c r="G4963" s="2" t="str">
        <f>IF(NOT(OR(
SUMPRODUCT(--ISNUMBER(SEARCH('Chapter 2 (Generated)'!$B$25:$V$25,INDEX(MyData,D4963, E4963+1))))&gt;0,
SUMPRODUCT(--ISNUMBER(SEARCH('Chapter 2 (Generated)'!$B$26:$V$26,INDEX(MyData,D4963, E4963+1))))&gt;0)),
"        " &amp; INDEX(MyData,D4963, E4963+1),
"    " &amp; INDEX(MyData,D4963, E4963+1))</f>
        <v xml:space="preserve">        locations.dorm,</v>
      </c>
    </row>
    <row r="4964" spans="4:7" x14ac:dyDescent="0.2">
      <c r="D4964" s="20">
        <f t="shared" si="77"/>
        <v>778</v>
      </c>
      <c r="E4964" s="20">
        <f>MIN(IF(MOD(ROWS($A$2:A4964),$A$2)=0,E4963+1, E4963), $B$2-1)</f>
        <v>5</v>
      </c>
      <c r="G4964" s="2" t="str">
        <f>IF(NOT(OR(
SUMPRODUCT(--ISNUMBER(SEARCH('Chapter 2 (Generated)'!$B$25:$V$25,INDEX(MyData,D4964, E4964+1))))&gt;0,
SUMPRODUCT(--ISNUMBER(SEARCH('Chapter 2 (Generated)'!$B$26:$V$26,INDEX(MyData,D4964, E4964+1))))&gt;0)),
"        " &amp; INDEX(MyData,D4964, E4964+1),
"    " &amp; INDEX(MyData,D4964, E4964+1))</f>
        <v xml:space="preserve">        locations.dorm,//775 </v>
      </c>
    </row>
    <row r="4965" spans="4:7" x14ac:dyDescent="0.2">
      <c r="D4965" s="20">
        <f t="shared" si="77"/>
        <v>779</v>
      </c>
      <c r="E4965" s="20">
        <f>MIN(IF(MOD(ROWS($A$2:A4965),$A$2)=0,E4964+1, E4964), $B$2-1)</f>
        <v>5</v>
      </c>
      <c r="G4965" s="2" t="str">
        <f>IF(NOT(OR(
SUMPRODUCT(--ISNUMBER(SEARCH('Chapter 2 (Generated)'!$B$25:$V$25,INDEX(MyData,D4965, E4965+1))))&gt;0,
SUMPRODUCT(--ISNUMBER(SEARCH('Chapter 2 (Generated)'!$B$26:$V$26,INDEX(MyData,D4965, E4965+1))))&gt;0)),
"        " &amp; INDEX(MyData,D4965, E4965+1),
"    " &amp; INDEX(MyData,D4965, E4965+1))</f>
        <v xml:space="preserve">        locations.dorm,</v>
      </c>
    </row>
    <row r="4966" spans="4:7" x14ac:dyDescent="0.2">
      <c r="D4966" s="20">
        <f t="shared" si="77"/>
        <v>780</v>
      </c>
      <c r="E4966" s="20">
        <f>MIN(IF(MOD(ROWS($A$2:A4966),$A$2)=0,E4965+1, E4965), $B$2-1)</f>
        <v>5</v>
      </c>
      <c r="G4966" s="2" t="str">
        <f>IF(NOT(OR(
SUMPRODUCT(--ISNUMBER(SEARCH('Chapter 2 (Generated)'!$B$25:$V$25,INDEX(MyData,D4966, E4966+1))))&gt;0,
SUMPRODUCT(--ISNUMBER(SEARCH('Chapter 2 (Generated)'!$B$26:$V$26,INDEX(MyData,D4966, E4966+1))))&gt;0)),
"        " &amp; INDEX(MyData,D4966, E4966+1),
"    " &amp; INDEX(MyData,D4966, E4966+1))</f>
        <v xml:space="preserve">        locations.dorm,</v>
      </c>
    </row>
    <row r="4967" spans="4:7" x14ac:dyDescent="0.2">
      <c r="D4967" s="20">
        <f t="shared" si="77"/>
        <v>781</v>
      </c>
      <c r="E4967" s="20">
        <f>MIN(IF(MOD(ROWS($A$2:A4967),$A$2)=0,E4966+1, E4966), $B$2-1)</f>
        <v>5</v>
      </c>
      <c r="G4967" s="2" t="str">
        <f>IF(NOT(OR(
SUMPRODUCT(--ISNUMBER(SEARCH('Chapter 2 (Generated)'!$B$25:$V$25,INDEX(MyData,D4967, E4967+1))))&gt;0,
SUMPRODUCT(--ISNUMBER(SEARCH('Chapter 2 (Generated)'!$B$26:$V$26,INDEX(MyData,D4967, E4967+1))))&gt;0)),
"        " &amp; INDEX(MyData,D4967, E4967+1),
"    " &amp; INDEX(MyData,D4967, E4967+1))</f>
        <v xml:space="preserve">        locations.dorm,</v>
      </c>
    </row>
    <row r="4968" spans="4:7" x14ac:dyDescent="0.2">
      <c r="D4968" s="20">
        <f t="shared" si="77"/>
        <v>782</v>
      </c>
      <c r="E4968" s="20">
        <f>MIN(IF(MOD(ROWS($A$2:A4968),$A$2)=0,E4967+1, E4967), $B$2-1)</f>
        <v>5</v>
      </c>
      <c r="G4968" s="2" t="str">
        <f>IF(NOT(OR(
SUMPRODUCT(--ISNUMBER(SEARCH('Chapter 2 (Generated)'!$B$25:$V$25,INDEX(MyData,D4968, E4968+1))))&gt;0,
SUMPRODUCT(--ISNUMBER(SEARCH('Chapter 2 (Generated)'!$B$26:$V$26,INDEX(MyData,D4968, E4968+1))))&gt;0)),
"        " &amp; INDEX(MyData,D4968, E4968+1),
"    " &amp; INDEX(MyData,D4968, E4968+1))</f>
        <v xml:space="preserve">        locations.dorm,</v>
      </c>
    </row>
    <row r="4969" spans="4:7" x14ac:dyDescent="0.2">
      <c r="D4969" s="20">
        <f t="shared" si="77"/>
        <v>783</v>
      </c>
      <c r="E4969" s="20">
        <f>MIN(IF(MOD(ROWS($A$2:A4969),$A$2)=0,E4968+1, E4968), $B$2-1)</f>
        <v>5</v>
      </c>
      <c r="G4969" s="2" t="str">
        <f>IF(NOT(OR(
SUMPRODUCT(--ISNUMBER(SEARCH('Chapter 2 (Generated)'!$B$25:$V$25,INDEX(MyData,D4969, E4969+1))))&gt;0,
SUMPRODUCT(--ISNUMBER(SEARCH('Chapter 2 (Generated)'!$B$26:$V$26,INDEX(MyData,D4969, E4969+1))))&gt;0)),
"        " &amp; INDEX(MyData,D4969, E4969+1),
"    " &amp; INDEX(MyData,D4969, E4969+1))</f>
        <v xml:space="preserve">        locations.dorm,//780 </v>
      </c>
    </row>
    <row r="4970" spans="4:7" x14ac:dyDescent="0.2">
      <c r="D4970" s="20">
        <f t="shared" si="77"/>
        <v>784</v>
      </c>
      <c r="E4970" s="20">
        <f>MIN(IF(MOD(ROWS($A$2:A4970),$A$2)=0,E4969+1, E4969), $B$2-1)</f>
        <v>5</v>
      </c>
      <c r="G4970" s="2" t="str">
        <f>IF(NOT(OR(
SUMPRODUCT(--ISNUMBER(SEARCH('Chapter 2 (Generated)'!$B$25:$V$25,INDEX(MyData,D4970, E4970+1))))&gt;0,
SUMPRODUCT(--ISNUMBER(SEARCH('Chapter 2 (Generated)'!$B$26:$V$26,INDEX(MyData,D4970, E4970+1))))&gt;0)),
"        " &amp; INDEX(MyData,D4970, E4970+1),
"    " &amp; INDEX(MyData,D4970, E4970+1))</f>
        <v xml:space="preserve">        locations.dormHall,</v>
      </c>
    </row>
    <row r="4971" spans="4:7" x14ac:dyDescent="0.2">
      <c r="D4971" s="20">
        <f t="shared" si="77"/>
        <v>785</v>
      </c>
      <c r="E4971" s="20">
        <f>MIN(IF(MOD(ROWS($A$2:A4971),$A$2)=0,E4970+1, E4970), $B$2-1)</f>
        <v>5</v>
      </c>
      <c r="G4971" s="2" t="str">
        <f>IF(NOT(OR(
SUMPRODUCT(--ISNUMBER(SEARCH('Chapter 2 (Generated)'!$B$25:$V$25,INDEX(MyData,D4971, E4971+1))))&gt;0,
SUMPRODUCT(--ISNUMBER(SEARCH('Chapter 2 (Generated)'!$B$26:$V$26,INDEX(MyData,D4971, E4971+1))))&gt;0)),
"        " &amp; INDEX(MyData,D4971, E4971+1),
"    " &amp; INDEX(MyData,D4971, E4971+1))</f>
        <v xml:space="preserve">        locations.dormHall,</v>
      </c>
    </row>
    <row r="4972" spans="4:7" x14ac:dyDescent="0.2">
      <c r="D4972" s="20">
        <f t="shared" si="77"/>
        <v>786</v>
      </c>
      <c r="E4972" s="20">
        <f>MIN(IF(MOD(ROWS($A$2:A4972),$A$2)=0,E4971+1, E4971), $B$2-1)</f>
        <v>5</v>
      </c>
      <c r="G4972" s="2" t="str">
        <f>IF(NOT(OR(
SUMPRODUCT(--ISNUMBER(SEARCH('Chapter 2 (Generated)'!$B$25:$V$25,INDEX(MyData,D4972, E4972+1))))&gt;0,
SUMPRODUCT(--ISNUMBER(SEARCH('Chapter 2 (Generated)'!$B$26:$V$26,INDEX(MyData,D4972, E4972+1))))&gt;0)),
"        " &amp; INDEX(MyData,D4972, E4972+1),
"    " &amp; INDEX(MyData,D4972, E4972+1))</f>
        <v xml:space="preserve">        locations.dormHall,</v>
      </c>
    </row>
    <row r="4973" spans="4:7" x14ac:dyDescent="0.2">
      <c r="D4973" s="20">
        <f t="shared" si="77"/>
        <v>787</v>
      </c>
      <c r="E4973" s="20">
        <f>MIN(IF(MOD(ROWS($A$2:A4973),$A$2)=0,E4972+1, E4972), $B$2-1)</f>
        <v>5</v>
      </c>
      <c r="G4973" s="2" t="str">
        <f>IF(NOT(OR(
SUMPRODUCT(--ISNUMBER(SEARCH('Chapter 2 (Generated)'!$B$25:$V$25,INDEX(MyData,D4973, E4973+1))))&gt;0,
SUMPRODUCT(--ISNUMBER(SEARCH('Chapter 2 (Generated)'!$B$26:$V$26,INDEX(MyData,D4973, E4973+1))))&gt;0)),
"        " &amp; INDEX(MyData,D4973, E4973+1),
"    " &amp; INDEX(MyData,D4973, E4973+1))</f>
        <v xml:space="preserve">        locations.dormHall,</v>
      </c>
    </row>
    <row r="4974" spans="4:7" x14ac:dyDescent="0.2">
      <c r="D4974" s="20">
        <f t="shared" si="77"/>
        <v>788</v>
      </c>
      <c r="E4974" s="20">
        <f>MIN(IF(MOD(ROWS($A$2:A4974),$A$2)=0,E4973+1, E4973), $B$2-1)</f>
        <v>5</v>
      </c>
      <c r="G4974" s="2" t="str">
        <f>IF(NOT(OR(
SUMPRODUCT(--ISNUMBER(SEARCH('Chapter 2 (Generated)'!$B$25:$V$25,INDEX(MyData,D4974, E4974+1))))&gt;0,
SUMPRODUCT(--ISNUMBER(SEARCH('Chapter 2 (Generated)'!$B$26:$V$26,INDEX(MyData,D4974, E4974+1))))&gt;0)),
"        " &amp; INDEX(MyData,D4974, E4974+1),
"    " &amp; INDEX(MyData,D4974, E4974+1))</f>
        <v xml:space="preserve">        locations.dormHall,//785 POPUP</v>
      </c>
    </row>
    <row r="4975" spans="4:7" x14ac:dyDescent="0.2">
      <c r="D4975" s="20">
        <f t="shared" si="77"/>
        <v>789</v>
      </c>
      <c r="E4975" s="20">
        <f>MIN(IF(MOD(ROWS($A$2:A4975),$A$2)=0,E4974+1, E4974), $B$2-1)</f>
        <v>5</v>
      </c>
      <c r="G4975" s="2" t="str">
        <f>IF(NOT(OR(
SUMPRODUCT(--ISNUMBER(SEARCH('Chapter 2 (Generated)'!$B$25:$V$25,INDEX(MyData,D4975, E4975+1))))&gt;0,
SUMPRODUCT(--ISNUMBER(SEARCH('Chapter 2 (Generated)'!$B$26:$V$26,INDEX(MyData,D4975, E4975+1))))&gt;0)),
"        " &amp; INDEX(MyData,D4975, E4975+1),
"    " &amp; INDEX(MyData,D4975, E4975+1))</f>
        <v xml:space="preserve">        locations.dormHall,</v>
      </c>
    </row>
    <row r="4976" spans="4:7" x14ac:dyDescent="0.2">
      <c r="D4976" s="20">
        <f t="shared" si="77"/>
        <v>790</v>
      </c>
      <c r="E4976" s="20">
        <f>MIN(IF(MOD(ROWS($A$2:A4976),$A$2)=0,E4975+1, E4975), $B$2-1)</f>
        <v>5</v>
      </c>
      <c r="G4976" s="2" t="str">
        <f>IF(NOT(OR(
SUMPRODUCT(--ISNUMBER(SEARCH('Chapter 2 (Generated)'!$B$25:$V$25,INDEX(MyData,D4976, E4976+1))))&gt;0,
SUMPRODUCT(--ISNUMBER(SEARCH('Chapter 2 (Generated)'!$B$26:$V$26,INDEX(MyData,D4976, E4976+1))))&gt;0)),
"        " &amp; INDEX(MyData,D4976, E4976+1),
"    " &amp; INDEX(MyData,D4976, E4976+1))</f>
        <v xml:space="preserve">        locations.dormHall,</v>
      </c>
    </row>
    <row r="4977" spans="4:7" x14ac:dyDescent="0.2">
      <c r="D4977" s="20">
        <f t="shared" si="77"/>
        <v>791</v>
      </c>
      <c r="E4977" s="20">
        <f>MIN(IF(MOD(ROWS($A$2:A4977),$A$2)=0,E4976+1, E4976), $B$2-1)</f>
        <v>5</v>
      </c>
      <c r="G4977" s="2" t="str">
        <f>IF(NOT(OR(
SUMPRODUCT(--ISNUMBER(SEARCH('Chapter 2 (Generated)'!$B$25:$V$25,INDEX(MyData,D4977, E4977+1))))&gt;0,
SUMPRODUCT(--ISNUMBER(SEARCH('Chapter 2 (Generated)'!$B$26:$V$26,INDEX(MyData,D4977, E4977+1))))&gt;0)),
"        " &amp; INDEX(MyData,D4977, E4977+1),
"    " &amp; INDEX(MyData,D4977, E4977+1))</f>
        <v xml:space="preserve">        locations.dorm,</v>
      </c>
    </row>
    <row r="4978" spans="4:7" x14ac:dyDescent="0.2">
      <c r="D4978" s="20">
        <f t="shared" si="77"/>
        <v>792</v>
      </c>
      <c r="E4978" s="20">
        <f>MIN(IF(MOD(ROWS($A$2:A4978),$A$2)=0,E4977+1, E4977), $B$2-1)</f>
        <v>5</v>
      </c>
      <c r="G4978" s="2" t="str">
        <f>IF(NOT(OR(
SUMPRODUCT(--ISNUMBER(SEARCH('Chapter 2 (Generated)'!$B$25:$V$25,INDEX(MyData,D4978, E4978+1))))&gt;0,
SUMPRODUCT(--ISNUMBER(SEARCH('Chapter 2 (Generated)'!$B$26:$V$26,INDEX(MyData,D4978, E4978+1))))&gt;0)),
"        " &amp; INDEX(MyData,D4978, E4978+1),
"    " &amp; INDEX(MyData,D4978, E4978+1))</f>
        <v xml:space="preserve">        locations.dorm,</v>
      </c>
    </row>
    <row r="4979" spans="4:7" x14ac:dyDescent="0.2">
      <c r="D4979" s="20">
        <f t="shared" si="77"/>
        <v>793</v>
      </c>
      <c r="E4979" s="20">
        <f>MIN(IF(MOD(ROWS($A$2:A4979),$A$2)=0,E4978+1, E4978), $B$2-1)</f>
        <v>5</v>
      </c>
      <c r="G4979" s="2" t="str">
        <f>IF(NOT(OR(
SUMPRODUCT(--ISNUMBER(SEARCH('Chapter 2 (Generated)'!$B$25:$V$25,INDEX(MyData,D4979, E4979+1))))&gt;0,
SUMPRODUCT(--ISNUMBER(SEARCH('Chapter 2 (Generated)'!$B$26:$V$26,INDEX(MyData,D4979, E4979+1))))&gt;0)),
"        " &amp; INDEX(MyData,D4979, E4979+1),
"    " &amp; INDEX(MyData,D4979, E4979+1))</f>
        <v xml:space="preserve">        locations.dorm,//790 </v>
      </c>
    </row>
    <row r="4980" spans="4:7" x14ac:dyDescent="0.2">
      <c r="D4980" s="20">
        <f t="shared" si="77"/>
        <v>794</v>
      </c>
      <c r="E4980" s="20">
        <f>MIN(IF(MOD(ROWS($A$2:A4980),$A$2)=0,E4979+1, E4979), $B$2-1)</f>
        <v>5</v>
      </c>
      <c r="G4980" s="2" t="str">
        <f>IF(NOT(OR(
SUMPRODUCT(--ISNUMBER(SEARCH('Chapter 2 (Generated)'!$B$25:$V$25,INDEX(MyData,D4980, E4980+1))))&gt;0,
SUMPRODUCT(--ISNUMBER(SEARCH('Chapter 2 (Generated)'!$B$26:$V$26,INDEX(MyData,D4980, E4980+1))))&gt;0)),
"        " &amp; INDEX(MyData,D4980, E4980+1),
"    " &amp; INDEX(MyData,D4980, E4980+1))</f>
        <v xml:space="preserve">        locations.dorm,</v>
      </c>
    </row>
    <row r="4981" spans="4:7" x14ac:dyDescent="0.2">
      <c r="D4981" s="20">
        <f t="shared" si="77"/>
        <v>795</v>
      </c>
      <c r="E4981" s="20">
        <f>MIN(IF(MOD(ROWS($A$2:A4981),$A$2)=0,E4980+1, E4980), $B$2-1)</f>
        <v>5</v>
      </c>
      <c r="G4981" s="2" t="str">
        <f>IF(NOT(OR(
SUMPRODUCT(--ISNUMBER(SEARCH('Chapter 2 (Generated)'!$B$25:$V$25,INDEX(MyData,D4981, E4981+1))))&gt;0,
SUMPRODUCT(--ISNUMBER(SEARCH('Chapter 2 (Generated)'!$B$26:$V$26,INDEX(MyData,D4981, E4981+1))))&gt;0)),
"        " &amp; INDEX(MyData,D4981, E4981+1),
"    " &amp; INDEX(MyData,D4981, E4981+1))</f>
        <v xml:space="preserve">        locations.dorm,</v>
      </c>
    </row>
    <row r="4982" spans="4:7" x14ac:dyDescent="0.2">
      <c r="D4982" s="20">
        <f t="shared" si="77"/>
        <v>796</v>
      </c>
      <c r="E4982" s="20">
        <f>MIN(IF(MOD(ROWS($A$2:A4982),$A$2)=0,E4981+1, E4981), $B$2-1)</f>
        <v>5</v>
      </c>
      <c r="G4982" s="2" t="str">
        <f>IF(NOT(OR(
SUMPRODUCT(--ISNUMBER(SEARCH('Chapter 2 (Generated)'!$B$25:$V$25,INDEX(MyData,D4982, E4982+1))))&gt;0,
SUMPRODUCT(--ISNUMBER(SEARCH('Chapter 2 (Generated)'!$B$26:$V$26,INDEX(MyData,D4982, E4982+1))))&gt;0)),
"        " &amp; INDEX(MyData,D4982, E4982+1),
"    " &amp; INDEX(MyData,D4982, E4982+1))</f>
        <v xml:space="preserve">        locations.dorm,</v>
      </c>
    </row>
    <row r="4983" spans="4:7" x14ac:dyDescent="0.2">
      <c r="D4983" s="20">
        <f t="shared" si="77"/>
        <v>797</v>
      </c>
      <c r="E4983" s="20">
        <f>MIN(IF(MOD(ROWS($A$2:A4983),$A$2)=0,E4982+1, E4982), $B$2-1)</f>
        <v>5</v>
      </c>
      <c r="G4983" s="2" t="str">
        <f>IF(NOT(OR(
SUMPRODUCT(--ISNUMBER(SEARCH('Chapter 2 (Generated)'!$B$25:$V$25,INDEX(MyData,D4983, E4983+1))))&gt;0,
SUMPRODUCT(--ISNUMBER(SEARCH('Chapter 2 (Generated)'!$B$26:$V$26,INDEX(MyData,D4983, E4983+1))))&gt;0)),
"        " &amp; INDEX(MyData,D4983, E4983+1),
"    " &amp; INDEX(MyData,D4983, E4983+1))</f>
        <v xml:space="preserve">        locations.dorm,</v>
      </c>
    </row>
    <row r="4984" spans="4:7" x14ac:dyDescent="0.2">
      <c r="D4984" s="20">
        <f t="shared" si="77"/>
        <v>798</v>
      </c>
      <c r="E4984" s="20">
        <f>MIN(IF(MOD(ROWS($A$2:A4984),$A$2)=0,E4983+1, E4983), $B$2-1)</f>
        <v>5</v>
      </c>
      <c r="G4984" s="2" t="str">
        <f>IF(NOT(OR(
SUMPRODUCT(--ISNUMBER(SEARCH('Chapter 2 (Generated)'!$B$25:$V$25,INDEX(MyData,D4984, E4984+1))))&gt;0,
SUMPRODUCT(--ISNUMBER(SEARCH('Chapter 2 (Generated)'!$B$26:$V$26,INDEX(MyData,D4984, E4984+1))))&gt;0)),
"        " &amp; INDEX(MyData,D4984, E4984+1),
"    " &amp; INDEX(MyData,D4984, E4984+1))</f>
        <v xml:space="preserve">        locations.dorm,//795 </v>
      </c>
    </row>
    <row r="4985" spans="4:7" x14ac:dyDescent="0.2">
      <c r="D4985" s="20">
        <f t="shared" si="77"/>
        <v>799</v>
      </c>
      <c r="E4985" s="20">
        <f>MIN(IF(MOD(ROWS($A$2:A4985),$A$2)=0,E4984+1, E4984), $B$2-1)</f>
        <v>5</v>
      </c>
      <c r="G4985" s="2" t="str">
        <f>IF(NOT(OR(
SUMPRODUCT(--ISNUMBER(SEARCH('Chapter 2 (Generated)'!$B$25:$V$25,INDEX(MyData,D4985, E4985+1))))&gt;0,
SUMPRODUCT(--ISNUMBER(SEARCH('Chapter 2 (Generated)'!$B$26:$V$26,INDEX(MyData,D4985, E4985+1))))&gt;0)),
"        " &amp; INDEX(MyData,D4985, E4985+1),
"    " &amp; INDEX(MyData,D4985, E4985+1))</f>
        <v xml:space="preserve">        locations.dorm,</v>
      </c>
    </row>
    <row r="4986" spans="4:7" x14ac:dyDescent="0.2">
      <c r="D4986" s="20">
        <f t="shared" si="77"/>
        <v>800</v>
      </c>
      <c r="E4986" s="20">
        <f>MIN(IF(MOD(ROWS($A$2:A4986),$A$2)=0,E4985+1, E4985), $B$2-1)</f>
        <v>5</v>
      </c>
      <c r="G4986" s="2" t="str">
        <f>IF(NOT(OR(
SUMPRODUCT(--ISNUMBER(SEARCH('Chapter 2 (Generated)'!$B$25:$V$25,INDEX(MyData,D4986, E4986+1))))&gt;0,
SUMPRODUCT(--ISNUMBER(SEARCH('Chapter 2 (Generated)'!$B$26:$V$26,INDEX(MyData,D4986, E4986+1))))&gt;0)),
"        " &amp; INDEX(MyData,D4986, E4986+1),
"    " &amp; INDEX(MyData,D4986, E4986+1))</f>
        <v xml:space="preserve">        locations.dorm,</v>
      </c>
    </row>
    <row r="4987" spans="4:7" x14ac:dyDescent="0.2">
      <c r="D4987" s="20">
        <f t="shared" si="77"/>
        <v>801</v>
      </c>
      <c r="E4987" s="20">
        <f>MIN(IF(MOD(ROWS($A$2:A4987),$A$2)=0,E4986+1, E4986), $B$2-1)</f>
        <v>5</v>
      </c>
      <c r="G4987" s="2" t="str">
        <f>IF(NOT(OR(
SUMPRODUCT(--ISNUMBER(SEARCH('Chapter 2 (Generated)'!$B$25:$V$25,INDEX(MyData,D4987, E4987+1))))&gt;0,
SUMPRODUCT(--ISNUMBER(SEARCH('Chapter 2 (Generated)'!$B$26:$V$26,INDEX(MyData,D4987, E4987+1))))&gt;0)),
"        " &amp; INDEX(MyData,D4987, E4987+1),
"    " &amp; INDEX(MyData,D4987, E4987+1))</f>
        <v xml:space="preserve">        locations.dorm,</v>
      </c>
    </row>
    <row r="4988" spans="4:7" x14ac:dyDescent="0.2">
      <c r="D4988" s="20">
        <f t="shared" si="77"/>
        <v>802</v>
      </c>
      <c r="E4988" s="20">
        <f>MIN(IF(MOD(ROWS($A$2:A4988),$A$2)=0,E4987+1, E4987), $B$2-1)</f>
        <v>5</v>
      </c>
      <c r="G4988" s="2" t="str">
        <f>IF(NOT(OR(
SUMPRODUCT(--ISNUMBER(SEARCH('Chapter 2 (Generated)'!$B$25:$V$25,INDEX(MyData,D4988, E4988+1))))&gt;0,
SUMPRODUCT(--ISNUMBER(SEARCH('Chapter 2 (Generated)'!$B$26:$V$26,INDEX(MyData,D4988, E4988+1))))&gt;0)),
"        " &amp; INDEX(MyData,D4988, E4988+1),
"    " &amp; INDEX(MyData,D4988, E4988+1))</f>
        <v xml:space="preserve">        locations.dorm,//799 POPUP</v>
      </c>
    </row>
    <row r="4989" spans="4:7" x14ac:dyDescent="0.2">
      <c r="D4989" s="20">
        <f t="shared" si="77"/>
        <v>803</v>
      </c>
      <c r="E4989" s="20">
        <f>MIN(IF(MOD(ROWS($A$2:A4989),$A$2)=0,E4988+1, E4988), $B$2-1)</f>
        <v>5</v>
      </c>
      <c r="G4989" s="2" t="str">
        <f>IF(NOT(OR(
SUMPRODUCT(--ISNUMBER(SEARCH('Chapter 2 (Generated)'!$B$25:$V$25,INDEX(MyData,D4989, E4989+1))))&gt;0,
SUMPRODUCT(--ISNUMBER(SEARCH('Chapter 2 (Generated)'!$B$26:$V$26,INDEX(MyData,D4989, E4989+1))))&gt;0)),
"        " &amp; INDEX(MyData,D4989, E4989+1),
"    " &amp; INDEX(MyData,D4989, E4989+1))</f>
        <v xml:space="preserve">        locations.dorm,//800 </v>
      </c>
    </row>
    <row r="4990" spans="4:7" x14ac:dyDescent="0.2">
      <c r="D4990" s="20">
        <f t="shared" si="77"/>
        <v>804</v>
      </c>
      <c r="E4990" s="20">
        <f>MIN(IF(MOD(ROWS($A$2:A4990),$A$2)=0,E4989+1, E4989), $B$2-1)</f>
        <v>5</v>
      </c>
      <c r="G4990" s="2" t="str">
        <f>IF(NOT(OR(
SUMPRODUCT(--ISNUMBER(SEARCH('Chapter 2 (Generated)'!$B$25:$V$25,INDEX(MyData,D4990, E4990+1))))&gt;0,
SUMPRODUCT(--ISNUMBER(SEARCH('Chapter 2 (Generated)'!$B$26:$V$26,INDEX(MyData,D4990, E4990+1))))&gt;0)),
"        " &amp; INDEX(MyData,D4990, E4990+1),
"    " &amp; INDEX(MyData,D4990, E4990+1))</f>
        <v xml:space="preserve">        locations.dorm,</v>
      </c>
    </row>
    <row r="4991" spans="4:7" x14ac:dyDescent="0.2">
      <c r="D4991" s="20">
        <f t="shared" si="77"/>
        <v>805</v>
      </c>
      <c r="E4991" s="20">
        <f>MIN(IF(MOD(ROWS($A$2:A4991),$A$2)=0,E4990+1, E4990), $B$2-1)</f>
        <v>5</v>
      </c>
      <c r="G4991" s="2" t="str">
        <f>IF(NOT(OR(
SUMPRODUCT(--ISNUMBER(SEARCH('Chapter 2 (Generated)'!$B$25:$V$25,INDEX(MyData,D4991, E4991+1))))&gt;0,
SUMPRODUCT(--ISNUMBER(SEARCH('Chapter 2 (Generated)'!$B$26:$V$26,INDEX(MyData,D4991, E4991+1))))&gt;0)),
"        " &amp; INDEX(MyData,D4991, E4991+1),
"    " &amp; INDEX(MyData,D4991, E4991+1))</f>
        <v xml:space="preserve">        locations.dorm,</v>
      </c>
    </row>
    <row r="4992" spans="4:7" x14ac:dyDescent="0.2">
      <c r="D4992" s="20">
        <f t="shared" si="77"/>
        <v>806</v>
      </c>
      <c r="E4992" s="20">
        <f>MIN(IF(MOD(ROWS($A$2:A4992),$A$2)=0,E4991+1, E4991), $B$2-1)</f>
        <v>5</v>
      </c>
      <c r="G4992" s="2" t="str">
        <f>IF(NOT(OR(
SUMPRODUCT(--ISNUMBER(SEARCH('Chapter 2 (Generated)'!$B$25:$V$25,INDEX(MyData,D4992, E4992+1))))&gt;0,
SUMPRODUCT(--ISNUMBER(SEARCH('Chapter 2 (Generated)'!$B$26:$V$26,INDEX(MyData,D4992, E4992+1))))&gt;0)),
"        " &amp; INDEX(MyData,D4992, E4992+1),
"    " &amp; INDEX(MyData,D4992, E4992+1))</f>
        <v xml:space="preserve">        locations.dorm,</v>
      </c>
    </row>
    <row r="4993" spans="4:7" x14ac:dyDescent="0.2">
      <c r="D4993" s="20">
        <f t="shared" si="77"/>
        <v>807</v>
      </c>
      <c r="E4993" s="20">
        <f>MIN(IF(MOD(ROWS($A$2:A4993),$A$2)=0,E4992+1, E4992), $B$2-1)</f>
        <v>5</v>
      </c>
      <c r="G4993" s="2" t="str">
        <f>IF(NOT(OR(
SUMPRODUCT(--ISNUMBER(SEARCH('Chapter 2 (Generated)'!$B$25:$V$25,INDEX(MyData,D4993, E4993+1))))&gt;0,
SUMPRODUCT(--ISNUMBER(SEARCH('Chapter 2 (Generated)'!$B$26:$V$26,INDEX(MyData,D4993, E4993+1))))&gt;0)),
"        " &amp; INDEX(MyData,D4993, E4993+1),
"    " &amp; INDEX(MyData,D4993, E4993+1))</f>
        <v xml:space="preserve">        locations.dorm,//804 Different Dorm…</v>
      </c>
    </row>
    <row r="4994" spans="4:7" x14ac:dyDescent="0.2">
      <c r="D4994" s="20">
        <f t="shared" ref="D4994:D5057" si="78">MOD(ROW(D4993)-1+ROWS(MyData),ROWS(MyData))+1</f>
        <v>808</v>
      </c>
      <c r="E4994" s="20">
        <f>MIN(IF(MOD(ROWS($A$2:A4994),$A$2)=0,E4993+1, E4993), $B$2-1)</f>
        <v>5</v>
      </c>
      <c r="G4994" s="2" t="str">
        <f>IF(NOT(OR(
SUMPRODUCT(--ISNUMBER(SEARCH('Chapter 2 (Generated)'!$B$25:$V$25,INDEX(MyData,D4994, E4994+1))))&gt;0,
SUMPRODUCT(--ISNUMBER(SEARCH('Chapter 2 (Generated)'!$B$26:$V$26,INDEX(MyData,D4994, E4994+1))))&gt;0)),
"        " &amp; INDEX(MyData,D4994, E4994+1),
"    " &amp; INDEX(MyData,D4994, E4994+1))</f>
        <v xml:space="preserve">        locations.dorm,//805 </v>
      </c>
    </row>
    <row r="4995" spans="4:7" x14ac:dyDescent="0.2">
      <c r="D4995" s="20">
        <f t="shared" si="78"/>
        <v>809</v>
      </c>
      <c r="E4995" s="20">
        <f>MIN(IF(MOD(ROWS($A$2:A4995),$A$2)=0,E4994+1, E4994), $B$2-1)</f>
        <v>5</v>
      </c>
      <c r="G4995" s="2" t="str">
        <f>IF(NOT(OR(
SUMPRODUCT(--ISNUMBER(SEARCH('Chapter 2 (Generated)'!$B$25:$V$25,INDEX(MyData,D4995, E4995+1))))&gt;0,
SUMPRODUCT(--ISNUMBER(SEARCH('Chapter 2 (Generated)'!$B$26:$V$26,INDEX(MyData,D4995, E4995+1))))&gt;0)),
"        " &amp; INDEX(MyData,D4995, E4995+1),
"    " &amp; INDEX(MyData,D4995, E4995+1))</f>
        <v xml:space="preserve">        locations.dorm,</v>
      </c>
    </row>
    <row r="4996" spans="4:7" x14ac:dyDescent="0.2">
      <c r="D4996" s="20">
        <f t="shared" si="78"/>
        <v>810</v>
      </c>
      <c r="E4996" s="20">
        <f>MIN(IF(MOD(ROWS($A$2:A4996),$A$2)=0,E4995+1, E4995), $B$2-1)</f>
        <v>5</v>
      </c>
      <c r="G4996" s="2" t="str">
        <f>IF(NOT(OR(
SUMPRODUCT(--ISNUMBER(SEARCH('Chapter 2 (Generated)'!$B$25:$V$25,INDEX(MyData,D4996, E4996+1))))&gt;0,
SUMPRODUCT(--ISNUMBER(SEARCH('Chapter 2 (Generated)'!$B$26:$V$26,INDEX(MyData,D4996, E4996+1))))&gt;0)),
"        " &amp; INDEX(MyData,D4996, E4996+1),
"    " &amp; INDEX(MyData,D4996, E4996+1))</f>
        <v xml:space="preserve">        locations.dorm,</v>
      </c>
    </row>
    <row r="4997" spans="4:7" x14ac:dyDescent="0.2">
      <c r="D4997" s="20">
        <f t="shared" si="78"/>
        <v>811</v>
      </c>
      <c r="E4997" s="20">
        <f>MIN(IF(MOD(ROWS($A$2:A4997),$A$2)=0,E4996+1, E4996), $B$2-1)</f>
        <v>5</v>
      </c>
      <c r="G4997" s="2" t="str">
        <f>IF(NOT(OR(
SUMPRODUCT(--ISNUMBER(SEARCH('Chapter 2 (Generated)'!$B$25:$V$25,INDEX(MyData,D4997, E4997+1))))&gt;0,
SUMPRODUCT(--ISNUMBER(SEARCH('Chapter 2 (Generated)'!$B$26:$V$26,INDEX(MyData,D4997, E4997+1))))&gt;0)),
"        " &amp; INDEX(MyData,D4997, E4997+1),
"    " &amp; INDEX(MyData,D4997, E4997+1))</f>
        <v xml:space="preserve">        locations.dorm,</v>
      </c>
    </row>
    <row r="4998" spans="4:7" x14ac:dyDescent="0.2">
      <c r="D4998" s="20">
        <f t="shared" si="78"/>
        <v>812</v>
      </c>
      <c r="E4998" s="20">
        <f>MIN(IF(MOD(ROWS($A$2:A4998),$A$2)=0,E4997+1, E4997), $B$2-1)</f>
        <v>5</v>
      </c>
      <c r="G4998" s="2" t="str">
        <f>IF(NOT(OR(
SUMPRODUCT(--ISNUMBER(SEARCH('Chapter 2 (Generated)'!$B$25:$V$25,INDEX(MyData,D4998, E4998+1))))&gt;0,
SUMPRODUCT(--ISNUMBER(SEARCH('Chapter 2 (Generated)'!$B$26:$V$26,INDEX(MyData,D4998, E4998+1))))&gt;0)),
"        " &amp; INDEX(MyData,D4998, E4998+1),
"    " &amp; INDEX(MyData,D4998, E4998+1))</f>
        <v xml:space="preserve">        locations.dorm,</v>
      </c>
    </row>
    <row r="4999" spans="4:7" x14ac:dyDescent="0.2">
      <c r="D4999" s="20">
        <f t="shared" si="78"/>
        <v>813</v>
      </c>
      <c r="E4999" s="20">
        <f>MIN(IF(MOD(ROWS($A$2:A4999),$A$2)=0,E4998+1, E4998), $B$2-1)</f>
        <v>5</v>
      </c>
      <c r="G4999" s="2" t="str">
        <f>IF(NOT(OR(
SUMPRODUCT(--ISNUMBER(SEARCH('Chapter 2 (Generated)'!$B$25:$V$25,INDEX(MyData,D4999, E4999+1))))&gt;0,
SUMPRODUCT(--ISNUMBER(SEARCH('Chapter 2 (Generated)'!$B$26:$V$26,INDEX(MyData,D4999, E4999+1))))&gt;0)),
"        " &amp; INDEX(MyData,D4999, E4999+1),
"    " &amp; INDEX(MyData,D4999, E4999+1))</f>
        <v xml:space="preserve">        locations.dorm,//810 </v>
      </c>
    </row>
    <row r="5000" spans="4:7" x14ac:dyDescent="0.2">
      <c r="D5000" s="20">
        <f t="shared" si="78"/>
        <v>814</v>
      </c>
      <c r="E5000" s="20">
        <f>MIN(IF(MOD(ROWS($A$2:A5000),$A$2)=0,E4999+1, E4999), $B$2-1)</f>
        <v>5</v>
      </c>
      <c r="G5000" s="2" t="str">
        <f>IF(NOT(OR(
SUMPRODUCT(--ISNUMBER(SEARCH('Chapter 2 (Generated)'!$B$25:$V$25,INDEX(MyData,D5000, E5000+1))))&gt;0,
SUMPRODUCT(--ISNUMBER(SEARCH('Chapter 2 (Generated)'!$B$26:$V$26,INDEX(MyData,D5000, E5000+1))))&gt;0)),
"        " &amp; INDEX(MyData,D5000, E5000+1),
"    " &amp; INDEX(MyData,D5000, E5000+1))</f>
        <v xml:space="preserve">        locations.dorm,</v>
      </c>
    </row>
    <row r="5001" spans="4:7" x14ac:dyDescent="0.2">
      <c r="D5001" s="20">
        <f t="shared" si="78"/>
        <v>815</v>
      </c>
      <c r="E5001" s="20">
        <f>MIN(IF(MOD(ROWS($A$2:A5001),$A$2)=0,E5000+1, E5000), $B$2-1)</f>
        <v>5</v>
      </c>
      <c r="G5001" s="2" t="str">
        <f>IF(NOT(OR(
SUMPRODUCT(--ISNUMBER(SEARCH('Chapter 2 (Generated)'!$B$25:$V$25,INDEX(MyData,D5001, E5001+1))))&gt;0,
SUMPRODUCT(--ISNUMBER(SEARCH('Chapter 2 (Generated)'!$B$26:$V$26,INDEX(MyData,D5001, E5001+1))))&gt;0)),
"        " &amp; INDEX(MyData,D5001, E5001+1),
"    " &amp; INDEX(MyData,D5001, E5001+1))</f>
        <v xml:space="preserve">        locations.dorm,</v>
      </c>
    </row>
    <row r="5002" spans="4:7" x14ac:dyDescent="0.2">
      <c r="D5002" s="20">
        <f t="shared" si="78"/>
        <v>816</v>
      </c>
      <c r="E5002" s="20">
        <f>MIN(IF(MOD(ROWS($A$2:A5002),$A$2)=0,E5001+1, E5001), $B$2-1)</f>
        <v>5</v>
      </c>
      <c r="G5002" s="2" t="str">
        <f>IF(NOT(OR(
SUMPRODUCT(--ISNUMBER(SEARCH('Chapter 2 (Generated)'!$B$25:$V$25,INDEX(MyData,D5002, E5002+1))))&gt;0,
SUMPRODUCT(--ISNUMBER(SEARCH('Chapter 2 (Generated)'!$B$26:$V$26,INDEX(MyData,D5002, E5002+1))))&gt;0)),
"        " &amp; INDEX(MyData,D5002, E5002+1),
"    " &amp; INDEX(MyData,D5002, E5002+1))</f>
        <v xml:space="preserve">        locations.dorm,</v>
      </c>
    </row>
    <row r="5003" spans="4:7" x14ac:dyDescent="0.2">
      <c r="D5003" s="20">
        <f t="shared" si="78"/>
        <v>817</v>
      </c>
      <c r="E5003" s="20">
        <f>MIN(IF(MOD(ROWS($A$2:A5003),$A$2)=0,E5002+1, E5002), $B$2-1)</f>
        <v>5</v>
      </c>
      <c r="G5003" s="2" t="str">
        <f>IF(NOT(OR(
SUMPRODUCT(--ISNUMBER(SEARCH('Chapter 2 (Generated)'!$B$25:$V$25,INDEX(MyData,D5003, E5003+1))))&gt;0,
SUMPRODUCT(--ISNUMBER(SEARCH('Chapter 2 (Generated)'!$B$26:$V$26,INDEX(MyData,D5003, E5003+1))))&gt;0)),
"        " &amp; INDEX(MyData,D5003, E5003+1),
"    " &amp; INDEX(MyData,D5003, E5003+1))</f>
        <v xml:space="preserve">        locations.dorm,</v>
      </c>
    </row>
    <row r="5004" spans="4:7" x14ac:dyDescent="0.2">
      <c r="D5004" s="20">
        <f t="shared" si="78"/>
        <v>818</v>
      </c>
      <c r="E5004" s="20">
        <f>MIN(IF(MOD(ROWS($A$2:A5004),$A$2)=0,E5003+1, E5003), $B$2-1)</f>
        <v>5</v>
      </c>
      <c r="G5004" s="2" t="str">
        <f>IF(NOT(OR(
SUMPRODUCT(--ISNUMBER(SEARCH('Chapter 2 (Generated)'!$B$25:$V$25,INDEX(MyData,D5004, E5004+1))))&gt;0,
SUMPRODUCT(--ISNUMBER(SEARCH('Chapter 2 (Generated)'!$B$26:$V$26,INDEX(MyData,D5004, E5004+1))))&gt;0)),
"        " &amp; INDEX(MyData,D5004, E5004+1),
"    " &amp; INDEX(MyData,D5004, E5004+1))</f>
        <v xml:space="preserve">        locations.dorm,//815 </v>
      </c>
    </row>
    <row r="5005" spans="4:7" x14ac:dyDescent="0.2">
      <c r="D5005" s="20">
        <f t="shared" si="78"/>
        <v>819</v>
      </c>
      <c r="E5005" s="20">
        <f>MIN(IF(MOD(ROWS($A$2:A5005),$A$2)=0,E5004+1, E5004), $B$2-1)</f>
        <v>5</v>
      </c>
      <c r="G5005" s="2" t="str">
        <f>IF(NOT(OR(
SUMPRODUCT(--ISNUMBER(SEARCH('Chapter 2 (Generated)'!$B$25:$V$25,INDEX(MyData,D5005, E5005+1))))&gt;0,
SUMPRODUCT(--ISNUMBER(SEARCH('Chapter 2 (Generated)'!$B$26:$V$26,INDEX(MyData,D5005, E5005+1))))&gt;0)),
"        " &amp; INDEX(MyData,D5005, E5005+1),
"    " &amp; INDEX(MyData,D5005, E5005+1))</f>
        <v xml:space="preserve">        locations.dorm,</v>
      </c>
    </row>
    <row r="5006" spans="4:7" x14ac:dyDescent="0.2">
      <c r="D5006" s="20">
        <f t="shared" si="78"/>
        <v>820</v>
      </c>
      <c r="E5006" s="20">
        <f>MIN(IF(MOD(ROWS($A$2:A5006),$A$2)=0,E5005+1, E5005), $B$2-1)</f>
        <v>5</v>
      </c>
      <c r="G5006" s="2" t="str">
        <f>IF(NOT(OR(
SUMPRODUCT(--ISNUMBER(SEARCH('Chapter 2 (Generated)'!$B$25:$V$25,INDEX(MyData,D5006, E5006+1))))&gt;0,
SUMPRODUCT(--ISNUMBER(SEARCH('Chapter 2 (Generated)'!$B$26:$V$26,INDEX(MyData,D5006, E5006+1))))&gt;0)),
"        " &amp; INDEX(MyData,D5006, E5006+1),
"    " &amp; INDEX(MyData,D5006, E5006+1))</f>
        <v xml:space="preserve">        locations.dorm,</v>
      </c>
    </row>
    <row r="5007" spans="4:7" x14ac:dyDescent="0.2">
      <c r="D5007" s="20">
        <f t="shared" si="78"/>
        <v>821</v>
      </c>
      <c r="E5007" s="20">
        <f>MIN(IF(MOD(ROWS($A$2:A5007),$A$2)=0,E5006+1, E5006), $B$2-1)</f>
        <v>5</v>
      </c>
      <c r="G5007" s="2" t="str">
        <f>IF(NOT(OR(
SUMPRODUCT(--ISNUMBER(SEARCH('Chapter 2 (Generated)'!$B$25:$V$25,INDEX(MyData,D5007, E5007+1))))&gt;0,
SUMPRODUCT(--ISNUMBER(SEARCH('Chapter 2 (Generated)'!$B$26:$V$26,INDEX(MyData,D5007, E5007+1))))&gt;0)),
"        " &amp; INDEX(MyData,D5007, E5007+1),
"    " &amp; INDEX(MyData,D5007, E5007+1))</f>
        <v xml:space="preserve">        locations.dorm,</v>
      </c>
    </row>
    <row r="5008" spans="4:7" x14ac:dyDescent="0.2">
      <c r="D5008" s="20">
        <f t="shared" si="78"/>
        <v>822</v>
      </c>
      <c r="E5008" s="20">
        <f>MIN(IF(MOD(ROWS($A$2:A5008),$A$2)=0,E5007+1, E5007), $B$2-1)</f>
        <v>5</v>
      </c>
      <c r="G5008" s="2" t="str">
        <f>IF(NOT(OR(
SUMPRODUCT(--ISNUMBER(SEARCH('Chapter 2 (Generated)'!$B$25:$V$25,INDEX(MyData,D5008, E5008+1))))&gt;0,
SUMPRODUCT(--ISNUMBER(SEARCH('Chapter 2 (Generated)'!$B$26:$V$26,INDEX(MyData,D5008, E5008+1))))&gt;0)),
"        " &amp; INDEX(MyData,D5008, E5008+1),
"    " &amp; INDEX(MyData,D5008, E5008+1))</f>
        <v xml:space="preserve">        locations.dorm,</v>
      </c>
    </row>
    <row r="5009" spans="4:7" x14ac:dyDescent="0.2">
      <c r="D5009" s="20">
        <f t="shared" si="78"/>
        <v>823</v>
      </c>
      <c r="E5009" s="20">
        <f>MIN(IF(MOD(ROWS($A$2:A5009),$A$2)=0,E5008+1, E5008), $B$2-1)</f>
        <v>5</v>
      </c>
      <c r="G5009" s="2" t="str">
        <f>IF(NOT(OR(
SUMPRODUCT(--ISNUMBER(SEARCH('Chapter 2 (Generated)'!$B$25:$V$25,INDEX(MyData,D5009, E5009+1))))&gt;0,
SUMPRODUCT(--ISNUMBER(SEARCH('Chapter 2 (Generated)'!$B$26:$V$26,INDEX(MyData,D5009, E5009+1))))&gt;0)),
"        " &amp; INDEX(MyData,D5009, E5009+1),
"    " &amp; INDEX(MyData,D5009, E5009+1))</f>
        <v xml:space="preserve">        locations.dorm,//820 </v>
      </c>
    </row>
    <row r="5010" spans="4:7" x14ac:dyDescent="0.2">
      <c r="D5010" s="20">
        <f t="shared" si="78"/>
        <v>824</v>
      </c>
      <c r="E5010" s="20">
        <f>MIN(IF(MOD(ROWS($A$2:A5010),$A$2)=0,E5009+1, E5009), $B$2-1)</f>
        <v>5</v>
      </c>
      <c r="G5010" s="2" t="str">
        <f>IF(NOT(OR(
SUMPRODUCT(--ISNUMBER(SEARCH('Chapter 2 (Generated)'!$B$25:$V$25,INDEX(MyData,D5010, E5010+1))))&gt;0,
SUMPRODUCT(--ISNUMBER(SEARCH('Chapter 2 (Generated)'!$B$26:$V$26,INDEX(MyData,D5010, E5010+1))))&gt;0)),
"        " &amp; INDEX(MyData,D5010, E5010+1),
"    " &amp; INDEX(MyData,D5010, E5010+1))</f>
        <v xml:space="preserve">        locations.dorm,</v>
      </c>
    </row>
    <row r="5011" spans="4:7" x14ac:dyDescent="0.2">
      <c r="D5011" s="20">
        <f t="shared" si="78"/>
        <v>825</v>
      </c>
      <c r="E5011" s="20">
        <f>MIN(IF(MOD(ROWS($A$2:A5011),$A$2)=0,E5010+1, E5010), $B$2-1)</f>
        <v>5</v>
      </c>
      <c r="G5011" s="2" t="str">
        <f>IF(NOT(OR(
SUMPRODUCT(--ISNUMBER(SEARCH('Chapter 2 (Generated)'!$B$25:$V$25,INDEX(MyData,D5011, E5011+1))))&gt;0,
SUMPRODUCT(--ISNUMBER(SEARCH('Chapter 2 (Generated)'!$B$26:$V$26,INDEX(MyData,D5011, E5011+1))))&gt;0)),
"        " &amp; INDEX(MyData,D5011, E5011+1),
"    " &amp; INDEX(MyData,D5011, E5011+1))</f>
        <v xml:space="preserve">        locations.dormHall,</v>
      </c>
    </row>
    <row r="5012" spans="4:7" x14ac:dyDescent="0.2">
      <c r="D5012" s="20">
        <f t="shared" si="78"/>
        <v>826</v>
      </c>
      <c r="E5012" s="20">
        <f>MIN(IF(MOD(ROWS($A$2:A5012),$A$2)=0,E5011+1, E5011), $B$2-1)</f>
        <v>5</v>
      </c>
      <c r="G5012" s="2" t="str">
        <f>IF(NOT(OR(
SUMPRODUCT(--ISNUMBER(SEARCH('Chapter 2 (Generated)'!$B$25:$V$25,INDEX(MyData,D5012, E5012+1))))&gt;0,
SUMPRODUCT(--ISNUMBER(SEARCH('Chapter 2 (Generated)'!$B$26:$V$26,INDEX(MyData,D5012, E5012+1))))&gt;0)),
"        " &amp; INDEX(MyData,D5012, E5012+1),
"    " &amp; INDEX(MyData,D5012, E5012+1))</f>
        <v xml:space="preserve">        locations.dormHall,</v>
      </c>
    </row>
    <row r="5013" spans="4:7" x14ac:dyDescent="0.2">
      <c r="D5013" s="20">
        <f t="shared" si="78"/>
        <v>827</v>
      </c>
      <c r="E5013" s="20">
        <f>MIN(IF(MOD(ROWS($A$2:A5013),$A$2)=0,E5012+1, E5012), $B$2-1)</f>
        <v>5</v>
      </c>
      <c r="G5013" s="2" t="str">
        <f>IF(NOT(OR(
SUMPRODUCT(--ISNUMBER(SEARCH('Chapter 2 (Generated)'!$B$25:$V$25,INDEX(MyData,D5013, E5013+1))))&gt;0,
SUMPRODUCT(--ISNUMBER(SEARCH('Chapter 2 (Generated)'!$B$26:$V$26,INDEX(MyData,D5013,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(Generated)'!$B$25:$V$25,INDEX(MyData,D5014, E5014+1))))&gt;0,
SUMPRODUCT(--ISNUMBER(SEARCH('Chapter 2 (Generated)'!$B$26:$V$26,INDEX(MyData,D5014,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(Generated)'!$B$25:$V$25,INDEX(MyData,D5015, E5015+1))))&gt;0,
SUMPRODUCT(--ISNUMBER(SEARCH('Chapter 2 (Generated)'!$B$26:$V$26,INDEX(MyData,D5015,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(Generated)'!$B$25:$V$25,INDEX(MyData,D5016, E5016+1))))&gt;0,
SUMPRODUCT(--ISNUMBER(SEARCH('Chapter 2 (Generated)'!$B$26:$V$26,INDEX(MyData,D5016,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(Generated)'!$B$25:$V$25,INDEX(MyData,D5017, E5017+1))))&gt;0,
SUMPRODUCT(--ISNUMBER(SEARCH('Chapter 2 (Generated)'!$B$26:$V$26,INDEX(MyData,D5017,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(Generated)'!$B$25:$V$25,INDEX(MyData,D5018, E5018+1))))&gt;0,
SUMPRODUCT(--ISNUMBER(SEARCH('Chapter 2 (Generated)'!$B$26:$V$26,INDEX(MyData,D5018,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(Generated)'!$B$25:$V$25,INDEX(MyData,D5019, E5019+1))))&gt;0,
SUMPRODUCT(--ISNUMBER(SEARCH('Chapter 2 (Generated)'!$B$26:$V$26,INDEX(MyData,D5019,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(Generated)'!$B$25:$V$25,INDEX(MyData,D5020, E5020+1))))&gt;0,
SUMPRODUCT(--ISNUMBER(SEARCH('Chapter 2 (Generated)'!$B$26:$V$26,INDEX(MyData,D5020,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(Generated)'!$B$25:$V$25,INDEX(MyData,D5021, E5021+1))))&gt;0,
SUMPRODUCT(--ISNUMBER(SEARCH('Chapter 2 (Generated)'!$B$26:$V$26,INDEX(MyData,D5021,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(Generated)'!$B$25:$V$25,INDEX(MyData,D5022, E5022+1))))&gt;0,
SUMPRODUCT(--ISNUMBER(SEARCH('Chapter 2 (Generated)'!$B$26:$V$26,INDEX(MyData,D5022,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-1,//8 POPUP</v>
      </c>
    </row>
    <row r="5035" spans="4:7" x14ac:dyDescent="0.2">
      <c r="D5035" s="20">
        <f t="shared" si="78"/>
        <v>12</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-1,//96 TODO: Special Background Required</v>
      </c>
    </row>
    <row r="5123" spans="4:7" x14ac:dyDescent="0.2">
      <c r="D5123" s="20">
        <f t="shared" si="80"/>
        <v>100</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-1,//112 TODO: Objectives</v>
      </c>
    </row>
    <row r="5139" spans="4:7" x14ac:dyDescent="0.2">
      <c r="D5139" s="20">
        <f t="shared" si="80"/>
        <v>116</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177</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-1,//175 </v>
      </c>
    </row>
    <row r="5202" spans="4:7" x14ac:dyDescent="0.2">
      <c r="D5202" s="20">
        <f t="shared" si="81"/>
        <v>179</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-1,</v>
      </c>
    </row>
    <row r="5205" spans="4:7" x14ac:dyDescent="0.2">
      <c r="D5205" s="20">
        <f t="shared" si="81"/>
        <v>182</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-1,//588 Special Background</v>
      </c>
    </row>
    <row r="5615" spans="4:7" x14ac:dyDescent="0.2">
      <c r="D5615" s="20">
        <f t="shared" si="87"/>
        <v>592</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-1,//630 player clicks on the episode’s outfit.</v>
      </c>
    </row>
    <row r="5657" spans="4:7" x14ac:dyDescent="0.2">
      <c r="D5657" s="20">
        <f t="shared" si="88"/>
        <v>634</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v>
      </c>
    </row>
    <row r="5700" spans="4:7" x14ac:dyDescent="0.2">
      <c r="D5700" s="20">
        <f t="shared" si="89"/>
        <v>677</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680</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(Generated)'!$B$25:$V$25,INDEX(MyData,D5748, E5748+1))))&gt;0,
SUMPRODUCT(--ISNUMBER(SEARCH('Chapter 2 (Generated)'!$B$26:$V$26,INDEX(MyData,D5748,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(Generated)'!$B$25:$V$25,INDEX(MyData,D5749, E5749+1))))&gt;0,
SUMPRODUCT(--ISNUMBER(SEARCH('Chapter 2 (Generated)'!$B$26:$V$26,INDEX(MyData,D5749,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(Generated)'!$B$25:$V$25,INDEX(MyData,D5750, E5750+1))))&gt;0,
SUMPRODUCT(--ISNUMBER(SEARCH('Chapter 2 (Generated)'!$B$26:$V$26,INDEX(MyData,D5750,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(Generated)'!$B$25:$V$25,INDEX(MyData,D5751, E5751+1))))&gt;0,
SUMPRODUCT(--ISNUMBER(SEARCH('Chapter 2 (Generated)'!$B$26:$V$26,INDEX(MyData,D5751,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(Generated)'!$B$25:$V$25,INDEX(MyData,D5752, E5752+1))))&gt;0,
SUMPRODUCT(--ISNUMBER(SEARCH('Chapter 2 (Generated)'!$B$26:$V$26,INDEX(MyData,D5752,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(Generated)'!$B$25:$V$25,INDEX(MyData,D5753, E5753+1))))&gt;0,
SUMPRODUCT(--ISNUMBER(SEARCH('Chapter 2 (Generated)'!$B$26:$V$26,INDEX(MyData,D5753,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(Generated)'!$B$25:$V$25,INDEX(MyData,D5754, E5754+1))))&gt;0,
SUMPRODUCT(--ISNUMBER(SEARCH('Chapter 2 (Generated)'!$B$26:$V$26,INDEX(MyData,D5754,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(Generated)'!$B$25:$V$25,INDEX(MyData,D5755, E5755+1))))&gt;0,
SUMPRODUCT(--ISNUMBER(SEARCH('Chapter 2 (Generated)'!$B$26:$V$26,INDEX(MyData,D5755,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(Generated)'!$B$25:$V$25,INDEX(MyData,D5756, E5756+1))))&gt;0,
SUMPRODUCT(--ISNUMBER(SEARCH('Chapter 2 (Generated)'!$B$26:$V$26,INDEX(MyData,D5756,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(Generated)'!$B$25:$V$25,INDEX(MyData,D5757, E5757+1))))&gt;0,
SUMPRODUCT(--ISNUMBER(SEARCH('Chapter 2 (Generated)'!$B$26:$V$26,INDEX(MyData,D5757,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(Generated)'!$B$25:$V$25,INDEX(MyData,D5758, E5758+1))))&gt;0,
SUMPRODUCT(--ISNUMBER(SEARCH('Chapter 2 (Generated)'!$B$26:$V$26,INDEX(MyData,D5758,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(Generated)'!$B$25:$V$25,INDEX(MyData,D5759, E5759+1))))&gt;0,
SUMPRODUCT(--ISNUMBER(SEARCH('Chapter 2 (Generated)'!$B$26:$V$26,INDEX(MyData,D5759,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(Generated)'!$B$25:$V$25,INDEX(MyData,D5760, E5760+1))))&gt;0,
SUMPRODUCT(--ISNUMBER(SEARCH('Chapter 2 (Generated)'!$B$26:$V$26,INDEX(MyData,D5760,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(Generated)'!$B$25:$V$25,INDEX(MyData,D5761, E5761+1))))&gt;0,
SUMPRODUCT(--ISNUMBER(SEARCH('Chapter 2 (Generated)'!$B$26:$V$26,INDEX(MyData,D5761,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(Generated)'!$B$25:$V$25,INDEX(MyData,D5762, E5762+1))))&gt;0,
SUMPRODUCT(--ISNUMBER(SEARCH('Chapter 2 (Generated)'!$B$26:$V$26,INDEX(MyData,D5762,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(Generated)'!$B$25:$V$25,INDEX(MyData,D5763, E5763+1))))&gt;0,
SUMPRODUCT(--ISNUMBER(SEARCH('Chapter 2 (Generated)'!$B$26:$V$26,INDEX(MyData,D5763,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(Generated)'!$B$25:$V$25,INDEX(MyData,D5764, E5764+1))))&gt;0,
SUMPRODUCT(--ISNUMBER(SEARCH('Chapter 2 (Generated)'!$B$26:$V$26,INDEX(MyData,D5764,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(Generated)'!$B$25:$V$25,INDEX(MyData,D5765, E5765+1))))&gt;0,
SUMPRODUCT(--ISNUMBER(SEARCH('Chapter 2 (Generated)'!$B$26:$V$26,INDEX(MyData,D5765,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(Generated)'!$B$25:$V$25,INDEX(MyData,D5766, E5766+1))))&gt;0,
SUMPRODUCT(--ISNUMBER(SEARCH('Chapter 2 (Generated)'!$B$26:$V$26,INDEX(MyData,D5766,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(Generated)'!$B$25:$V$25,INDEX(MyData,D5767, E5767+1))))&gt;0,
SUMPRODUCT(--ISNUMBER(SEARCH('Chapter 2 (Generated)'!$B$26:$V$26,INDEX(MyData,D5767,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(Generated)'!$B$25:$V$25,INDEX(MyData,D5768, E5768+1))))&gt;0,
SUMPRODUCT(--ISNUMBER(SEARCH('Chapter 2 (Generated)'!$B$26:$V$26,INDEX(MyData,D5768,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(Generated)'!$B$25:$V$25,INDEX(MyData,D5769, E5769+1))))&gt;0,
SUMPRODUCT(--ISNUMBER(SEARCH('Chapter 2 (Generated)'!$B$26:$V$26,INDEX(MyData,D5769,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(Generated)'!$B$25:$V$25,INDEX(MyData,D5770, E5770+1))))&gt;0,
SUMPRODUCT(--ISNUMBER(SEARCH('Chapter 2 (Generated)'!$B$26:$V$26,INDEX(MyData,D5770,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(Generated)'!$B$25:$V$25,INDEX(MyData,D5771, E5771+1))))&gt;0,
SUMPRODUCT(--ISNUMBER(SEARCH('Chapter 2 (Generated)'!$B$26:$V$26,INDEX(MyData,D5771,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(Generated)'!$B$25:$V$25,INDEX(MyData,D5772, E5772+1))))&gt;0,
SUMPRODUCT(--ISNUMBER(SEARCH('Chapter 2 (Generated)'!$B$26:$V$26,INDEX(MyData,D5772,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(Generated)'!$B$25:$V$25,INDEX(MyData,D5773, E5773+1))))&gt;0,
SUMPRODUCT(--ISNUMBER(SEARCH('Chapter 2 (Generated)'!$B$26:$V$26,INDEX(MyData,D5773,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(Generated)'!$B$25:$V$25,INDEX(MyData,D5774, E5774+1))))&gt;0,
SUMPRODUCT(--ISNUMBER(SEARCH('Chapter 2 (Generated)'!$B$26:$V$26,INDEX(MyData,D5774,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(Generated)'!$B$25:$V$25,INDEX(MyData,D5775, E5775+1))))&gt;0,
SUMPRODUCT(--ISNUMBER(SEARCH('Chapter 2 (Generated)'!$B$26:$V$26,INDEX(MyData,D5775,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(Generated)'!$B$25:$V$25,INDEX(MyData,D5776, E5776+1))))&gt;0,
SUMPRODUCT(--ISNUMBER(SEARCH('Chapter 2 (Generated)'!$B$26:$V$26,INDEX(MyData,D5776,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(Generated)'!$B$25:$V$25,INDEX(MyData,D5777, E5777+1))))&gt;0,
SUMPRODUCT(--ISNUMBER(SEARCH('Chapter 2 (Generated)'!$B$26:$V$26,INDEX(MyData,D5777,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(Generated)'!$B$25:$V$25,INDEX(MyData,D5778, E5778+1))))&gt;0,
SUMPRODUCT(--ISNUMBER(SEARCH('Chapter 2 (Generated)'!$B$26:$V$26,INDEX(MyData,D5778,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(Generated)'!$B$25:$V$25,INDEX(MyData,D5779, E5779+1))))&gt;0,
SUMPRODUCT(--ISNUMBER(SEARCH('Chapter 2 (Generated)'!$B$26:$V$26,INDEX(MyData,D5779,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(Generated)'!$B$25:$V$25,INDEX(MyData,D5780, E5780+1))))&gt;0,
SUMPRODUCT(--ISNUMBER(SEARCH('Chapter 2 (Generated)'!$B$26:$V$26,INDEX(MyData,D5780,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(Generated)'!$B$25:$V$25,INDEX(MyData,D5781, E5781+1))))&gt;0,
SUMPRODUCT(--ISNUMBER(SEARCH('Chapter 2 (Generated)'!$B$26:$V$26,INDEX(MyData,D5781,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(Generated)'!$B$25:$V$25,INDEX(MyData,D5782, E5782+1))))&gt;0,
SUMPRODUCT(--ISNUMBER(SEARCH('Chapter 2 (Generated)'!$B$26:$V$26,INDEX(MyData,D5782,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(Generated)'!$B$25:$V$25,INDEX(MyData,D5783, E5783+1))))&gt;0,
SUMPRODUCT(--ISNUMBER(SEARCH('Chapter 2 (Generated)'!$B$26:$V$26,INDEX(MyData,D5783,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(Generated)'!$B$25:$V$25,INDEX(MyData,D5784, E5784+1))))&gt;0,
SUMPRODUCT(--ISNUMBER(SEARCH('Chapter 2 (Generated)'!$B$26:$V$26,INDEX(MyData,D5784,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(Generated)'!$B$25:$V$25,INDEX(MyData,D5785, E5785+1))))&gt;0,
SUMPRODUCT(--ISNUMBER(SEARCH('Chapter 2 (Generated)'!$B$26:$V$26,INDEX(MyData,D5785,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(Generated)'!$B$25:$V$25,INDEX(MyData,D5786, E5786+1))))&gt;0,
SUMPRODUCT(--ISNUMBER(SEARCH('Chapter 2 (Generated)'!$B$26:$V$26,INDEX(MyData,D5786,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(Generated)'!$B$25:$V$25,INDEX(MyData,D5787, E5787+1))))&gt;0,
SUMPRODUCT(--ISNUMBER(SEARCH('Chapter 2 (Generated)'!$B$26:$V$26,INDEX(MyData,D5787,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(Generated)'!$B$25:$V$25,INDEX(MyData,D5788, E5788+1))))&gt;0,
SUMPRODUCT(--ISNUMBER(SEARCH('Chapter 2 (Generated)'!$B$26:$V$26,INDEX(MyData,D5788,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(Generated)'!$B$25:$V$25,INDEX(MyData,D5789, E5789+1))))&gt;0,
SUMPRODUCT(--ISNUMBER(SEARCH('Chapter 2 (Generated)'!$B$26:$V$26,INDEX(MyData,D5789,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(Generated)'!$B$25:$V$25,INDEX(MyData,D5790, E5790+1))))&gt;0,
SUMPRODUCT(--ISNUMBER(SEARCH('Chapter 2 (Generated)'!$B$26:$V$26,INDEX(MyData,D5790,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(Generated)'!$B$25:$V$25,INDEX(MyData,D5791, E5791+1))))&gt;0,
SUMPRODUCT(--ISNUMBER(SEARCH('Chapter 2 (Generated)'!$B$26:$V$26,INDEX(MyData,D5791,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(Generated)'!$B$25:$V$25,INDEX(MyData,D5792, E5792+1))))&gt;0,
SUMPRODUCT(--ISNUMBER(SEARCH('Chapter 2 (Generated)'!$B$26:$V$26,INDEX(MyData,D5792,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(Generated)'!$B$25:$V$25,INDEX(MyData,D5793, E5793+1))))&gt;0,
SUMPRODUCT(--ISNUMBER(SEARCH('Chapter 2 (Generated)'!$B$26:$V$26,INDEX(MyData,D5793,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(Generated)'!$B$25:$V$25,INDEX(MyData,D5794, E5794+1))))&gt;0,
SUMPRODUCT(--ISNUMBER(SEARCH('Chapter 2 (Generated)'!$B$26:$V$26,INDEX(MyData,D5794,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(Generated)'!$B$25:$V$25,INDEX(MyData,D5795, E5795+1))))&gt;0,
SUMPRODUCT(--ISNUMBER(SEARCH('Chapter 2 (Generated)'!$B$26:$V$26,INDEX(MyData,D5795,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(Generated)'!$B$25:$V$25,INDEX(MyData,D5796, E5796+1))))&gt;0,
SUMPRODUCT(--ISNUMBER(SEARCH('Chapter 2 (Generated)'!$B$26:$V$26,INDEX(MyData,D5796,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(Generated)'!$B$25:$V$25,INDEX(MyData,D5797, E5797+1))))&gt;0,
SUMPRODUCT(--ISNUMBER(SEARCH('Chapter 2 (Generated)'!$B$26:$V$26,INDEX(MyData,D5797,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(Generated)'!$B$25:$V$25,INDEX(MyData,D5798, E5798+1))))&gt;0,
SUMPRODUCT(--ISNUMBER(SEARCH('Chapter 2 (Generated)'!$B$26:$V$26,INDEX(MyData,D5798, E5798+1))))&gt;0)),
"        " &amp; INDEX(MyData,D5798, E5798+1),
"    " &amp; INDEX(MyData,D5798, E5798+1))</f>
        <v xml:space="preserve">        -1,//772 POPUP</v>
      </c>
    </row>
    <row r="5799" spans="4:7" x14ac:dyDescent="0.2">
      <c r="D5799" s="20">
        <f t="shared" si="90"/>
        <v>776</v>
      </c>
      <c r="E5799" s="20">
        <f>MIN(IF(MOD(ROWS($A$2:A5799),$A$2)=0,E5798+1, E5798), $B$2-1)</f>
        <v>6</v>
      </c>
      <c r="G5799" s="2" t="str">
        <f>IF(NOT(OR(
SUMPRODUCT(--ISNUMBER(SEARCH('Chapter 2 (Generated)'!$B$25:$V$25,INDEX(MyData,D5799, E5799+1))))&gt;0,
SUMPRODUCT(--ISNUMBER(SEARCH('Chapter 2 (Generated)'!$B$26:$V$26,INDEX(MyData,D5799,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(Generated)'!$B$25:$V$25,INDEX(MyData,D5800, E5800+1))))&gt;0,
SUMPRODUCT(--ISNUMBER(SEARCH('Chapter 2 (Generated)'!$B$26:$V$26,INDEX(MyData,D5800,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(Generated)'!$B$25:$V$25,INDEX(MyData,D5801, E5801+1))))&gt;0,
SUMPRODUCT(--ISNUMBER(SEARCH('Chapter 2 (Generated)'!$B$26:$V$26,INDEX(MyData,D5801,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(Generated)'!$B$25:$V$25,INDEX(MyData,D5802, E5802+1))))&gt;0,
SUMPRODUCT(--ISNUMBER(SEARCH('Chapter 2 (Generated)'!$B$26:$V$26,INDEX(MyData,D5802,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(Generated)'!$B$25:$V$25,INDEX(MyData,D5803, E5803+1))))&gt;0,
SUMPRODUCT(--ISNUMBER(SEARCH('Chapter 2 (Generated)'!$B$26:$V$26,INDEX(MyData,D5803,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(Generated)'!$B$25:$V$25,INDEX(MyData,D5804, E5804+1))))&gt;0,
SUMPRODUCT(--ISNUMBER(SEARCH('Chapter 2 (Generated)'!$B$26:$V$26,INDEX(MyData,D5804,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(Generated)'!$B$25:$V$25,INDEX(MyData,D5805, E5805+1))))&gt;0,
SUMPRODUCT(--ISNUMBER(SEARCH('Chapter 2 (Generated)'!$B$26:$V$26,INDEX(MyData,D5805,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(Generated)'!$B$25:$V$25,INDEX(MyData,D5806, E5806+1))))&gt;0,
SUMPRODUCT(--ISNUMBER(SEARCH('Chapter 2 (Generated)'!$B$26:$V$26,INDEX(MyData,D5806,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(Generated)'!$B$25:$V$25,INDEX(MyData,D5807, E5807+1))))&gt;0,
SUMPRODUCT(--ISNUMBER(SEARCH('Chapter 2 (Generated)'!$B$26:$V$26,INDEX(MyData,D5807,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(Generated)'!$B$25:$V$25,INDEX(MyData,D5808, E5808+1))))&gt;0,
SUMPRODUCT(--ISNUMBER(SEARCH('Chapter 2 (Generated)'!$B$26:$V$26,INDEX(MyData,D5808,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(Generated)'!$B$25:$V$25,INDEX(MyData,D5809, E5809+1))))&gt;0,
SUMPRODUCT(--ISNUMBER(SEARCH('Chapter 2 (Generated)'!$B$26:$V$26,INDEX(MyData,D5809,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(Generated)'!$B$25:$V$25,INDEX(MyData,D5810, E5810+1))))&gt;0,
SUMPRODUCT(--ISNUMBER(SEARCH('Chapter 2 (Generated)'!$B$26:$V$26,INDEX(MyData,D5810,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(Generated)'!$B$25:$V$25,INDEX(MyData,D5811, E5811+1))))&gt;0,
SUMPRODUCT(--ISNUMBER(SEARCH('Chapter 2 (Generated)'!$B$26:$V$26,INDEX(MyData,D5811, E5811+1))))&gt;0)),
"        " &amp; INDEX(MyData,D5811, E5811+1),
"    " &amp; INDEX(MyData,D5811, E5811+1))</f>
        <v xml:space="preserve">        -1,//785 POPUP</v>
      </c>
    </row>
    <row r="5812" spans="4:7" x14ac:dyDescent="0.2">
      <c r="D5812" s="20">
        <f t="shared" si="90"/>
        <v>789</v>
      </c>
      <c r="E5812" s="20">
        <f>MIN(IF(MOD(ROWS($A$2:A5812),$A$2)=0,E5811+1, E5811), $B$2-1)</f>
        <v>6</v>
      </c>
      <c r="G5812" s="2" t="str">
        <f>IF(NOT(OR(
SUMPRODUCT(--ISNUMBER(SEARCH('Chapter 2 (Generated)'!$B$25:$V$25,INDEX(MyData,D5812, E5812+1))))&gt;0,
SUMPRODUCT(--ISNUMBER(SEARCH('Chapter 2 (Generated)'!$B$26:$V$26,INDEX(MyData,D5812,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(Generated)'!$B$25:$V$25,INDEX(MyData,D5813, E5813+1))))&gt;0,
SUMPRODUCT(--ISNUMBER(SEARCH('Chapter 2 (Generated)'!$B$26:$V$26,INDEX(MyData,D5813,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(Generated)'!$B$25:$V$25,INDEX(MyData,D5814, E5814+1))))&gt;0,
SUMPRODUCT(--ISNUMBER(SEARCH('Chapter 2 (Generated)'!$B$26:$V$26,INDEX(MyData,D5814,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(Generated)'!$B$25:$V$25,INDEX(MyData,D5815, E5815+1))))&gt;0,
SUMPRODUCT(--ISNUMBER(SEARCH('Chapter 2 (Generated)'!$B$26:$V$26,INDEX(MyData,D5815,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(Generated)'!$B$25:$V$25,INDEX(MyData,D5816, E5816+1))))&gt;0,
SUMPRODUCT(--ISNUMBER(SEARCH('Chapter 2 (Generated)'!$B$26:$V$26,INDEX(MyData,D5816,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(Generated)'!$B$25:$V$25,INDEX(MyData,D5817, E5817+1))))&gt;0,
SUMPRODUCT(--ISNUMBER(SEARCH('Chapter 2 (Generated)'!$B$26:$V$26,INDEX(MyData,D5817,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(Generated)'!$B$25:$V$25,INDEX(MyData,D5818, E5818+1))))&gt;0,
SUMPRODUCT(--ISNUMBER(SEARCH('Chapter 2 (Generated)'!$B$26:$V$26,INDEX(MyData,D5818,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(Generated)'!$B$25:$V$25,INDEX(MyData,D5819, E5819+1))))&gt;0,
SUMPRODUCT(--ISNUMBER(SEARCH('Chapter 2 (Generated)'!$B$26:$V$26,INDEX(MyData,D5819,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(Generated)'!$B$25:$V$25,INDEX(MyData,D5820, E5820+1))))&gt;0,
SUMPRODUCT(--ISNUMBER(SEARCH('Chapter 2 (Generated)'!$B$26:$V$26,INDEX(MyData,D5820,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(Generated)'!$B$25:$V$25,INDEX(MyData,D5821, E5821+1))))&gt;0,
SUMPRODUCT(--ISNUMBER(SEARCH('Chapter 2 (Generated)'!$B$26:$V$26,INDEX(MyData,D5821,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(Generated)'!$B$25:$V$25,INDEX(MyData,D5822, E5822+1))))&gt;0,
SUMPRODUCT(--ISNUMBER(SEARCH('Chapter 2 (Generated)'!$B$26:$V$26,INDEX(MyData,D5822,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(Generated)'!$B$25:$V$25,INDEX(MyData,D5823, E5823+1))))&gt;0,
SUMPRODUCT(--ISNUMBER(SEARCH('Chapter 2 (Generated)'!$B$26:$V$26,INDEX(MyData,D5823,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(Generated)'!$B$25:$V$25,INDEX(MyData,D5824, E5824+1))))&gt;0,
SUMPRODUCT(--ISNUMBER(SEARCH('Chapter 2 (Generated)'!$B$26:$V$26,INDEX(MyData,D5824,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(Generated)'!$B$25:$V$25,INDEX(MyData,D5825, E5825+1))))&gt;0,
SUMPRODUCT(--ISNUMBER(SEARCH('Chapter 2 (Generated)'!$B$26:$V$26,INDEX(MyData,D5825, E5825+1))))&gt;0)),
"        " &amp; INDEX(MyData,D5825, E5825+1),
"    " &amp; INDEX(MyData,D5825, E5825+1))</f>
        <v xml:space="preserve">        -1,//799 POPUP</v>
      </c>
    </row>
    <row r="5826" spans="4:7" x14ac:dyDescent="0.2">
      <c r="D5826" s="20">
        <f t="shared" ref="D5826:D5889" si="91">MOD(ROW(D5825)-1+ROWS(MyData),ROWS(MyData))+1</f>
        <v>803</v>
      </c>
      <c r="E5826" s="20">
        <f>MIN(IF(MOD(ROWS($A$2:A5826),$A$2)=0,E5825+1, E5825), $B$2-1)</f>
        <v>6</v>
      </c>
      <c r="G5826" s="2" t="str">
        <f>IF(NOT(OR(
SUMPRODUCT(--ISNUMBER(SEARCH('Chapter 2 (Generated)'!$B$25:$V$25,INDEX(MyData,D5826, E5826+1))))&gt;0,
SUMPRODUCT(--ISNUMBER(SEARCH('Chapter 2 (Generated)'!$B$26:$V$26,INDEX(MyData,D5826,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(Generated)'!$B$25:$V$25,INDEX(MyData,D5827, E5827+1))))&gt;0,
SUMPRODUCT(--ISNUMBER(SEARCH('Chapter 2 (Generated)'!$B$26:$V$26,INDEX(MyData,D5827,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(Generated)'!$B$25:$V$25,INDEX(MyData,D5828, E5828+1))))&gt;0,
SUMPRODUCT(--ISNUMBER(SEARCH('Chapter 2 (Generated)'!$B$26:$V$26,INDEX(MyData,D5828,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(Generated)'!$B$25:$V$25,INDEX(MyData,D5829, E5829+1))))&gt;0,
SUMPRODUCT(--ISNUMBER(SEARCH('Chapter 2 (Generated)'!$B$26:$V$26,INDEX(MyData,D5829,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(Generated)'!$B$25:$V$25,INDEX(MyData,D5830, E5830+1))))&gt;0,
SUMPRODUCT(--ISNUMBER(SEARCH('Chapter 2 (Generated)'!$B$26:$V$26,INDEX(MyData,D5830,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(Generated)'!$B$25:$V$25,INDEX(MyData,D5831, E5831+1))))&gt;0,
SUMPRODUCT(--ISNUMBER(SEARCH('Chapter 2 (Generated)'!$B$26:$V$26,INDEX(MyData,D5831,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(Generated)'!$B$25:$V$25,INDEX(MyData,D5832, E5832+1))))&gt;0,
SUMPRODUCT(--ISNUMBER(SEARCH('Chapter 2 (Generated)'!$B$26:$V$26,INDEX(MyData,D5832,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(Generated)'!$B$25:$V$25,INDEX(MyData,D5833, E5833+1))))&gt;0,
SUMPRODUCT(--ISNUMBER(SEARCH('Chapter 2 (Generated)'!$B$26:$V$26,INDEX(MyData,D5833,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(Generated)'!$B$25:$V$25,INDEX(MyData,D5834, E5834+1))))&gt;0,
SUMPRODUCT(--ISNUMBER(SEARCH('Chapter 2 (Generated)'!$B$26:$V$26,INDEX(MyData,D5834,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(Generated)'!$B$25:$V$25,INDEX(MyData,D5835, E5835+1))))&gt;0,
SUMPRODUCT(--ISNUMBER(SEARCH('Chapter 2 (Generated)'!$B$26:$V$26,INDEX(MyData,D5835,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(Generated)'!$B$25:$V$25,INDEX(MyData,D5836, E5836+1))))&gt;0,
SUMPRODUCT(--ISNUMBER(SEARCH('Chapter 2 (Generated)'!$B$26:$V$26,INDEX(MyData,D5836,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(Generated)'!$B$25:$V$25,INDEX(MyData,D5837, E5837+1))))&gt;0,
SUMPRODUCT(--ISNUMBER(SEARCH('Chapter 2 (Generated)'!$B$26:$V$26,INDEX(MyData,D5837,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(Generated)'!$B$25:$V$25,INDEX(MyData,D5838, E5838+1))))&gt;0,
SUMPRODUCT(--ISNUMBER(SEARCH('Chapter 2 (Generated)'!$B$26:$V$26,INDEX(MyData,D5838,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(Generated)'!$B$25:$V$25,INDEX(MyData,D5839, E5839+1))))&gt;0,
SUMPRODUCT(--ISNUMBER(SEARCH('Chapter 2 (Generated)'!$B$26:$V$26,INDEX(MyData,D5839,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(Generated)'!$B$25:$V$25,INDEX(MyData,D5840, E5840+1))))&gt;0,
SUMPRODUCT(--ISNUMBER(SEARCH('Chapter 2 (Generated)'!$B$26:$V$26,INDEX(MyData,D5840,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(Generated)'!$B$25:$V$25,INDEX(MyData,D5841, E5841+1))))&gt;0,
SUMPRODUCT(--ISNUMBER(SEARCH('Chapter 2 (Generated)'!$B$26:$V$26,INDEX(MyData,D5841,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(Generated)'!$B$25:$V$25,INDEX(MyData,D5842, E5842+1))))&gt;0,
SUMPRODUCT(--ISNUMBER(SEARCH('Chapter 2 (Generated)'!$B$26:$V$26,INDEX(MyData,D5842,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(Generated)'!$B$25:$V$25,INDEX(MyData,D5843, E5843+1))))&gt;0,
SUMPRODUCT(--ISNUMBER(SEARCH('Chapter 2 (Generated)'!$B$26:$V$26,INDEX(MyData,D5843,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(Generated)'!$B$25:$V$25,INDEX(MyData,D5844, E5844+1))))&gt;0,
SUMPRODUCT(--ISNUMBER(SEARCH('Chapter 2 (Generated)'!$B$26:$V$26,INDEX(MyData,D5844,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(Generated)'!$B$25:$V$25,INDEX(MyData,D5845, E5845+1))))&gt;0,
SUMPRODUCT(--ISNUMBER(SEARCH('Chapter 2 (Generated)'!$B$26:$V$26,INDEX(MyData,D5845,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(Generated)'!$B$25:$V$25,INDEX(MyData,D5846, E5846+1))))&gt;0,
SUMPRODUCT(--ISNUMBER(SEARCH('Chapter 2 (Generated)'!$B$26:$V$26,INDEX(MyData,D5846,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(Generated)'!$B$25:$V$25,INDEX(MyData,D5847, E5847+1))))&gt;0,
SUMPRODUCT(--ISNUMBER(SEARCH('Chapter 2 (Generated)'!$B$26:$V$26,INDEX(MyData,D5847,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(Generated)'!$B$25:$V$25,INDEX(MyData,D5848, E5848+1))))&gt;0,
SUMPRODUCT(--ISNUMBER(SEARCH('Chapter 2 (Generated)'!$B$26:$V$26,INDEX(MyData,D5848,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(Generated)'!$B$25:$V$25,INDEX(MyData,D5849, E5849+1))))&gt;0,
SUMPRODUCT(--ISNUMBER(SEARCH('Chapter 2 (Generated)'!$B$26:$V$26,INDEX(MyData,D5849,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(Generated)'!$B$25:$V$25,INDEX(MyData,D5850, E5850+1))))&gt;0,
SUMPRODUCT(--ISNUMBER(SEARCH('Chapter 2 (Generated)'!$B$26:$V$26,INDEX(MyData,D5850,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(Generated)'!$B$25:$V$25,INDEX(MyData,D5851, E5851+1))))&gt;0,
SUMPRODUCT(--ISNUMBER(SEARCH('Chapter 2 (Generated)'!$B$26:$V$26,INDEX(MyData,D5851,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(Generated)'!$B$25:$V$25,INDEX(MyData,D5852, E5852+1))))&gt;0,
SUMPRODUCT(--ISNUMBER(SEARCH('Chapter 2 (Generated)'!$B$26:$V$26,INDEX(MyData,D5852,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(Generated)'!$B$25:$V$25,INDEX(MyData,D5853, E5853+1))))&gt;0,
SUMPRODUCT(--ISNUMBER(SEARCH('Chapter 2 (Generated)'!$B$26:$V$26,INDEX(MyData,D5853,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(Generated)'!$B$25:$V$25,INDEX(MyData,D5854, E5854+1))))&gt;0,
SUMPRODUCT(--ISNUMBER(SEARCH('Chapter 2 (Generated)'!$B$26:$V$26,INDEX(MyData,D5854,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(Generated)'!$B$25:$V$25,INDEX(MyData,D5855, E5855+1))))&gt;0,
SUMPRODUCT(--ISNUMBER(SEARCH('Chapter 2 (Generated)'!$B$26:$V$26,INDEX(MyData,D5855,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(Generated)'!$B$25:$V$25,INDEX(MyData,D5856, E5856+1))))&gt;0,
SUMPRODUCT(--ISNUMBER(SEARCH('Chapter 2 (Generated)'!$B$26:$V$26,INDEX(MyData,D5856,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(Generated)'!$B$25:$V$25,INDEX(MyData,D5857, E5857+1))))&gt;0,
SUMPRODUCT(--ISNUMBER(SEARCH('Chapter 2 (Generated)'!$B$26:$V$26,INDEX(MyData,D5857,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(Generated)'!$B$25:$V$25,INDEX(MyData,D5858, E5858+1))))&gt;0,
SUMPRODUCT(--ISNUMBER(SEARCH('Chapter 2 (Generated)'!$B$26:$V$26,INDEX(MyData,D5858,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0,//96 TODO: Special Background Required</v>
      </c>
    </row>
    <row r="5960" spans="4:7" x14ac:dyDescent="0.2">
      <c r="D5960" s="20">
        <f t="shared" si="93"/>
        <v>100</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0,//112 TODO: Objectives</v>
      </c>
    </row>
    <row r="5976" spans="4:7" x14ac:dyDescent="0.2">
      <c r="D5976" s="20">
        <f t="shared" si="93"/>
        <v>116</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0,//588 Special Background</v>
      </c>
    </row>
    <row r="6452" spans="4:7" x14ac:dyDescent="0.2">
      <c r="D6452" s="20">
        <f t="shared" si="100"/>
        <v>592</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0,//630 player clicks on the episode’s outfit.</v>
      </c>
    </row>
    <row r="6494" spans="4:7" x14ac:dyDescent="0.2">
      <c r="D6494" s="20">
        <f t="shared" si="101"/>
        <v>634</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(Generated)'!$B$25:$V$25,INDEX(MyData,D6569, E6569+1))))&gt;0,
SUMPRODUCT(--ISNUMBER(SEARCH('Chapter 2 (Generated)'!$B$26:$V$26,INDEX(MyData,D6569,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(Generated)'!$B$25:$V$25,INDEX(MyData,D6570, E6570+1))))&gt;0,
SUMPRODUCT(--ISNUMBER(SEARCH('Chapter 2 (Generated)'!$B$26:$V$26,INDEX(MyData,D6570,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(Generated)'!$B$25:$V$25,INDEX(MyData,D6571, E6571+1))))&gt;0,
SUMPRODUCT(--ISNUMBER(SEARCH('Chapter 2 (Generated)'!$B$26:$V$26,INDEX(MyData,D6571,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(Generated)'!$B$25:$V$25,INDEX(MyData,D6572, E6572+1))))&gt;0,
SUMPRODUCT(--ISNUMBER(SEARCH('Chapter 2 (Generated)'!$B$26:$V$26,INDEX(MyData,D6572,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(Generated)'!$B$25:$V$25,INDEX(MyData,D6573, E6573+1))))&gt;0,
SUMPRODUCT(--ISNUMBER(SEARCH('Chapter 2 (Generated)'!$B$26:$V$26,INDEX(MyData,D6573,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(Generated)'!$B$25:$V$25,INDEX(MyData,D6574, E6574+1))))&gt;0,
SUMPRODUCT(--ISNUMBER(SEARCH('Chapter 2 (Generated)'!$B$26:$V$26,INDEX(MyData,D6574,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(Generated)'!$B$25:$V$25,INDEX(MyData,D6575, E6575+1))))&gt;0,
SUMPRODUCT(--ISNUMBER(SEARCH('Chapter 2 (Generated)'!$B$26:$V$26,INDEX(MyData,D6575,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(Generated)'!$B$25:$V$25,INDEX(MyData,D6576, E6576+1))))&gt;0,
SUMPRODUCT(--ISNUMBER(SEARCH('Chapter 2 (Generated)'!$B$26:$V$26,INDEX(MyData,D6576,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(Generated)'!$B$25:$V$25,INDEX(MyData,D6577, E6577+1))))&gt;0,
SUMPRODUCT(--ISNUMBER(SEARCH('Chapter 2 (Generated)'!$B$26:$V$26,INDEX(MyData,D6577,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(Generated)'!$B$25:$V$25,INDEX(MyData,D6578, E6578+1))))&gt;0,
SUMPRODUCT(--ISNUMBER(SEARCH('Chapter 2 (Generated)'!$B$26:$V$26,INDEX(MyData,D6578,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(Generated)'!$B$25:$V$25,INDEX(MyData,D6579, E6579+1))))&gt;0,
SUMPRODUCT(--ISNUMBER(SEARCH('Chapter 2 (Generated)'!$B$26:$V$26,INDEX(MyData,D6579,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(Generated)'!$B$25:$V$25,INDEX(MyData,D6580, E6580+1))))&gt;0,
SUMPRODUCT(--ISNUMBER(SEARCH('Chapter 2 (Generated)'!$B$26:$V$26,INDEX(MyData,D6580,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(Generated)'!$B$25:$V$25,INDEX(MyData,D6581, E6581+1))))&gt;0,
SUMPRODUCT(--ISNUMBER(SEARCH('Chapter 2 (Generated)'!$B$26:$V$26,INDEX(MyData,D6581,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(Generated)'!$B$25:$V$25,INDEX(MyData,D6582, E6582+1))))&gt;0,
SUMPRODUCT(--ISNUMBER(SEARCH('Chapter 2 (Generated)'!$B$26:$V$26,INDEX(MyData,D6582,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(Generated)'!$B$25:$V$25,INDEX(MyData,D6583, E6583+1))))&gt;0,
SUMPRODUCT(--ISNUMBER(SEARCH('Chapter 2 (Generated)'!$B$26:$V$26,INDEX(MyData,D6583,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(Generated)'!$B$25:$V$25,INDEX(MyData,D6584, E6584+1))))&gt;0,
SUMPRODUCT(--ISNUMBER(SEARCH('Chapter 2 (Generated)'!$B$26:$V$26,INDEX(MyData,D6584,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(Generated)'!$B$25:$V$25,INDEX(MyData,D6585, E6585+1))))&gt;0,
SUMPRODUCT(--ISNUMBER(SEARCH('Chapter 2 (Generated)'!$B$26:$V$26,INDEX(MyData,D6585,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(Generated)'!$B$25:$V$25,INDEX(MyData,D6586, E6586+1))))&gt;0,
SUMPRODUCT(--ISNUMBER(SEARCH('Chapter 2 (Generated)'!$B$26:$V$26,INDEX(MyData,D6586,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(Generated)'!$B$25:$V$25,INDEX(MyData,D6587, E6587+1))))&gt;0,
SUMPRODUCT(--ISNUMBER(SEARCH('Chapter 2 (Generated)'!$B$26:$V$26,INDEX(MyData,D6587,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(Generated)'!$B$25:$V$25,INDEX(MyData,D6588, E6588+1))))&gt;0,
SUMPRODUCT(--ISNUMBER(SEARCH('Chapter 2 (Generated)'!$B$26:$V$26,INDEX(MyData,D6588,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(Generated)'!$B$25:$V$25,INDEX(MyData,D6589, E6589+1))))&gt;0,
SUMPRODUCT(--ISNUMBER(SEARCH('Chapter 2 (Generated)'!$B$26:$V$26,INDEX(MyData,D6589,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(Generated)'!$B$25:$V$25,INDEX(MyData,D6590, E6590+1))))&gt;0,
SUMPRODUCT(--ISNUMBER(SEARCH('Chapter 2 (Generated)'!$B$26:$V$26,INDEX(MyData,D6590,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(Generated)'!$B$25:$V$25,INDEX(MyData,D6591, E6591+1))))&gt;0,
SUMPRODUCT(--ISNUMBER(SEARCH('Chapter 2 (Generated)'!$B$26:$V$26,INDEX(MyData,D6591,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(Generated)'!$B$25:$V$25,INDEX(MyData,D6592, E6592+1))))&gt;0,
SUMPRODUCT(--ISNUMBER(SEARCH('Chapter 2 (Generated)'!$B$26:$V$26,INDEX(MyData,D6592,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(Generated)'!$B$25:$V$25,INDEX(MyData,D6593, E6593+1))))&gt;0,
SUMPRODUCT(--ISNUMBER(SEARCH('Chapter 2 (Generated)'!$B$26:$V$26,INDEX(MyData,D6593,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(Generated)'!$B$25:$V$25,INDEX(MyData,D6594, E6594+1))))&gt;0,
SUMPRODUCT(--ISNUMBER(SEARCH('Chapter 2 (Generated)'!$B$26:$V$26,INDEX(MyData,D6594,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(Generated)'!$B$25:$V$25,INDEX(MyData,D6595, E6595+1))))&gt;0,
SUMPRODUCT(--ISNUMBER(SEARCH('Chapter 2 (Generated)'!$B$26:$V$26,INDEX(MyData,D6595,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(Generated)'!$B$25:$V$25,INDEX(MyData,D6596, E6596+1))))&gt;0,
SUMPRODUCT(--ISNUMBER(SEARCH('Chapter 2 (Generated)'!$B$26:$V$26,INDEX(MyData,D6596,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(Generated)'!$B$25:$V$25,INDEX(MyData,D6597, E6597+1))))&gt;0,
SUMPRODUCT(--ISNUMBER(SEARCH('Chapter 2 (Generated)'!$B$26:$V$26,INDEX(MyData,D6597,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(Generated)'!$B$25:$V$25,INDEX(MyData,D6598, E6598+1))))&gt;0,
SUMPRODUCT(--ISNUMBER(SEARCH('Chapter 2 (Generated)'!$B$26:$V$26,INDEX(MyData,D6598,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(Generated)'!$B$25:$V$25,INDEX(MyData,D6599, E6599+1))))&gt;0,
SUMPRODUCT(--ISNUMBER(SEARCH('Chapter 2 (Generated)'!$B$26:$V$26,INDEX(MyData,D6599,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(Generated)'!$B$25:$V$25,INDEX(MyData,D6600, E6600+1))))&gt;0,
SUMPRODUCT(--ISNUMBER(SEARCH('Chapter 2 (Generated)'!$B$26:$V$26,INDEX(MyData,D6600,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(Generated)'!$B$25:$V$25,INDEX(MyData,D6601, E6601+1))))&gt;0,
SUMPRODUCT(--ISNUMBER(SEARCH('Chapter 2 (Generated)'!$B$26:$V$26,INDEX(MyData,D6601,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(Generated)'!$B$25:$V$25,INDEX(MyData,D6602, E6602+1))))&gt;0,
SUMPRODUCT(--ISNUMBER(SEARCH('Chapter 2 (Generated)'!$B$26:$V$26,INDEX(MyData,D6602,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(Generated)'!$B$25:$V$25,INDEX(MyData,D6603, E6603+1))))&gt;0,
SUMPRODUCT(--ISNUMBER(SEARCH('Chapter 2 (Generated)'!$B$26:$V$26,INDEX(MyData,D6603,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(Generated)'!$B$25:$V$25,INDEX(MyData,D6604, E6604+1))))&gt;0,
SUMPRODUCT(--ISNUMBER(SEARCH('Chapter 2 (Generated)'!$B$26:$V$26,INDEX(MyData,D6604,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(Generated)'!$B$25:$V$25,INDEX(MyData,D6605, E6605+1))))&gt;0,
SUMPRODUCT(--ISNUMBER(SEARCH('Chapter 2 (Generated)'!$B$26:$V$26,INDEX(MyData,D6605,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(Generated)'!$B$25:$V$25,INDEX(MyData,D6606, E6606+1))))&gt;0,
SUMPRODUCT(--ISNUMBER(SEARCH('Chapter 2 (Generated)'!$B$26:$V$26,INDEX(MyData,D6606,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(Generated)'!$B$25:$V$25,INDEX(MyData,D6607, E6607+1))))&gt;0,
SUMPRODUCT(--ISNUMBER(SEARCH('Chapter 2 (Generated)'!$B$26:$V$26,INDEX(MyData,D6607,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(Generated)'!$B$25:$V$25,INDEX(MyData,D6608, E6608+1))))&gt;0,
SUMPRODUCT(--ISNUMBER(SEARCH('Chapter 2 (Generated)'!$B$26:$V$26,INDEX(MyData,D6608,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(Generated)'!$B$25:$V$25,INDEX(MyData,D6609, E6609+1))))&gt;0,
SUMPRODUCT(--ISNUMBER(SEARCH('Chapter 2 (Generated)'!$B$26:$V$26,INDEX(MyData,D6609,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(Generated)'!$B$25:$V$25,INDEX(MyData,D6610, E6610+1))))&gt;0,
SUMPRODUCT(--ISNUMBER(SEARCH('Chapter 2 (Generated)'!$B$26:$V$26,INDEX(MyData,D6610,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(Generated)'!$B$25:$V$25,INDEX(MyData,D6611, E6611+1))))&gt;0,
SUMPRODUCT(--ISNUMBER(SEARCH('Chapter 2 (Generated)'!$B$26:$V$26,INDEX(MyData,D6611,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(Generated)'!$B$25:$V$25,INDEX(MyData,D6612, E6612+1))))&gt;0,
SUMPRODUCT(--ISNUMBER(SEARCH('Chapter 2 (Generated)'!$B$26:$V$26,INDEX(MyData,D6612,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(Generated)'!$B$25:$V$25,INDEX(MyData,D6613, E6613+1))))&gt;0,
SUMPRODUCT(--ISNUMBER(SEARCH('Chapter 2 (Generated)'!$B$26:$V$26,INDEX(MyData,D6613,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(Generated)'!$B$25:$V$25,INDEX(MyData,D6614, E6614+1))))&gt;0,
SUMPRODUCT(--ISNUMBER(SEARCH('Chapter 2 (Generated)'!$B$26:$V$26,INDEX(MyData,D6614,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(Generated)'!$B$25:$V$25,INDEX(MyData,D6615, E6615+1))))&gt;0,
SUMPRODUCT(--ISNUMBER(SEARCH('Chapter 2 (Generated)'!$B$26:$V$26,INDEX(MyData,D6615,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(Generated)'!$B$25:$V$25,INDEX(MyData,D6616, E6616+1))))&gt;0,
SUMPRODUCT(--ISNUMBER(SEARCH('Chapter 2 (Generated)'!$B$26:$V$26,INDEX(MyData,D6616,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(Generated)'!$B$25:$V$25,INDEX(MyData,D6617, E6617+1))))&gt;0,
SUMPRODUCT(--ISNUMBER(SEARCH('Chapter 2 (Generated)'!$B$26:$V$26,INDEX(MyData,D6617,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(Generated)'!$B$25:$V$25,INDEX(MyData,D6618, E6618+1))))&gt;0,
SUMPRODUCT(--ISNUMBER(SEARCH('Chapter 2 (Generated)'!$B$26:$V$26,INDEX(MyData,D6618,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(Generated)'!$B$25:$V$25,INDEX(MyData,D6619, E6619+1))))&gt;0,
SUMPRODUCT(--ISNUMBER(SEARCH('Chapter 2 (Generated)'!$B$26:$V$26,INDEX(MyData,D6619,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(Generated)'!$B$25:$V$25,INDEX(MyData,D6620, E6620+1))))&gt;0,
SUMPRODUCT(--ISNUMBER(SEARCH('Chapter 2 (Generated)'!$B$26:$V$26,INDEX(MyData,D6620,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(Generated)'!$B$25:$V$25,INDEX(MyData,D6621, E6621+1))))&gt;0,
SUMPRODUCT(--ISNUMBER(SEARCH('Chapter 2 (Generated)'!$B$26:$V$26,INDEX(MyData,D6621,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(Generated)'!$B$25:$V$25,INDEX(MyData,D6622, E6622+1))))&gt;0,
SUMPRODUCT(--ISNUMBER(SEARCH('Chapter 2 (Generated)'!$B$26:$V$26,INDEX(MyData,D6622,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(Generated)'!$B$25:$V$25,INDEX(MyData,D6623, E6623+1))))&gt;0,
SUMPRODUCT(--ISNUMBER(SEARCH('Chapter 2 (Generated)'!$B$26:$V$26,INDEX(MyData,D6623,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(Generated)'!$B$25:$V$25,INDEX(MyData,D6624, E6624+1))))&gt;0,
SUMPRODUCT(--ISNUMBER(SEARCH('Chapter 2 (Generated)'!$B$26:$V$26,INDEX(MyData,D6624,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(Generated)'!$B$25:$V$25,INDEX(MyData,D6625, E6625+1))))&gt;0,
SUMPRODUCT(--ISNUMBER(SEARCH('Chapter 2 (Generated)'!$B$26:$V$26,INDEX(MyData,D6625,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(Generated)'!$B$25:$V$25,INDEX(MyData,D6626, E6626+1))))&gt;0,
SUMPRODUCT(--ISNUMBER(SEARCH('Chapter 2 (Generated)'!$B$26:$V$26,INDEX(MyData,D6626,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(Generated)'!$B$25:$V$25,INDEX(MyData,D6627, E6627+1))))&gt;0,
SUMPRODUCT(--ISNUMBER(SEARCH('Chapter 2 (Generated)'!$B$26:$V$26,INDEX(MyData,D6627,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(Generated)'!$B$25:$V$25,INDEX(MyData,D6628, E6628+1))))&gt;0,
SUMPRODUCT(--ISNUMBER(SEARCH('Chapter 2 (Generated)'!$B$26:$V$26,INDEX(MyData,D6628,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(Generated)'!$B$25:$V$25,INDEX(MyData,D6629, E6629+1))))&gt;0,
SUMPRODUCT(--ISNUMBER(SEARCH('Chapter 2 (Generated)'!$B$26:$V$26,INDEX(MyData,D6629,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(Generated)'!$B$25:$V$25,INDEX(MyData,D6630, E6630+1))))&gt;0,
SUMPRODUCT(--ISNUMBER(SEARCH('Chapter 2 (Generated)'!$B$26:$V$26,INDEX(MyData,D6630,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(Generated)'!$B$25:$V$25,INDEX(MyData,D6631, E6631+1))))&gt;0,
SUMPRODUCT(--ISNUMBER(SEARCH('Chapter 2 (Generated)'!$B$26:$V$26,INDEX(MyData,D6631,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(Generated)'!$B$25:$V$25,INDEX(MyData,D6632, E6632+1))))&gt;0,
SUMPRODUCT(--ISNUMBER(SEARCH('Chapter 2 (Generated)'!$B$26:$V$26,INDEX(MyData,D6632,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(Generated)'!$B$25:$V$25,INDEX(MyData,D6633, E6633+1))))&gt;0,
SUMPRODUCT(--ISNUMBER(SEARCH('Chapter 2 (Generated)'!$B$26:$V$26,INDEX(MyData,D6633,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(Generated)'!$B$25:$V$25,INDEX(MyData,D6634, E6634+1))))&gt;0,
SUMPRODUCT(--ISNUMBER(SEARCH('Chapter 2 (Generated)'!$B$26:$V$26,INDEX(MyData,D6634,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(Generated)'!$B$25:$V$25,INDEX(MyData,D6635, E6635+1))))&gt;0,
SUMPRODUCT(--ISNUMBER(SEARCH('Chapter 2 (Generated)'!$B$26:$V$26,INDEX(MyData,D6635,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(Generated)'!$B$25:$V$25,INDEX(MyData,D6636, E6636+1))))&gt;0,
SUMPRODUCT(--ISNUMBER(SEARCH('Chapter 2 (Generated)'!$B$26:$V$26,INDEX(MyData,D6636,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(Generated)'!$B$25:$V$25,INDEX(MyData,D6637, E6637+1))))&gt;0,
SUMPRODUCT(--ISNUMBER(SEARCH('Chapter 2 (Generated)'!$B$26:$V$26,INDEX(MyData,D6637,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(Generated)'!$B$25:$V$25,INDEX(MyData,D6638, E6638+1))))&gt;0,
SUMPRODUCT(--ISNUMBER(SEARCH('Chapter 2 (Generated)'!$B$26:$V$26,INDEX(MyData,D6638,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(Generated)'!$B$25:$V$25,INDEX(MyData,D6639, E6639+1))))&gt;0,
SUMPRODUCT(--ISNUMBER(SEARCH('Chapter 2 (Generated)'!$B$26:$V$26,INDEX(MyData,D6639,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(Generated)'!$B$25:$V$25,INDEX(MyData,D6640, E6640+1))))&gt;0,
SUMPRODUCT(--ISNUMBER(SEARCH('Chapter 2 (Generated)'!$B$26:$V$26,INDEX(MyData,D6640,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(Generated)'!$B$25:$V$25,INDEX(MyData,D6641, E6641+1))))&gt;0,
SUMPRODUCT(--ISNUMBER(SEARCH('Chapter 2 (Generated)'!$B$26:$V$26,INDEX(MyData,D6641,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(Generated)'!$B$25:$V$25,INDEX(MyData,D6642, E6642+1))))&gt;0,
SUMPRODUCT(--ISNUMBER(SEARCH('Chapter 2 (Generated)'!$B$26:$V$26,INDEX(MyData,D6642,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(Generated)'!$B$25:$V$25,INDEX(MyData,D6643, E6643+1))))&gt;0,
SUMPRODUCT(--ISNUMBER(SEARCH('Chapter 2 (Generated)'!$B$26:$V$26,INDEX(MyData,D6643,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(Generated)'!$B$25:$V$25,INDEX(MyData,D6644, E6644+1))))&gt;0,
SUMPRODUCT(--ISNUMBER(SEARCH('Chapter 2 (Generated)'!$B$26:$V$26,INDEX(MyData,D6644,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(Generated)'!$B$25:$V$25,INDEX(MyData,D6645, E6645+1))))&gt;0,
SUMPRODUCT(--ISNUMBER(SEARCH('Chapter 2 (Generated)'!$B$26:$V$26,INDEX(MyData,D6645,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(Generated)'!$B$25:$V$25,INDEX(MyData,D6646, E6646+1))))&gt;0,
SUMPRODUCT(--ISNUMBER(SEARCH('Chapter 2 (Generated)'!$B$26:$V$26,INDEX(MyData,D6646,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(Generated)'!$B$25:$V$25,INDEX(MyData,D6647, E6647+1))))&gt;0,
SUMPRODUCT(--ISNUMBER(SEARCH('Chapter 2 (Generated)'!$B$26:$V$26,INDEX(MyData,D6647,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(Generated)'!$B$25:$V$25,INDEX(MyData,D6648, E6648+1))))&gt;0,
SUMPRODUCT(--ISNUMBER(SEARCH('Chapter 2 (Generated)'!$B$26:$V$26,INDEX(MyData,D6648,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(Generated)'!$B$25:$V$25,INDEX(MyData,D6649, E6649+1))))&gt;0,
SUMPRODUCT(--ISNUMBER(SEARCH('Chapter 2 (Generated)'!$B$26:$V$26,INDEX(MyData,D6649,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(Generated)'!$B$25:$V$25,INDEX(MyData,D6650, E6650+1))))&gt;0,
SUMPRODUCT(--ISNUMBER(SEARCH('Chapter 2 (Generated)'!$B$26:$V$26,INDEX(MyData,D6650,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(Generated)'!$B$25:$V$25,INDEX(MyData,D6651, E6651+1))))&gt;0,
SUMPRODUCT(--ISNUMBER(SEARCH('Chapter 2 (Generated)'!$B$26:$V$26,INDEX(MyData,D6651,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(Generated)'!$B$25:$V$25,INDEX(MyData,D6652, E6652+1))))&gt;0,
SUMPRODUCT(--ISNUMBER(SEARCH('Chapter 2 (Generated)'!$B$26:$V$26,INDEX(MyData,D6652,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(Generated)'!$B$25:$V$25,INDEX(MyData,D6653, E6653+1))))&gt;0,
SUMPRODUCT(--ISNUMBER(SEARCH('Chapter 2 (Generated)'!$B$26:$V$26,INDEX(MyData,D6653,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(Generated)'!$B$25:$V$25,INDEX(MyData,D6654, E6654+1))))&gt;0,
SUMPRODUCT(--ISNUMBER(SEARCH('Chapter 2 (Generated)'!$B$26:$V$26,INDEX(MyData,D6654,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(Generated)'!$B$25:$V$25,INDEX(MyData,D6655, E6655+1))))&gt;0,
SUMPRODUCT(--ISNUMBER(SEARCH('Chapter 2 (Generated)'!$B$26:$V$26,INDEX(MyData,D6655,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(Generated)'!$B$25:$V$25,INDEX(MyData,D6656, E6656+1))))&gt;0,
SUMPRODUCT(--ISNUMBER(SEARCH('Chapter 2 (Generated)'!$B$26:$V$26,INDEX(MyData,D6656,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(Generated)'!$B$25:$V$25,INDEX(MyData,D6657, E6657+1))))&gt;0,
SUMPRODUCT(--ISNUMBER(SEARCH('Chapter 2 (Generated)'!$B$26:$V$26,INDEX(MyData,D6657,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(Generated)'!$B$25:$V$25,INDEX(MyData,D6658, E6658+1))))&gt;0,
SUMPRODUCT(--ISNUMBER(SEARCH('Chapter 2 (Generated)'!$B$26:$V$26,INDEX(MyData,D6658,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(Generated)'!$B$25:$V$25,INDEX(MyData,D6659, E6659+1))))&gt;0,
SUMPRODUCT(--ISNUMBER(SEARCH('Chapter 2 (Generated)'!$B$26:$V$26,INDEX(MyData,D6659,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(Generated)'!$B$25:$V$25,INDEX(MyData,D6660, E6660+1))))&gt;0,
SUMPRODUCT(--ISNUMBER(SEARCH('Chapter 2 (Generated)'!$B$26:$V$26,INDEX(MyData,D6660,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(Generated)'!$B$25:$V$25,INDEX(MyData,D6661, E6661+1))))&gt;0,
SUMPRODUCT(--ISNUMBER(SEARCH('Chapter 2 (Generated)'!$B$26:$V$26,INDEX(MyData,D6661,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(Generated)'!$B$25:$V$25,INDEX(MyData,D6662, E6662+1))))&gt;0,
SUMPRODUCT(--ISNUMBER(SEARCH('Chapter 2 (Generated)'!$B$26:$V$26,INDEX(MyData,D6662,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(Generated)'!$B$25:$V$25,INDEX(MyData,D6663, E6663+1))))&gt;0,
SUMPRODUCT(--ISNUMBER(SEARCH('Chapter 2 (Generated)'!$B$26:$V$26,INDEX(MyData,D6663,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(Generated)'!$B$25:$V$25,INDEX(MyData,D6664, E6664+1))))&gt;0,
SUMPRODUCT(--ISNUMBER(SEARCH('Chapter 2 (Generated)'!$B$26:$V$26,INDEX(MyData,D6664,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(Generated)'!$B$25:$V$25,INDEX(MyData,D6665, E6665+1))))&gt;0,
SUMPRODUCT(--ISNUMBER(SEARCH('Chapter 2 (Generated)'!$B$26:$V$26,INDEX(MyData,D6665,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(Generated)'!$B$25:$V$25,INDEX(MyData,D6666, E6666+1))))&gt;0,
SUMPRODUCT(--ISNUMBER(SEARCH('Chapter 2 (Generated)'!$B$26:$V$26,INDEX(MyData,D6666,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(Generated)'!$B$25:$V$25,INDEX(MyData,D6667, E6667+1))))&gt;0,
SUMPRODUCT(--ISNUMBER(SEARCH('Chapter 2 (Generated)'!$B$26:$V$26,INDEX(MyData,D6667,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(Generated)'!$B$25:$V$25,INDEX(MyData,D6668, E6668+1))))&gt;0,
SUMPRODUCT(--ISNUMBER(SEARCH('Chapter 2 (Generated)'!$B$26:$V$26,INDEX(MyData,D6668,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(Generated)'!$B$25:$V$25,INDEX(MyData,D6669, E6669+1))))&gt;0,
SUMPRODUCT(--ISNUMBER(SEARCH('Chapter 2 (Generated)'!$B$26:$V$26,INDEX(MyData,D6669,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(Generated)'!$B$25:$V$25,INDEX(MyData,D6670, E6670+1))))&gt;0,
SUMPRODUCT(--ISNUMBER(SEARCH('Chapter 2 (Generated)'!$B$26:$V$26,INDEX(MyData,D6670,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(Generated)'!$B$25:$V$25,INDEX(MyData,D6671, E6671+1))))&gt;0,
SUMPRODUCT(--ISNUMBER(SEARCH('Chapter 2 (Generated)'!$B$26:$V$26,INDEX(MyData,D6671,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(Generated)'!$B$25:$V$25,INDEX(MyData,D6672, E6672+1))))&gt;0,
SUMPRODUCT(--ISNUMBER(SEARCH('Chapter 2 (Generated)'!$B$26:$V$26,INDEX(MyData,D6672,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(Generated)'!$B$25:$V$25,INDEX(MyData,D6673, E6673+1))))&gt;0,
SUMPRODUCT(--ISNUMBER(SEARCH('Chapter 2 (Generated)'!$B$26:$V$26,INDEX(MyData,D6673,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(Generated)'!$B$25:$V$25,INDEX(MyData,D6674, E6674+1))))&gt;0,
SUMPRODUCT(--ISNUMBER(SEARCH('Chapter 2 (Generated)'!$B$26:$V$26,INDEX(MyData,D6674,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(Generated)'!$B$25:$V$25,INDEX(MyData,D6675, E6675+1))))&gt;0,
SUMPRODUCT(--ISNUMBER(SEARCH('Chapter 2 (Generated)'!$B$26:$V$26,INDEX(MyData,D6675,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(Generated)'!$B$25:$V$25,INDEX(MyData,D6676, E6676+1))))&gt;0,
SUMPRODUCT(--ISNUMBER(SEARCH('Chapter 2 (Generated)'!$B$26:$V$26,INDEX(MyData,D6676,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(Generated)'!$B$25:$V$25,INDEX(MyData,D6677, E6677+1))))&gt;0,
SUMPRODUCT(--ISNUMBER(SEARCH('Chapter 2 (Generated)'!$B$26:$V$26,INDEX(MyData,D6677,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(Generated)'!$B$25:$V$25,INDEX(MyData,D6678, E6678+1))))&gt;0,
SUMPRODUCT(--ISNUMBER(SEARCH('Chapter 2 (Generated)'!$B$26:$V$26,INDEX(MyData,D6678,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(Generated)'!$B$25:$V$25,INDEX(MyData,D6679, E6679+1))))&gt;0,
SUMPRODUCT(--ISNUMBER(SEARCH('Chapter 2 (Generated)'!$B$26:$V$26,INDEX(MyData,D6679,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(Generated)'!$B$25:$V$25,INDEX(MyData,D6680, E6680+1))))&gt;0,
SUMPRODUCT(--ISNUMBER(SEARCH('Chapter 2 (Generated)'!$B$26:$V$26,INDEX(MyData,D6680,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(Generated)'!$B$25:$V$25,INDEX(MyData,D6681, E6681+1))))&gt;0,
SUMPRODUCT(--ISNUMBER(SEARCH('Chapter 2 (Generated)'!$B$26:$V$26,INDEX(MyData,D6681,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(Generated)'!$B$25:$V$25,INDEX(MyData,D6682, E6682+1))))&gt;0,
SUMPRODUCT(--ISNUMBER(SEARCH('Chapter 2 (Generated)'!$B$26:$V$26,INDEX(MyData,D6682,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(Generated)'!$B$25:$V$25,INDEX(MyData,D6683, E6683+1))))&gt;0,
SUMPRODUCT(--ISNUMBER(SEARCH('Chapter 2 (Generated)'!$B$26:$V$26,INDEX(MyData,D6683,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(Generated)'!$B$25:$V$25,INDEX(MyData,D6684, E6684+1))))&gt;0,
SUMPRODUCT(--ISNUMBER(SEARCH('Chapter 2 (Generated)'!$B$26:$V$26,INDEX(MyData,D6684,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(Generated)'!$B$25:$V$25,INDEX(MyData,D6685, E6685+1))))&gt;0,
SUMPRODUCT(--ISNUMBER(SEARCH('Chapter 2 (Generated)'!$B$26:$V$26,INDEX(MyData,D6685,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(Generated)'!$B$25:$V$25,INDEX(MyData,D6686, E6686+1))))&gt;0,
SUMPRODUCT(--ISNUMBER(SEARCH('Chapter 2 (Generated)'!$B$26:$V$26,INDEX(MyData,D6686,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(Generated)'!$B$25:$V$25,INDEX(MyData,D6687, E6687+1))))&gt;0,
SUMPRODUCT(--ISNUMBER(SEARCH('Chapter 2 (Generated)'!$B$26:$V$26,INDEX(MyData,D6687,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(Generated)'!$B$25:$V$25,INDEX(MyData,D6688, E6688+1))))&gt;0,
SUMPRODUCT(--ISNUMBER(SEARCH('Chapter 2 (Generated)'!$B$26:$V$26,INDEX(MyData,D6688,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(Generated)'!$B$25:$V$25,INDEX(MyData,D6689, E6689+1))))&gt;0,
SUMPRODUCT(--ISNUMBER(SEARCH('Chapter 2 (Generated)'!$B$26:$V$26,INDEX(MyData,D6689,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(Generated)'!$B$25:$V$25,INDEX(MyData,D6690, E6690+1))))&gt;0,
SUMPRODUCT(--ISNUMBER(SEARCH('Chapter 2 (Generated)'!$B$26:$V$26,INDEX(MyData,D6690,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(Generated)'!$B$25:$V$25,INDEX(MyData,D6691, E6691+1))))&gt;0,
SUMPRODUCT(--ISNUMBER(SEARCH('Chapter 2 (Generated)'!$B$26:$V$26,INDEX(MyData,D6691,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(Generated)'!$B$25:$V$25,INDEX(MyData,D6692, E6692+1))))&gt;0,
SUMPRODUCT(--ISNUMBER(SEARCH('Chapter 2 (Generated)'!$B$26:$V$26,INDEX(MyData,D6692,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(Generated)'!$B$25:$V$25,INDEX(MyData,D6693, E6693+1))))&gt;0,
SUMPRODUCT(--ISNUMBER(SEARCH('Chapter 2 (Generated)'!$B$26:$V$26,INDEX(MyData,D6693,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(Generated)'!$B$25:$V$25,INDEX(MyData,D6694, E6694+1))))&gt;0,
SUMPRODUCT(--ISNUMBER(SEARCH('Chapter 2 (Generated)'!$B$26:$V$26,INDEX(MyData,D6694,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(Generated)'!$B$25:$V$25,INDEX(MyData,D6695, E6695+1))))&gt;0,
SUMPRODUCT(--ISNUMBER(SEARCH('Chapter 2 (Generated)'!$B$26:$V$26,INDEX(MyData,D6695,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(Generated)'!$B$25:$V$25,INDEX(MyData,D6696, E6696+1))))&gt;0,
SUMPRODUCT(--ISNUMBER(SEARCH('Chapter 2 (Generated)'!$B$26:$V$26,INDEX(MyData,D6696,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-1,//96 TODO: Special Background Required</v>
      </c>
    </row>
    <row r="6797" spans="4:7" x14ac:dyDescent="0.2">
      <c r="D6797" s="20">
        <f t="shared" si="106"/>
        <v>100</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-1,//112 TODO: Objectives</v>
      </c>
    </row>
    <row r="6813" spans="4:7" x14ac:dyDescent="0.2">
      <c r="D6813" s="20">
        <f t="shared" si="106"/>
        <v>116</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-1,//588 Special Background</v>
      </c>
    </row>
    <row r="7289" spans="4:7" x14ac:dyDescent="0.2">
      <c r="D7289" s="20">
        <f t="shared" si="113"/>
        <v>592</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-1,//630 player clicks on the episode’s outfit.</v>
      </c>
    </row>
    <row r="7331" spans="4:7" x14ac:dyDescent="0.2">
      <c r="D7331" s="20">
        <f t="shared" si="114"/>
        <v>634</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(Generated)'!$B$25:$V$25,INDEX(MyData,D7390, E7390+1))))&gt;0,
SUMPRODUCT(--ISNUMBER(SEARCH('Chapter 2 (Generated)'!$B$26:$V$26,INDEX(MyData,D7390,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(Generated)'!$B$25:$V$25,INDEX(MyData,D7391, E7391+1))))&gt;0,
SUMPRODUCT(--ISNUMBER(SEARCH('Chapter 2 (Generated)'!$B$26:$V$26,INDEX(MyData,D7391,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(Generated)'!$B$25:$V$25,INDEX(MyData,D7392, E7392+1))))&gt;0,
SUMPRODUCT(--ISNUMBER(SEARCH('Chapter 2 (Generated)'!$B$26:$V$26,INDEX(MyData,D7392,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(Generated)'!$B$25:$V$25,INDEX(MyData,D7393, E7393+1))))&gt;0,
SUMPRODUCT(--ISNUMBER(SEARCH('Chapter 2 (Generated)'!$B$26:$V$26,INDEX(MyData,D7393,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(Generated)'!$B$25:$V$25,INDEX(MyData,D7395, E7395+1))))&gt;0,
SUMPRODUCT(--ISNUMBER(SEARCH('Chapter 2 (Generated)'!$B$26:$V$26,INDEX(MyData,D7395,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(Generated)'!$B$25:$V$25,INDEX(MyData,D7398, E7398+1))))&gt;0,
SUMPRODUCT(--ISNUMBER(SEARCH('Chapter 2 (Generated)'!$B$26:$V$26,INDEX(MyData,D7398,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(Generated)'!$B$25:$V$25,INDEX(MyData,D7400, E7400+1))))&gt;0,
SUMPRODUCT(--ISNUMBER(SEARCH('Chapter 2 (Generated)'!$B$26:$V$26,INDEX(MyData,D7400,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(Generated)'!$B$25:$V$25,INDEX(MyData,D7401, E7401+1))))&gt;0,
SUMPRODUCT(--ISNUMBER(SEARCH('Chapter 2 (Generated)'!$B$26:$V$26,INDEX(MyData,D7401,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(Generated)'!$B$25:$V$25,INDEX(MyData,D7403, E7403+1))))&gt;0,
SUMPRODUCT(--ISNUMBER(SEARCH('Chapter 2 (Generated)'!$B$26:$V$26,INDEX(MyData,D7403,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(Generated)'!$B$25:$V$25,INDEX(MyData,D7405, E7405+1))))&gt;0,
SUMPRODUCT(--ISNUMBER(SEARCH('Chapter 2 (Generated)'!$B$26:$V$26,INDEX(MyData,D7405,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(Generated)'!$B$25:$V$25,INDEX(MyData,D7408, E7408+1))))&gt;0,
SUMPRODUCT(--ISNUMBER(SEARCH('Chapter 2 (Generated)'!$B$26:$V$26,INDEX(MyData,D7408,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(Generated)'!$B$25:$V$25,INDEX(MyData,D7410, E7410+1))))&gt;0,
SUMPRODUCT(--ISNUMBER(SEARCH('Chapter 2 (Generated)'!$B$26:$V$26,INDEX(MyData,D7410,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(Generated)'!$B$25:$V$25,INDEX(MyData,D7413, E7413+1))))&gt;0,
SUMPRODUCT(--ISNUMBER(SEARCH('Chapter 2 (Generated)'!$B$26:$V$26,INDEX(MyData,D7413,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(Generated)'!$B$25:$V$25,INDEX(MyData,D7415, E7415+1))))&gt;0,
SUMPRODUCT(--ISNUMBER(SEARCH('Chapter 2 (Generated)'!$B$26:$V$26,INDEX(MyData,D7415,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(Generated)'!$B$25:$V$25,INDEX(MyData,D7418, E7418+1))))&gt;0,
SUMPRODUCT(--ISNUMBER(SEARCH('Chapter 2 (Generated)'!$B$26:$V$26,INDEX(MyData,D7418,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(Generated)'!$B$25:$V$25,INDEX(MyData,D7420, E7420+1))))&gt;0,
SUMPRODUCT(--ISNUMBER(SEARCH('Chapter 2 (Generated)'!$B$26:$V$26,INDEX(MyData,D7420,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(Generated)'!$B$25:$V$25,INDEX(MyData,D7423, E7423+1))))&gt;0,
SUMPRODUCT(--ISNUMBER(SEARCH('Chapter 2 (Generated)'!$B$26:$V$26,INDEX(MyData,D7423,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(Generated)'!$B$25:$V$25,INDEX(MyData,D7425, E7425+1))))&gt;0,
SUMPRODUCT(--ISNUMBER(SEARCH('Chapter 2 (Generated)'!$B$26:$V$26,INDEX(MyData,D7425,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(Generated)'!$B$25:$V$25,INDEX(MyData,D7428, E7428+1))))&gt;0,
SUMPRODUCT(--ISNUMBER(SEARCH('Chapter 2 (Generated)'!$B$26:$V$26,INDEX(MyData,D7428,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(Generated)'!$B$25:$V$25,INDEX(MyData,D7430, E7430+1))))&gt;0,
SUMPRODUCT(--ISNUMBER(SEARCH('Chapter 2 (Generated)'!$B$26:$V$26,INDEX(MyData,D7430,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(Generated)'!$B$25:$V$25,INDEX(MyData,D7433, E7433+1))))&gt;0,
SUMPRODUCT(--ISNUMBER(SEARCH('Chapter 2 (Generated)'!$B$26:$V$26,INDEX(MyData,D7433,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(Generated)'!$B$25:$V$25,INDEX(MyData,D7435, E7435+1))))&gt;0,
SUMPRODUCT(--ISNUMBER(SEARCH('Chapter 2 (Generated)'!$B$26:$V$26,INDEX(MyData,D7435,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(Generated)'!$B$25:$V$25,INDEX(MyData,D7438, E7438+1))))&gt;0,
SUMPRODUCT(--ISNUMBER(SEARCH('Chapter 2 (Generated)'!$B$26:$V$26,INDEX(MyData,D7438,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(Generated)'!$B$25:$V$25,INDEX(MyData,D7440, E7440+1))))&gt;0,
SUMPRODUCT(--ISNUMBER(SEARCH('Chapter 2 (Generated)'!$B$26:$V$26,INDEX(MyData,D7440,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(Generated)'!$B$25:$V$25,INDEX(MyData,D7443, E7443+1))))&gt;0,
SUMPRODUCT(--ISNUMBER(SEARCH('Chapter 2 (Generated)'!$B$26:$V$26,INDEX(MyData,D7443,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(Generated)'!$B$25:$V$25,INDEX(MyData,D7445, E7445+1))))&gt;0,
SUMPRODUCT(--ISNUMBER(SEARCH('Chapter 2 (Generated)'!$B$26:$V$26,INDEX(MyData,D7445,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(Generated)'!$B$25:$V$25,INDEX(MyData,D7448, E7448+1))))&gt;0,
SUMPRODUCT(--ISNUMBER(SEARCH('Chapter 2 (Generated)'!$B$26:$V$26,INDEX(MyData,D7448,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(Generated)'!$B$25:$V$25,INDEX(MyData,D7450, E7450+1))))&gt;0,
SUMPRODUCT(--ISNUMBER(SEARCH('Chapter 2 (Generated)'!$B$26:$V$26,INDEX(MyData,D7450,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(Generated)'!$B$25:$V$25,INDEX(MyData,D7453, E7453+1))))&gt;0,
SUMPRODUCT(--ISNUMBER(SEARCH('Chapter 2 (Generated)'!$B$26:$V$26,INDEX(MyData,D7453,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(Generated)'!$B$25:$V$25,INDEX(MyData,D7455, E7455+1))))&gt;0,
SUMPRODUCT(--ISNUMBER(SEARCH('Chapter 2 (Generated)'!$B$26:$V$26,INDEX(MyData,D7455,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(Generated)'!$B$25:$V$25,INDEX(MyData,D7458, E7458+1))))&gt;0,
SUMPRODUCT(--ISNUMBER(SEARCH('Chapter 2 (Generated)'!$B$26:$V$26,INDEX(MyData,D7458,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(Generated)'!$B$25:$V$25,INDEX(MyData,D7460, E7460+1))))&gt;0,
SUMPRODUCT(--ISNUMBER(SEARCH('Chapter 2 (Generated)'!$B$26:$V$26,INDEX(MyData,D7460,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(Generated)'!$B$25:$V$25,INDEX(MyData,D7463, E7463+1))))&gt;0,
SUMPRODUCT(--ISNUMBER(SEARCH('Chapter 2 (Generated)'!$B$26:$V$26,INDEX(MyData,D7463,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(Generated)'!$B$25:$V$25,INDEX(MyData,D7465, E7465+1))))&gt;0,
SUMPRODUCT(--ISNUMBER(SEARCH('Chapter 2 (Generated)'!$B$26:$V$26,INDEX(MyData,D7465,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(Generated)'!$B$25:$V$25,INDEX(MyData,D7468, E7468+1))))&gt;0,
SUMPRODUCT(--ISNUMBER(SEARCH('Chapter 2 (Generated)'!$B$26:$V$26,INDEX(MyData,D7468,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(Generated)'!$B$25:$V$25,INDEX(MyData,D7470, E7470+1))))&gt;0,
SUMPRODUCT(--ISNUMBER(SEARCH('Chapter 2 (Generated)'!$B$26:$V$26,INDEX(MyData,D7470,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(Generated)'!$B$25:$V$25,INDEX(MyData,D7472, E7472+1))))&gt;0,
SUMPRODUCT(--ISNUMBER(SEARCH('Chapter 2 (Generated)'!$B$26:$V$26,INDEX(MyData,D7472,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(Generated)'!$B$25:$V$25,INDEX(MyData,D7473, E7473+1))))&gt;0,
SUMPRODUCT(--ISNUMBER(SEARCH('Chapter 2 (Generated)'!$B$26:$V$26,INDEX(MyData,D7473,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(Generated)'!$B$25:$V$25,INDEX(MyData,D7475, E7475+1))))&gt;0,
SUMPRODUCT(--ISNUMBER(SEARCH('Chapter 2 (Generated)'!$B$26:$V$26,INDEX(MyData,D7475,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(Generated)'!$B$25:$V$25,INDEX(MyData,D7478, E7478+1))))&gt;0,
SUMPRODUCT(--ISNUMBER(SEARCH('Chapter 2 (Generated)'!$B$26:$V$26,INDEX(MyData,D7478,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(Generated)'!$B$25:$V$25,INDEX(MyData,D7480, E7480+1))))&gt;0,
SUMPRODUCT(--ISNUMBER(SEARCH('Chapter 2 (Generated)'!$B$26:$V$26,INDEX(MyData,D7480,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(Generated)'!$B$25:$V$25,INDEX(MyData,D7483, E7483+1))))&gt;0,
SUMPRODUCT(--ISNUMBER(SEARCH('Chapter 2 (Generated)'!$B$26:$V$26,INDEX(MyData,D7483,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(Generated)'!$B$25:$V$25,INDEX(MyData,D7484, E7484+1))))&gt;0,
SUMPRODUCT(--ISNUMBER(SEARCH('Chapter 2 (Generated)'!$B$26:$V$26,INDEX(MyData,D7484,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(Generated)'!$B$25:$V$25,INDEX(MyData,D7485, E7485+1))))&gt;0,
SUMPRODUCT(--ISNUMBER(SEARCH('Chapter 2 (Generated)'!$B$26:$V$26,INDEX(MyData,D7485,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(Generated)'!$B$25:$V$25,INDEX(MyData,D7488, E7488+1))))&gt;0,
SUMPRODUCT(--ISNUMBER(SEARCH('Chapter 2 (Generated)'!$B$26:$V$26,INDEX(MyData,D7488,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(Generated)'!$B$25:$V$25,INDEX(MyData,D7490, E7490+1))))&gt;0,
SUMPRODUCT(--ISNUMBER(SEARCH('Chapter 2 (Generated)'!$B$26:$V$26,INDEX(MyData,D7490,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(Generated)'!$B$25:$V$25,INDEX(MyData,D7493, E7493+1))))&gt;0,
SUMPRODUCT(--ISNUMBER(SEARCH('Chapter 2 (Generated)'!$B$26:$V$26,INDEX(MyData,D7493,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(Generated)'!$B$25:$V$25,INDEX(MyData,D7495, E7495+1))))&gt;0,
SUMPRODUCT(--ISNUMBER(SEARCH('Chapter 2 (Generated)'!$B$26:$V$26,INDEX(MyData,D7495,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(Generated)'!$B$25:$V$25,INDEX(MyData,D7498, E7498+1))))&gt;0,
SUMPRODUCT(--ISNUMBER(SEARCH('Chapter 2 (Generated)'!$B$26:$V$26,INDEX(MyData,D7498,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(Generated)'!$B$25:$V$25,INDEX(MyData,D7499, E7499+1))))&gt;0,
SUMPRODUCT(--ISNUMBER(SEARCH('Chapter 2 (Generated)'!$B$26:$V$26,INDEX(MyData,D7499,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(Generated)'!$B$25:$V$25,INDEX(MyData,D7500, E7500+1))))&gt;0,
SUMPRODUCT(--ISNUMBER(SEARCH('Chapter 2 (Generated)'!$B$26:$V$26,INDEX(MyData,D7500,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(Generated)'!$B$25:$V$25,INDEX(MyData,D7503, E7503+1))))&gt;0,
SUMPRODUCT(--ISNUMBER(SEARCH('Chapter 2 (Generated)'!$B$26:$V$26,INDEX(MyData,D7503,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(Generated)'!$B$25:$V$25,INDEX(MyData,D7504, E7504+1))))&gt;0,
SUMPRODUCT(--ISNUMBER(SEARCH('Chapter 2 (Generated)'!$B$26:$V$26,INDEX(MyData,D7504,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(Generated)'!$B$25:$V$25,INDEX(MyData,D7505, E7505+1))))&gt;0,
SUMPRODUCT(--ISNUMBER(SEARCH('Chapter 2 (Generated)'!$B$26:$V$26,INDEX(MyData,D7505,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(Generated)'!$B$25:$V$25,INDEX(MyData,D7508, E7508+1))))&gt;0,
SUMPRODUCT(--ISNUMBER(SEARCH('Chapter 2 (Generated)'!$B$26:$V$26,INDEX(MyData,D7508,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(Generated)'!$B$25:$V$25,INDEX(MyData,D7510, E7510+1))))&gt;0,
SUMPRODUCT(--ISNUMBER(SEARCH('Chapter 2 (Generated)'!$B$26:$V$26,INDEX(MyData,D7510,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(Generated)'!$B$25:$V$25,INDEX(MyData,D7513, E7513+1))))&gt;0,
SUMPRODUCT(--ISNUMBER(SEARCH('Chapter 2 (Generated)'!$B$26:$V$26,INDEX(MyData,D7513,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(Generated)'!$B$25:$V$25,INDEX(MyData,D7515, E7515+1))))&gt;0,
SUMPRODUCT(--ISNUMBER(SEARCH('Chapter 2 (Generated)'!$B$26:$V$26,INDEX(MyData,D7515,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(Generated)'!$B$25:$V$25,INDEX(MyData,D7518, E7518+1))))&gt;0,
SUMPRODUCT(--ISNUMBER(SEARCH('Chapter 2 (Generated)'!$B$26:$V$26,INDEX(MyData,D7518,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(Generated)'!$B$25:$V$25,INDEX(MyData,D7520, E7520+1))))&gt;0,
SUMPRODUCT(--ISNUMBER(SEARCH('Chapter 2 (Generated)'!$B$26:$V$26,INDEX(MyData,D7520,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(Generated)'!$B$25:$V$25,INDEX(MyData,D7521, E7521+1))))&gt;0,
SUMPRODUCT(--ISNUMBER(SEARCH('Chapter 2 (Generated)'!$B$26:$V$26,INDEX(MyData,D7521,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(Generated)'!$B$25:$V$25,INDEX(MyData,D7523, E7523+1))))&gt;0,
SUMPRODUCT(--ISNUMBER(SEARCH('Chapter 2 (Generated)'!$B$26:$V$26,INDEX(MyData,D7523,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(Generated)'!$B$25:$V$25,INDEX(MyData,D7525, E7525+1))))&gt;0,
SUMPRODUCT(--ISNUMBER(SEARCH('Chapter 2 (Generated)'!$B$26:$V$26,INDEX(MyData,D7525,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(Generated)'!$B$25:$V$25,INDEX(MyData,D7528, E7528+1))))&gt;0,
SUMPRODUCT(--ISNUMBER(SEARCH('Chapter 2 (Generated)'!$B$26:$V$26,INDEX(MyData,D7528,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(Generated)'!$B$25:$V$25,INDEX(MyData,D7530, E7530+1))))&gt;0,
SUMPRODUCT(--ISNUMBER(SEARCH('Chapter 2 (Generated)'!$B$26:$V$26,INDEX(MyData,D7530,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(Generated)'!$B$25:$V$25,INDEX(MyData,D7533, E7533+1))))&gt;0,
SUMPRODUCT(--ISNUMBER(SEARCH('Chapter 2 (Generated)'!$B$26:$V$26,INDEX(MyData,D7533,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-1,//96 TODO: Special Background Required</v>
      </c>
    </row>
    <row r="7634" spans="4:7" x14ac:dyDescent="0.2">
      <c r="D7634" s="20">
        <f t="shared" si="119"/>
        <v>100</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-1,//112 TODO: Objectives</v>
      </c>
    </row>
    <row r="7650" spans="4:7" x14ac:dyDescent="0.2">
      <c r="D7650" s="20">
        <f t="shared" si="119"/>
        <v>116</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-1,//588 Special Background</v>
      </c>
    </row>
    <row r="8126" spans="4:7" x14ac:dyDescent="0.2">
      <c r="D8126" s="20">
        <f t="shared" si="126"/>
        <v>592</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-1,//630 player clicks on the episode’s outfit.</v>
      </c>
    </row>
    <row r="8168" spans="4:7" x14ac:dyDescent="0.2">
      <c r="D8168" s="20">
        <f t="shared" si="127"/>
        <v>634</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(Generated)'!$B$25:$V$25,INDEX(MyData,D8211, E8211+1))))&gt;0,
SUMPRODUCT(--ISNUMBER(SEARCH('Chapter 2 (Generated)'!$B$26:$V$26,INDEX(MyData,D8211,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(Generated)'!$B$25:$V$25,INDEX(MyData,D8212, E8212+1))))&gt;0,
SUMPRODUCT(--ISNUMBER(SEARCH('Chapter 2 (Generated)'!$B$26:$V$26,INDEX(MyData,D8212,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(Generated)'!$B$25:$V$25,INDEX(MyData,D8213, E8213+1))))&gt;0,
SUMPRODUCT(--ISNUMBER(SEARCH('Chapter 2 (Generated)'!$B$26:$V$26,INDEX(MyData,D8213,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(Generated)'!$B$25:$V$25,INDEX(MyData,D8214, E8214+1))))&gt;0,
SUMPRODUCT(--ISNUMBER(SEARCH('Chapter 2 (Generated)'!$B$26:$V$26,INDEX(MyData,D8214,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(Generated)'!$B$25:$V$25,INDEX(MyData,D8217, E8217+1))))&gt;0,
SUMPRODUCT(--ISNUMBER(SEARCH('Chapter 2 (Generated)'!$B$26:$V$26,INDEX(MyData,D8217,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(Generated)'!$B$25:$V$25,INDEX(MyData,D8219, E8219+1))))&gt;0,
SUMPRODUCT(--ISNUMBER(SEARCH('Chapter 2 (Generated)'!$B$26:$V$26,INDEX(MyData,D8219,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(Generated)'!$B$25:$V$25,INDEX(MyData,D8222, E8222+1))))&gt;0,
SUMPRODUCT(--ISNUMBER(SEARCH('Chapter 2 (Generated)'!$B$26:$V$26,INDEX(MyData,D8222,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(Generated)'!$B$25:$V$25,INDEX(MyData,D8224, E8224+1))))&gt;0,
SUMPRODUCT(--ISNUMBER(SEARCH('Chapter 2 (Generated)'!$B$26:$V$26,INDEX(MyData,D8224,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(Generated)'!$B$25:$V$25,INDEX(MyData,D8226, E8226+1))))&gt;0,
SUMPRODUCT(--ISNUMBER(SEARCH('Chapter 2 (Generated)'!$B$26:$V$26,INDEX(MyData,D8226,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(Generated)'!$B$25:$V$25,INDEX(MyData,D8227, E8227+1))))&gt;0,
SUMPRODUCT(--ISNUMBER(SEARCH('Chapter 2 (Generated)'!$B$26:$V$26,INDEX(MyData,D8227,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(Generated)'!$B$25:$V$25,INDEX(MyData,D8229, E8229+1))))&gt;0,
SUMPRODUCT(--ISNUMBER(SEARCH('Chapter 2 (Generated)'!$B$26:$V$26,INDEX(MyData,D8229,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(Generated)'!$B$25:$V$25,INDEX(MyData,D8232, E8232+1))))&gt;0,
SUMPRODUCT(--ISNUMBER(SEARCH('Chapter 2 (Generated)'!$B$26:$V$26,INDEX(MyData,D8232,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(Generated)'!$B$25:$V$25,INDEX(MyData,D8234, E8234+1))))&gt;0,
SUMPRODUCT(--ISNUMBER(SEARCH('Chapter 2 (Generated)'!$B$26:$V$26,INDEX(MyData,D8234,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(Generated)'!$B$25:$V$25,INDEX(MyData,D8237, E8237+1))))&gt;0,
SUMPRODUCT(--ISNUMBER(SEARCH('Chapter 2 (Generated)'!$B$26:$V$26,INDEX(MyData,D8237,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(Generated)'!$B$25:$V$25,INDEX(MyData,D8239, E8239+1))))&gt;0,
SUMPRODUCT(--ISNUMBER(SEARCH('Chapter 2 (Generated)'!$B$26:$V$26,INDEX(MyData,D8239,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(Generated)'!$B$25:$V$25,INDEX(MyData,D8240, E8240+1))))&gt;0,
SUMPRODUCT(--ISNUMBER(SEARCH('Chapter 2 (Generated)'!$B$26:$V$26,INDEX(MyData,D8240,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(Generated)'!$B$25:$V$25,INDEX(MyData,D8242, E8242+1))))&gt;0,
SUMPRODUCT(--ISNUMBER(SEARCH('Chapter 2 (Generated)'!$B$26:$V$26,INDEX(MyData,D8242,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(Generated)'!$B$25:$V$25,INDEX(MyData,D8244, E8244+1))))&gt;0,
SUMPRODUCT(--ISNUMBER(SEARCH('Chapter 2 (Generated)'!$B$26:$V$26,INDEX(MyData,D8244,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(Generated)'!$B$25:$V$25,INDEX(MyData,D8247, E8247+1))))&gt;0,
SUMPRODUCT(--ISNUMBER(SEARCH('Chapter 2 (Generated)'!$B$26:$V$26,INDEX(MyData,D8247,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(Generated)'!$B$25:$V$25,INDEX(MyData,D8249, E8249+1))))&gt;0,
SUMPRODUCT(--ISNUMBER(SEARCH('Chapter 2 (Generated)'!$B$26:$V$26,INDEX(MyData,D8249,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(Generated)'!$B$25:$V$25,INDEX(MyData,D8252, E8252+1))))&gt;0,
SUMPRODUCT(--ISNUMBER(SEARCH('Chapter 2 (Generated)'!$B$26:$V$26,INDEX(MyData,D8252,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(Generated)'!$B$25:$V$25,INDEX(MyData,D8254, E8254+1))))&gt;0,
SUMPRODUCT(--ISNUMBER(SEARCH('Chapter 2 (Generated)'!$B$26:$V$26,INDEX(MyData,D8254,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(Generated)'!$B$25:$V$25,INDEX(MyData,D8257, E8257+1))))&gt;0,
SUMPRODUCT(--ISNUMBER(SEARCH('Chapter 2 (Generated)'!$B$26:$V$26,INDEX(MyData,D8257,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(Generated)'!$B$25:$V$25,INDEX(MyData,D8259, E8259+1))))&gt;0,
SUMPRODUCT(--ISNUMBER(SEARCH('Chapter 2 (Generated)'!$B$26:$V$26,INDEX(MyData,D8259,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(Generated)'!$B$25:$V$25,INDEX(MyData,D8262, E8262+1))))&gt;0,
SUMPRODUCT(--ISNUMBER(SEARCH('Chapter 2 (Generated)'!$B$26:$V$26,INDEX(MyData,D8262,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(Generated)'!$B$25:$V$25,INDEX(MyData,D8264, E8264+1))))&gt;0,
SUMPRODUCT(--ISNUMBER(SEARCH('Chapter 2 (Generated)'!$B$26:$V$26,INDEX(MyData,D8264,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(Generated)'!$B$25:$V$25,INDEX(MyData,D8267, E8267+1))))&gt;0,
SUMPRODUCT(--ISNUMBER(SEARCH('Chapter 2 (Generated)'!$B$26:$V$26,INDEX(MyData,D8267,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(Generated)'!$B$25:$V$25,INDEX(MyData,D8269, E8269+1))))&gt;0,
SUMPRODUCT(--ISNUMBER(SEARCH('Chapter 2 (Generated)'!$B$26:$V$26,INDEX(MyData,D8269,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(Generated)'!$B$25:$V$25,INDEX(MyData,D8270, E8270+1))))&gt;0,
SUMPRODUCT(--ISNUMBER(SEARCH('Chapter 2 (Generated)'!$B$26:$V$26,INDEX(MyData,D8270,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(Generated)'!$B$25:$V$25,INDEX(MyData,D8272, E8272+1))))&gt;0,
SUMPRODUCT(--ISNUMBER(SEARCH('Chapter 2 (Generated)'!$B$26:$V$26,INDEX(MyData,D8272,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(Generated)'!$B$25:$V$25,INDEX(MyData,D8274, E8274+1))))&gt;0,
SUMPRODUCT(--ISNUMBER(SEARCH('Chapter 2 (Generated)'!$B$26:$V$26,INDEX(MyData,D8274,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(Generated)'!$B$25:$V$25,INDEX(MyData,D8277, E8277+1))))&gt;0,
SUMPRODUCT(--ISNUMBER(SEARCH('Chapter 2 (Generated)'!$B$26:$V$26,INDEX(MyData,D8277,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(Generated)'!$B$25:$V$25,INDEX(MyData,D8279, E8279+1))))&gt;0,
SUMPRODUCT(--ISNUMBER(SEARCH('Chapter 2 (Generated)'!$B$26:$V$26,INDEX(MyData,D8279,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(Generated)'!$B$25:$V$25,INDEX(MyData,D8282, E8282+1))))&gt;0,
SUMPRODUCT(--ISNUMBER(SEARCH('Chapter 2 (Generated)'!$B$26:$V$26,INDEX(MyData,D8282,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(Generated)'!$B$25:$V$25,INDEX(MyData,D8284, E8284+1))))&gt;0,
SUMPRODUCT(--ISNUMBER(SEARCH('Chapter 2 (Generated)'!$B$26:$V$26,INDEX(MyData,D8284,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(Generated)'!$B$25:$V$25,INDEX(MyData,D8287, E8287+1))))&gt;0,
SUMPRODUCT(--ISNUMBER(SEARCH('Chapter 2 (Generated)'!$B$26:$V$26,INDEX(MyData,D8287,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(Generated)'!$B$25:$V$25,INDEX(MyData,D8289, E8289+1))))&gt;0,
SUMPRODUCT(--ISNUMBER(SEARCH('Chapter 2 (Generated)'!$B$26:$V$26,INDEX(MyData,D8289,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(Generated)'!$B$25:$V$25,INDEX(MyData,D8292, E8292+1))))&gt;0,
SUMPRODUCT(--ISNUMBER(SEARCH('Chapter 2 (Generated)'!$B$26:$V$26,INDEX(MyData,D8292,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(Generated)'!$B$25:$V$25,INDEX(MyData,D8294, E8294+1))))&gt;0,
SUMPRODUCT(--ISNUMBER(SEARCH('Chapter 2 (Generated)'!$B$26:$V$26,INDEX(MyData,D8294,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(Generated)'!$B$25:$V$25,INDEX(MyData,D8297, E8297+1))))&gt;0,
SUMPRODUCT(--ISNUMBER(SEARCH('Chapter 2 (Generated)'!$B$26:$V$26,INDEX(MyData,D8297,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(Generated)'!$B$25:$V$25,INDEX(MyData,D8299, E8299+1))))&gt;0,
SUMPRODUCT(--ISNUMBER(SEARCH('Chapter 2 (Generated)'!$B$26:$V$26,INDEX(MyData,D8299,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(Generated)'!$B$25:$V$25,INDEX(MyData,D8302, E8302+1))))&gt;0,
SUMPRODUCT(--ISNUMBER(SEARCH('Chapter 2 (Generated)'!$B$26:$V$26,INDEX(MyData,D8302,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(Generated)'!$B$25:$V$25,INDEX(MyData,D8304, E8304+1))))&gt;0,
SUMPRODUCT(--ISNUMBER(SEARCH('Chapter 2 (Generated)'!$B$26:$V$26,INDEX(MyData,D8304,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(Generated)'!$B$25:$V$25,INDEX(MyData,D8305, E8305+1))))&gt;0,
SUMPRODUCT(--ISNUMBER(SEARCH('Chapter 2 (Generated)'!$B$26:$V$26,INDEX(MyData,D8305,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(Generated)'!$B$25:$V$25,INDEX(MyData,D8307, E8307+1))))&gt;0,
SUMPRODUCT(--ISNUMBER(SEARCH('Chapter 2 (Generated)'!$B$26:$V$26,INDEX(MyData,D8307,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(Generated)'!$B$25:$V$25,INDEX(MyData,D8309, E8309+1))))&gt;0,
SUMPRODUCT(--ISNUMBER(SEARCH('Chapter 2 (Generated)'!$B$26:$V$26,INDEX(MyData,D8309,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(Generated)'!$B$25:$V$25,INDEX(MyData,D8312, E8312+1))))&gt;0,
SUMPRODUCT(--ISNUMBER(SEARCH('Chapter 2 (Generated)'!$B$26:$V$26,INDEX(MyData,D8312,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(Generated)'!$B$25:$V$25,INDEX(MyData,D8314, E8314+1))))&gt;0,
SUMPRODUCT(--ISNUMBER(SEARCH('Chapter 2 (Generated)'!$B$26:$V$26,INDEX(MyData,D8314,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(Generated)'!$B$25:$V$25,INDEX(MyData,D8317, E8317+1))))&gt;0,
SUMPRODUCT(--ISNUMBER(SEARCH('Chapter 2 (Generated)'!$B$26:$V$26,INDEX(MyData,D8317,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(Generated)'!$B$25:$V$25,INDEX(MyData,D8319, E8319+1))))&gt;0,
SUMPRODUCT(--ISNUMBER(SEARCH('Chapter 2 (Generated)'!$B$26:$V$26,INDEX(MyData,D8319,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(Generated)'!$B$25:$V$25,INDEX(MyData,D8321, E8321+1))))&gt;0,
SUMPRODUCT(--ISNUMBER(SEARCH('Chapter 2 (Generated)'!$B$26:$V$26,INDEX(MyData,D8321,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(Generated)'!$B$25:$V$25,INDEX(MyData,D8322, E8322+1))))&gt;0,
SUMPRODUCT(--ISNUMBER(SEARCH('Chapter 2 (Generated)'!$B$26:$V$26,INDEX(MyData,D8322,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(Generated)'!$B$25:$V$25,INDEX(MyData,D8324, E8324+1))))&gt;0,
SUMPRODUCT(--ISNUMBER(SEARCH('Chapter 2 (Generated)'!$B$26:$V$26,INDEX(MyData,D8324,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(Generated)'!$B$25:$V$25,INDEX(MyData,D8327, E8327+1))))&gt;0,
SUMPRODUCT(--ISNUMBER(SEARCH('Chapter 2 (Generated)'!$B$26:$V$26,INDEX(MyData,D8327,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(Generated)'!$B$25:$V$25,INDEX(MyData,D8329, E8329+1))))&gt;0,
SUMPRODUCT(--ISNUMBER(SEARCH('Chapter 2 (Generated)'!$B$26:$V$26,INDEX(MyData,D8329,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(Generated)'!$B$25:$V$25,INDEX(MyData,D8332, E8332+1))))&gt;0,
SUMPRODUCT(--ISNUMBER(SEARCH('Chapter 2 (Generated)'!$B$26:$V$26,INDEX(MyData,D8332,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(Generated)'!$B$25:$V$25,INDEX(MyData,D8334, E8334+1))))&gt;0,
SUMPRODUCT(--ISNUMBER(SEARCH('Chapter 2 (Generated)'!$B$26:$V$26,INDEX(MyData,D8334,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(Generated)'!$B$25:$V$25,INDEX(MyData,D8336, E8336+1))))&gt;0,
SUMPRODUCT(--ISNUMBER(SEARCH('Chapter 2 (Generated)'!$B$26:$V$26,INDEX(MyData,D8336,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(Generated)'!$B$25:$V$25,INDEX(MyData,D8337, E8337+1))))&gt;0,
SUMPRODUCT(--ISNUMBER(SEARCH('Chapter 2 (Generated)'!$B$26:$V$26,INDEX(MyData,D8337,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(Generated)'!$B$25:$V$25,INDEX(MyData,D8339, E8339+1))))&gt;0,
SUMPRODUCT(--ISNUMBER(SEARCH('Chapter 2 (Generated)'!$B$26:$V$26,INDEX(MyData,D8339,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(Generated)'!$B$25:$V$25,INDEX(MyData,D8341, E8341+1))))&gt;0,
SUMPRODUCT(--ISNUMBER(SEARCH('Chapter 2 (Generated)'!$B$26:$V$26,INDEX(MyData,D8341,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(Generated)'!$B$25:$V$25,INDEX(MyData,D8342, E8342+1))))&gt;0,
SUMPRODUCT(--ISNUMBER(SEARCH('Chapter 2 (Generated)'!$B$26:$V$26,INDEX(MyData,D8342,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(Generated)'!$B$25:$V$25,INDEX(MyData,D8343, E8343+1))))&gt;0,
SUMPRODUCT(--ISNUMBER(SEARCH('Chapter 2 (Generated)'!$B$26:$V$26,INDEX(MyData,D8343,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(Generated)'!$B$25:$V$25,INDEX(MyData,D8344, E8344+1))))&gt;0,
SUMPRODUCT(--ISNUMBER(SEARCH('Chapter 2 (Generated)'!$B$26:$V$26,INDEX(MyData,D8344,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(Generated)'!$B$25:$V$25,INDEX(MyData,D8347, E8347+1))))&gt;0,
SUMPRODUCT(--ISNUMBER(SEARCH('Chapter 2 (Generated)'!$B$26:$V$26,INDEX(MyData,D8347,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(Generated)'!$B$25:$V$25,INDEX(MyData,D8349, E8349+1))))&gt;0,
SUMPRODUCT(--ISNUMBER(SEARCH('Chapter 2 (Generated)'!$B$26:$V$26,INDEX(MyData,D8349,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(Generated)'!$B$25:$V$25,INDEX(MyData,D8352, E8352+1))))&gt;0,
SUMPRODUCT(--ISNUMBER(SEARCH('Chapter 2 (Generated)'!$B$26:$V$26,INDEX(MyData,D8352,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(Generated)'!$B$25:$V$25,INDEX(MyData,D8354, E8354+1))))&gt;0,
SUMPRODUCT(--ISNUMBER(SEARCH('Chapter 2 (Generated)'!$B$26:$V$26,INDEX(MyData,D8354,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(Generated)'!$B$25:$V$25,INDEX(MyData,D8357, E8357+1))))&gt;0,
SUMPRODUCT(--ISNUMBER(SEARCH('Chapter 2 (Generated)'!$B$26:$V$26,INDEX(MyData,D8357,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(Generated)'!$B$25:$V$25,INDEX(MyData,D8358, E8358+1))))&gt;0,
SUMPRODUCT(--ISNUMBER(SEARCH('Chapter 2 (Generated)'!$B$26:$V$26,INDEX(MyData,D8358,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(Generated)'!$B$25:$V$25,INDEX(MyData,D8359, E8359+1))))&gt;0,
SUMPRODUCT(--ISNUMBER(SEARCH('Chapter 2 (Generated)'!$B$26:$V$26,INDEX(MyData,D8359,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(Generated)'!$B$25:$V$25,INDEX(MyData,D8362, E8362+1))))&gt;0,
SUMPRODUCT(--ISNUMBER(SEARCH('Chapter 2 (Generated)'!$B$26:$V$26,INDEX(MyData,D8362,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(Generated)'!$B$25:$V$25,INDEX(MyData,D8364, E8364+1))))&gt;0,
SUMPRODUCT(--ISNUMBER(SEARCH('Chapter 2 (Generated)'!$B$26:$V$26,INDEX(MyData,D8364,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(Generated)'!$B$25:$V$25,INDEX(MyData,D8367, E8367+1))))&gt;0,
SUMPRODUCT(--ISNUMBER(SEARCH('Chapter 2 (Generated)'!$B$26:$V$26,INDEX(MyData,D8367,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(Generated)'!$B$25:$V$25,INDEX(MyData,D8369, E8369+1))))&gt;0,
SUMPRODUCT(--ISNUMBER(SEARCH('Chapter 2 (Generated)'!$B$26:$V$26,INDEX(MyData,D8369,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27,</v>
      </c>
    </row>
    <row r="8402" spans="4:7" x14ac:dyDescent="0.2">
      <c r="D8402" s="20">
        <f t="shared" si="131"/>
        <v>31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-1,//96 TODO: Special Background Required</v>
      </c>
    </row>
    <row r="8471" spans="4:7" x14ac:dyDescent="0.2">
      <c r="D8471" s="20">
        <f t="shared" si="132"/>
        <v>100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-1,//112 TODO: Objectives</v>
      </c>
    </row>
    <row r="8487" spans="4:7" x14ac:dyDescent="0.2">
      <c r="D8487" s="20">
        <f t="shared" si="132"/>
        <v>116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-1,//588 Special Background</v>
      </c>
    </row>
    <row r="8963" spans="4:7" x14ac:dyDescent="0.2">
      <c r="D8963" s="20">
        <f t="shared" si="140"/>
        <v>592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-1,//630 player clicks on the episode’s outfit.</v>
      </c>
    </row>
    <row r="9005" spans="4:7" x14ac:dyDescent="0.2">
      <c r="D9005" s="20">
        <f t="shared" si="140"/>
        <v>634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(Generated)'!$B$25:$V$25,INDEX(MyData,D9032, E9032+1))))&gt;0,
SUMPRODUCT(--ISNUMBER(SEARCH('Chapter 2 (Generated)'!$B$26:$V$26,INDEX(MyData,D9032,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(Generated)'!$B$25:$V$25,INDEX(MyData,D9033, E9033+1))))&gt;0,
SUMPRODUCT(--ISNUMBER(SEARCH('Chapter 2 (Generated)'!$B$26:$V$26,INDEX(MyData,D9033,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(Generated)'!$B$25:$V$25,INDEX(MyData,D9034, E9034+1))))&gt;0,
SUMPRODUCT(--ISNUMBER(SEARCH('Chapter 2 (Generated)'!$B$26:$V$26,INDEX(MyData,D9034,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(Generated)'!$B$25:$V$25,INDEX(MyData,D9035, E9035+1))))&gt;0,
SUMPRODUCT(--ISNUMBER(SEARCH('Chapter 2 (Generated)'!$B$26:$V$26,INDEX(MyData,D9035,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(Generated)'!$B$25:$V$25,INDEX(MyData,D9039, E9039+1))))&gt;0,
SUMPRODUCT(--ISNUMBER(SEARCH('Chapter 2 (Generated)'!$B$26:$V$26,INDEX(MyData,D9039,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(Generated)'!$B$25:$V$25,INDEX(MyData,D9040, E9040+1))))&gt;0,
SUMPRODUCT(--ISNUMBER(SEARCH('Chapter 2 (Generated)'!$B$26:$V$26,INDEX(MyData,D9040,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(Generated)'!$B$25:$V$25,INDEX(MyData,D9043, E9043+1))))&gt;0,
SUMPRODUCT(--ISNUMBER(SEARCH('Chapter 2 (Generated)'!$B$26:$V$26,INDEX(MyData,D9043,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(Generated)'!$B$25:$V$25,INDEX(MyData,D9044, E9044+1))))&gt;0,
SUMPRODUCT(--ISNUMBER(SEARCH('Chapter 2 (Generated)'!$B$26:$V$26,INDEX(MyData,D9044,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(Generated)'!$B$25:$V$25,INDEX(MyData,D9045, E9045+1))))&gt;0,
SUMPRODUCT(--ISNUMBER(SEARCH('Chapter 2 (Generated)'!$B$26:$V$26,INDEX(MyData,D9045,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(Generated)'!$B$25:$V$25,INDEX(MyData,D9049, E9049+1))))&gt;0,
SUMPRODUCT(--ISNUMBER(SEARCH('Chapter 2 (Generated)'!$B$26:$V$26,INDEX(MyData,D9049,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(Generated)'!$B$25:$V$25,INDEX(MyData,D9050, E9050+1))))&gt;0,
SUMPRODUCT(--ISNUMBER(SEARCH('Chapter 2 (Generated)'!$B$26:$V$26,INDEX(MyData,D9050,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(Generated)'!$B$25:$V$25,INDEX(MyData,D9054, E9054+1))))&gt;0,
SUMPRODUCT(--ISNUMBER(SEARCH('Chapter 2 (Generated)'!$B$26:$V$26,INDEX(MyData,D9054,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(Generated)'!$B$25:$V$25,INDEX(MyData,D9055, E9055+1))))&gt;0,
SUMPRODUCT(--ISNUMBER(SEARCH('Chapter 2 (Generated)'!$B$26:$V$26,INDEX(MyData,D9055,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(Generated)'!$B$25:$V$25,INDEX(MyData,D9059, E9059+1))))&gt;0,
SUMPRODUCT(--ISNUMBER(SEARCH('Chapter 2 (Generated)'!$B$26:$V$26,INDEX(MyData,D9059,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(Generated)'!$B$25:$V$25,INDEX(MyData,D9060, E9060+1))))&gt;0,
SUMPRODUCT(--ISNUMBER(SEARCH('Chapter 2 (Generated)'!$B$26:$V$26,INDEX(MyData,D9060,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(Generated)'!$B$25:$V$25,INDEX(MyData,D9061, E9061+1))))&gt;0,
SUMPRODUCT(--ISNUMBER(SEARCH('Chapter 2 (Generated)'!$B$26:$V$26,INDEX(MyData,D9061,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(Generated)'!$B$25:$V$25,INDEX(MyData,D9063, E9063+1))))&gt;0,
SUMPRODUCT(--ISNUMBER(SEARCH('Chapter 2 (Generated)'!$B$26:$V$26,INDEX(MyData,D9063,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(Generated)'!$B$25:$V$25,INDEX(MyData,D9064, E9064+1))))&gt;0,
SUMPRODUCT(--ISNUMBER(SEARCH('Chapter 2 (Generated)'!$B$26:$V$26,INDEX(MyData,D9064,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(Generated)'!$B$25:$V$25,INDEX(MyData,D9065, E9065+1))))&gt;0,
SUMPRODUCT(--ISNUMBER(SEARCH('Chapter 2 (Generated)'!$B$26:$V$26,INDEX(MyData,D9065,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(Generated)'!$B$25:$V$25,INDEX(MyData,D9069, E9069+1))))&gt;0,
SUMPRODUCT(--ISNUMBER(SEARCH('Chapter 2 (Generated)'!$B$26:$V$26,INDEX(MyData,D9069,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(Generated)'!$B$25:$V$25,INDEX(MyData,D9070, E9070+1))))&gt;0,
SUMPRODUCT(--ISNUMBER(SEARCH('Chapter 2 (Generated)'!$B$26:$V$26,INDEX(MyData,D9070,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(Generated)'!$B$25:$V$25,INDEX(MyData,D9074, E9074+1))))&gt;0,
SUMPRODUCT(--ISNUMBER(SEARCH('Chapter 2 (Generated)'!$B$26:$V$26,INDEX(MyData,D9074,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(Generated)'!$B$25:$V$25,INDEX(MyData,D9075, E9075+1))))&gt;0,
SUMPRODUCT(--ISNUMBER(SEARCH('Chapter 2 (Generated)'!$B$26:$V$26,INDEX(MyData,D9075,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(Generated)'!$B$25:$V$25,INDEX(MyData,D9079, E9079+1))))&gt;0,
SUMPRODUCT(--ISNUMBER(SEARCH('Chapter 2 (Generated)'!$B$26:$V$26,INDEX(MyData,D9079,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(Generated)'!$B$25:$V$25,INDEX(MyData,D9080, E9080+1))))&gt;0,
SUMPRODUCT(--ISNUMBER(SEARCH('Chapter 2 (Generated)'!$B$26:$V$26,INDEX(MyData,D9080,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(Generated)'!$B$25:$V$25,INDEX(MyData,D9084, E9084+1))))&gt;0,
SUMPRODUCT(--ISNUMBER(SEARCH('Chapter 2 (Generated)'!$B$26:$V$26,INDEX(MyData,D9084,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(Generated)'!$B$25:$V$25,INDEX(MyData,D9085, E9085+1))))&gt;0,
SUMPRODUCT(--ISNUMBER(SEARCH('Chapter 2 (Generated)'!$B$26:$V$26,INDEX(MyData,D9085,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(Generated)'!$B$25:$V$25,INDEX(MyData,D9089, E9089+1))))&gt;0,
SUMPRODUCT(--ISNUMBER(SEARCH('Chapter 2 (Generated)'!$B$26:$V$26,INDEX(MyData,D9089,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(Generated)'!$B$25:$V$25,INDEX(MyData,D9090, E9090+1))))&gt;0,
SUMPRODUCT(--ISNUMBER(SEARCH('Chapter 2 (Generated)'!$B$26:$V$26,INDEX(MyData,D9090,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(Generated)'!$B$25:$V$25,INDEX(MyData,D9091, E9091+1))))&gt;0,
SUMPRODUCT(--ISNUMBER(SEARCH('Chapter 2 (Generated)'!$B$26:$V$26,INDEX(MyData,D9091,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(Generated)'!$B$25:$V$25,INDEX(MyData,D9094, E9094+1))))&gt;0,
SUMPRODUCT(--ISNUMBER(SEARCH('Chapter 2 (Generated)'!$B$26:$V$26,INDEX(MyData,D9094,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(Generated)'!$B$25:$V$25,INDEX(MyData,D9095, E9095+1))))&gt;0,
SUMPRODUCT(--ISNUMBER(SEARCH('Chapter 2 (Generated)'!$B$26:$V$26,INDEX(MyData,D9095,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(Generated)'!$B$25:$V$25,INDEX(MyData,D9099, E9099+1))))&gt;0,
SUMPRODUCT(--ISNUMBER(SEARCH('Chapter 2 (Generated)'!$B$26:$V$26,INDEX(MyData,D9099,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(Generated)'!$B$25:$V$25,INDEX(MyData,D9100, E9100+1))))&gt;0,
SUMPRODUCT(--ISNUMBER(SEARCH('Chapter 2 (Generated)'!$B$26:$V$26,INDEX(MyData,D9100,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(Generated)'!$B$25:$V$25,INDEX(MyData,D9104, E9104+1))))&gt;0,
SUMPRODUCT(--ISNUMBER(SEARCH('Chapter 2 (Generated)'!$B$26:$V$26,INDEX(MyData,D9104,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(Generated)'!$B$25:$V$25,INDEX(MyData,D9105, E9105+1))))&gt;0,
SUMPRODUCT(--ISNUMBER(SEARCH('Chapter 2 (Generated)'!$B$26:$V$26,INDEX(MyData,D9105,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(Generated)'!$B$25:$V$25,INDEX(MyData,D9109, E9109+1))))&gt;0,
SUMPRODUCT(--ISNUMBER(SEARCH('Chapter 2 (Generated)'!$B$26:$V$26,INDEX(MyData,D9109,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(Generated)'!$B$25:$V$25,INDEX(MyData,D9110, E9110+1))))&gt;0,
SUMPRODUCT(--ISNUMBER(SEARCH('Chapter 2 (Generated)'!$B$26:$V$26,INDEX(MyData,D9110,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(Generated)'!$B$25:$V$25,INDEX(MyData,D9114, E9114+1))))&gt;0,
SUMPRODUCT(--ISNUMBER(SEARCH('Chapter 2 (Generated)'!$B$26:$V$26,INDEX(MyData,D9114,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(Generated)'!$B$25:$V$25,INDEX(MyData,D9115, E9115+1))))&gt;0,
SUMPRODUCT(--ISNUMBER(SEARCH('Chapter 2 (Generated)'!$B$26:$V$26,INDEX(MyData,D9115,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(Generated)'!$B$25:$V$25,INDEX(MyData,D9119, E9119+1))))&gt;0,
SUMPRODUCT(--ISNUMBER(SEARCH('Chapter 2 (Generated)'!$B$26:$V$26,INDEX(MyData,D9119,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(Generated)'!$B$25:$V$25,INDEX(MyData,D9120, E9120+1))))&gt;0,
SUMPRODUCT(--ISNUMBER(SEARCH('Chapter 2 (Generated)'!$B$26:$V$26,INDEX(MyData,D9120,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(Generated)'!$B$25:$V$25,INDEX(MyData,D9124, E9124+1))))&gt;0,
SUMPRODUCT(--ISNUMBER(SEARCH('Chapter 2 (Generated)'!$B$26:$V$26,INDEX(MyData,D9124,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(Generated)'!$B$25:$V$25,INDEX(MyData,D9125, E9125+1))))&gt;0,
SUMPRODUCT(--ISNUMBER(SEARCH('Chapter 2 (Generated)'!$B$26:$V$26,INDEX(MyData,D9125,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(Generated)'!$B$25:$V$25,INDEX(MyData,D9126, E9126+1))))&gt;0,
SUMPRODUCT(--ISNUMBER(SEARCH('Chapter 2 (Generated)'!$B$26:$V$26,INDEX(MyData,D9126,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(Generated)'!$B$25:$V$25,INDEX(MyData,D9129, E9129+1))))&gt;0,
SUMPRODUCT(--ISNUMBER(SEARCH('Chapter 2 (Generated)'!$B$26:$V$26,INDEX(MyData,D9129,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(Generated)'!$B$25:$V$25,INDEX(MyData,D9130, E9130+1))))&gt;0,
SUMPRODUCT(--ISNUMBER(SEARCH('Chapter 2 (Generated)'!$B$26:$V$26,INDEX(MyData,D9130,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(Generated)'!$B$25:$V$25,INDEX(MyData,D9134, E9134+1))))&gt;0,
SUMPRODUCT(--ISNUMBER(SEARCH('Chapter 2 (Generated)'!$B$26:$V$26,INDEX(MyData,D9134,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(Generated)'!$B$25:$V$25,INDEX(MyData,D9135, E9135+1))))&gt;0,
SUMPRODUCT(--ISNUMBER(SEARCH('Chapter 2 (Generated)'!$B$26:$V$26,INDEX(MyData,D9135,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(Generated)'!$B$25:$V$25,INDEX(MyData,D9138, E9138+1))))&gt;0,
SUMPRODUCT(--ISNUMBER(SEARCH('Chapter 2 (Generated)'!$B$26:$V$26,INDEX(MyData,D9138,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(Generated)'!$B$25:$V$25,INDEX(MyData,D9139, E9139+1))))&gt;0,
SUMPRODUCT(--ISNUMBER(SEARCH('Chapter 2 (Generated)'!$B$26:$V$26,INDEX(MyData,D9139,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(Generated)'!$B$25:$V$25,INDEX(MyData,D9140, E9140+1))))&gt;0,
SUMPRODUCT(--ISNUMBER(SEARCH('Chapter 2 (Generated)'!$B$26:$V$26,INDEX(MyData,D9140,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(Generated)'!$B$25:$V$25,INDEX(MyData,D9142, E9142+1))))&gt;0,
SUMPRODUCT(--ISNUMBER(SEARCH('Chapter 2 (Generated)'!$B$26:$V$26,INDEX(MyData,D9142,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(Generated)'!$B$25:$V$25,INDEX(MyData,D9144, E9144+1))))&gt;0,
SUMPRODUCT(--ISNUMBER(SEARCH('Chapter 2 (Generated)'!$B$26:$V$26,INDEX(MyData,D9144,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(Generated)'!$B$25:$V$25,INDEX(MyData,D9145, E9145+1))))&gt;0,
SUMPRODUCT(--ISNUMBER(SEARCH('Chapter 2 (Generated)'!$B$26:$V$26,INDEX(MyData,D9145,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(Generated)'!$B$25:$V$25,INDEX(MyData,D9146, E9146+1))))&gt;0,
SUMPRODUCT(--ISNUMBER(SEARCH('Chapter 2 (Generated)'!$B$26:$V$26,INDEX(MyData,D9146,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(Generated)'!$B$25:$V$25,INDEX(MyData,D9149, E9149+1))))&gt;0,
SUMPRODUCT(--ISNUMBER(SEARCH('Chapter 2 (Generated)'!$B$26:$V$26,INDEX(MyData,D9149,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(Generated)'!$B$25:$V$25,INDEX(MyData,D9150, E9150+1))))&gt;0,
SUMPRODUCT(--ISNUMBER(SEARCH('Chapter 2 (Generated)'!$B$26:$V$26,INDEX(MyData,D9150,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(Generated)'!$B$25:$V$25,INDEX(MyData,D9154, E9154+1))))&gt;0,
SUMPRODUCT(--ISNUMBER(SEARCH('Chapter 2 (Generated)'!$B$26:$V$26,INDEX(MyData,D9154,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(Generated)'!$B$25:$V$25,INDEX(MyData,D9155, E9155+1))))&gt;0,
SUMPRODUCT(--ISNUMBER(SEARCH('Chapter 2 (Generated)'!$B$26:$V$26,INDEX(MyData,D9155,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(Generated)'!$B$25:$V$25,INDEX(MyData,D9159, E9159+1))))&gt;0,
SUMPRODUCT(--ISNUMBER(SEARCH('Chapter 2 (Generated)'!$B$26:$V$26,INDEX(MyData,D9159,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(Generated)'!$B$25:$V$25,INDEX(MyData,D9160, E9160+1))))&gt;0,
SUMPRODUCT(--ISNUMBER(SEARCH('Chapter 2 (Generated)'!$B$26:$V$26,INDEX(MyData,D9160,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(Generated)'!$B$25:$V$25,INDEX(MyData,D9164, E9164+1))))&gt;0,
SUMPRODUCT(--ISNUMBER(SEARCH('Chapter 2 (Generated)'!$B$26:$V$26,INDEX(MyData,D9164,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(Generated)'!$B$25:$V$25,INDEX(MyData,D9165, E9165+1))))&gt;0,
SUMPRODUCT(--ISNUMBER(SEARCH('Chapter 2 (Generated)'!$B$26:$V$26,INDEX(MyData,D9165,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(Generated)'!$B$25:$V$25,INDEX(MyData,D9169, E9169+1))))&gt;0,
SUMPRODUCT(--ISNUMBER(SEARCH('Chapter 2 (Generated)'!$B$26:$V$26,INDEX(MyData,D9169,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(Generated)'!$B$25:$V$25,INDEX(MyData,D9170, E9170+1))))&gt;0,
SUMPRODUCT(--ISNUMBER(SEARCH('Chapter 2 (Generated)'!$B$26:$V$26,INDEX(MyData,D9170,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(Generated)'!$B$25:$V$25,INDEX(MyData,D9173, E9173+1))))&gt;0,
SUMPRODUCT(--ISNUMBER(SEARCH('Chapter 2 (Generated)'!$B$26:$V$26,INDEX(MyData,D9173,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(Generated)'!$B$25:$V$25,INDEX(MyData,D9174, E9174+1))))&gt;0,
SUMPRODUCT(--ISNUMBER(SEARCH('Chapter 2 (Generated)'!$B$26:$V$26,INDEX(MyData,D9174,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(Generated)'!$B$25:$V$25,INDEX(MyData,D9175, E9175+1))))&gt;0,
SUMPRODUCT(--ISNUMBER(SEARCH('Chapter 2 (Generated)'!$B$26:$V$26,INDEX(MyData,D9175,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(Generated)'!$B$25:$V$25,INDEX(MyData,D9178, E9178+1))))&gt;0,
SUMPRODUCT(--ISNUMBER(SEARCH('Chapter 2 (Generated)'!$B$26:$V$26,INDEX(MyData,D9178,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(Generated)'!$B$25:$V$25,INDEX(MyData,D9179, E9179+1))))&gt;0,
SUMPRODUCT(--ISNUMBER(SEARCH('Chapter 2 (Generated)'!$B$26:$V$26,INDEX(MyData,D9179,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(Generated)'!$B$25:$V$25,INDEX(MyData,D9180, E9180+1))))&gt;0,
SUMPRODUCT(--ISNUMBER(SEARCH('Chapter 2 (Generated)'!$B$26:$V$26,INDEX(MyData,D9180,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(Generated)'!$B$25:$V$25,INDEX(MyData,D9184, E9184+1))))&gt;0,
SUMPRODUCT(--ISNUMBER(SEARCH('Chapter 2 (Generated)'!$B$26:$V$26,INDEX(MyData,D9184,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(Generated)'!$B$25:$V$25,INDEX(MyData,D9185, E9185+1))))&gt;0,
SUMPRODUCT(--ISNUMBER(SEARCH('Chapter 2 (Generated)'!$B$26:$V$26,INDEX(MyData,D9185,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(Generated)'!$B$25:$V$25,INDEX(MyData,D9189, E9189+1))))&gt;0,
SUMPRODUCT(--ISNUMBER(SEARCH('Chapter 2 (Generated)'!$B$26:$V$26,INDEX(MyData,D9189,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(Generated)'!$B$25:$V$25,INDEX(MyData,D9190, E9190+1))))&gt;0,
SUMPRODUCT(--ISNUMBER(SEARCH('Chapter 2 (Generated)'!$B$26:$V$26,INDEX(MyData,D9190,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(Generated)'!$B$25:$V$25,INDEX(MyData,D9194, E9194+1))))&gt;0,
SUMPRODUCT(--ISNUMBER(SEARCH('Chapter 2 (Generated)'!$B$26:$V$26,INDEX(MyData,D9194,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(Generated)'!$B$25:$V$25,INDEX(MyData,D9195, E9195+1))))&gt;0,
SUMPRODUCT(--ISNUMBER(SEARCH('Chapter 2 (Generated)'!$B$26:$V$26,INDEX(MyData,D9195,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(Generated)'!$B$25:$V$25,INDEX(MyData,D9196, E9196+1))))&gt;0,
SUMPRODUCT(--ISNUMBER(SEARCH('Chapter 2 (Generated)'!$B$26:$V$26,INDEX(MyData,D9196,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(Generated)'!$B$25:$V$25,INDEX(MyData,D9199, E9199+1))))&gt;0,
SUMPRODUCT(--ISNUMBER(SEARCH('Chapter 2 (Generated)'!$B$26:$V$26,INDEX(MyData,D9199,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(Generated)'!$B$25:$V$25,INDEX(MyData,D9200, E9200+1))))&gt;0,
SUMPRODUCT(--ISNUMBER(SEARCH('Chapter 2 (Generated)'!$B$26:$V$26,INDEX(MyData,D9200,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(Generated)'!$B$25:$V$25,INDEX(MyData,D9204, E9204+1))))&gt;0,
SUMPRODUCT(--ISNUMBER(SEARCH('Chapter 2 (Generated)'!$B$26:$V$26,INDEX(MyData,D9204,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(Generated)'!$B$25:$V$25,INDEX(MyData,D9205, E9205+1))))&gt;0,
SUMPRODUCT(--ISNUMBER(SEARCH('Chapter 2 (Generated)'!$B$26:$V$26,INDEX(MyData,D9205,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28,</v>
      </c>
    </row>
    <row r="9239" spans="4:7" x14ac:dyDescent="0.2">
      <c r="D9239" s="20">
        <f t="shared" si="144"/>
        <v>31</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-1,//96 TODO: Special Background Required</v>
      </c>
    </row>
    <row r="9308" spans="4:7" x14ac:dyDescent="0.2">
      <c r="D9308" s="20">
        <f t="shared" si="145"/>
        <v>100</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-1,//112 TODO: Objectives</v>
      </c>
    </row>
    <row r="9324" spans="4:7" x14ac:dyDescent="0.2">
      <c r="D9324" s="20">
        <f t="shared" si="145"/>
        <v>116</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-1,//588 Special Background</v>
      </c>
    </row>
    <row r="9800" spans="4:7" x14ac:dyDescent="0.2">
      <c r="D9800" s="20">
        <f t="shared" si="153"/>
        <v>592</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-1,//630 player clicks on the episode’s outfit.</v>
      </c>
    </row>
    <row r="9842" spans="4:7" x14ac:dyDescent="0.2">
      <c r="D9842" s="20">
        <f t="shared" si="153"/>
        <v>634</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(Generated)'!$B$25:$V$25,INDEX(MyData,D9853, E9853+1))))&gt;0,
SUMPRODUCT(--ISNUMBER(SEARCH('Chapter 2 (Generated)'!$B$26:$V$26,INDEX(MyData,D9853,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(Generated)'!$B$25:$V$25,INDEX(MyData,D9854, E9854+1))))&gt;0,
SUMPRODUCT(--ISNUMBER(SEARCH('Chapter 2 (Generated)'!$B$26:$V$26,INDEX(MyData,D9854,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(Generated)'!$B$25:$V$25,INDEX(MyData,D9855, E9855+1))))&gt;0,
SUMPRODUCT(--ISNUMBER(SEARCH('Chapter 2 (Generated)'!$B$26:$V$26,INDEX(MyData,D9855,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(Generated)'!$B$25:$V$25,INDEX(MyData,D9856, E9856+1))))&gt;0,
SUMPRODUCT(--ISNUMBER(SEARCH('Chapter 2 (Generated)'!$B$26:$V$26,INDEX(MyData,D9856,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(Generated)'!$B$25:$V$25,INDEX(MyData,D9861, E9861+1))))&gt;0,
SUMPRODUCT(--ISNUMBER(SEARCH('Chapter 2 (Generated)'!$B$26:$V$26,INDEX(MyData,D9861,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(Generated)'!$B$25:$V$25,INDEX(MyData,D9864, E9864+1))))&gt;0,
SUMPRODUCT(--ISNUMBER(SEARCH('Chapter 2 (Generated)'!$B$26:$V$26,INDEX(MyData,D9864,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(Generated)'!$B$25:$V$25,INDEX(MyData,D9866, E9866+1))))&gt;0,
SUMPRODUCT(--ISNUMBER(SEARCH('Chapter 2 (Generated)'!$B$26:$V$26,INDEX(MyData,D9866,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(Generated)'!$B$25:$V$25,INDEX(MyData,D9871, E9871+1))))&gt;0,
SUMPRODUCT(--ISNUMBER(SEARCH('Chapter 2 (Generated)'!$B$26:$V$26,INDEX(MyData,D9871,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(Generated)'!$B$25:$V$25,INDEX(MyData,D9876, E9876+1))))&gt;0,
SUMPRODUCT(--ISNUMBER(SEARCH('Chapter 2 (Generated)'!$B$26:$V$26,INDEX(MyData,D9876,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(Generated)'!$B$25:$V$25,INDEX(MyData,D9877, E9877+1))))&gt;0,
SUMPRODUCT(--ISNUMBER(SEARCH('Chapter 2 (Generated)'!$B$26:$V$26,INDEX(MyData,D9877,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(Generated)'!$B$25:$V$25,INDEX(MyData,D9881, E9881+1))))&gt;0,
SUMPRODUCT(--ISNUMBER(SEARCH('Chapter 2 (Generated)'!$B$26:$V$26,INDEX(MyData,D9881,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(Generated)'!$B$25:$V$25,INDEX(MyData,D9882, E9882+1))))&gt;0,
SUMPRODUCT(--ISNUMBER(SEARCH('Chapter 2 (Generated)'!$B$26:$V$26,INDEX(MyData,D9882,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(Generated)'!$B$25:$V$25,INDEX(MyData,D9886, E9886+1))))&gt;0,
SUMPRODUCT(--ISNUMBER(SEARCH('Chapter 2 (Generated)'!$B$26:$V$26,INDEX(MyData,D9886,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(Generated)'!$B$25:$V$25,INDEX(MyData,D9891, E9891+1))))&gt;0,
SUMPRODUCT(--ISNUMBER(SEARCH('Chapter 2 (Generated)'!$B$26:$V$26,INDEX(MyData,D9891,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(Generated)'!$B$25:$V$25,INDEX(MyData,D9896, E9896+1))))&gt;0,
SUMPRODUCT(--ISNUMBER(SEARCH('Chapter 2 (Generated)'!$B$26:$V$26,INDEX(MyData,D9896,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(Generated)'!$B$25:$V$25,INDEX(MyData,D9897, E9897+1))))&gt;0,
SUMPRODUCT(--ISNUMBER(SEARCH('Chapter 2 (Generated)'!$B$26:$V$26,INDEX(MyData,D9897,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(Generated)'!$B$25:$V$25,INDEX(MyData,D9900, E9900+1))))&gt;0,
SUMPRODUCT(--ISNUMBER(SEARCH('Chapter 2 (Generated)'!$B$26:$V$26,INDEX(MyData,D9900,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(Generated)'!$B$25:$V$25,INDEX(MyData,D9901, E9901+1))))&gt;0,
SUMPRODUCT(--ISNUMBER(SEARCH('Chapter 2 (Generated)'!$B$26:$V$26,INDEX(MyData,D9901,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(Generated)'!$B$25:$V$25,INDEX(MyData,D9906, E9906+1))))&gt;0,
SUMPRODUCT(--ISNUMBER(SEARCH('Chapter 2 (Generated)'!$B$26:$V$26,INDEX(MyData,D9906,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(Generated)'!$B$25:$V$25,INDEX(MyData,D9911, E9911+1))))&gt;0,
SUMPRODUCT(--ISNUMBER(SEARCH('Chapter 2 (Generated)'!$B$26:$V$26,INDEX(MyData,D9911,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(Generated)'!$B$25:$V$25,INDEX(MyData,D9912, E9912+1))))&gt;0,
SUMPRODUCT(--ISNUMBER(SEARCH('Chapter 2 (Generated)'!$B$26:$V$26,INDEX(MyData,D9912,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(Generated)'!$B$25:$V$25,INDEX(MyData,D9916, E9916+1))))&gt;0,
SUMPRODUCT(--ISNUMBER(SEARCH('Chapter 2 (Generated)'!$B$26:$V$26,INDEX(MyData,D9916,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(Generated)'!$B$25:$V$25,INDEX(MyData,D9921, E9921+1))))&gt;0,
SUMPRODUCT(--ISNUMBER(SEARCH('Chapter 2 (Generated)'!$B$26:$V$26,INDEX(MyData,D9921,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(Generated)'!$B$25:$V$25,INDEX(MyData,D9926, E9926+1))))&gt;0,
SUMPRODUCT(--ISNUMBER(SEARCH('Chapter 2 (Generated)'!$B$26:$V$26,INDEX(MyData,D9926,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(Generated)'!$B$25:$V$25,INDEX(MyData,D9931, E9931+1))))&gt;0,
SUMPRODUCT(--ISNUMBER(SEARCH('Chapter 2 (Generated)'!$B$26:$V$26,INDEX(MyData,D9931,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(Generated)'!$B$25:$V$25,INDEX(MyData,D9936, E9936+1))))&gt;0,
SUMPRODUCT(--ISNUMBER(SEARCH('Chapter 2 (Generated)'!$B$26:$V$26,INDEX(MyData,D9936,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(Generated)'!$B$25:$V$25,INDEX(MyData,D9941, E9941+1))))&gt;0,
SUMPRODUCT(--ISNUMBER(SEARCH('Chapter 2 (Generated)'!$B$26:$V$26,INDEX(MyData,D9941,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(Generated)'!$B$25:$V$25,INDEX(MyData,D9946, E9946+1))))&gt;0,
SUMPRODUCT(--ISNUMBER(SEARCH('Chapter 2 (Generated)'!$B$26:$V$26,INDEX(MyData,D9946,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(Generated)'!$B$25:$V$25,INDEX(MyData,D9947, E9947+1))))&gt;0,
SUMPRODUCT(--ISNUMBER(SEARCH('Chapter 2 (Generated)'!$B$26:$V$26,INDEX(MyData,D9947,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(Generated)'!$B$25:$V$25,INDEX(MyData,D9951, E9951+1))))&gt;0,
SUMPRODUCT(--ISNUMBER(SEARCH('Chapter 2 (Generated)'!$B$26:$V$26,INDEX(MyData,D9951,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(Generated)'!$B$25:$V$25,INDEX(MyData,D9956, E9956+1))))&gt;0,
SUMPRODUCT(--ISNUMBER(SEARCH('Chapter 2 (Generated)'!$B$26:$V$26,INDEX(MyData,D9956,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(Generated)'!$B$25:$V$25,INDEX(MyData,D9961, E9961+1))))&gt;0,
SUMPRODUCT(--ISNUMBER(SEARCH('Chapter 2 (Generated)'!$B$26:$V$26,INDEX(MyData,D9961,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(Generated)'!$B$25:$V$25,INDEX(MyData,D9963, E9963+1))))&gt;0,
SUMPRODUCT(--ISNUMBER(SEARCH('Chapter 2 (Generated)'!$B$26:$V$26,INDEX(MyData,D9963,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(Generated)'!$B$25:$V$25,INDEX(MyData,D9966, E9966+1))))&gt;0,
SUMPRODUCT(--ISNUMBER(SEARCH('Chapter 2 (Generated)'!$B$26:$V$26,INDEX(MyData,D9966,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(Generated)'!$B$25:$V$25,INDEX(MyData,D9971, E9971+1))))&gt;0,
SUMPRODUCT(--ISNUMBER(SEARCH('Chapter 2 (Generated)'!$B$26:$V$26,INDEX(MyData,D9971,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(Generated)'!$B$25:$V$25,INDEX(MyData,D9975, E9975+1))))&gt;0,
SUMPRODUCT(--ISNUMBER(SEARCH('Chapter 2 (Generated)'!$B$26:$V$26,INDEX(MyData,D9975,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(Generated)'!$B$25:$V$25,INDEX(MyData,D9976, E9976+1))))&gt;0,
SUMPRODUCT(--ISNUMBER(SEARCH('Chapter 2 (Generated)'!$B$26:$V$26,INDEX(MyData,D9976,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(Generated)'!$B$25:$V$25,INDEX(MyData,D9981, E9981+1))))&gt;0,
SUMPRODUCT(--ISNUMBER(SEARCH('Chapter 2 (Generated)'!$B$26:$V$26,INDEX(MyData,D9981,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(Generated)'!$B$25:$V$25,INDEX(MyData,D9983, E9983+1))))&gt;0,
SUMPRODUCT(--ISNUMBER(SEARCH('Chapter 2 (Generated)'!$B$26:$V$26,INDEX(MyData,D9983,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(Generated)'!$B$25:$V$25,INDEX(MyData,D9985, E9985+1))))&gt;0,
SUMPRODUCT(--ISNUMBER(SEARCH('Chapter 2 (Generated)'!$B$26:$V$26,INDEX(MyData,D9985,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(Generated)'!$B$25:$V$25,INDEX(MyData,D9986, E9986+1))))&gt;0,
SUMPRODUCT(--ISNUMBER(SEARCH('Chapter 2 (Generated)'!$B$26:$V$26,INDEX(MyData,D9986,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(Generated)'!$B$25:$V$25,INDEX(MyData,D9991, E9991+1))))&gt;0,
SUMPRODUCT(--ISNUMBER(SEARCH('Chapter 2 (Generated)'!$B$26:$V$26,INDEX(MyData,D9991,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(Generated)'!$B$25:$V$25,INDEX(MyData,D9996, E9996+1))))&gt;0,
SUMPRODUCT(--ISNUMBER(SEARCH('Chapter 2 (Generated)'!$B$26:$V$26,INDEX(MyData,D9996,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(Generated)'!$B$25:$V$25,INDEX(MyData,D10000, E10000+1))))&gt;0,
SUMPRODUCT(--ISNUMBER(SEARCH('Chapter 2 (Generated)'!$B$26:$V$26,INDEX(MyData,D10000,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(Generated)'!$B$25:$V$25,INDEX(MyData,D10001, E10001+1))))&gt;0,
SUMPRODUCT(--ISNUMBER(SEARCH('Chapter 2 (Generated)'!$B$26:$V$26,INDEX(MyData,D10001,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(Generated)'!$B$25:$V$25,INDEX(MyData,D10006, E10006+1))))&gt;0,
SUMPRODUCT(--ISNUMBER(SEARCH('Chapter 2 (Generated)'!$B$26:$V$26,INDEX(MyData,D10006,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(Generated)'!$B$25:$V$25,INDEX(MyData,D10010, E10010+1))))&gt;0,
SUMPRODUCT(--ISNUMBER(SEARCH('Chapter 2 (Generated)'!$B$26:$V$26,INDEX(MyData,D10010,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(Generated)'!$B$25:$V$25,INDEX(MyData,D10011, E10011+1))))&gt;0,
SUMPRODUCT(--ISNUMBER(SEARCH('Chapter 2 (Generated)'!$B$26:$V$26,INDEX(MyData,D10011,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(Generated)'!$B$25:$V$25,INDEX(MyData,D10015, E10015+1))))&gt;0,
SUMPRODUCT(--ISNUMBER(SEARCH('Chapter 2 (Generated)'!$B$26:$V$26,INDEX(MyData,D10015,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(Generated)'!$B$25:$V$25,INDEX(MyData,D10016, E10016+1))))&gt;0,
SUMPRODUCT(--ISNUMBER(SEARCH('Chapter 2 (Generated)'!$B$26:$V$26,INDEX(MyData,D10016,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(Generated)'!$B$25:$V$25,INDEX(MyData,D10017, E10017+1))))&gt;0,
SUMPRODUCT(--ISNUMBER(SEARCH('Chapter 2 (Generated)'!$B$26:$V$26,INDEX(MyData,D10017,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(Generated)'!$B$25:$V$25,INDEX(MyData,D10021, E10021+1))))&gt;0,
SUMPRODUCT(--ISNUMBER(SEARCH('Chapter 2 (Generated)'!$B$26:$V$26,INDEX(MyData,D10021,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(Generated)'!$B$25:$V$25,INDEX(MyData,D10026, E10026+1))))&gt;0,
SUMPRODUCT(--ISNUMBER(SEARCH('Chapter 2 (Generated)'!$B$26:$V$26,INDEX(MyData,D10026,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(Generated)'!$B$25:$V$25,INDEX(MyData,D10031, E10031+1))))&gt;0,
SUMPRODUCT(--ISNUMBER(SEARCH('Chapter 2 (Generated)'!$B$26:$V$26,INDEX(MyData,D10031,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(Generated)'!$B$25:$V$25,INDEX(MyData,D10036, E10036+1))))&gt;0,
SUMPRODUCT(--ISNUMBER(SEARCH('Chapter 2 (Generated)'!$B$26:$V$26,INDEX(MyData,D10036,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(Generated)'!$B$25:$V$25,INDEX(MyData,D10038, E10038+1))))&gt;0,
SUMPRODUCT(--ISNUMBER(SEARCH('Chapter 2 (Generated)'!$B$26:$V$26,INDEX(MyData,D10038,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(Generated)'!$B$25:$V$25,INDEX(MyData,D10041, E10041+1))))&gt;0,
SUMPRODUCT(--ISNUMBER(SEARCH('Chapter 2 (Generated)'!$B$26:$V$26,INDEX(MyData,D10041,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33,</v>
      </c>
    </row>
    <row r="10076" spans="4:7" x14ac:dyDescent="0.2">
      <c r="D10076" s="20">
        <f t="shared" si="157"/>
        <v>31</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-1,//96 TODO: Special Background Required</v>
      </c>
    </row>
    <row r="10145" spans="4:7" x14ac:dyDescent="0.2">
      <c r="D10145" s="20">
        <f t="shared" si="158"/>
        <v>100</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-1,//112 TODO: Objectives</v>
      </c>
    </row>
    <row r="10161" spans="4:7" x14ac:dyDescent="0.2">
      <c r="D10161" s="20">
        <f t="shared" si="158"/>
        <v>116</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-1,//588 Special Background</v>
      </c>
    </row>
    <row r="10637" spans="4:7" x14ac:dyDescent="0.2">
      <c r="D10637" s="20">
        <f t="shared" si="166"/>
        <v>592</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(Generated)'!$B$25:$V$25,INDEX(MyData,D10674, E10674+1))))&gt;0,
SUMPRODUCT(--ISNUMBER(SEARCH('Chapter 2 (Generated)'!$B$26:$V$26,INDEX(MyData,D10674,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(Generated)'!$B$25:$V$25,INDEX(MyData,D10675, E10675+1))))&gt;0,
SUMPRODUCT(--ISNUMBER(SEARCH('Chapter 2 (Generated)'!$B$26:$V$26,INDEX(MyData,D10675,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(Generated)'!$B$25:$V$25,INDEX(MyData,D10676, E10676+1))))&gt;0,
SUMPRODUCT(--ISNUMBER(SEARCH('Chapter 2 (Generated)'!$B$26:$V$26,INDEX(MyData,D10676,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(Generated)'!$B$25:$V$25,INDEX(MyData,D10677, E10677+1))))&gt;0,
SUMPRODUCT(--ISNUMBER(SEARCH('Chapter 2 (Generated)'!$B$26:$V$26,INDEX(MyData,D10677,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(Generated)'!$B$25:$V$25,INDEX(MyData,D10678, E10678+1))))&gt;0,
SUMPRODUCT(--ISNUMBER(SEARCH('Chapter 2 (Generated)'!$B$26:$V$26,INDEX(MyData,D10678, E10678+1))))&gt;0)),
"        " &amp; INDEX(MyData,D10678, E10678+1),
"    " &amp; INDEX(MyData,D10678, E10678+1))</f>
        <v xml:space="preserve">        -1,//630 player clicks on the episode’s outfit.</v>
      </c>
    </row>
    <row r="10679" spans="4:7" x14ac:dyDescent="0.2">
      <c r="D10679" s="20">
        <f t="shared" si="166"/>
        <v>634</v>
      </c>
      <c r="E10679" s="20">
        <f>MIN(IF(MOD(ROWS($A$2:A10679),$A$2)=0,E10678+1, E10678), $B$2-1)</f>
        <v>12</v>
      </c>
      <c r="G10679" s="2" t="str">
        <f>IF(NOT(OR(
SUMPRODUCT(--ISNUMBER(SEARCH('Chapter 2 (Generated)'!$B$25:$V$25,INDEX(MyData,D10679, E10679+1))))&gt;0,
SUMPRODUCT(--ISNUMBER(SEARCH('Chapter 2 (Generated)'!$B$26:$V$26,INDEX(MyData,D10679,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(Generated)'!$B$25:$V$25,INDEX(MyData,D10680, E10680+1))))&gt;0,
SUMPRODUCT(--ISNUMBER(SEARCH('Chapter 2 (Generated)'!$B$26:$V$26,INDEX(MyData,D10680,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(Generated)'!$B$25:$V$25,INDEX(MyData,D10681, E10681+1))))&gt;0,
SUMPRODUCT(--ISNUMBER(SEARCH('Chapter 2 (Generated)'!$B$26:$V$26,INDEX(MyData,D10681,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(Generated)'!$B$25:$V$25,INDEX(MyData,D10682, E10682+1))))&gt;0,
SUMPRODUCT(--ISNUMBER(SEARCH('Chapter 2 (Generated)'!$B$26:$V$26,INDEX(MyData,D10682,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(Generated)'!$B$25:$V$25,INDEX(MyData,D10683, E10683+1))))&gt;0,
SUMPRODUCT(--ISNUMBER(SEARCH('Chapter 2 (Generated)'!$B$26:$V$26,INDEX(MyData,D10683,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(Generated)'!$B$25:$V$25,INDEX(MyData,D10684, E10684+1))))&gt;0,
SUMPRODUCT(--ISNUMBER(SEARCH('Chapter 2 (Generated)'!$B$26:$V$26,INDEX(MyData,D10684,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(Generated)'!$B$25:$V$25,INDEX(MyData,D10685, E10685+1))))&gt;0,
SUMPRODUCT(--ISNUMBER(SEARCH('Chapter 2 (Generated)'!$B$26:$V$26,INDEX(MyData,D10685,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(Generated)'!$B$25:$V$25,INDEX(MyData,D10686, E10686+1))))&gt;0,
SUMPRODUCT(--ISNUMBER(SEARCH('Chapter 2 (Generated)'!$B$26:$V$26,INDEX(MyData,D10686,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(Generated)'!$B$25:$V$25,INDEX(MyData,D10687, E10687+1))))&gt;0,
SUMPRODUCT(--ISNUMBER(SEARCH('Chapter 2 (Generated)'!$B$26:$V$26,INDEX(MyData,D10687,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(Generated)'!$B$25:$V$25,INDEX(MyData,D10688, E10688+1))))&gt;0,
SUMPRODUCT(--ISNUMBER(SEARCH('Chapter 2 (Generated)'!$B$26:$V$26,INDEX(MyData,D10688,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(Generated)'!$B$25:$V$25,INDEX(MyData,D10689, E10689+1))))&gt;0,
SUMPRODUCT(--ISNUMBER(SEARCH('Chapter 2 (Generated)'!$B$26:$V$26,INDEX(MyData,D10689,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(Generated)'!$B$25:$V$25,INDEX(MyData,D10690, E10690+1))))&gt;0,
SUMPRODUCT(--ISNUMBER(SEARCH('Chapter 2 (Generated)'!$B$26:$V$26,INDEX(MyData,D10690,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(Generated)'!$B$25:$V$25,INDEX(MyData,D10691, E10691+1))))&gt;0,
SUMPRODUCT(--ISNUMBER(SEARCH('Chapter 2 (Generated)'!$B$26:$V$26,INDEX(MyData,D10691,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(Generated)'!$B$25:$V$25,INDEX(MyData,D10692, E10692+1))))&gt;0,
SUMPRODUCT(--ISNUMBER(SEARCH('Chapter 2 (Generated)'!$B$26:$V$26,INDEX(MyData,D10692,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(Generated)'!$B$25:$V$25,INDEX(MyData,D10693, E10693+1))))&gt;0,
SUMPRODUCT(--ISNUMBER(SEARCH('Chapter 2 (Generated)'!$B$26:$V$26,INDEX(MyData,D10693,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(Generated)'!$B$25:$V$25,INDEX(MyData,D10694, E10694+1))))&gt;0,
SUMPRODUCT(--ISNUMBER(SEARCH('Chapter 2 (Generated)'!$B$26:$V$26,INDEX(MyData,D10694,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(Generated)'!$B$25:$V$25,INDEX(MyData,D10695, E10695+1))))&gt;0,
SUMPRODUCT(--ISNUMBER(SEARCH('Chapter 2 (Generated)'!$B$26:$V$26,INDEX(MyData,D10695,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(Generated)'!$B$25:$V$25,INDEX(MyData,D10696, E10696+1))))&gt;0,
SUMPRODUCT(--ISNUMBER(SEARCH('Chapter 2 (Generated)'!$B$26:$V$26,INDEX(MyData,D10696,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(Generated)'!$B$25:$V$25,INDEX(MyData,D10697, E10697+1))))&gt;0,
SUMPRODUCT(--ISNUMBER(SEARCH('Chapter 2 (Generated)'!$B$26:$V$26,INDEX(MyData,D10697,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(Generated)'!$B$25:$V$25,INDEX(MyData,D10698, E10698+1))))&gt;0,
SUMPRODUCT(--ISNUMBER(SEARCH('Chapter 2 (Generated)'!$B$26:$V$26,INDEX(MyData,D10698,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(Generated)'!$B$25:$V$25,INDEX(MyData,D10699, E10699+1))))&gt;0,
SUMPRODUCT(--ISNUMBER(SEARCH('Chapter 2 (Generated)'!$B$26:$V$26,INDEX(MyData,D10699,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(Generated)'!$B$25:$V$25,INDEX(MyData,D10700, E10700+1))))&gt;0,
SUMPRODUCT(--ISNUMBER(SEARCH('Chapter 2 (Generated)'!$B$26:$V$26,INDEX(MyData,D10700,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(Generated)'!$B$25:$V$25,INDEX(MyData,D10701, E10701+1))))&gt;0,
SUMPRODUCT(--ISNUMBER(SEARCH('Chapter 2 (Generated)'!$B$26:$V$26,INDEX(MyData,D10701,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(Generated)'!$B$25:$V$25,INDEX(MyData,D10702, E10702+1))))&gt;0,
SUMPRODUCT(--ISNUMBER(SEARCH('Chapter 2 (Generated)'!$B$26:$V$26,INDEX(MyData,D10702,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(Generated)'!$B$25:$V$25,INDEX(MyData,D10703, E10703+1))))&gt;0,
SUMPRODUCT(--ISNUMBER(SEARCH('Chapter 2 (Generated)'!$B$26:$V$26,INDEX(MyData,D10703,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(Generated)'!$B$25:$V$25,INDEX(MyData,D10704, E10704+1))))&gt;0,
SUMPRODUCT(--ISNUMBER(SEARCH('Chapter 2 (Generated)'!$B$26:$V$26,INDEX(MyData,D10704,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(Generated)'!$B$25:$V$25,INDEX(MyData,D10705, E10705+1))))&gt;0,
SUMPRODUCT(--ISNUMBER(SEARCH('Chapter 2 (Generated)'!$B$26:$V$26,INDEX(MyData,D10705,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(Generated)'!$B$25:$V$25,INDEX(MyData,D10706, E10706+1))))&gt;0,
SUMPRODUCT(--ISNUMBER(SEARCH('Chapter 2 (Generated)'!$B$26:$V$26,INDEX(MyData,D10706,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(Generated)'!$B$25:$V$25,INDEX(MyData,D10707, E10707+1))))&gt;0,
SUMPRODUCT(--ISNUMBER(SEARCH('Chapter 2 (Generated)'!$B$26:$V$26,INDEX(MyData,D10707,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(Generated)'!$B$25:$V$25,INDEX(MyData,D10708, E10708+1))))&gt;0,
SUMPRODUCT(--ISNUMBER(SEARCH('Chapter 2 (Generated)'!$B$26:$V$26,INDEX(MyData,D10708,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(Generated)'!$B$25:$V$25,INDEX(MyData,D10709, E10709+1))))&gt;0,
SUMPRODUCT(--ISNUMBER(SEARCH('Chapter 2 (Generated)'!$B$26:$V$26,INDEX(MyData,D10709,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(Generated)'!$B$25:$V$25,INDEX(MyData,D10710, E10710+1))))&gt;0,
SUMPRODUCT(--ISNUMBER(SEARCH('Chapter 2 (Generated)'!$B$26:$V$26,INDEX(MyData,D10710,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(Generated)'!$B$25:$V$25,INDEX(MyData,D10711, E10711+1))))&gt;0,
SUMPRODUCT(--ISNUMBER(SEARCH('Chapter 2 (Generated)'!$B$26:$V$26,INDEX(MyData,D10711,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(Generated)'!$B$25:$V$25,INDEX(MyData,D10712, E10712+1))))&gt;0,
SUMPRODUCT(--ISNUMBER(SEARCH('Chapter 2 (Generated)'!$B$26:$V$26,INDEX(MyData,D10712,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(Generated)'!$B$25:$V$25,INDEX(MyData,D10713, E10713+1))))&gt;0,
SUMPRODUCT(--ISNUMBER(SEARCH('Chapter 2 (Generated)'!$B$26:$V$26,INDEX(MyData,D10713,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(Generated)'!$B$25:$V$25,INDEX(MyData,D10714, E10714+1))))&gt;0,
SUMPRODUCT(--ISNUMBER(SEARCH('Chapter 2 (Generated)'!$B$26:$V$26,INDEX(MyData,D10714,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(Generated)'!$B$25:$V$25,INDEX(MyData,D10715, E10715+1))))&gt;0,
SUMPRODUCT(--ISNUMBER(SEARCH('Chapter 2 (Generated)'!$B$26:$V$26,INDEX(MyData,D10715,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(Generated)'!$B$25:$V$25,INDEX(MyData,D10716, E10716+1))))&gt;0,
SUMPRODUCT(--ISNUMBER(SEARCH('Chapter 2 (Generated)'!$B$26:$V$26,INDEX(MyData,D10716,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(Generated)'!$B$25:$V$25,INDEX(MyData,D10717, E10717+1))))&gt;0,
SUMPRODUCT(--ISNUMBER(SEARCH('Chapter 2 (Generated)'!$B$26:$V$26,INDEX(MyData,D10717,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(Generated)'!$B$25:$V$25,INDEX(MyData,D10718, E10718+1))))&gt;0,
SUMPRODUCT(--ISNUMBER(SEARCH('Chapter 2 (Generated)'!$B$26:$V$26,INDEX(MyData,D10718,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(Generated)'!$B$25:$V$25,INDEX(MyData,D10719, E10719+1))))&gt;0,
SUMPRODUCT(--ISNUMBER(SEARCH('Chapter 2 (Generated)'!$B$26:$V$26,INDEX(MyData,D10719,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(Generated)'!$B$25:$V$25,INDEX(MyData,D10720, E10720+1))))&gt;0,
SUMPRODUCT(--ISNUMBER(SEARCH('Chapter 2 (Generated)'!$B$26:$V$26,INDEX(MyData,D10720,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(Generated)'!$B$25:$V$25,INDEX(MyData,D10721, E10721+1))))&gt;0,
SUMPRODUCT(--ISNUMBER(SEARCH('Chapter 2 (Generated)'!$B$26:$V$26,INDEX(MyData,D10721,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(Generated)'!$B$25:$V$25,INDEX(MyData,D10722, E10722+1))))&gt;0,
SUMPRODUCT(--ISNUMBER(SEARCH('Chapter 2 (Generated)'!$B$26:$V$26,INDEX(MyData,D10722,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(Generated)'!$B$25:$V$25,INDEX(MyData,D10723, E10723+1))))&gt;0,
SUMPRODUCT(--ISNUMBER(SEARCH('Chapter 2 (Generated)'!$B$26:$V$26,INDEX(MyData,D10723,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(Generated)'!$B$25:$V$25,INDEX(MyData,D10724, E10724+1))))&gt;0,
SUMPRODUCT(--ISNUMBER(SEARCH('Chapter 2 (Generated)'!$B$26:$V$26,INDEX(MyData,D10724,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(Generated)'!$B$25:$V$25,INDEX(MyData,D10725, E10725+1))))&gt;0,
SUMPRODUCT(--ISNUMBER(SEARCH('Chapter 2 (Generated)'!$B$26:$V$26,INDEX(MyData,D10725,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(Generated)'!$B$25:$V$25,INDEX(MyData,D10726, E10726+1))))&gt;0,
SUMPRODUCT(--ISNUMBER(SEARCH('Chapter 2 (Generated)'!$B$26:$V$26,INDEX(MyData,D10726,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(Generated)'!$B$25:$V$25,INDEX(MyData,D10727, E10727+1))))&gt;0,
SUMPRODUCT(--ISNUMBER(SEARCH('Chapter 2 (Generated)'!$B$26:$V$26,INDEX(MyData,D10727,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(Generated)'!$B$25:$V$25,INDEX(MyData,D10728, E10728+1))))&gt;0,
SUMPRODUCT(--ISNUMBER(SEARCH('Chapter 2 (Generated)'!$B$26:$V$26,INDEX(MyData,D10728,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(Generated)'!$B$25:$V$25,INDEX(MyData,D10729, E10729+1))))&gt;0,
SUMPRODUCT(--ISNUMBER(SEARCH('Chapter 2 (Generated)'!$B$26:$V$26,INDEX(MyData,D10729,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(Generated)'!$B$25:$V$25,INDEX(MyData,D10730, E10730+1))))&gt;0,
SUMPRODUCT(--ISNUMBER(SEARCH('Chapter 2 (Generated)'!$B$26:$V$26,INDEX(MyData,D10730,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(Generated)'!$B$25:$V$25,INDEX(MyData,D10731, E10731+1))))&gt;0,
SUMPRODUCT(--ISNUMBER(SEARCH('Chapter 2 (Generated)'!$B$26:$V$26,INDEX(MyData,D10731,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(Generated)'!$B$25:$V$25,INDEX(MyData,D10732, E10732+1))))&gt;0,
SUMPRODUCT(--ISNUMBER(SEARCH('Chapter 2 (Generated)'!$B$26:$V$26,INDEX(MyData,D10732,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(Generated)'!$B$25:$V$25,INDEX(MyData,D10733, E10733+1))))&gt;0,
SUMPRODUCT(--ISNUMBER(SEARCH('Chapter 2 (Generated)'!$B$26:$V$26,INDEX(MyData,D10733,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(Generated)'!$B$25:$V$25,INDEX(MyData,D10734, E10734+1))))&gt;0,
SUMPRODUCT(--ISNUMBER(SEARCH('Chapter 2 (Generated)'!$B$26:$V$26,INDEX(MyData,D10734,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(Generated)'!$B$25:$V$25,INDEX(MyData,D10735, E10735+1))))&gt;0,
SUMPRODUCT(--ISNUMBER(SEARCH('Chapter 2 (Generated)'!$B$26:$V$26,INDEX(MyData,D10735,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(Generated)'!$B$25:$V$25,INDEX(MyData,D10736, E10736+1))))&gt;0,
SUMPRODUCT(--ISNUMBER(SEARCH('Chapter 2 (Generated)'!$B$26:$V$26,INDEX(MyData,D10736,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(Generated)'!$B$25:$V$25,INDEX(MyData,D10737, E10737+1))))&gt;0,
SUMPRODUCT(--ISNUMBER(SEARCH('Chapter 2 (Generated)'!$B$26:$V$26,INDEX(MyData,D10737,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(Generated)'!$B$25:$V$25,INDEX(MyData,D10738, E10738+1))))&gt;0,
SUMPRODUCT(--ISNUMBER(SEARCH('Chapter 2 (Generated)'!$B$26:$V$26,INDEX(MyData,D10738,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(Generated)'!$B$25:$V$25,INDEX(MyData,D10739, E10739+1))))&gt;0,
SUMPRODUCT(--ISNUMBER(SEARCH('Chapter 2 (Generated)'!$B$26:$V$26,INDEX(MyData,D10739,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(Generated)'!$B$25:$V$25,INDEX(MyData,D10740, E10740+1))))&gt;0,
SUMPRODUCT(--ISNUMBER(SEARCH('Chapter 2 (Generated)'!$B$26:$V$26,INDEX(MyData,D10740,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(Generated)'!$B$25:$V$25,INDEX(MyData,D10741, E10741+1))))&gt;0,
SUMPRODUCT(--ISNUMBER(SEARCH('Chapter 2 (Generated)'!$B$26:$V$26,INDEX(MyData,D10741,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(Generated)'!$B$25:$V$25,INDEX(MyData,D10742, E10742+1))))&gt;0,
SUMPRODUCT(--ISNUMBER(SEARCH('Chapter 2 (Generated)'!$B$26:$V$26,INDEX(MyData,D10742,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(Generated)'!$B$25:$V$25,INDEX(MyData,D10743, E10743+1))))&gt;0,
SUMPRODUCT(--ISNUMBER(SEARCH('Chapter 2 (Generated)'!$B$26:$V$26,INDEX(MyData,D10743,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(Generated)'!$B$25:$V$25,INDEX(MyData,D10744, E10744+1))))&gt;0,
SUMPRODUCT(--ISNUMBER(SEARCH('Chapter 2 (Generated)'!$B$26:$V$26,INDEX(MyData,D10744,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(Generated)'!$B$25:$V$25,INDEX(MyData,D10745, E10745+1))))&gt;0,
SUMPRODUCT(--ISNUMBER(SEARCH('Chapter 2 (Generated)'!$B$26:$V$26,INDEX(MyData,D10745,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(Generated)'!$B$25:$V$25,INDEX(MyData,D10746, E10746+1))))&gt;0,
SUMPRODUCT(--ISNUMBER(SEARCH('Chapter 2 (Generated)'!$B$26:$V$26,INDEX(MyData,D10746,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(Generated)'!$B$25:$V$25,INDEX(MyData,D10747, E10747+1))))&gt;0,
SUMPRODUCT(--ISNUMBER(SEARCH('Chapter 2 (Generated)'!$B$26:$V$26,INDEX(MyData,D10747,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(Generated)'!$B$25:$V$25,INDEX(MyData,D10748, E10748+1))))&gt;0,
SUMPRODUCT(--ISNUMBER(SEARCH('Chapter 2 (Generated)'!$B$26:$V$26,INDEX(MyData,D10748,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(Generated)'!$B$25:$V$25,INDEX(MyData,D10749, E10749+1))))&gt;0,
SUMPRODUCT(--ISNUMBER(SEARCH('Chapter 2 (Generated)'!$B$26:$V$26,INDEX(MyData,D10749,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(Generated)'!$B$25:$V$25,INDEX(MyData,D10750, E10750+1))))&gt;0,
SUMPRODUCT(--ISNUMBER(SEARCH('Chapter 2 (Generated)'!$B$26:$V$26,INDEX(MyData,D10750,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(Generated)'!$B$25:$V$25,INDEX(MyData,D10751, E10751+1))))&gt;0,
SUMPRODUCT(--ISNUMBER(SEARCH('Chapter 2 (Generated)'!$B$26:$V$26,INDEX(MyData,D10751,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(Generated)'!$B$25:$V$25,INDEX(MyData,D10752, E10752+1))))&gt;0,
SUMPRODUCT(--ISNUMBER(SEARCH('Chapter 2 (Generated)'!$B$26:$V$26,INDEX(MyData,D10752,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(Generated)'!$B$25:$V$25,INDEX(MyData,D10753, E10753+1))))&gt;0,
SUMPRODUCT(--ISNUMBER(SEARCH('Chapter 2 (Generated)'!$B$26:$V$26,INDEX(MyData,D10753,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(Generated)'!$B$25:$V$25,INDEX(MyData,D10754, E10754+1))))&gt;0,
SUMPRODUCT(--ISNUMBER(SEARCH('Chapter 2 (Generated)'!$B$26:$V$26,INDEX(MyData,D10754,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(Generated)'!$B$25:$V$25,INDEX(MyData,D10755, E10755+1))))&gt;0,
SUMPRODUCT(--ISNUMBER(SEARCH('Chapter 2 (Generated)'!$B$26:$V$26,INDEX(MyData,D10755,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(Generated)'!$B$25:$V$25,INDEX(MyData,D10756, E10756+1))))&gt;0,
SUMPRODUCT(--ISNUMBER(SEARCH('Chapter 2 (Generated)'!$B$26:$V$26,INDEX(MyData,D10756,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(Generated)'!$B$25:$V$25,INDEX(MyData,D10757, E10757+1))))&gt;0,
SUMPRODUCT(--ISNUMBER(SEARCH('Chapter 2 (Generated)'!$B$26:$V$26,INDEX(MyData,D10757,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(Generated)'!$B$25:$V$25,INDEX(MyData,D10758, E10758+1))))&gt;0,
SUMPRODUCT(--ISNUMBER(SEARCH('Chapter 2 (Generated)'!$B$26:$V$26,INDEX(MyData,D10758,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(Generated)'!$B$25:$V$25,INDEX(MyData,D10759, E10759+1))))&gt;0,
SUMPRODUCT(--ISNUMBER(SEARCH('Chapter 2 (Generated)'!$B$26:$V$26,INDEX(MyData,D10759,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(Generated)'!$B$25:$V$25,INDEX(MyData,D10760, E10760+1))))&gt;0,
SUMPRODUCT(--ISNUMBER(SEARCH('Chapter 2 (Generated)'!$B$26:$V$26,INDEX(MyData,D10760,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(Generated)'!$B$25:$V$25,INDEX(MyData,D10761, E10761+1))))&gt;0,
SUMPRODUCT(--ISNUMBER(SEARCH('Chapter 2 (Generated)'!$B$26:$V$26,INDEX(MyData,D10761,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(Generated)'!$B$25:$V$25,INDEX(MyData,D10762, E10762+1))))&gt;0,
SUMPRODUCT(--ISNUMBER(SEARCH('Chapter 2 (Generated)'!$B$26:$V$26,INDEX(MyData,D10762,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(Generated)'!$B$25:$V$25,INDEX(MyData,D10763, E10763+1))))&gt;0,
SUMPRODUCT(--ISNUMBER(SEARCH('Chapter 2 (Generated)'!$B$26:$V$26,INDEX(MyData,D10763,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(Generated)'!$B$25:$V$25,INDEX(MyData,D10764, E10764+1))))&gt;0,
SUMPRODUCT(--ISNUMBER(SEARCH('Chapter 2 (Generated)'!$B$26:$V$26,INDEX(MyData,D10764,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(Generated)'!$B$25:$V$25,INDEX(MyData,D10765, E10765+1))))&gt;0,
SUMPRODUCT(--ISNUMBER(SEARCH('Chapter 2 (Generated)'!$B$26:$V$26,INDEX(MyData,D10765,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(Generated)'!$B$25:$V$25,INDEX(MyData,D10766, E10766+1))))&gt;0,
SUMPRODUCT(--ISNUMBER(SEARCH('Chapter 2 (Generated)'!$B$26:$V$26,INDEX(MyData,D10766,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(Generated)'!$B$25:$V$25,INDEX(MyData,D10767, E10767+1))))&gt;0,
SUMPRODUCT(--ISNUMBER(SEARCH('Chapter 2 (Generated)'!$B$26:$V$26,INDEX(MyData,D10767,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(Generated)'!$B$25:$V$25,INDEX(MyData,D10768, E10768+1))))&gt;0,
SUMPRODUCT(--ISNUMBER(SEARCH('Chapter 2 (Generated)'!$B$26:$V$26,INDEX(MyData,D10768,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(Generated)'!$B$25:$V$25,INDEX(MyData,D10769, E10769+1))))&gt;0,
SUMPRODUCT(--ISNUMBER(SEARCH('Chapter 2 (Generated)'!$B$26:$V$26,INDEX(MyData,D10769,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(Generated)'!$B$25:$V$25,INDEX(MyData,D10770, E10770+1))))&gt;0,
SUMPRODUCT(--ISNUMBER(SEARCH('Chapter 2 (Generated)'!$B$26:$V$26,INDEX(MyData,D10770,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(Generated)'!$B$25:$V$25,INDEX(MyData,D10771, E10771+1))))&gt;0,
SUMPRODUCT(--ISNUMBER(SEARCH('Chapter 2 (Generated)'!$B$26:$V$26,INDEX(MyData,D10771,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(Generated)'!$B$25:$V$25,INDEX(MyData,D10772, E10772+1))))&gt;0,
SUMPRODUCT(--ISNUMBER(SEARCH('Chapter 2 (Generated)'!$B$26:$V$26,INDEX(MyData,D10772,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(Generated)'!$B$25:$V$25,INDEX(MyData,D10773, E10773+1))))&gt;0,
SUMPRODUCT(--ISNUMBER(SEARCH('Chapter 2 (Generated)'!$B$26:$V$26,INDEX(MyData,D10773,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(Generated)'!$B$25:$V$25,INDEX(MyData,D10774, E10774+1))))&gt;0,
SUMPRODUCT(--ISNUMBER(SEARCH('Chapter 2 (Generated)'!$B$26:$V$26,INDEX(MyData,D10774,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(Generated)'!$B$25:$V$25,INDEX(MyData,D10775, E10775+1))))&gt;0,
SUMPRODUCT(--ISNUMBER(SEARCH('Chapter 2 (Generated)'!$B$26:$V$26,INDEX(MyData,D10775,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(Generated)'!$B$25:$V$25,INDEX(MyData,D10776, E10776+1))))&gt;0,
SUMPRODUCT(--ISNUMBER(SEARCH('Chapter 2 (Generated)'!$B$26:$V$26,INDEX(MyData,D10776,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(Generated)'!$B$25:$V$25,INDEX(MyData,D10777, E10777+1))))&gt;0,
SUMPRODUCT(--ISNUMBER(SEARCH('Chapter 2 (Generated)'!$B$26:$V$26,INDEX(MyData,D10777,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(Generated)'!$B$25:$V$25,INDEX(MyData,D10778, E10778+1))))&gt;0,
SUMPRODUCT(--ISNUMBER(SEARCH('Chapter 2 (Generated)'!$B$26:$V$26,INDEX(MyData,D10778,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(Generated)'!$B$25:$V$25,INDEX(MyData,D10779, E10779+1))))&gt;0,
SUMPRODUCT(--ISNUMBER(SEARCH('Chapter 2 (Generated)'!$B$26:$V$26,INDEX(MyData,D10779,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(Generated)'!$B$25:$V$25,INDEX(MyData,D10780, E10780+1))))&gt;0,
SUMPRODUCT(--ISNUMBER(SEARCH('Chapter 2 (Generated)'!$B$26:$V$26,INDEX(MyData,D10780,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(Generated)'!$B$25:$V$25,INDEX(MyData,D10781, E10781+1))))&gt;0,
SUMPRODUCT(--ISNUMBER(SEARCH('Chapter 2 (Generated)'!$B$26:$V$26,INDEX(MyData,D10781,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(Generated)'!$B$25:$V$25,INDEX(MyData,D10782, E10782+1))))&gt;0,
SUMPRODUCT(--ISNUMBER(SEARCH('Chapter 2 (Generated)'!$B$26:$V$26,INDEX(MyData,D10782,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(Generated)'!$B$25:$V$25,INDEX(MyData,D10783, E10783+1))))&gt;0,
SUMPRODUCT(--ISNUMBER(SEARCH('Chapter 2 (Generated)'!$B$26:$V$26,INDEX(MyData,D10783,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(Generated)'!$B$25:$V$25,INDEX(MyData,D10784, E10784+1))))&gt;0,
SUMPRODUCT(--ISNUMBER(SEARCH('Chapter 2 (Generated)'!$B$26:$V$26,INDEX(MyData,D10784,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(Generated)'!$B$25:$V$25,INDEX(MyData,D10785, E10785+1))))&gt;0,
SUMPRODUCT(--ISNUMBER(SEARCH('Chapter 2 (Generated)'!$B$26:$V$26,INDEX(MyData,D10785,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(Generated)'!$B$25:$V$25,INDEX(MyData,D10786, E10786+1))))&gt;0,
SUMPRODUCT(--ISNUMBER(SEARCH('Chapter 2 (Generated)'!$B$26:$V$26,INDEX(MyData,D10786,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(Generated)'!$B$25:$V$25,INDEX(MyData,D10787, E10787+1))))&gt;0,
SUMPRODUCT(--ISNUMBER(SEARCH('Chapter 2 (Generated)'!$B$26:$V$26,INDEX(MyData,D10787,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(Generated)'!$B$25:$V$25,INDEX(MyData,D10788, E10788+1))))&gt;0,
SUMPRODUCT(--ISNUMBER(SEARCH('Chapter 2 (Generated)'!$B$26:$V$26,INDEX(MyData,D10788,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(Generated)'!$B$25:$V$25,INDEX(MyData,D10789, E10789+1))))&gt;0,
SUMPRODUCT(--ISNUMBER(SEARCH('Chapter 2 (Generated)'!$B$26:$V$26,INDEX(MyData,D10789,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(Generated)'!$B$25:$V$25,INDEX(MyData,D10790, E10790+1))))&gt;0,
SUMPRODUCT(--ISNUMBER(SEARCH('Chapter 2 (Generated)'!$B$26:$V$26,INDEX(MyData,D10790,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(Generated)'!$B$25:$V$25,INDEX(MyData,D10791, E10791+1))))&gt;0,
SUMPRODUCT(--ISNUMBER(SEARCH('Chapter 2 (Generated)'!$B$26:$V$26,INDEX(MyData,D10791,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(Generated)'!$B$25:$V$25,INDEX(MyData,D10792, E10792+1))))&gt;0,
SUMPRODUCT(--ISNUMBER(SEARCH('Chapter 2 (Generated)'!$B$26:$V$26,INDEX(MyData,D10792,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(Generated)'!$B$25:$V$25,INDEX(MyData,D10793, E10793+1))))&gt;0,
SUMPRODUCT(--ISNUMBER(SEARCH('Chapter 2 (Generated)'!$B$26:$V$26,INDEX(MyData,D10793,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(Generated)'!$B$25:$V$25,INDEX(MyData,D10794, E10794+1))))&gt;0,
SUMPRODUCT(--ISNUMBER(SEARCH('Chapter 2 (Generated)'!$B$26:$V$26,INDEX(MyData,D10794,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(Generated)'!$B$25:$V$25,INDEX(MyData,D10795, E10795+1))))&gt;0,
SUMPRODUCT(--ISNUMBER(SEARCH('Chapter 2 (Generated)'!$B$26:$V$26,INDEX(MyData,D10795,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(Generated)'!$B$25:$V$25,INDEX(MyData,D10796, E10796+1))))&gt;0,
SUMPRODUCT(--ISNUMBER(SEARCH('Chapter 2 (Generated)'!$B$26:$V$26,INDEX(MyData,D10796,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(Generated)'!$B$25:$V$25,INDEX(MyData,D10797, E10797+1))))&gt;0,
SUMPRODUCT(--ISNUMBER(SEARCH('Chapter 2 (Generated)'!$B$26:$V$26,INDEX(MyData,D10797,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(Generated)'!$B$25:$V$25,INDEX(MyData,D10798, E10798+1))))&gt;0,
SUMPRODUCT(--ISNUMBER(SEARCH('Chapter 2 (Generated)'!$B$26:$V$26,INDEX(MyData,D10798,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(Generated)'!$B$25:$V$25,INDEX(MyData,D10799, E10799+1))))&gt;0,
SUMPRODUCT(--ISNUMBER(SEARCH('Chapter 2 (Generated)'!$B$26:$V$26,INDEX(MyData,D10799,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(Generated)'!$B$25:$V$25,INDEX(MyData,D10800, E10800+1))))&gt;0,
SUMPRODUCT(--ISNUMBER(SEARCH('Chapter 2 (Generated)'!$B$26:$V$26,INDEX(MyData,D10800,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(Generated)'!$B$25:$V$25,INDEX(MyData,D10801, E10801+1))))&gt;0,
SUMPRODUCT(--ISNUMBER(SEARCH('Chapter 2 (Generated)'!$B$26:$V$26,INDEX(MyData,D10801,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(Generated)'!$B$25:$V$25,INDEX(MyData,D10802, E10802+1))))&gt;0,
SUMPRODUCT(--ISNUMBER(SEARCH('Chapter 2 (Generated)'!$B$26:$V$26,INDEX(MyData,D10802,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(Generated)'!$B$25:$V$25,INDEX(MyData,D10803, E10803+1))))&gt;0,
SUMPRODUCT(--ISNUMBER(SEARCH('Chapter 2 (Generated)'!$B$26:$V$26,INDEX(MyData,D10803,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(Generated)'!$B$25:$V$25,INDEX(MyData,D10804, E10804+1))))&gt;0,
SUMPRODUCT(--ISNUMBER(SEARCH('Chapter 2 (Generated)'!$B$26:$V$26,INDEX(MyData,D10804,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(Generated)'!$B$25:$V$25,INDEX(MyData,D10805, E10805+1))))&gt;0,
SUMPRODUCT(--ISNUMBER(SEARCH('Chapter 2 (Generated)'!$B$26:$V$26,INDEX(MyData,D10805,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(Generated)'!$B$25:$V$25,INDEX(MyData,D10806, E10806+1))))&gt;0,
SUMPRODUCT(--ISNUMBER(SEARCH('Chapter 2 (Generated)'!$B$26:$V$26,INDEX(MyData,D10806,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(Generated)'!$B$25:$V$25,INDEX(MyData,D10807, E10807+1))))&gt;0,
SUMPRODUCT(--ISNUMBER(SEARCH('Chapter 2 (Generated)'!$B$26:$V$26,INDEX(MyData,D10807,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(Generated)'!$B$25:$V$25,INDEX(MyData,D10808, E10808+1))))&gt;0,
SUMPRODUCT(--ISNUMBER(SEARCH('Chapter 2 (Generated)'!$B$26:$V$26,INDEX(MyData,D10808,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(Generated)'!$B$25:$V$25,INDEX(MyData,D10809, E10809+1))))&gt;0,
SUMPRODUCT(--ISNUMBER(SEARCH('Chapter 2 (Generated)'!$B$26:$V$26,INDEX(MyData,D10809,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(Generated)'!$B$25:$V$25,INDEX(MyData,D10810, E10810+1))))&gt;0,
SUMPRODUCT(--ISNUMBER(SEARCH('Chapter 2 (Generated)'!$B$26:$V$26,INDEX(MyData,D10810,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(Generated)'!$B$25:$V$25,INDEX(MyData,D10811, E10811+1))))&gt;0,
SUMPRODUCT(--ISNUMBER(SEARCH('Chapter 2 (Generated)'!$B$26:$V$26,INDEX(MyData,D10811,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(Generated)'!$B$25:$V$25,INDEX(MyData,D10812, E10812+1))))&gt;0,
SUMPRODUCT(--ISNUMBER(SEARCH('Chapter 2 (Generated)'!$B$26:$V$26,INDEX(MyData,D10812,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(Generated)'!$B$25:$V$25,INDEX(MyData,D10813, E10813+1))))&gt;0,
SUMPRODUCT(--ISNUMBER(SEARCH('Chapter 2 (Generated)'!$B$26:$V$26,INDEX(MyData,D10813,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(Generated)'!$B$25:$V$25,INDEX(MyData,D10814, E10814+1))))&gt;0,
SUMPRODUCT(--ISNUMBER(SEARCH('Chapter 2 (Generated)'!$B$26:$V$26,INDEX(MyData,D10814,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(Generated)'!$B$25:$V$25,INDEX(MyData,D10815, E10815+1))))&gt;0,
SUMPRODUCT(--ISNUMBER(SEARCH('Chapter 2 (Generated)'!$B$26:$V$26,INDEX(MyData,D10815,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(Generated)'!$B$25:$V$25,INDEX(MyData,D10816, E10816+1))))&gt;0,
SUMPRODUCT(--ISNUMBER(SEARCH('Chapter 2 (Generated)'!$B$26:$V$26,INDEX(MyData,D10816,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(Generated)'!$B$25:$V$25,INDEX(MyData,D10817, E10817+1))))&gt;0,
SUMPRODUCT(--ISNUMBER(SEARCH('Chapter 2 (Generated)'!$B$26:$V$26,INDEX(MyData,D10817,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(Generated)'!$B$25:$V$25,INDEX(MyData,D10818, E10818+1))))&gt;0,
SUMPRODUCT(--ISNUMBER(SEARCH('Chapter 2 (Generated)'!$B$26:$V$26,INDEX(MyData,D10818,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(Generated)'!$B$25:$V$25,INDEX(MyData,D10819, E10819+1))))&gt;0,
SUMPRODUCT(--ISNUMBER(SEARCH('Chapter 2 (Generated)'!$B$26:$V$26,INDEX(MyData,D10819,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(Generated)'!$B$25:$V$25,INDEX(MyData,D10820, E10820+1))))&gt;0,
SUMPRODUCT(--ISNUMBER(SEARCH('Chapter 2 (Generated)'!$B$26:$V$26,INDEX(MyData,D10820,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(Generated)'!$B$25:$V$25,INDEX(MyData,D10821, E10821+1))))&gt;0,
SUMPRODUCT(--ISNUMBER(SEARCH('Chapter 2 (Generated)'!$B$26:$V$26,INDEX(MyData,D10821,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(Generated)'!$B$25:$V$25,INDEX(MyData,D10822, E10822+1))))&gt;0,
SUMPRODUCT(--ISNUMBER(SEARCH('Chapter 2 (Generated)'!$B$26:$V$26,INDEX(MyData,D10822,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(Generated)'!$B$25:$V$25,INDEX(MyData,D10823, E10823+1))))&gt;0,
SUMPRODUCT(--ISNUMBER(SEARCH('Chapter 2 (Generated)'!$B$26:$V$26,INDEX(MyData,D10823,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(Generated)'!$B$25:$V$25,INDEX(MyData,D10824, E10824+1))))&gt;0,
SUMPRODUCT(--ISNUMBER(SEARCH('Chapter 2 (Generated)'!$B$26:$V$26,INDEX(MyData,D10824,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(Generated)'!$B$25:$V$25,INDEX(MyData,D10825, E10825+1))))&gt;0,
SUMPRODUCT(--ISNUMBER(SEARCH('Chapter 2 (Generated)'!$B$26:$V$26,INDEX(MyData,D10825,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(Generated)'!$B$25:$V$25,INDEX(MyData,D10826, E10826+1))))&gt;0,
SUMPRODUCT(--ISNUMBER(SEARCH('Chapter 2 (Generated)'!$B$26:$V$26,INDEX(MyData,D10826,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(Generated)'!$B$25:$V$25,INDEX(MyData,D10827, E10827+1))))&gt;0,
SUMPRODUCT(--ISNUMBER(SEARCH('Chapter 2 (Generated)'!$B$26:$V$26,INDEX(MyData,D10827,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(Generated)'!$B$25:$V$25,INDEX(MyData,D10828, E10828+1))))&gt;0,
SUMPRODUCT(--ISNUMBER(SEARCH('Chapter 2 (Generated)'!$B$26:$V$26,INDEX(MyData,D10828,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(Generated)'!$B$25:$V$25,INDEX(MyData,D10829, E10829+1))))&gt;0,
SUMPRODUCT(--ISNUMBER(SEARCH('Chapter 2 (Generated)'!$B$26:$V$26,INDEX(MyData,D10829,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(Generated)'!$B$25:$V$25,INDEX(MyData,D10830, E10830+1))))&gt;0,
SUMPRODUCT(--ISNUMBER(SEARCH('Chapter 2 (Generated)'!$B$26:$V$26,INDEX(MyData,D10830,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(Generated)'!$B$25:$V$25,INDEX(MyData,D10831, E10831+1))))&gt;0,
SUMPRODUCT(--ISNUMBER(SEARCH('Chapter 2 (Generated)'!$B$26:$V$26,INDEX(MyData,D10831,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(Generated)'!$B$25:$V$25,INDEX(MyData,D10832, E10832+1))))&gt;0,
SUMPRODUCT(--ISNUMBER(SEARCH('Chapter 2 (Generated)'!$B$26:$V$26,INDEX(MyData,D10832,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(Generated)'!$B$25:$V$25,INDEX(MyData,D10833, E10833+1))))&gt;0,
SUMPRODUCT(--ISNUMBER(SEARCH('Chapter 2 (Generated)'!$B$26:$V$26,INDEX(MyData,D10833,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(Generated)'!$B$25:$V$25,INDEX(MyData,D10834, E10834+1))))&gt;0,
SUMPRODUCT(--ISNUMBER(SEARCH('Chapter 2 (Generated)'!$B$26:$V$26,INDEX(MyData,D10834,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(Generated)'!$B$25:$V$25,INDEX(MyData,D10835, E10835+1))))&gt;0,
SUMPRODUCT(--ISNUMBER(SEARCH('Chapter 2 (Generated)'!$B$26:$V$26,INDEX(MyData,D10835,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(Generated)'!$B$25:$V$25,INDEX(MyData,D10836, E10836+1))))&gt;0,
SUMPRODUCT(--ISNUMBER(SEARCH('Chapter 2 (Generated)'!$B$26:$V$26,INDEX(MyData,D10836,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(Generated)'!$B$25:$V$25,INDEX(MyData,D10837, E10837+1))))&gt;0,
SUMPRODUCT(--ISNUMBER(SEARCH('Chapter 2 (Generated)'!$B$26:$V$26,INDEX(MyData,D10837,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(Generated)'!$B$25:$V$25,INDEX(MyData,D10838, E10838+1))))&gt;0,
SUMPRODUCT(--ISNUMBER(SEARCH('Chapter 2 (Generated)'!$B$26:$V$26,INDEX(MyData,D10838,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(Generated)'!$B$25:$V$25,INDEX(MyData,D10839, E10839+1))))&gt;0,
SUMPRODUCT(--ISNUMBER(SEARCH('Chapter 2 (Generated)'!$B$26:$V$26,INDEX(MyData,D10839,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(Generated)'!$B$25:$V$25,INDEX(MyData,D10840, E10840+1))))&gt;0,
SUMPRODUCT(--ISNUMBER(SEARCH('Chapter 2 (Generated)'!$B$26:$V$26,INDEX(MyData,D10840,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(Generated)'!$B$25:$V$25,INDEX(MyData,D10841, E10841+1))))&gt;0,
SUMPRODUCT(--ISNUMBER(SEARCH('Chapter 2 (Generated)'!$B$26:$V$26,INDEX(MyData,D10841,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(Generated)'!$B$25:$V$25,INDEX(MyData,D10842, E10842+1))))&gt;0,
SUMPRODUCT(--ISNUMBER(SEARCH('Chapter 2 (Generated)'!$B$26:$V$26,INDEX(MyData,D10842,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(Generated)'!$B$25:$V$25,INDEX(MyData,D10843, E10843+1))))&gt;0,
SUMPRODUCT(--ISNUMBER(SEARCH('Chapter 2 (Generated)'!$B$26:$V$26,INDEX(MyData,D10843,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(Generated)'!$B$25:$V$25,INDEX(MyData,D10844, E10844+1))))&gt;0,
SUMPRODUCT(--ISNUMBER(SEARCH('Chapter 2 (Generated)'!$B$26:$V$26,INDEX(MyData,D10844,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(Generated)'!$B$25:$V$25,INDEX(MyData,D10845, E10845+1))))&gt;0,
SUMPRODUCT(--ISNUMBER(SEARCH('Chapter 2 (Generated)'!$B$26:$V$26,INDEX(MyData,D10845,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(Generated)'!$B$25:$V$25,INDEX(MyData,D10846, E10846+1))))&gt;0,
SUMPRODUCT(--ISNUMBER(SEARCH('Chapter 2 (Generated)'!$B$26:$V$26,INDEX(MyData,D10846,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(Generated)'!$B$25:$V$25,INDEX(MyData,D10847, E10847+1))))&gt;0,
SUMPRODUCT(--ISNUMBER(SEARCH('Chapter 2 (Generated)'!$B$26:$V$26,INDEX(MyData,D10847,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(Generated)'!$B$25:$V$25,INDEX(MyData,D10848, E10848+1))))&gt;0,
SUMPRODUCT(--ISNUMBER(SEARCH('Chapter 2 (Generated)'!$B$26:$V$26,INDEX(MyData,D10848,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(Generated)'!$B$25:$V$25,INDEX(MyData,D10849, E10849+1))))&gt;0,
SUMPRODUCT(--ISNUMBER(SEARCH('Chapter 2 (Generated)'!$B$26:$V$26,INDEX(MyData,D10849,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(Generated)'!$B$25:$V$25,INDEX(MyData,D10850, E10850+1))))&gt;0,
SUMPRODUCT(--ISNUMBER(SEARCH('Chapter 2 (Generated)'!$B$26:$V$26,INDEX(MyData,D10850,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(Generated)'!$B$25:$V$25,INDEX(MyData,D10851, E10851+1))))&gt;0,
SUMPRODUCT(--ISNUMBER(SEARCH('Chapter 2 (Generated)'!$B$26:$V$26,INDEX(MyData,D10851,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(Generated)'!$B$25:$V$25,INDEX(MyData,D10852, E10852+1))))&gt;0,
SUMPRODUCT(--ISNUMBER(SEARCH('Chapter 2 (Generated)'!$B$26:$V$26,INDEX(MyData,D10852,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(Generated)'!$B$25:$V$25,INDEX(MyData,D10853, E10853+1))))&gt;0,
SUMPRODUCT(--ISNUMBER(SEARCH('Chapter 2 (Generated)'!$B$26:$V$26,INDEX(MyData,D10853,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(Generated)'!$B$25:$V$25,INDEX(MyData,D10854, E10854+1))))&gt;0,
SUMPRODUCT(--ISNUMBER(SEARCH('Chapter 2 (Generated)'!$B$26:$V$26,INDEX(MyData,D10854,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(Generated)'!$B$25:$V$25,INDEX(MyData,D10855, E10855+1))))&gt;0,
SUMPRODUCT(--ISNUMBER(SEARCH('Chapter 2 (Generated)'!$B$26:$V$26,INDEX(MyData,D10855,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(Generated)'!$B$25:$V$25,INDEX(MyData,D10856, E10856+1))))&gt;0,
SUMPRODUCT(--ISNUMBER(SEARCH('Chapter 2 (Generated)'!$B$26:$V$26,INDEX(MyData,D10856,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(Generated)'!$B$25:$V$25,INDEX(MyData,D10857, E10857+1))))&gt;0,
SUMPRODUCT(--ISNUMBER(SEARCH('Chapter 2 (Generated)'!$B$26:$V$26,INDEX(MyData,D10857,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(Generated)'!$B$25:$V$25,INDEX(MyData,D10858, E10858+1))))&gt;0,
SUMPRODUCT(--ISNUMBER(SEARCH('Chapter 2 (Generated)'!$B$26:$V$26,INDEX(MyData,D10858,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(Generated)'!$B$25:$V$25,INDEX(MyData,D10859, E10859+1))))&gt;0,
SUMPRODUCT(--ISNUMBER(SEARCH('Chapter 2 (Generated)'!$B$26:$V$26,INDEX(MyData,D10859,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(Generated)'!$B$25:$V$25,INDEX(MyData,D10860, E10860+1))))&gt;0,
SUMPRODUCT(--ISNUMBER(SEARCH('Chapter 2 (Generated)'!$B$26:$V$26,INDEX(MyData,D10860,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(Generated)'!$B$25:$V$25,INDEX(MyData,D10861, E10861+1))))&gt;0,
SUMPRODUCT(--ISNUMBER(SEARCH('Chapter 2 (Generated)'!$B$26:$V$26,INDEX(MyData,D10861,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(Generated)'!$B$25:$V$25,INDEX(MyData,D10862, E10862+1))))&gt;0,
SUMPRODUCT(--ISNUMBER(SEARCH('Chapter 2 (Generated)'!$B$26:$V$26,INDEX(MyData,D10862,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(Generated)'!$B$25:$V$25,INDEX(MyData,D10863, E10863+1))))&gt;0,
SUMPRODUCT(--ISNUMBER(SEARCH('Chapter 2 (Generated)'!$B$26:$V$26,INDEX(MyData,D10863,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(Generated)'!$B$25:$V$25,INDEX(MyData,D10864, E10864+1))))&gt;0,
SUMPRODUCT(--ISNUMBER(SEARCH('Chapter 2 (Generated)'!$B$26:$V$26,INDEX(MyData,D10864,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(Generated)'!$B$25:$V$25,INDEX(MyData,D10865, E10865+1))))&gt;0,
SUMPRODUCT(--ISNUMBER(SEARCH('Chapter 2 (Generated)'!$B$26:$V$26,INDEX(MyData,D10865,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(Generated)'!$B$25:$V$25,INDEX(MyData,D10866, E10866+1))))&gt;0,
SUMPRODUCT(--ISNUMBER(SEARCH('Chapter 2 (Generated)'!$B$26:$V$26,INDEX(MyData,D10866,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(Generated)'!$B$25:$V$25,INDEX(MyData,D10867, E10867+1))))&gt;0,
SUMPRODUCT(--ISNUMBER(SEARCH('Chapter 2 (Generated)'!$B$26:$V$26,INDEX(MyData,D10867,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(Generated)'!$B$25:$V$25,INDEX(MyData,D10868, E10868+1))))&gt;0,
SUMPRODUCT(--ISNUMBER(SEARCH('Chapter 2 (Generated)'!$B$26:$V$26,INDEX(MyData,D10868,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(Generated)'!$B$25:$V$25,INDEX(MyData,D10869, E10869+1))))&gt;0,
SUMPRODUCT(--ISNUMBER(SEARCH('Chapter 2 (Generated)'!$B$26:$V$26,INDEX(MyData,D10869,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(Generated)'!$B$25:$V$25,INDEX(MyData,D10870, E10870+1))))&gt;0,
SUMPRODUCT(--ISNUMBER(SEARCH('Chapter 2 (Generated)'!$B$26:$V$26,INDEX(MyData,D10870,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(Generated)'!$B$25:$V$25,INDEX(MyData,D10871, E10871+1))))&gt;0,
SUMPRODUCT(--ISNUMBER(SEARCH('Chapter 2 (Generated)'!$B$26:$V$26,INDEX(MyData,D10871,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(Generated)'!$B$25:$V$25,INDEX(MyData,D10872, E10872+1))))&gt;0,
SUMPRODUCT(--ISNUMBER(SEARCH('Chapter 2 (Generated)'!$B$26:$V$26,INDEX(MyData,D10872,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(Generated)'!$B$25:$V$25,INDEX(MyData,D10873, E10873+1))))&gt;0,
SUMPRODUCT(--ISNUMBER(SEARCH('Chapter 2 (Generated)'!$B$26:$V$26,INDEX(MyData,D10873,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(Generated)'!$B$25:$V$25,INDEX(MyData,D10874, E10874+1))))&gt;0,
SUMPRODUCT(--ISNUMBER(SEARCH('Chapter 2 (Generated)'!$B$26:$V$26,INDEX(MyData,D10874,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(Generated)'!$B$25:$V$25,INDEX(MyData,D10875, E10875+1))))&gt;0,
SUMPRODUCT(--ISNUMBER(SEARCH('Chapter 2 (Generated)'!$B$26:$V$26,INDEX(MyData,D10875,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(Generated)'!$B$25:$V$25,INDEX(MyData,D10876, E10876+1))))&gt;0,
SUMPRODUCT(--ISNUMBER(SEARCH('Chapter 2 (Generated)'!$B$26:$V$26,INDEX(MyData,D10876,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(Generated)'!$B$25:$V$25,INDEX(MyData,D10877, E10877+1))))&gt;0,
SUMPRODUCT(--ISNUMBER(SEARCH('Chapter 2 (Generated)'!$B$26:$V$26,INDEX(MyData,D10877,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(Generated)'!$B$25:$V$25,INDEX(MyData,D10878, E10878+1))))&gt;0,
SUMPRODUCT(--ISNUMBER(SEARCH('Chapter 2 (Generated)'!$B$26:$V$26,INDEX(MyData,D10878,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(Generated)'!$B$25:$V$25,INDEX(MyData,D10879, E10879+1))))&gt;0,
SUMPRODUCT(--ISNUMBER(SEARCH('Chapter 2 (Generated)'!$B$26:$V$26,INDEX(MyData,D10879,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(Generated)'!$B$25:$V$25,INDEX(MyData,D10880, E10880+1))))&gt;0,
SUMPRODUCT(--ISNUMBER(SEARCH('Chapter 2 (Generated)'!$B$26:$V$26,INDEX(MyData,D10880,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(Generated)'!$B$25:$V$25,INDEX(MyData,D10881, E10881+1))))&gt;0,
SUMPRODUCT(--ISNUMBER(SEARCH('Chapter 2 (Generated)'!$B$26:$V$26,INDEX(MyData,D10881,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"null",//8 POPUP</v>
      </c>
    </row>
    <row r="10894" spans="4:7" x14ac:dyDescent="0.2">
      <c r="D10894" s="20">
        <f t="shared" si="170"/>
        <v>12</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"null",//96 TODO: Special Background Required</v>
      </c>
    </row>
    <row r="10982" spans="4:7" x14ac:dyDescent="0.2">
      <c r="D10982" s="20">
        <f t="shared" si="171"/>
        <v>100</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"null",//112 TODO: Objectives</v>
      </c>
    </row>
    <row r="10998" spans="4:7" x14ac:dyDescent="0.2">
      <c r="D10998" s="20">
        <f t="shared" si="171"/>
        <v>116</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"null",//588 Special Background</v>
      </c>
    </row>
    <row r="11474" spans="4:7" x14ac:dyDescent="0.2">
      <c r="D11474" s="20">
        <f t="shared" si="179"/>
        <v>592</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(Generated)'!$B$25:$V$25,INDEX(MyData,D11495, E11495+1))))&gt;0,
SUMPRODUCT(--ISNUMBER(SEARCH('Chapter 2 (Generated)'!$B$26:$V$26,INDEX(MyData,D11495,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(Generated)'!$B$25:$V$25,INDEX(MyData,D11496, E11496+1))))&gt;0,
SUMPRODUCT(--ISNUMBER(SEARCH('Chapter 2 (Generated)'!$B$26:$V$26,INDEX(MyData,D11496,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(Generated)'!$B$25:$V$25,INDEX(MyData,D11497, E11497+1))))&gt;0,
SUMPRODUCT(--ISNUMBER(SEARCH('Chapter 2 (Generated)'!$B$26:$V$26,INDEX(MyData,D11497,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(Generated)'!$B$25:$V$25,INDEX(MyData,D11498, E11498+1))))&gt;0,
SUMPRODUCT(--ISNUMBER(SEARCH('Chapter 2 (Generated)'!$B$26:$V$26,INDEX(MyData,D11498,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(Generated)'!$B$25:$V$25,INDEX(MyData,D11500, E11500+1))))&gt;0,
SUMPRODUCT(--ISNUMBER(SEARCH('Chapter 2 (Generated)'!$B$26:$V$26,INDEX(MyData,D11500,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(Generated)'!$B$25:$V$25,INDEX(MyData,D11503, E11503+1))))&gt;0,
SUMPRODUCT(--ISNUMBER(SEARCH('Chapter 2 (Generated)'!$B$26:$V$26,INDEX(MyData,D11503,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(Generated)'!$B$25:$V$25,INDEX(MyData,D11505, E11505+1))))&gt;0,
SUMPRODUCT(--ISNUMBER(SEARCH('Chapter 2 (Generated)'!$B$26:$V$26,INDEX(MyData,D11505,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(Generated)'!$B$25:$V$25,INDEX(MyData,D11506, E11506+1))))&gt;0,
SUMPRODUCT(--ISNUMBER(SEARCH('Chapter 2 (Generated)'!$B$26:$V$26,INDEX(MyData,D11506,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(Generated)'!$B$25:$V$25,INDEX(MyData,D11508, E11508+1))))&gt;0,
SUMPRODUCT(--ISNUMBER(SEARCH('Chapter 2 (Generated)'!$B$26:$V$26,INDEX(MyData,D11508,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(Generated)'!$B$25:$V$25,INDEX(MyData,D11510, E11510+1))))&gt;0,
SUMPRODUCT(--ISNUMBER(SEARCH('Chapter 2 (Generated)'!$B$26:$V$26,INDEX(MyData,D11510,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(Generated)'!$B$25:$V$25,INDEX(MyData,D11513, E11513+1))))&gt;0,
SUMPRODUCT(--ISNUMBER(SEARCH('Chapter 2 (Generated)'!$B$26:$V$26,INDEX(MyData,D11513,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(Generated)'!$B$25:$V$25,INDEX(MyData,D11515, E11515+1))))&gt;0,
SUMPRODUCT(--ISNUMBER(SEARCH('Chapter 2 (Generated)'!$B$26:$V$26,INDEX(MyData,D11515, E11515+1))))&gt;0)),
"        " &amp; INDEX(MyData,D11515, E11515+1),
"    " &amp; INDEX(MyData,D11515, E11515+1))</f>
        <v xml:space="preserve">        "null",//630 player clicks on the episode’s outfit.</v>
      </c>
    </row>
    <row r="11516" spans="4:7" x14ac:dyDescent="0.2">
      <c r="D11516" s="20">
        <f t="shared" si="179"/>
        <v>634</v>
      </c>
      <c r="E11516" s="20">
        <f>MIN(IF(MOD(ROWS($A$2:A11516),$A$2)=0,E11515+1, E11515), $B$2-1)</f>
        <v>13</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(Generated)'!$B$25:$V$25,INDEX(MyData,D11518, E11518+1))))&gt;0,
SUMPRODUCT(--ISNUMBER(SEARCH('Chapter 2 (Generated)'!$B$26:$V$26,INDEX(MyData,D11518,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(Generated)'!$B$25:$V$25,INDEX(MyData,D11520, E11520+1))))&gt;0,
SUMPRODUCT(--ISNUMBER(SEARCH('Chapter 2 (Generated)'!$B$26:$V$26,INDEX(MyData,D11520,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(Generated)'!$B$25:$V$25,INDEX(MyData,D11521, E11521+1))))&gt;0,
SUMPRODUCT(--ISNUMBER(SEARCH('Chapter 2 (Generated)'!$B$26:$V$26,INDEX(MyData,D11521,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(Generated)'!$B$25:$V$25,INDEX(MyData,D11523, E11523+1))))&gt;0,
SUMPRODUCT(--ISNUMBER(SEARCH('Chapter 2 (Generated)'!$B$26:$V$26,INDEX(MyData,D11523,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(Generated)'!$B$25:$V$25,INDEX(MyData,D11524, E11524+1))))&gt;0,
SUMPRODUCT(--ISNUMBER(SEARCH('Chapter 2 (Generated)'!$B$26:$V$26,INDEX(MyData,D11524,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(Generated)'!$B$25:$V$25,INDEX(MyData,D11525, E11525+1))))&gt;0,
SUMPRODUCT(--ISNUMBER(SEARCH('Chapter 2 (Generated)'!$B$26:$V$26,INDEX(MyData,D11525,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(Generated)'!$B$25:$V$25,INDEX(MyData,D11528, E11528+1))))&gt;0,
SUMPRODUCT(--ISNUMBER(SEARCH('Chapter 2 (Generated)'!$B$26:$V$26,INDEX(MyData,D11528,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(Generated)'!$B$25:$V$25,INDEX(MyData,D11530, E11530+1))))&gt;0,
SUMPRODUCT(--ISNUMBER(SEARCH('Chapter 2 (Generated)'!$B$26:$V$26,INDEX(MyData,D11530,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(Generated)'!$B$25:$V$25,INDEX(MyData,D11533, E11533+1))))&gt;0,
SUMPRODUCT(--ISNUMBER(SEARCH('Chapter 2 (Generated)'!$B$26:$V$26,INDEX(MyData,D11533,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(Generated)'!$B$25:$V$25,INDEX(MyData,D11535, E11535+1))))&gt;0,
SUMPRODUCT(--ISNUMBER(SEARCH('Chapter 2 (Generated)'!$B$26:$V$26,INDEX(MyData,D11535,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(Generated)'!$B$25:$V$25,INDEX(MyData,D11538, E11538+1))))&gt;0,
SUMPRODUCT(--ISNUMBER(SEARCH('Chapter 2 (Generated)'!$B$26:$V$26,INDEX(MyData,D11538,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(Generated)'!$B$25:$V$25,INDEX(MyData,D11539, E11539+1))))&gt;0,
SUMPRODUCT(--ISNUMBER(SEARCH('Chapter 2 (Generated)'!$B$26:$V$26,INDEX(MyData,D11539,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(Generated)'!$B$25:$V$25,INDEX(MyData,D11540, E11540+1))))&gt;0,
SUMPRODUCT(--ISNUMBER(SEARCH('Chapter 2 (Generated)'!$B$26:$V$26,INDEX(MyData,D11540,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(Generated)'!$B$25:$V$25,INDEX(MyData,D11543, E11543+1))))&gt;0,
SUMPRODUCT(--ISNUMBER(SEARCH('Chapter 2 (Generated)'!$B$26:$V$26,INDEX(MyData,D11543,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(Generated)'!$B$25:$V$25,INDEX(MyData,D11545, E11545+1))))&gt;0,
SUMPRODUCT(--ISNUMBER(SEARCH('Chapter 2 (Generated)'!$B$26:$V$26,INDEX(MyData,D11545,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(Generated)'!$B$25:$V$25,INDEX(MyData,D11548, E11548+1))))&gt;0,
SUMPRODUCT(--ISNUMBER(SEARCH('Chapter 2 (Generated)'!$B$26:$V$26,INDEX(MyData,D11548,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(Generated)'!$B$25:$V$25,INDEX(MyData,D11550, E11550+1))))&gt;0,
SUMPRODUCT(--ISNUMBER(SEARCH('Chapter 2 (Generated)'!$B$26:$V$26,INDEX(MyData,D11550,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(Generated)'!$B$25:$V$25,INDEX(MyData,D11551, E11551+1))))&gt;0,
SUMPRODUCT(--ISNUMBER(SEARCH('Chapter 2 (Generated)'!$B$26:$V$26,INDEX(MyData,D11551,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(Generated)'!$B$25:$V$25,INDEX(MyData,D11553, E11553+1))))&gt;0,
SUMPRODUCT(--ISNUMBER(SEARCH('Chapter 2 (Generated)'!$B$26:$V$26,INDEX(MyData,D11553,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(Generated)'!$B$25:$V$25,INDEX(MyData,D11554, E11554+1))))&gt;0,
SUMPRODUCT(--ISNUMBER(SEARCH('Chapter 2 (Generated)'!$B$26:$V$26,INDEX(MyData,D11554,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(Generated)'!$B$25:$V$25,INDEX(MyData,D11555, E11555+1))))&gt;0,
SUMPRODUCT(--ISNUMBER(SEARCH('Chapter 2 (Generated)'!$B$26:$V$26,INDEX(MyData,D11555,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(Generated)'!$B$25:$V$25,INDEX(MyData,D11558, E11558+1))))&gt;0,
SUMPRODUCT(--ISNUMBER(SEARCH('Chapter 2 (Generated)'!$B$26:$V$26,INDEX(MyData,D11558,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(Generated)'!$B$25:$V$25,INDEX(MyData,D11560, E11560+1))))&gt;0,
SUMPRODUCT(--ISNUMBER(SEARCH('Chapter 2 (Generated)'!$B$26:$V$26,INDEX(MyData,D11560,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(Generated)'!$B$25:$V$25,INDEX(MyData,D11563, E11563+1))))&gt;0,
SUMPRODUCT(--ISNUMBER(SEARCH('Chapter 2 (Generated)'!$B$26:$V$26,INDEX(MyData,D11563,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(Generated)'!$B$25:$V$25,INDEX(MyData,D11565, E11565+1))))&gt;0,
SUMPRODUCT(--ISNUMBER(SEARCH('Chapter 2 (Generated)'!$B$26:$V$26,INDEX(MyData,D11565,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(Generated)'!$B$25:$V$25,INDEX(MyData,D11568, E11568+1))))&gt;0,
SUMPRODUCT(--ISNUMBER(SEARCH('Chapter 2 (Generated)'!$B$26:$V$26,INDEX(MyData,D11568,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(Generated)'!$B$25:$V$25,INDEX(MyData,D11570, E11570+1))))&gt;0,
SUMPRODUCT(--ISNUMBER(SEARCH('Chapter 2 (Generated)'!$B$26:$V$26,INDEX(MyData,D11570,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(Generated)'!$B$25:$V$25,INDEX(MyData,D11571, E11571+1))))&gt;0,
SUMPRODUCT(--ISNUMBER(SEARCH('Chapter 2 (Generated)'!$B$26:$V$26,INDEX(MyData,D11571,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(Generated)'!$B$25:$V$25,INDEX(MyData,D11573, E11573+1))))&gt;0,
SUMPRODUCT(--ISNUMBER(SEARCH('Chapter 2 (Generated)'!$B$26:$V$26,INDEX(MyData,D11573,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(Generated)'!$B$25:$V$25,INDEX(MyData,D11574, E11574+1))))&gt;0,
SUMPRODUCT(--ISNUMBER(SEARCH('Chapter 2 (Generated)'!$B$26:$V$26,INDEX(MyData,D11574,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(Generated)'!$B$25:$V$25,INDEX(MyData,D11575, E11575+1))))&gt;0,
SUMPRODUCT(--ISNUMBER(SEARCH('Chapter 2 (Generated)'!$B$26:$V$26,INDEX(MyData,D11575,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(Generated)'!$B$25:$V$25,INDEX(MyData,D11578, E11578+1))))&gt;0,
SUMPRODUCT(--ISNUMBER(SEARCH('Chapter 2 (Generated)'!$B$26:$V$26,INDEX(MyData,D11578,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(Generated)'!$B$25:$V$25,INDEX(MyData,D11580, E11580+1))))&gt;0,
SUMPRODUCT(--ISNUMBER(SEARCH('Chapter 2 (Generated)'!$B$26:$V$26,INDEX(MyData,D11580,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(Generated)'!$B$25:$V$25,INDEX(MyData,D11583, E11583+1))))&gt;0,
SUMPRODUCT(--ISNUMBER(SEARCH('Chapter 2 (Generated)'!$B$26:$V$26,INDEX(MyData,D11583,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(Generated)'!$B$25:$V$25,INDEX(MyData,D11585, E11585+1))))&gt;0,
SUMPRODUCT(--ISNUMBER(SEARCH('Chapter 2 (Generated)'!$B$26:$V$26,INDEX(MyData,D11585,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(Generated)'!$B$25:$V$25,INDEX(MyData,D11588, E11588+1))))&gt;0,
SUMPRODUCT(--ISNUMBER(SEARCH('Chapter 2 (Generated)'!$B$26:$V$26,INDEX(MyData,D11588,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(Generated)'!$B$25:$V$25,INDEX(MyData,D11589, E11589+1))))&gt;0,
SUMPRODUCT(--ISNUMBER(SEARCH('Chapter 2 (Generated)'!$B$26:$V$26,INDEX(MyData,D11589,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(Generated)'!$B$25:$V$25,INDEX(MyData,D11590, E11590+1))))&gt;0,
SUMPRODUCT(--ISNUMBER(SEARCH('Chapter 2 (Generated)'!$B$26:$V$26,INDEX(MyData,D11590,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(Generated)'!$B$25:$V$25,INDEX(MyData,D11593, E11593+1))))&gt;0,
SUMPRODUCT(--ISNUMBER(SEARCH('Chapter 2 (Generated)'!$B$26:$V$26,INDEX(MyData,D11593,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(Generated)'!$B$25:$V$25,INDEX(MyData,D11595, E11595+1))))&gt;0,
SUMPRODUCT(--ISNUMBER(SEARCH('Chapter 2 (Generated)'!$B$26:$V$26,INDEX(MyData,D11595,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(Generated)'!$B$25:$V$25,INDEX(MyData,D11598, E11598+1))))&gt;0,
SUMPRODUCT(--ISNUMBER(SEARCH('Chapter 2 (Generated)'!$B$26:$V$26,INDEX(MyData,D11598,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(Generated)'!$B$25:$V$25,INDEX(MyData,D11600, E11600+1))))&gt;0,
SUMPRODUCT(--ISNUMBER(SEARCH('Chapter 2 (Generated)'!$B$26:$V$26,INDEX(MyData,D11600,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(Generated)'!$B$25:$V$25,INDEX(MyData,D11603, E11603+1))))&gt;0,
SUMPRODUCT(--ISNUMBER(SEARCH('Chapter 2 (Generated)'!$B$26:$V$26,INDEX(MyData,D11603,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(Generated)'!$B$25:$V$25,INDEX(MyData,D11605, E11605+1))))&gt;0,
SUMPRODUCT(--ISNUMBER(SEARCH('Chapter 2 (Generated)'!$B$26:$V$26,INDEX(MyData,D11605,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(Generated)'!$B$25:$V$25,INDEX(MyData,D11606, E11606+1))))&gt;0,
SUMPRODUCT(--ISNUMBER(SEARCH('Chapter 2 (Generated)'!$B$26:$V$26,INDEX(MyData,D11606,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(Generated)'!$B$25:$V$25,INDEX(MyData,D11608, E11608+1))))&gt;0,
SUMPRODUCT(--ISNUMBER(SEARCH('Chapter 2 (Generated)'!$B$26:$V$26,INDEX(MyData,D11608,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(Generated)'!$B$25:$V$25,INDEX(MyData,D11610, E11610+1))))&gt;0,
SUMPRODUCT(--ISNUMBER(SEARCH('Chapter 2 (Generated)'!$B$26:$V$26,INDEX(MyData,D11610,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(Generated)'!$B$25:$V$25,INDEX(MyData,D11613, E11613+1))))&gt;0,
SUMPRODUCT(--ISNUMBER(SEARCH('Chapter 2 (Generated)'!$B$26:$V$26,INDEX(MyData,D11613,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(Generated)'!$B$25:$V$25,INDEX(MyData,D11615, E11615+1))))&gt;0,
SUMPRODUCT(--ISNUMBER(SEARCH('Chapter 2 (Generated)'!$B$26:$V$26,INDEX(MyData,D11615,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(Generated)'!$B$25:$V$25,INDEX(MyData,D11618, E11618+1))))&gt;0,
SUMPRODUCT(--ISNUMBER(SEARCH('Chapter 2 (Generated)'!$B$26:$V$26,INDEX(MyData,D11618,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(Generated)'!$B$25:$V$25,INDEX(MyData,D11620, E11620+1))))&gt;0,
SUMPRODUCT(--ISNUMBER(SEARCH('Chapter 2 (Generated)'!$B$26:$V$26,INDEX(MyData,D11620,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(Generated)'!$B$25:$V$25,INDEX(MyData,D11623, E11623+1))))&gt;0,
SUMPRODUCT(--ISNUMBER(SEARCH('Chapter 2 (Generated)'!$B$26:$V$26,INDEX(MyData,D11623,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(Generated)'!$B$25:$V$25,INDEX(MyData,D11625, E11625+1))))&gt;0,
SUMPRODUCT(--ISNUMBER(SEARCH('Chapter 2 (Generated)'!$B$26:$V$26,INDEX(MyData,D11625,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(Generated)'!$B$25:$V$25,INDEX(MyData,D11627, E11627+1))))&gt;0,
SUMPRODUCT(--ISNUMBER(SEARCH('Chapter 2 (Generated)'!$B$26:$V$26,INDEX(MyData,D11627,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(Generated)'!$B$25:$V$25,INDEX(MyData,D11628, E11628+1))))&gt;0,
SUMPRODUCT(--ISNUMBER(SEARCH('Chapter 2 (Generated)'!$B$26:$V$26,INDEX(MyData,D11628,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(Generated)'!$B$25:$V$25,INDEX(MyData,D11630, E11630+1))))&gt;0,
SUMPRODUCT(--ISNUMBER(SEARCH('Chapter 2 (Generated)'!$B$26:$V$26,INDEX(MyData,D11630,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(Generated)'!$B$25:$V$25,INDEX(MyData,D11633, E11633+1))))&gt;0,
SUMPRODUCT(--ISNUMBER(SEARCH('Chapter 2 (Generated)'!$B$26:$V$26,INDEX(MyData,D11633,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(Generated)'!$B$25:$V$25,INDEX(MyData,D11635, E11635+1))))&gt;0,
SUMPRODUCT(--ISNUMBER(SEARCH('Chapter 2 (Generated)'!$B$26:$V$26,INDEX(MyData,D11635,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(Generated)'!$B$25:$V$25,INDEX(MyData,D11638, E11638+1))))&gt;0,
SUMPRODUCT(--ISNUMBER(SEARCH('Chapter 2 (Generated)'!$B$26:$V$26,INDEX(MyData,D11638,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(Generated)'!$B$25:$V$25,INDEX(MyData,D11640, E11640+1))))&gt;0,
SUMPRODUCT(--ISNUMBER(SEARCH('Chapter 2 (Generated)'!$B$26:$V$26,INDEX(MyData,D11640,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(Generated)'!$B$25:$V$25,INDEX(MyData,D11642, E11642+1))))&gt;0,
SUMPRODUCT(--ISNUMBER(SEARCH('Chapter 2 (Generated)'!$B$26:$V$26,INDEX(MyData,D11642,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(Generated)'!$B$25:$V$25,INDEX(MyData,D11643, E11643+1))))&gt;0,
SUMPRODUCT(--ISNUMBER(SEARCH('Chapter 2 (Generated)'!$B$26:$V$26,INDEX(MyData,D11643,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(Generated)'!$B$25:$V$25,INDEX(MyData,D11645, E11645+1))))&gt;0,
SUMPRODUCT(--ISNUMBER(SEARCH('Chapter 2 (Generated)'!$B$26:$V$26,INDEX(MyData,D11645,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(Generated)'!$B$25:$V$25,INDEX(MyData,D11648, E11648+1))))&gt;0,
SUMPRODUCT(--ISNUMBER(SEARCH('Chapter 2 (Generated)'!$B$26:$V$26,INDEX(MyData,D11648,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(Generated)'!$B$25:$V$25,INDEX(MyData,D11649, E11649+1))))&gt;0,
SUMPRODUCT(--ISNUMBER(SEARCH('Chapter 2 (Generated)'!$B$26:$V$26,INDEX(MyData,D11649,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(Generated)'!$B$25:$V$25,INDEX(MyData,D11650, E11650+1))))&gt;0,
SUMPRODUCT(--ISNUMBER(SEARCH('Chapter 2 (Generated)'!$B$26:$V$26,INDEX(MyData,D11650,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(Generated)'!$B$25:$V$25,INDEX(MyData,D11653, E11653+1))))&gt;0,
SUMPRODUCT(--ISNUMBER(SEARCH('Chapter 2 (Generated)'!$B$26:$V$26,INDEX(MyData,D11653,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(Generated)'!$B$25:$V$25,INDEX(MyData,D11655, E11655+1))))&gt;0,
SUMPRODUCT(--ISNUMBER(SEARCH('Chapter 2 (Generated)'!$B$26:$V$26,INDEX(MyData,D11655,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(Generated)'!$B$25:$V$25,INDEX(MyData,D11657, E11657+1))))&gt;0,
SUMPRODUCT(--ISNUMBER(SEARCH('Chapter 2 (Generated)'!$B$26:$V$26,INDEX(MyData,D11657, E11657+1))))&gt;0)),
"        " &amp; INDEX(MyData,D11657, E11657+1),
"    " &amp; INDEX(MyData,D11657, E11657+1))</f>
        <v xml:space="preserve">        "null",//772 POPUP</v>
      </c>
    </row>
    <row r="11658" spans="4:7" x14ac:dyDescent="0.2">
      <c r="D11658" s="20">
        <f t="shared" si="182"/>
        <v>776</v>
      </c>
      <c r="E11658" s="20">
        <f>MIN(IF(MOD(ROWS($A$2:A11658),$A$2)=0,E11657+1, E11657), $B$2-1)</f>
        <v>13</v>
      </c>
      <c r="G11658" s="2" t="str">
        <f>IF(NOT(OR(
SUMPRODUCT(--ISNUMBER(SEARCH('Chapter 2 (Generated)'!$B$25:$V$25,INDEX(MyData,D11658, E11658+1))))&gt;0,
SUMPRODUCT(--ISNUMBER(SEARCH('Chapter 2 (Generated)'!$B$26:$V$26,INDEX(MyData,D11658,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(Generated)'!$B$25:$V$25,INDEX(MyData,D11659, E11659+1))))&gt;0,
SUMPRODUCT(--ISNUMBER(SEARCH('Chapter 2 (Generated)'!$B$26:$V$26,INDEX(MyData,D11659,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(Generated)'!$B$25:$V$25,INDEX(MyData,D11660, E11660+1))))&gt;0,
SUMPRODUCT(--ISNUMBER(SEARCH('Chapter 2 (Generated)'!$B$26:$V$26,INDEX(MyData,D11660,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(Generated)'!$B$25:$V$25,INDEX(MyData,D11663, E11663+1))))&gt;0,
SUMPRODUCT(--ISNUMBER(SEARCH('Chapter 2 (Generated)'!$B$26:$V$26,INDEX(MyData,D11663,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(Generated)'!$B$25:$V$25,INDEX(MyData,D11665, E11665+1))))&gt;0,
SUMPRODUCT(--ISNUMBER(SEARCH('Chapter 2 (Generated)'!$B$26:$V$26,INDEX(MyData,D11665,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(Generated)'!$B$25:$V$25,INDEX(MyData,D11668, E11668+1))))&gt;0,
SUMPRODUCT(--ISNUMBER(SEARCH('Chapter 2 (Generated)'!$B$26:$V$26,INDEX(MyData,D11668,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(Generated)'!$B$25:$V$25,INDEX(MyData,D11670, E11670+1))))&gt;0,
SUMPRODUCT(--ISNUMBER(SEARCH('Chapter 2 (Generated)'!$B$26:$V$26,INDEX(MyData,D11670, E11670+1))))&gt;0)),
"        " &amp; INDEX(MyData,D11670, E11670+1),
"    " &amp; INDEX(MyData,D11670, E11670+1))</f>
        <v xml:space="preserve">        "null",//785 POPUP</v>
      </c>
    </row>
    <row r="11671" spans="4:7" x14ac:dyDescent="0.2">
      <c r="D11671" s="20">
        <f t="shared" si="182"/>
        <v>789</v>
      </c>
      <c r="E11671" s="20">
        <f>MIN(IF(MOD(ROWS($A$2:A11671),$A$2)=0,E11670+1, E11670), $B$2-1)</f>
        <v>13</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(Generated)'!$B$25:$V$25,INDEX(MyData,D11673, E11673+1))))&gt;0,
SUMPRODUCT(--ISNUMBER(SEARCH('Chapter 2 (Generated)'!$B$26:$V$26,INDEX(MyData,D11673,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(Generated)'!$B$25:$V$25,INDEX(MyData,D11675, E11675+1))))&gt;0,
SUMPRODUCT(--ISNUMBER(SEARCH('Chapter 2 (Generated)'!$B$26:$V$26,INDEX(MyData,D11675,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(Generated)'!$B$25:$V$25,INDEX(MyData,D11678, E11678+1))))&gt;0,
SUMPRODUCT(--ISNUMBER(SEARCH('Chapter 2 (Generated)'!$B$26:$V$26,INDEX(MyData,D11678,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(Generated)'!$B$25:$V$25,INDEX(MyData,D11680, E11680+1))))&gt;0,
SUMPRODUCT(--ISNUMBER(SEARCH('Chapter 2 (Generated)'!$B$26:$V$26,INDEX(MyData,D11680,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(Generated)'!$B$25:$V$25,INDEX(MyData,D11683, E11683+1))))&gt;0,
SUMPRODUCT(--ISNUMBER(SEARCH('Chapter 2 (Generated)'!$B$26:$V$26,INDEX(MyData,D11683,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(Generated)'!$B$25:$V$25,INDEX(MyData,D11684, E11684+1))))&gt;0,
SUMPRODUCT(--ISNUMBER(SEARCH('Chapter 2 (Generated)'!$B$26:$V$26,INDEX(MyData,D11684, E11684+1))))&gt;0)),
"        " &amp; INDEX(MyData,D11684, E11684+1),
"    " &amp; INDEX(MyData,D11684, E11684+1))</f>
        <v xml:space="preserve">        "null",//799 POPUP</v>
      </c>
    </row>
    <row r="11685" spans="4:7" x14ac:dyDescent="0.2">
      <c r="D11685" s="20">
        <f t="shared" si="182"/>
        <v>803</v>
      </c>
      <c r="E11685" s="20">
        <f>MIN(IF(MOD(ROWS($A$2:A11685),$A$2)=0,E11684+1, E11684), $B$2-1)</f>
        <v>13</v>
      </c>
      <c r="G11685" s="2" t="str">
        <f>IF(NOT(OR(
SUMPRODUCT(--ISNUMBER(SEARCH('Chapter 2 (Generated)'!$B$25:$V$25,INDEX(MyData,D11685, E11685+1))))&gt;0,
SUMPRODUCT(--ISNUMBER(SEARCH('Chapter 2 (Generated)'!$B$26:$V$26,INDEX(MyData,D11685,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(Generated)'!$B$25:$V$25,INDEX(MyData,D11688, E11688+1))))&gt;0,
SUMPRODUCT(--ISNUMBER(SEARCH('Chapter 2 (Generated)'!$B$26:$V$26,INDEX(MyData,D11688,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(Generated)'!$B$25:$V$25,INDEX(MyData,D11689, E11689+1))))&gt;0,
SUMPRODUCT(--ISNUMBER(SEARCH('Chapter 2 (Generated)'!$B$26:$V$26,INDEX(MyData,D11689,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(Generated)'!$B$25:$V$25,INDEX(MyData,D11690, E11690+1))))&gt;0,
SUMPRODUCT(--ISNUMBER(SEARCH('Chapter 2 (Generated)'!$B$26:$V$26,INDEX(MyData,D11690,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(Generated)'!$B$25:$V$25,INDEX(MyData,D11693, E11693+1))))&gt;0,
SUMPRODUCT(--ISNUMBER(SEARCH('Chapter 2 (Generated)'!$B$26:$V$26,INDEX(MyData,D11693,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(Generated)'!$B$25:$V$25,INDEX(MyData,D11695, E11695+1))))&gt;0,
SUMPRODUCT(--ISNUMBER(SEARCH('Chapter 2 (Generated)'!$B$26:$V$26,INDEX(MyData,D11695,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(Generated)'!$B$25:$V$25,INDEX(MyData,D11696, E11696+1))))&gt;0,
SUMPRODUCT(--ISNUMBER(SEARCH('Chapter 2 (Generated)'!$B$26:$V$26,INDEX(MyData,D11696,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(Generated)'!$B$25:$V$25,INDEX(MyData,D11698, E11698+1))))&gt;0,
SUMPRODUCT(--ISNUMBER(SEARCH('Chapter 2 (Generated)'!$B$26:$V$26,INDEX(MyData,D11698,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(Generated)'!$B$25:$V$25,INDEX(MyData,D11700, E11700+1))))&gt;0,
SUMPRODUCT(--ISNUMBER(SEARCH('Chapter 2 (Generated)'!$B$26:$V$26,INDEX(MyData,D11700,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(Generated)'!$B$25:$V$25,INDEX(MyData,D11701, E11701+1))))&gt;0,
SUMPRODUCT(--ISNUMBER(SEARCH('Chapter 2 (Generated)'!$B$26:$V$26,INDEX(MyData,D11701,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(Generated)'!$B$25:$V$25,INDEX(MyData,D11703, E11703+1))))&gt;0,
SUMPRODUCT(--ISNUMBER(SEARCH('Chapter 2 (Generated)'!$B$26:$V$26,INDEX(MyData,D11703,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(Generated)'!$B$25:$V$25,INDEX(MyData,D11705, E11705+1))))&gt;0,
SUMPRODUCT(--ISNUMBER(SEARCH('Chapter 2 (Generated)'!$B$26:$V$26,INDEX(MyData,D11705,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(Generated)'!$B$25:$V$25,INDEX(MyData,D11708, E11708+1))))&gt;0,
SUMPRODUCT(--ISNUMBER(SEARCH('Chapter 2 (Generated)'!$B$26:$V$26,INDEX(MyData,D11708,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(Generated)'!$B$25:$V$25,INDEX(MyData,D11710, E11710+1))))&gt;0,
SUMPRODUCT(--ISNUMBER(SEARCH('Chapter 2 (Generated)'!$B$26:$V$26,INDEX(MyData,D11710,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(Generated)'!$B$25:$V$25,INDEX(MyData,D11713, E11713+1))))&gt;0,
SUMPRODUCT(--ISNUMBER(SEARCH('Chapter 2 (Generated)'!$B$26:$V$26,INDEX(MyData,D11713,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(Generated)'!$B$25:$V$25,INDEX(MyData,D11715, E11715+1))))&gt;0,
SUMPRODUCT(--ISNUMBER(SEARCH('Chapter 2 (Generated)'!$B$26:$V$26,INDEX(MyData,D11715,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(Generated)'!$B$25:$V$25,INDEX(MyData,D11718, E11718+1))))&gt;0,
SUMPRODUCT(--ISNUMBER(SEARCH('Chapter 2 (Generated)'!$B$26:$V$26,INDEX(MyData,D11718,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"null",//96 TODO: Special Background Required</v>
      </c>
    </row>
    <row r="11819" spans="4:7" x14ac:dyDescent="0.2">
      <c r="D11819" s="20">
        <f t="shared" si="184"/>
        <v>100</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"null",//112 TODO: Objectives</v>
      </c>
    </row>
    <row r="11835" spans="4:7" x14ac:dyDescent="0.2">
      <c r="D11835" s="20">
        <f t="shared" si="184"/>
        <v>116</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"I don’t know...I’m a little scared of getting caught.",</v>
      </c>
    </row>
    <row r="12004" spans="4:7" x14ac:dyDescent="0.2">
      <c r="D12004" s="20">
        <f t="shared" si="187"/>
        <v>285</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"I don’t know...I’m a little scared of getting caught.",</v>
      </c>
    </row>
    <row r="12009" spans="4:7" x14ac:dyDescent="0.2">
      <c r="D12009" s="20">
        <f t="shared" si="187"/>
        <v>290</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"I don’t know...what if things get out of control?",</v>
      </c>
    </row>
    <row r="12015" spans="4:7" x14ac:dyDescent="0.2">
      <c r="D12015" s="20">
        <f t="shared" si="187"/>
        <v>296</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"Well, you looked pretty upset earlier...on the phone...",</v>
      </c>
    </row>
    <row r="12041" spans="4:7" x14ac:dyDescent="0.2">
      <c r="D12041" s="20">
        <f t="shared" si="188"/>
        <v>322</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"null",//588 Special Background</v>
      </c>
    </row>
    <row r="12311" spans="4:7" x14ac:dyDescent="0.2">
      <c r="D12311" s="20">
        <f t="shared" si="192"/>
        <v>592</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(Generated)'!$B$25:$V$25,INDEX(MyData,D12316, E12316+1))))&gt;0,
SUMPRODUCT(--ISNUMBER(SEARCH('Chapter 2 (Generated)'!$B$26:$V$26,INDEX(MyData,D12316,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(Generated)'!$B$25:$V$25,INDEX(MyData,D12317, E12317+1))))&gt;0,
SUMPRODUCT(--ISNUMBER(SEARCH('Chapter 2 (Generated)'!$B$26:$V$26,INDEX(MyData,D12317,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(Generated)'!$B$25:$V$25,INDEX(MyData,D12318, E12318+1))))&gt;0,
SUMPRODUCT(--ISNUMBER(SEARCH('Chapter 2 (Generated)'!$B$26:$V$26,INDEX(MyData,D12318,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(Generated)'!$B$25:$V$25,INDEX(MyData,D12319, E12319+1))))&gt;0,
SUMPRODUCT(--ISNUMBER(SEARCH('Chapter 2 (Generated)'!$B$26:$V$26,INDEX(MyData,D12319,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(Generated)'!$B$25:$V$25,INDEX(MyData,D12322, E12322+1))))&gt;0,
SUMPRODUCT(--ISNUMBER(SEARCH('Chapter 2 (Generated)'!$B$26:$V$26,INDEX(MyData,D12322,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(Generated)'!$B$25:$V$25,INDEX(MyData,D12324, E12324+1))))&gt;0,
SUMPRODUCT(--ISNUMBER(SEARCH('Chapter 2 (Generated)'!$B$26:$V$26,INDEX(MyData,D12324,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(Generated)'!$B$25:$V$25,INDEX(MyData,D12327, E12327+1))))&gt;0,
SUMPRODUCT(--ISNUMBER(SEARCH('Chapter 2 (Generated)'!$B$26:$V$26,INDEX(MyData,D12327,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(Generated)'!$B$25:$V$25,INDEX(MyData,D12329, E12329+1))))&gt;0,
SUMPRODUCT(--ISNUMBER(SEARCH('Chapter 2 (Generated)'!$B$26:$V$26,INDEX(MyData,D12329,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(Generated)'!$B$25:$V$25,INDEX(MyData,D12330, E12330+1))))&gt;0,
SUMPRODUCT(--ISNUMBER(SEARCH('Chapter 2 (Generated)'!$B$26:$V$26,INDEX(MyData,D12330,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(Generated)'!$B$25:$V$25,INDEX(MyData,D12332, E12332+1))))&gt;0,
SUMPRODUCT(--ISNUMBER(SEARCH('Chapter 2 (Generated)'!$B$26:$V$26,INDEX(MyData,D12332,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(Generated)'!$B$25:$V$25,INDEX(MyData,D12333, E12333+1))))&gt;0,
SUMPRODUCT(--ISNUMBER(SEARCH('Chapter 2 (Generated)'!$B$26:$V$26,INDEX(MyData,D12333,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(Generated)'!$B$25:$V$25,INDEX(MyData,D12334, E12334+1))))&gt;0,
SUMPRODUCT(--ISNUMBER(SEARCH('Chapter 2 (Generated)'!$B$26:$V$26,INDEX(MyData,D12334,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(Generated)'!$B$25:$V$25,INDEX(MyData,D12337, E12337+1))))&gt;0,
SUMPRODUCT(--ISNUMBER(SEARCH('Chapter 2 (Generated)'!$B$26:$V$26,INDEX(MyData,D12337,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(Generated)'!$B$25:$V$25,INDEX(MyData,D12339, E12339+1))))&gt;0,
SUMPRODUCT(--ISNUMBER(SEARCH('Chapter 2 (Generated)'!$B$26:$V$26,INDEX(MyData,D12339,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(Generated)'!$B$25:$V$25,INDEX(MyData,D12342, E12342+1))))&gt;0,
SUMPRODUCT(--ISNUMBER(SEARCH('Chapter 2 (Generated)'!$B$26:$V$26,INDEX(MyData,D12342,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(Generated)'!$B$25:$V$25,INDEX(MyData,D12344, E12344+1))))&gt;0,
SUMPRODUCT(--ISNUMBER(SEARCH('Chapter 2 (Generated)'!$B$26:$V$26,INDEX(MyData,D12344,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(Generated)'!$B$25:$V$25,INDEX(MyData,D12345, E12345+1))))&gt;0,
SUMPRODUCT(--ISNUMBER(SEARCH('Chapter 2 (Generated)'!$B$26:$V$26,INDEX(MyData,D12345,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(Generated)'!$B$25:$V$25,INDEX(MyData,D12347, E12347+1))))&gt;0,
SUMPRODUCT(--ISNUMBER(SEARCH('Chapter 2 (Generated)'!$B$26:$V$26,INDEX(MyData,D12347,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(Generated)'!$B$25:$V$25,INDEX(MyData,D12349, E12349+1))))&gt;0,
SUMPRODUCT(--ISNUMBER(SEARCH('Chapter 2 (Generated)'!$B$26:$V$26,INDEX(MyData,D12349,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(Generated)'!$B$25:$V$25,INDEX(MyData,D12352, E12352+1))))&gt;0,
SUMPRODUCT(--ISNUMBER(SEARCH('Chapter 2 (Generated)'!$B$26:$V$26,INDEX(MyData,D12352, E12352+1))))&gt;0)),
"        " &amp; INDEX(MyData,D12352, E12352+1),
"    " &amp; INDEX(MyData,D12352, E12352+1))</f>
        <v xml:space="preserve">        "null",//630 player clicks on the episode’s outfit.</v>
      </c>
    </row>
    <row r="12353" spans="4:7" x14ac:dyDescent="0.2">
      <c r="D12353" s="20">
        <f t="shared" si="192"/>
        <v>634</v>
      </c>
      <c r="E12353" s="20">
        <f>MIN(IF(MOD(ROWS($A$2:A12353),$A$2)=0,E12352+1, E12352), $B$2-1)</f>
        <v>14</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(Generated)'!$B$25:$V$25,INDEX(MyData,D12354, E12354+1))))&gt;0,
SUMPRODUCT(--ISNUMBER(SEARCH('Chapter 2 (Generated)'!$B$26:$V$26,INDEX(MyData,D12354,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(Generated)'!$B$25:$V$25,INDEX(MyData,D12357, E12357+1))))&gt;0,
SUMPRODUCT(--ISNUMBER(SEARCH('Chapter 2 (Generated)'!$B$26:$V$26,INDEX(MyData,D12357,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(Generated)'!$B$25:$V$25,INDEX(MyData,D12359, E12359+1))))&gt;0,
SUMPRODUCT(--ISNUMBER(SEARCH('Chapter 2 (Generated)'!$B$26:$V$26,INDEX(MyData,D12359,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(Generated)'!$B$25:$V$25,INDEX(MyData,D12362, E12362+1))))&gt;0,
SUMPRODUCT(--ISNUMBER(SEARCH('Chapter 2 (Generated)'!$B$26:$V$26,INDEX(MyData,D12362,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(Generated)'!$B$25:$V$25,INDEX(MyData,D12364, E12364+1))))&gt;0,
SUMPRODUCT(--ISNUMBER(SEARCH('Chapter 2 (Generated)'!$B$26:$V$26,INDEX(MyData,D12364,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(Generated)'!$B$25:$V$25,INDEX(MyData,D12367, E12367+1))))&gt;0,
SUMPRODUCT(--ISNUMBER(SEARCH('Chapter 2 (Generated)'!$B$26:$V$26,INDEX(MyData,D12367,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(Generated)'!$B$25:$V$25,INDEX(MyData,D12369, E12369+1))))&gt;0,
SUMPRODUCT(--ISNUMBER(SEARCH('Chapter 2 (Generated)'!$B$26:$V$26,INDEX(MyData,D12369,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(Generated)'!$B$25:$V$25,INDEX(MyData,D12372, E12372+1))))&gt;0,
SUMPRODUCT(--ISNUMBER(SEARCH('Chapter 2 (Generated)'!$B$26:$V$26,INDEX(MyData,D12372,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(Generated)'!$B$25:$V$25,INDEX(MyData,D12374, E12374+1))))&gt;0,
SUMPRODUCT(--ISNUMBER(SEARCH('Chapter 2 (Generated)'!$B$26:$V$26,INDEX(MyData,D12374,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(Generated)'!$B$25:$V$25,INDEX(MyData,D12375, E12375+1))))&gt;0,
SUMPRODUCT(--ISNUMBER(SEARCH('Chapter 2 (Generated)'!$B$26:$V$26,INDEX(MyData,D12375,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(Generated)'!$B$25:$V$25,INDEX(MyData,D12377, E12377+1))))&gt;0,
SUMPRODUCT(--ISNUMBER(SEARCH('Chapter 2 (Generated)'!$B$26:$V$26,INDEX(MyData,D12377,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(Generated)'!$B$25:$V$25,INDEX(MyData,D12379, E12379+1))))&gt;0,
SUMPRODUCT(--ISNUMBER(SEARCH('Chapter 2 (Generated)'!$B$26:$V$26,INDEX(MyData,D12379,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(Generated)'!$B$25:$V$25,INDEX(MyData,D12382, E12382+1))))&gt;0,
SUMPRODUCT(--ISNUMBER(SEARCH('Chapter 2 (Generated)'!$B$26:$V$26,INDEX(MyData,D12382,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(Generated)'!$B$25:$V$25,INDEX(MyData,D12384, E12384+1))))&gt;0,
SUMPRODUCT(--ISNUMBER(SEARCH('Chapter 2 (Generated)'!$B$26:$V$26,INDEX(MyData,D12384,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(Generated)'!$B$25:$V$25,INDEX(MyData,D12387, E12387+1))))&gt;0,
SUMPRODUCT(--ISNUMBER(SEARCH('Chapter 2 (Generated)'!$B$26:$V$26,INDEX(MyData,D12387,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(Generated)'!$B$25:$V$25,INDEX(MyData,D12388, E12388+1))))&gt;0,
SUMPRODUCT(--ISNUMBER(SEARCH('Chapter 2 (Generated)'!$B$26:$V$26,INDEX(MyData,D12388,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(Generated)'!$B$25:$V$25,INDEX(MyData,D12389, E12389+1))))&gt;0,
SUMPRODUCT(--ISNUMBER(SEARCH('Chapter 2 (Generated)'!$B$26:$V$26,INDEX(MyData,D12389,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(Generated)'!$B$25:$V$25,INDEX(MyData,D12392, E12392+1))))&gt;0,
SUMPRODUCT(--ISNUMBER(SEARCH('Chapter 2 (Generated)'!$B$26:$V$26,INDEX(MyData,D12392,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(Generated)'!$B$25:$V$25,INDEX(MyData,D12394, E12394+1))))&gt;0,
SUMPRODUCT(--ISNUMBER(SEARCH('Chapter 2 (Generated)'!$B$26:$V$26,INDEX(MyData,D12394,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(Generated)'!$B$25:$V$25,INDEX(MyData,D12397, E12397+1))))&gt;0,
SUMPRODUCT(--ISNUMBER(SEARCH('Chapter 2 (Generated)'!$B$26:$V$26,INDEX(MyData,D12397,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(Generated)'!$B$25:$V$25,INDEX(MyData,D12399, E12399+1))))&gt;0,
SUMPRODUCT(--ISNUMBER(SEARCH('Chapter 2 (Generated)'!$B$26:$V$26,INDEX(MyData,D12399,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(Generated)'!$B$25:$V$25,INDEX(MyData,D12402, E12402+1))))&gt;0,
SUMPRODUCT(--ISNUMBER(SEARCH('Chapter 2 (Generated)'!$B$26:$V$26,INDEX(MyData,D12402,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(Generated)'!$B$25:$V$25,INDEX(MyData,D12404, E12404+1))))&gt;0,
SUMPRODUCT(--ISNUMBER(SEARCH('Chapter 2 (Generated)'!$B$26:$V$26,INDEX(MyData,D12404,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(Generated)'!$B$25:$V$25,INDEX(MyData,D12407, E12407+1))))&gt;0,
SUMPRODUCT(--ISNUMBER(SEARCH('Chapter 2 (Generated)'!$B$26:$V$26,INDEX(MyData,D12407,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(Generated)'!$B$25:$V$25,INDEX(MyData,D12408, E12408+1))))&gt;0,
SUMPRODUCT(--ISNUMBER(SEARCH('Chapter 2 (Generated)'!$B$26:$V$26,INDEX(MyData,D12408,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(Generated)'!$B$25:$V$25,INDEX(MyData,D12409, E12409+1))))&gt;0,
SUMPRODUCT(--ISNUMBER(SEARCH('Chapter 2 (Generated)'!$B$26:$V$26,INDEX(MyData,D12409,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(Generated)'!$B$25:$V$25,INDEX(MyData,D12410, E12410+1))))&gt;0,
SUMPRODUCT(--ISNUMBER(SEARCH('Chapter 2 (Generated)'!$B$26:$V$26,INDEX(MyData,D12410,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(Generated)'!$B$25:$V$25,INDEX(MyData,D12411, E12411+1))))&gt;0,
SUMPRODUCT(--ISNUMBER(SEARCH('Chapter 2 (Generated)'!$B$26:$V$26,INDEX(MyData,D12411,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(Generated)'!$B$25:$V$25,INDEX(MyData,D12412, E12412+1))))&gt;0,
SUMPRODUCT(--ISNUMBER(SEARCH('Chapter 2 (Generated)'!$B$26:$V$26,INDEX(MyData,D12412,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(Generated)'!$B$25:$V$25,INDEX(MyData,D12414, E12414+1))))&gt;0,
SUMPRODUCT(--ISNUMBER(SEARCH('Chapter 2 (Generated)'!$B$26:$V$26,INDEX(MyData,D12414,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(Generated)'!$B$25:$V$25,INDEX(MyData,D12417, E12417+1))))&gt;0,
SUMPRODUCT(--ISNUMBER(SEARCH('Chapter 2 (Generated)'!$B$26:$V$26,INDEX(MyData,D12417,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(Generated)'!$B$25:$V$25,INDEX(MyData,D12419, E12419+1))))&gt;0,
SUMPRODUCT(--ISNUMBER(SEARCH('Chapter 2 (Generated)'!$B$26:$V$26,INDEX(MyData,D12419,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(Generated)'!$B$25:$V$25,INDEX(MyData,D12422, E12422+1))))&gt;0,
SUMPRODUCT(--ISNUMBER(SEARCH('Chapter 2 (Generated)'!$B$26:$V$26,INDEX(MyData,D12422,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(Generated)'!$B$25:$V$25,INDEX(MyData,D12424, E12424+1))))&gt;0,
SUMPRODUCT(--ISNUMBER(SEARCH('Chapter 2 (Generated)'!$B$26:$V$26,INDEX(MyData,D12424,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(Generated)'!$B$25:$V$25,INDEX(MyData,D12426, E12426+1))))&gt;0,
SUMPRODUCT(--ISNUMBER(SEARCH('Chapter 2 (Generated)'!$B$26:$V$26,INDEX(MyData,D12426,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(Generated)'!$B$25:$V$25,INDEX(MyData,D12427, E12427+1))))&gt;0,
SUMPRODUCT(--ISNUMBER(SEARCH('Chapter 2 (Generated)'!$B$26:$V$26,INDEX(MyData,D12427,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(Generated)'!$B$25:$V$25,INDEX(MyData,D12429, E12429+1))))&gt;0,
SUMPRODUCT(--ISNUMBER(SEARCH('Chapter 2 (Generated)'!$B$26:$V$26,INDEX(MyData,D12429,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(Generated)'!$B$25:$V$25,INDEX(MyData,D12432, E12432+1))))&gt;0,
SUMPRODUCT(--ISNUMBER(SEARCH('Chapter 2 (Generated)'!$B$26:$V$26,INDEX(MyData,D12432,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(Generated)'!$B$25:$V$25,INDEX(MyData,D12434, E12434+1))))&gt;0,
SUMPRODUCT(--ISNUMBER(SEARCH('Chapter 2 (Generated)'!$B$26:$V$26,INDEX(MyData,D12434,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(Generated)'!$B$25:$V$25,INDEX(MyData,D12437, E12437+1))))&gt;0,
SUMPRODUCT(--ISNUMBER(SEARCH('Chapter 2 (Generated)'!$B$26:$V$26,INDEX(MyData,D12437,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(Generated)'!$B$25:$V$25,INDEX(MyData,D12439, E12439+1))))&gt;0,
SUMPRODUCT(--ISNUMBER(SEARCH('Chapter 2 (Generated)'!$B$26:$V$26,INDEX(MyData,D12439,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(Generated)'!$B$25:$V$25,INDEX(MyData,D12442, E12442+1))))&gt;0,
SUMPRODUCT(--ISNUMBER(SEARCH('Chapter 2 (Generated)'!$B$26:$V$26,INDEX(MyData,D12442,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(Generated)'!$B$25:$V$25,INDEX(MyData,D12444, E12444+1))))&gt;0,
SUMPRODUCT(--ISNUMBER(SEARCH('Chapter 2 (Generated)'!$B$26:$V$26,INDEX(MyData,D12444,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(Generated)'!$B$25:$V$25,INDEX(MyData,D12447, E12447+1))))&gt;0,
SUMPRODUCT(--ISNUMBER(SEARCH('Chapter 2 (Generated)'!$B$26:$V$26,INDEX(MyData,D12447,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(Generated)'!$B$25:$V$25,INDEX(MyData,D12448, E12448+1))))&gt;0,
SUMPRODUCT(--ISNUMBER(SEARCH('Chapter 2 (Generated)'!$B$26:$V$26,INDEX(MyData,D12448,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(Generated)'!$B$25:$V$25,INDEX(MyData,D12449, E12449+1))))&gt;0,
SUMPRODUCT(--ISNUMBER(SEARCH('Chapter 2 (Generated)'!$B$26:$V$26,INDEX(MyData,D12449,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(Generated)'!$B$25:$V$25,INDEX(MyData,D12452, E12452+1))))&gt;0,
SUMPRODUCT(--ISNUMBER(SEARCH('Chapter 2 (Generated)'!$B$26:$V$26,INDEX(MyData,D12452,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(Generated)'!$B$25:$V$25,INDEX(MyData,D12454, E12454+1))))&gt;0,
SUMPRODUCT(--ISNUMBER(SEARCH('Chapter 2 (Generated)'!$B$26:$V$26,INDEX(MyData,D12454,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(Generated)'!$B$25:$V$25,INDEX(MyData,D12457, E12457+1))))&gt;0,
SUMPRODUCT(--ISNUMBER(SEARCH('Chapter 2 (Generated)'!$B$26:$V$26,INDEX(MyData,D12457,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(Generated)'!$B$25:$V$25,INDEX(MyData,D12459, E12459+1))))&gt;0,
SUMPRODUCT(--ISNUMBER(SEARCH('Chapter 2 (Generated)'!$B$26:$V$26,INDEX(MyData,D12459,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(Generated)'!$B$25:$V$25,INDEX(MyData,D12462, E12462+1))))&gt;0,
SUMPRODUCT(--ISNUMBER(SEARCH('Chapter 2 (Generated)'!$B$26:$V$26,INDEX(MyData,D12462,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(Generated)'!$B$25:$V$25,INDEX(MyData,D12463, E12463+1))))&gt;0,
SUMPRODUCT(--ISNUMBER(SEARCH('Chapter 2 (Generated)'!$B$26:$V$26,INDEX(MyData,D12463,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(Generated)'!$B$25:$V$25,INDEX(MyData,D12464, E12464+1))))&gt;0,
SUMPRODUCT(--ISNUMBER(SEARCH('Chapter 2 (Generated)'!$B$26:$V$26,INDEX(MyData,D12464,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(Generated)'!$B$25:$V$25,INDEX(MyData,D12467, E12467+1))))&gt;0,
SUMPRODUCT(--ISNUMBER(SEARCH('Chapter 2 (Generated)'!$B$26:$V$26,INDEX(MyData,D12467,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(Generated)'!$B$25:$V$25,INDEX(MyData,D12469, E12469+1))))&gt;0,
SUMPRODUCT(--ISNUMBER(SEARCH('Chapter 2 (Generated)'!$B$26:$V$26,INDEX(MyData,D12469,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(Generated)'!$B$25:$V$25,INDEX(MyData,D12472, E12472+1))))&gt;0,
SUMPRODUCT(--ISNUMBER(SEARCH('Chapter 2 (Generated)'!$B$26:$V$26,INDEX(MyData,D12472,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(Generated)'!$B$25:$V$25,INDEX(MyData,D12474, E12474+1))))&gt;0,
SUMPRODUCT(--ISNUMBER(SEARCH('Chapter 2 (Generated)'!$B$26:$V$26,INDEX(MyData,D12474,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(Generated)'!$B$25:$V$25,INDEX(MyData,D12477, E12477+1))))&gt;0,
SUMPRODUCT(--ISNUMBER(SEARCH('Chapter 2 (Generated)'!$B$26:$V$26,INDEX(MyData,D12477,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(Generated)'!$B$25:$V$25,INDEX(MyData,D12479, E12479+1))))&gt;0,
SUMPRODUCT(--ISNUMBER(SEARCH('Chapter 2 (Generated)'!$B$26:$V$26,INDEX(MyData,D12479,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(Generated)'!$B$25:$V$25,INDEX(MyData,D12480, E12480+1))))&gt;0,
SUMPRODUCT(--ISNUMBER(SEARCH('Chapter 2 (Generated)'!$B$26:$V$26,INDEX(MyData,D12480,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(Generated)'!$B$25:$V$25,INDEX(MyData,D12482, E12482+1))))&gt;0,
SUMPRODUCT(--ISNUMBER(SEARCH('Chapter 2 (Generated)'!$B$26:$V$26,INDEX(MyData,D12482,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(Generated)'!$B$25:$V$25,INDEX(MyData,D12484, E12484+1))))&gt;0,
SUMPRODUCT(--ISNUMBER(SEARCH('Chapter 2 (Generated)'!$B$26:$V$26,INDEX(MyData,D12484,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(Generated)'!$B$25:$V$25,INDEX(MyData,D12486, E12486+1))))&gt;0,
SUMPRODUCT(--ISNUMBER(SEARCH('Chapter 2 (Generated)'!$B$26:$V$26,INDEX(MyData,D12486,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(Generated)'!$B$25:$V$25,INDEX(MyData,D12487, E12487+1))))&gt;0,
SUMPRODUCT(--ISNUMBER(SEARCH('Chapter 2 (Generated)'!$B$26:$V$26,INDEX(MyData,D12487,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(Generated)'!$B$25:$V$25,INDEX(MyData,D12489, E12489+1))))&gt;0,
SUMPRODUCT(--ISNUMBER(SEARCH('Chapter 2 (Generated)'!$B$26:$V$26,INDEX(MyData,D12489,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(Generated)'!$B$25:$V$25,INDEX(MyData,D12492, E12492+1))))&gt;0,
SUMPRODUCT(--ISNUMBER(SEARCH('Chapter 2 (Generated)'!$B$26:$V$26,INDEX(MyData,D12492,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(Generated)'!$B$25:$V$25,INDEX(MyData,D12494, E12494+1))))&gt;0,
SUMPRODUCT(--ISNUMBER(SEARCH('Chapter 2 (Generated)'!$B$26:$V$26,INDEX(MyData,D12494,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(Generated)'!$B$25:$V$25,INDEX(MyData,D12497, E12497+1))))&gt;0,
SUMPRODUCT(--ISNUMBER(SEARCH('Chapter 2 (Generated)'!$B$26:$V$26,INDEX(MyData,D12497,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(Generated)'!$B$25:$V$25,INDEX(MyData,D12499, E12499+1))))&gt;0,
SUMPRODUCT(--ISNUMBER(SEARCH('Chapter 2 (Generated)'!$B$26:$V$26,INDEX(MyData,D12499,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(Generated)'!$B$25:$V$25,INDEX(MyData,D12501, E12501+1))))&gt;0,
SUMPRODUCT(--ISNUMBER(SEARCH('Chapter 2 (Generated)'!$B$26:$V$26,INDEX(MyData,D12501,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(Generated)'!$B$25:$V$25,INDEX(MyData,D12502, E12502+1))))&gt;0,
SUMPRODUCT(--ISNUMBER(SEARCH('Chapter 2 (Generated)'!$B$26:$V$26,INDEX(MyData,D12502,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(Generated)'!$B$25:$V$25,INDEX(MyData,D12504, E12504+1))))&gt;0,
SUMPRODUCT(--ISNUMBER(SEARCH('Chapter 2 (Generated)'!$B$26:$V$26,INDEX(MyData,D12504,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(Generated)'!$B$25:$V$25,INDEX(MyData,D12507, E12507+1))))&gt;0,
SUMPRODUCT(--ISNUMBER(SEARCH('Chapter 2 (Generated)'!$B$26:$V$26,INDEX(MyData,D12507,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(Generated)'!$B$25:$V$25,INDEX(MyData,D12509, E12509+1))))&gt;0,
SUMPRODUCT(--ISNUMBER(SEARCH('Chapter 2 (Generated)'!$B$26:$V$26,INDEX(MyData,D12509,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(Generated)'!$B$25:$V$25,INDEX(MyData,D12512, E12512+1))))&gt;0,
SUMPRODUCT(--ISNUMBER(SEARCH('Chapter 2 (Generated)'!$B$26:$V$26,INDEX(MyData,D12512,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(Generated)'!$B$25:$V$25,INDEX(MyData,D12514, E12514+1))))&gt;0,
SUMPRODUCT(--ISNUMBER(SEARCH('Chapter 2 (Generated)'!$B$26:$V$26,INDEX(MyData,D12514,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(Generated)'!$B$25:$V$25,INDEX(MyData,D12517, E12517+1))))&gt;0,
SUMPRODUCT(--ISNUMBER(SEARCH('Chapter 2 (Generated)'!$B$26:$V$26,INDEX(MyData,D12517,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(Generated)'!$B$25:$V$25,INDEX(MyData,D12519, E12519+1))))&gt;0,
SUMPRODUCT(--ISNUMBER(SEARCH('Chapter 2 (Generated)'!$B$26:$V$26,INDEX(MyData,D12519,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(Generated)'!$B$25:$V$25,INDEX(MyData,D12521, E12521+1))))&gt;0,
SUMPRODUCT(--ISNUMBER(SEARCH('Chapter 2 (Generated)'!$B$26:$V$26,INDEX(MyData,D12521,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(Generated)'!$B$25:$V$25,INDEX(MyData,D12522, E12522+1))))&gt;0,
SUMPRODUCT(--ISNUMBER(SEARCH('Chapter 2 (Generated)'!$B$26:$V$26,INDEX(MyData,D12522,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(Generated)'!$B$25:$V$25,INDEX(MyData,D12524, E12524+1))))&gt;0,
SUMPRODUCT(--ISNUMBER(SEARCH('Chapter 2 (Generated)'!$B$26:$V$26,INDEX(MyData,D12524,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(Generated)'!$B$25:$V$25,INDEX(MyData,D12526, E12526+1))))&gt;0,
SUMPRODUCT(--ISNUMBER(SEARCH('Chapter 2 (Generated)'!$B$26:$V$26,INDEX(MyData,D12526,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(Generated)'!$B$25:$V$25,INDEX(MyData,D12527, E12527+1))))&gt;0,
SUMPRODUCT(--ISNUMBER(SEARCH('Chapter 2 (Generated)'!$B$26:$V$26,INDEX(MyData,D12527,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(Generated)'!$B$25:$V$25,INDEX(MyData,D12529, E12529+1))))&gt;0,
SUMPRODUCT(--ISNUMBER(SEARCH('Chapter 2 (Generated)'!$B$26:$V$26,INDEX(MyData,D12529,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(Generated)'!$B$25:$V$25,INDEX(MyData,D12532, E12532+1))))&gt;0,
SUMPRODUCT(--ISNUMBER(SEARCH('Chapter 2 (Generated)'!$B$26:$V$26,INDEX(MyData,D12532,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(Generated)'!$B$25:$V$25,INDEX(MyData,D12534, E12534+1))))&gt;0,
SUMPRODUCT(--ISNUMBER(SEARCH('Chapter 2 (Generated)'!$B$26:$V$26,INDEX(MyData,D12534,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(Generated)'!$B$25:$V$25,INDEX(MyData,D12537, E12537+1))))&gt;0,
SUMPRODUCT(--ISNUMBER(SEARCH('Chapter 2 (Generated)'!$B$26:$V$26,INDEX(MyData,D12537,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(Generated)'!$B$25:$V$25,INDEX(MyData,D12539, E12539+1))))&gt;0,
SUMPRODUCT(--ISNUMBER(SEARCH('Chapter 2 (Generated)'!$B$26:$V$26,INDEX(MyData,D12539,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(Generated)'!$B$25:$V$25,INDEX(MyData,D12542, E12542+1))))&gt;0,
SUMPRODUCT(--ISNUMBER(SEARCH('Chapter 2 (Generated)'!$B$26:$V$26,INDEX(MyData,D12542,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(Generated)'!$B$25:$V$25,INDEX(MyData,D12544, E12544+1))))&gt;0,
SUMPRODUCT(--ISNUMBER(SEARCH('Chapter 2 (Generated)'!$B$26:$V$26,INDEX(MyData,D12544,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(Generated)'!$B$25:$V$25,INDEX(MyData,D12547, E12547+1))))&gt;0,
SUMPRODUCT(--ISNUMBER(SEARCH('Chapter 2 (Generated)'!$B$26:$V$26,INDEX(MyData,D12547,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(Generated)'!$B$25:$V$25,INDEX(MyData,D12549, E12549+1))))&gt;0,
SUMPRODUCT(--ISNUMBER(SEARCH('Chapter 2 (Generated)'!$B$26:$V$26,INDEX(MyData,D12549,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(Generated)'!$B$25:$V$25,INDEX(MyData,D12552, E12552+1))))&gt;0,
SUMPRODUCT(--ISNUMBER(SEARCH('Chapter 2 (Generated)'!$B$26:$V$26,INDEX(MyData,D12552,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(Generated)'!$B$25:$V$25,INDEX(MyData,D12554, E12554+1))))&gt;0,
SUMPRODUCT(--ISNUMBER(SEARCH('Chapter 2 (Generated)'!$B$26:$V$26,INDEX(MyData,D12554,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"null",//96 TODO: Special Background Required</v>
      </c>
    </row>
    <row r="12656" spans="4:7" x14ac:dyDescent="0.2">
      <c r="D12656" s="20">
        <f t="shared" si="197"/>
        <v>100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"null",//112 TODO: Objectives</v>
      </c>
    </row>
    <row r="12672" spans="4:7" x14ac:dyDescent="0.2">
      <c r="D12672" s="20">
        <f t="shared" si="197"/>
        <v>116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"...Are you sure you’re going to make it there?",//190 </v>
      </c>
    </row>
    <row r="12750" spans="4:7" x14ac:dyDescent="0.2">
      <c r="D12750" s="20">
        <f t="shared" si="199"/>
        <v>194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(Generated)'!$B$25:$V$25,INDEX(MyData,D13137, E13137+1))))&gt;0,
SUMPRODUCT(--ISNUMBER(SEARCH('Chapter 2 (Generated)'!$B$26:$V$26,INDEX(MyData,D13137,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(Generated)'!$B$25:$V$25,INDEX(MyData,D13138, E13138+1))))&gt;0,
SUMPRODUCT(--ISNUMBER(SEARCH('Chapter 2 (Generated)'!$B$26:$V$26,INDEX(MyData,D13138,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(Generated)'!$B$25:$V$25,INDEX(MyData,D13139, E13139+1))))&gt;0,
SUMPRODUCT(--ISNUMBER(SEARCH('Chapter 2 (Generated)'!$B$26:$V$26,INDEX(MyData,D13139,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(Generated)'!$B$25:$V$25,INDEX(MyData,D13140, E13140+1))))&gt;0,
SUMPRODUCT(--ISNUMBER(SEARCH('Chapter 2 (Generated)'!$B$26:$V$26,INDEX(MyData,D13140,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(Generated)'!$B$25:$V$25,INDEX(MyData,D13141, E13141+1))))&gt;0,
SUMPRODUCT(--ISNUMBER(SEARCH('Chapter 2 (Generated)'!$B$26:$V$26,INDEX(MyData,D13141,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(Generated)'!$B$25:$V$25,INDEX(MyData,D13142, E13142+1))))&gt;0,
SUMPRODUCT(--ISNUMBER(SEARCH('Chapter 2 (Generated)'!$B$26:$V$26,INDEX(MyData,D13142,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(Generated)'!$B$25:$V$25,INDEX(MyData,D13143, E13143+1))))&gt;0,
SUMPRODUCT(--ISNUMBER(SEARCH('Chapter 2 (Generated)'!$B$26:$V$26,INDEX(MyData,D13143,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(Generated)'!$B$25:$V$25,INDEX(MyData,D13144, E13144+1))))&gt;0,
SUMPRODUCT(--ISNUMBER(SEARCH('Chapter 2 (Generated)'!$B$26:$V$26,INDEX(MyData,D13144,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(Generated)'!$B$25:$V$25,INDEX(MyData,D13145, E13145+1))))&gt;0,
SUMPRODUCT(--ISNUMBER(SEARCH('Chapter 2 (Generated)'!$B$26:$V$26,INDEX(MyData,D13145,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(Generated)'!$B$25:$V$25,INDEX(MyData,D13146, E13146+1))))&gt;0,
SUMPRODUCT(--ISNUMBER(SEARCH('Chapter 2 (Generated)'!$B$26:$V$26,INDEX(MyData,D13146,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(Generated)'!$B$25:$V$25,INDEX(MyData,D13147, E13147+1))))&gt;0,
SUMPRODUCT(--ISNUMBER(SEARCH('Chapter 2 (Generated)'!$B$26:$V$26,INDEX(MyData,D13147, E13147+1))))&gt;0)),
"        " &amp; INDEX(MyData,D13147, E13147+1),
"    " &amp; INDEX(MyData,D13147, E13147+1))</f>
        <v xml:space="preserve">        "null",//588 Special Background</v>
      </c>
    </row>
    <row r="13148" spans="4:7" x14ac:dyDescent="0.2">
      <c r="D13148" s="20">
        <f t="shared" si="205"/>
        <v>592</v>
      </c>
      <c r="E13148" s="20">
        <f>MIN(IF(MOD(ROWS($A$2:A13148),$A$2)=0,E13147+1, E13147), $B$2-1)</f>
        <v>15</v>
      </c>
      <c r="G13148" s="2" t="str">
        <f>IF(NOT(OR(
SUMPRODUCT(--ISNUMBER(SEARCH('Chapter 2 (Generated)'!$B$25:$V$25,INDEX(MyData,D13148, E13148+1))))&gt;0,
SUMPRODUCT(--ISNUMBER(SEARCH('Chapter 2 (Generated)'!$B$26:$V$26,INDEX(MyData,D13148,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(Generated)'!$B$25:$V$25,INDEX(MyData,D13149, E13149+1))))&gt;0,
SUMPRODUCT(--ISNUMBER(SEARCH('Chapter 2 (Generated)'!$B$26:$V$26,INDEX(MyData,D13149,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(Generated)'!$B$25:$V$25,INDEX(MyData,D13150, E13150+1))))&gt;0,
SUMPRODUCT(--ISNUMBER(SEARCH('Chapter 2 (Generated)'!$B$26:$V$26,INDEX(MyData,D13150,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(Generated)'!$B$25:$V$25,INDEX(MyData,D13151, E13151+1))))&gt;0,
SUMPRODUCT(--ISNUMBER(SEARCH('Chapter 2 (Generated)'!$B$26:$V$26,INDEX(MyData,D13151,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(Generated)'!$B$25:$V$25,INDEX(MyData,D13152, E13152+1))))&gt;0,
SUMPRODUCT(--ISNUMBER(SEARCH('Chapter 2 (Generated)'!$B$26:$V$26,INDEX(MyData,D13152,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(Generated)'!$B$25:$V$25,INDEX(MyData,D13153, E13153+1))))&gt;0,
SUMPRODUCT(--ISNUMBER(SEARCH('Chapter 2 (Generated)'!$B$26:$V$26,INDEX(MyData,D13153,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(Generated)'!$B$25:$V$25,INDEX(MyData,D13154, E13154+1))))&gt;0,
SUMPRODUCT(--ISNUMBER(SEARCH('Chapter 2 (Generated)'!$B$26:$V$26,INDEX(MyData,D13154,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(Generated)'!$B$25:$V$25,INDEX(MyData,D13155, E13155+1))))&gt;0,
SUMPRODUCT(--ISNUMBER(SEARCH('Chapter 2 (Generated)'!$B$26:$V$26,INDEX(MyData,D13155,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(Generated)'!$B$25:$V$25,INDEX(MyData,D13156, E13156+1))))&gt;0,
SUMPRODUCT(--ISNUMBER(SEARCH('Chapter 2 (Generated)'!$B$26:$V$26,INDEX(MyData,D13156,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(Generated)'!$B$25:$V$25,INDEX(MyData,D13157, E13157+1))))&gt;0,
SUMPRODUCT(--ISNUMBER(SEARCH('Chapter 2 (Generated)'!$B$26:$V$26,INDEX(MyData,D13157,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(Generated)'!$B$25:$V$25,INDEX(MyData,D13158, E13158+1))))&gt;0,
SUMPRODUCT(--ISNUMBER(SEARCH('Chapter 2 (Generated)'!$B$26:$V$26,INDEX(MyData,D13158,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(Generated)'!$B$25:$V$25,INDEX(MyData,D13159, E13159+1))))&gt;0,
SUMPRODUCT(--ISNUMBER(SEARCH('Chapter 2 (Generated)'!$B$26:$V$26,INDEX(MyData,D13159,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(Generated)'!$B$25:$V$25,INDEX(MyData,D13160, E13160+1))))&gt;0,
SUMPRODUCT(--ISNUMBER(SEARCH('Chapter 2 (Generated)'!$B$26:$V$26,INDEX(MyData,D13160,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(Generated)'!$B$25:$V$25,INDEX(MyData,D13161, E13161+1))))&gt;0,
SUMPRODUCT(--ISNUMBER(SEARCH('Chapter 2 (Generated)'!$B$26:$V$26,INDEX(MyData,D13161,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(Generated)'!$B$25:$V$25,INDEX(MyData,D13162, E13162+1))))&gt;0,
SUMPRODUCT(--ISNUMBER(SEARCH('Chapter 2 (Generated)'!$B$26:$V$26,INDEX(MyData,D13162,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(Generated)'!$B$25:$V$25,INDEX(MyData,D13163, E13163+1))))&gt;0,
SUMPRODUCT(--ISNUMBER(SEARCH('Chapter 2 (Generated)'!$B$26:$V$26,INDEX(MyData,D13163,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(Generated)'!$B$25:$V$25,INDEX(MyData,D13164, E13164+1))))&gt;0,
SUMPRODUCT(--ISNUMBER(SEARCH('Chapter 2 (Generated)'!$B$26:$V$26,INDEX(MyData,D13164,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(Generated)'!$B$25:$V$25,INDEX(MyData,D13165, E13165+1))))&gt;0,
SUMPRODUCT(--ISNUMBER(SEARCH('Chapter 2 (Generated)'!$B$26:$V$26,INDEX(MyData,D13165,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(Generated)'!$B$25:$V$25,INDEX(MyData,D13166, E13166+1))))&gt;0,
SUMPRODUCT(--ISNUMBER(SEARCH('Chapter 2 (Generated)'!$B$26:$V$26,INDEX(MyData,D13166,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(Generated)'!$B$25:$V$25,INDEX(MyData,D13167, E13167+1))))&gt;0,
SUMPRODUCT(--ISNUMBER(SEARCH('Chapter 2 (Generated)'!$B$26:$V$26,INDEX(MyData,D13167,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(Generated)'!$B$25:$V$25,INDEX(MyData,D13168, E13168+1))))&gt;0,
SUMPRODUCT(--ISNUMBER(SEARCH('Chapter 2 (Generated)'!$B$26:$V$26,INDEX(MyData,D13168,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(Generated)'!$B$25:$V$25,INDEX(MyData,D13169, E13169+1))))&gt;0,
SUMPRODUCT(--ISNUMBER(SEARCH('Chapter 2 (Generated)'!$B$26:$V$26,INDEX(MyData,D13169,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(Generated)'!$B$25:$V$25,INDEX(MyData,D13170, E13170+1))))&gt;0,
SUMPRODUCT(--ISNUMBER(SEARCH('Chapter 2 (Generated)'!$B$26:$V$26,INDEX(MyData,D13170,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(Generated)'!$B$25:$V$25,INDEX(MyData,D13171, E13171+1))))&gt;0,
SUMPRODUCT(--ISNUMBER(SEARCH('Chapter 2 (Generated)'!$B$26:$V$26,INDEX(MyData,D13171,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(Generated)'!$B$25:$V$25,INDEX(MyData,D13172, E13172+1))))&gt;0,
SUMPRODUCT(--ISNUMBER(SEARCH('Chapter 2 (Generated)'!$B$26:$V$26,INDEX(MyData,D13172,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(Generated)'!$B$25:$V$25,INDEX(MyData,D13173, E13173+1))))&gt;0,
SUMPRODUCT(--ISNUMBER(SEARCH('Chapter 2 (Generated)'!$B$26:$V$26,INDEX(MyData,D13173,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(Generated)'!$B$25:$V$25,INDEX(MyData,D13174, E13174+1))))&gt;0,
SUMPRODUCT(--ISNUMBER(SEARCH('Chapter 2 (Generated)'!$B$26:$V$26,INDEX(MyData,D13174,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(Generated)'!$B$25:$V$25,INDEX(MyData,D13175, E13175+1))))&gt;0,
SUMPRODUCT(--ISNUMBER(SEARCH('Chapter 2 (Generated)'!$B$26:$V$26,INDEX(MyData,D13175,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(Generated)'!$B$25:$V$25,INDEX(MyData,D13176, E13176+1))))&gt;0,
SUMPRODUCT(--ISNUMBER(SEARCH('Chapter 2 (Generated)'!$B$26:$V$26,INDEX(MyData,D13176,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(Generated)'!$B$25:$V$25,INDEX(MyData,D13177, E13177+1))))&gt;0,
SUMPRODUCT(--ISNUMBER(SEARCH('Chapter 2 (Generated)'!$B$26:$V$26,INDEX(MyData,D13177,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(Generated)'!$B$25:$V$25,INDEX(MyData,D13178, E13178+1))))&gt;0,
SUMPRODUCT(--ISNUMBER(SEARCH('Chapter 2 (Generated)'!$B$26:$V$26,INDEX(MyData,D13178,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(Generated)'!$B$25:$V$25,INDEX(MyData,D13179, E13179+1))))&gt;0,
SUMPRODUCT(--ISNUMBER(SEARCH('Chapter 2 (Generated)'!$B$26:$V$26,INDEX(MyData,D13179,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(Generated)'!$B$25:$V$25,INDEX(MyData,D13180, E13180+1))))&gt;0,
SUMPRODUCT(--ISNUMBER(SEARCH('Chapter 2 (Generated)'!$B$26:$V$26,INDEX(MyData,D13180,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(Generated)'!$B$25:$V$25,INDEX(MyData,D13181, E13181+1))))&gt;0,
SUMPRODUCT(--ISNUMBER(SEARCH('Chapter 2 (Generated)'!$B$26:$V$26,INDEX(MyData,D13181,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(Generated)'!$B$25:$V$25,INDEX(MyData,D13182, E13182+1))))&gt;0,
SUMPRODUCT(--ISNUMBER(SEARCH('Chapter 2 (Generated)'!$B$26:$V$26,INDEX(MyData,D13182,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(Generated)'!$B$25:$V$25,INDEX(MyData,D13183, E13183+1))))&gt;0,
SUMPRODUCT(--ISNUMBER(SEARCH('Chapter 2 (Generated)'!$B$26:$V$26,INDEX(MyData,D13183,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(Generated)'!$B$25:$V$25,INDEX(MyData,D13184, E13184+1))))&gt;0,
SUMPRODUCT(--ISNUMBER(SEARCH('Chapter 2 (Generated)'!$B$26:$V$26,INDEX(MyData,D13184,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(Generated)'!$B$25:$V$25,INDEX(MyData,D13185, E13185+1))))&gt;0,
SUMPRODUCT(--ISNUMBER(SEARCH('Chapter 2 (Generated)'!$B$26:$V$26,INDEX(MyData,D13185,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(Generated)'!$B$25:$V$25,INDEX(MyData,D13186, E13186+1))))&gt;0,
SUMPRODUCT(--ISNUMBER(SEARCH('Chapter 2 (Generated)'!$B$26:$V$26,INDEX(MyData,D13186,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(Generated)'!$B$25:$V$25,INDEX(MyData,D13187, E13187+1))))&gt;0,
SUMPRODUCT(--ISNUMBER(SEARCH('Chapter 2 (Generated)'!$B$26:$V$26,INDEX(MyData,D13187,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(Generated)'!$B$25:$V$25,INDEX(MyData,D13188, E13188+1))))&gt;0,
SUMPRODUCT(--ISNUMBER(SEARCH('Chapter 2 (Generated)'!$B$26:$V$26,INDEX(MyData,D13188,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(Generated)'!$B$25:$V$25,INDEX(MyData,D13189, E13189+1))))&gt;0,
SUMPRODUCT(--ISNUMBER(SEARCH('Chapter 2 (Generated)'!$B$26:$V$26,INDEX(MyData,D13189, E13189+1))))&gt;0)),
"        " &amp; INDEX(MyData,D13189, E13189+1),
"    " &amp; INDEX(MyData,D13189, E13189+1))</f>
        <v xml:space="preserve">        "null",//630 player clicks on the episode’s outfit.</v>
      </c>
    </row>
    <row r="13190" spans="4:7" x14ac:dyDescent="0.2">
      <c r="D13190" s="20">
        <f t="shared" si="206"/>
        <v>634</v>
      </c>
      <c r="E13190" s="20">
        <f>MIN(IF(MOD(ROWS($A$2:A13190),$A$2)=0,E13189+1, E13189), $B$2-1)</f>
        <v>15</v>
      </c>
      <c r="G13190" s="2" t="str">
        <f>IF(NOT(OR(
SUMPRODUCT(--ISNUMBER(SEARCH('Chapter 2 (Generated)'!$B$25:$V$25,INDEX(MyData,D13190, E13190+1))))&gt;0,
SUMPRODUCT(--ISNUMBER(SEARCH('Chapter 2 (Generated)'!$B$26:$V$26,INDEX(MyData,D13190,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(Generated)'!$B$25:$V$25,INDEX(MyData,D13191, E13191+1))))&gt;0,
SUMPRODUCT(--ISNUMBER(SEARCH('Chapter 2 (Generated)'!$B$26:$V$26,INDEX(MyData,D13191,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(Generated)'!$B$25:$V$25,INDEX(MyData,D13192, E13192+1))))&gt;0,
SUMPRODUCT(--ISNUMBER(SEARCH('Chapter 2 (Generated)'!$B$26:$V$26,INDEX(MyData,D13192,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(Generated)'!$B$25:$V$25,INDEX(MyData,D13193, E13193+1))))&gt;0,
SUMPRODUCT(--ISNUMBER(SEARCH('Chapter 2 (Generated)'!$B$26:$V$26,INDEX(MyData,D13193,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(Generated)'!$B$25:$V$25,INDEX(MyData,D13194, E13194+1))))&gt;0,
SUMPRODUCT(--ISNUMBER(SEARCH('Chapter 2 (Generated)'!$B$26:$V$26,INDEX(MyData,D13194,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(Generated)'!$B$25:$V$25,INDEX(MyData,D13195, E13195+1))))&gt;0,
SUMPRODUCT(--ISNUMBER(SEARCH('Chapter 2 (Generated)'!$B$26:$V$26,INDEX(MyData,D13195,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(Generated)'!$B$25:$V$25,INDEX(MyData,D13196, E13196+1))))&gt;0,
SUMPRODUCT(--ISNUMBER(SEARCH('Chapter 2 (Generated)'!$B$26:$V$26,INDEX(MyData,D13196,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(Generated)'!$B$25:$V$25,INDEX(MyData,D13197, E13197+1))))&gt;0,
SUMPRODUCT(--ISNUMBER(SEARCH('Chapter 2 (Generated)'!$B$26:$V$26,INDEX(MyData,D13197,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(Generated)'!$B$25:$V$25,INDEX(MyData,D13198, E13198+1))))&gt;0,
SUMPRODUCT(--ISNUMBER(SEARCH('Chapter 2 (Generated)'!$B$26:$V$26,INDEX(MyData,D13198,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(Generated)'!$B$25:$V$25,INDEX(MyData,D13199, E13199+1))))&gt;0,
SUMPRODUCT(--ISNUMBER(SEARCH('Chapter 2 (Generated)'!$B$26:$V$26,INDEX(MyData,D13199,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(Generated)'!$B$25:$V$25,INDEX(MyData,D13200, E13200+1))))&gt;0,
SUMPRODUCT(--ISNUMBER(SEARCH('Chapter 2 (Generated)'!$B$26:$V$26,INDEX(MyData,D13200,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(Generated)'!$B$25:$V$25,INDEX(MyData,D13201, E13201+1))))&gt;0,
SUMPRODUCT(--ISNUMBER(SEARCH('Chapter 2 (Generated)'!$B$26:$V$26,INDEX(MyData,D13201,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(Generated)'!$B$25:$V$25,INDEX(MyData,D13202, E13202+1))))&gt;0,
SUMPRODUCT(--ISNUMBER(SEARCH('Chapter 2 (Generated)'!$B$26:$V$26,INDEX(MyData,D13202,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(Generated)'!$B$25:$V$25,INDEX(MyData,D13203, E13203+1))))&gt;0,
SUMPRODUCT(--ISNUMBER(SEARCH('Chapter 2 (Generated)'!$B$26:$V$26,INDEX(MyData,D13203,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(Generated)'!$B$25:$V$25,INDEX(MyData,D13204, E13204+1))))&gt;0,
SUMPRODUCT(--ISNUMBER(SEARCH('Chapter 2 (Generated)'!$B$26:$V$26,INDEX(MyData,D13204,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(Generated)'!$B$25:$V$25,INDEX(MyData,D13205, E13205+1))))&gt;0,
SUMPRODUCT(--ISNUMBER(SEARCH('Chapter 2 (Generated)'!$B$26:$V$26,INDEX(MyData,D13205,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(Generated)'!$B$25:$V$25,INDEX(MyData,D13206, E13206+1))))&gt;0,
SUMPRODUCT(--ISNUMBER(SEARCH('Chapter 2 (Generated)'!$B$26:$V$26,INDEX(MyData,D13206,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(Generated)'!$B$25:$V$25,INDEX(MyData,D13207, E13207+1))))&gt;0,
SUMPRODUCT(--ISNUMBER(SEARCH('Chapter 2 (Generated)'!$B$26:$V$26,INDEX(MyData,D13207,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(Generated)'!$B$25:$V$25,INDEX(MyData,D13208, E13208+1))))&gt;0,
SUMPRODUCT(--ISNUMBER(SEARCH('Chapter 2 (Generated)'!$B$26:$V$26,INDEX(MyData,D13208,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(Generated)'!$B$25:$V$25,INDEX(MyData,D13209, E13209+1))))&gt;0,
SUMPRODUCT(--ISNUMBER(SEARCH('Chapter 2 (Generated)'!$B$26:$V$26,INDEX(MyData,D13209,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(Generated)'!$B$25:$V$25,INDEX(MyData,D13210, E13210+1))))&gt;0,
SUMPRODUCT(--ISNUMBER(SEARCH('Chapter 2 (Generated)'!$B$26:$V$26,INDEX(MyData,D13210,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(Generated)'!$B$25:$V$25,INDEX(MyData,D13211, E13211+1))))&gt;0,
SUMPRODUCT(--ISNUMBER(SEARCH('Chapter 2 (Generated)'!$B$26:$V$26,INDEX(MyData,D13211,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(Generated)'!$B$25:$V$25,INDEX(MyData,D13212, E13212+1))))&gt;0,
SUMPRODUCT(--ISNUMBER(SEARCH('Chapter 2 (Generated)'!$B$26:$V$26,INDEX(MyData,D13212,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(Generated)'!$B$25:$V$25,INDEX(MyData,D13213, E13213+1))))&gt;0,
SUMPRODUCT(--ISNUMBER(SEARCH('Chapter 2 (Generated)'!$B$26:$V$26,INDEX(MyData,D13213,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(Generated)'!$B$25:$V$25,INDEX(MyData,D13214, E13214+1))))&gt;0,
SUMPRODUCT(--ISNUMBER(SEARCH('Chapter 2 (Generated)'!$B$26:$V$26,INDEX(MyData,D13214,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(Generated)'!$B$25:$V$25,INDEX(MyData,D13215, E13215+1))))&gt;0,
SUMPRODUCT(--ISNUMBER(SEARCH('Chapter 2 (Generated)'!$B$26:$V$26,INDEX(MyData,D13215,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(Generated)'!$B$25:$V$25,INDEX(MyData,D13216, E13216+1))))&gt;0,
SUMPRODUCT(--ISNUMBER(SEARCH('Chapter 2 (Generated)'!$B$26:$V$26,INDEX(MyData,D13216,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(Generated)'!$B$25:$V$25,INDEX(MyData,D13217, E13217+1))))&gt;0,
SUMPRODUCT(--ISNUMBER(SEARCH('Chapter 2 (Generated)'!$B$26:$V$26,INDEX(MyData,D13217,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(Generated)'!$B$25:$V$25,INDEX(MyData,D13218, E13218+1))))&gt;0,
SUMPRODUCT(--ISNUMBER(SEARCH('Chapter 2 (Generated)'!$B$26:$V$26,INDEX(MyData,D13218,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(Generated)'!$B$25:$V$25,INDEX(MyData,D13219, E13219+1))))&gt;0,
SUMPRODUCT(--ISNUMBER(SEARCH('Chapter 2 (Generated)'!$B$26:$V$26,INDEX(MyData,D13219,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(Generated)'!$B$25:$V$25,INDEX(MyData,D13220, E13220+1))))&gt;0,
SUMPRODUCT(--ISNUMBER(SEARCH('Chapter 2 (Generated)'!$B$26:$V$26,INDEX(MyData,D13220,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(Generated)'!$B$25:$V$25,INDEX(MyData,D13221, E13221+1))))&gt;0,
SUMPRODUCT(--ISNUMBER(SEARCH('Chapter 2 (Generated)'!$B$26:$V$26,INDEX(MyData,D13221,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(Generated)'!$B$25:$V$25,INDEX(MyData,D13222, E13222+1))))&gt;0,
SUMPRODUCT(--ISNUMBER(SEARCH('Chapter 2 (Generated)'!$B$26:$V$26,INDEX(MyData,D13222,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(Generated)'!$B$25:$V$25,INDEX(MyData,D13223, E13223+1))))&gt;0,
SUMPRODUCT(--ISNUMBER(SEARCH('Chapter 2 (Generated)'!$B$26:$V$26,INDEX(MyData,D13223,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(Generated)'!$B$25:$V$25,INDEX(MyData,D13224, E13224+1))))&gt;0,
SUMPRODUCT(--ISNUMBER(SEARCH('Chapter 2 (Generated)'!$B$26:$V$26,INDEX(MyData,D13224,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(Generated)'!$B$25:$V$25,INDEX(MyData,D13225, E13225+1))))&gt;0,
SUMPRODUCT(--ISNUMBER(SEARCH('Chapter 2 (Generated)'!$B$26:$V$26,INDEX(MyData,D13225,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(Generated)'!$B$25:$V$25,INDEX(MyData,D13226, E13226+1))))&gt;0,
SUMPRODUCT(--ISNUMBER(SEARCH('Chapter 2 (Generated)'!$B$26:$V$26,INDEX(MyData,D13226,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(Generated)'!$B$25:$V$25,INDEX(MyData,D13227, E13227+1))))&gt;0,
SUMPRODUCT(--ISNUMBER(SEARCH('Chapter 2 (Generated)'!$B$26:$V$26,INDEX(MyData,D13227,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(Generated)'!$B$25:$V$25,INDEX(MyData,D13228, E13228+1))))&gt;0,
SUMPRODUCT(--ISNUMBER(SEARCH('Chapter 2 (Generated)'!$B$26:$V$26,INDEX(MyData,D13228,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(Generated)'!$B$25:$V$25,INDEX(MyData,D13229, E13229+1))))&gt;0,
SUMPRODUCT(--ISNUMBER(SEARCH('Chapter 2 (Generated)'!$B$26:$V$26,INDEX(MyData,D13229,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(Generated)'!$B$25:$V$25,INDEX(MyData,D13230, E13230+1))))&gt;0,
SUMPRODUCT(--ISNUMBER(SEARCH('Chapter 2 (Generated)'!$B$26:$V$26,INDEX(MyData,D13230,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(Generated)'!$B$25:$V$25,INDEX(MyData,D13231, E13231+1))))&gt;0,
SUMPRODUCT(--ISNUMBER(SEARCH('Chapter 2 (Generated)'!$B$26:$V$26,INDEX(MyData,D13231,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(Generated)'!$B$25:$V$25,INDEX(MyData,D13232, E13232+1))))&gt;0,
SUMPRODUCT(--ISNUMBER(SEARCH('Chapter 2 (Generated)'!$B$26:$V$26,INDEX(MyData,D13232,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(Generated)'!$B$25:$V$25,INDEX(MyData,D13233, E13233+1))))&gt;0,
SUMPRODUCT(--ISNUMBER(SEARCH('Chapter 2 (Generated)'!$B$26:$V$26,INDEX(MyData,D13233,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(Generated)'!$B$25:$V$25,INDEX(MyData,D13234, E13234+1))))&gt;0,
SUMPRODUCT(--ISNUMBER(SEARCH('Chapter 2 (Generated)'!$B$26:$V$26,INDEX(MyData,D13234,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(Generated)'!$B$25:$V$25,INDEX(MyData,D13235, E13235+1))))&gt;0,
SUMPRODUCT(--ISNUMBER(SEARCH('Chapter 2 (Generated)'!$B$26:$V$26,INDEX(MyData,D13235,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(Generated)'!$B$25:$V$25,INDEX(MyData,D13236, E13236+1))))&gt;0,
SUMPRODUCT(--ISNUMBER(SEARCH('Chapter 2 (Generated)'!$B$26:$V$26,INDEX(MyData,D13236,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(Generated)'!$B$25:$V$25,INDEX(MyData,D13237, E13237+1))))&gt;0,
SUMPRODUCT(--ISNUMBER(SEARCH('Chapter 2 (Generated)'!$B$26:$V$26,INDEX(MyData,D13237,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(Generated)'!$B$25:$V$25,INDEX(MyData,D13238, E13238+1))))&gt;0,
SUMPRODUCT(--ISNUMBER(SEARCH('Chapter 2 (Generated)'!$B$26:$V$26,INDEX(MyData,D13238,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(Generated)'!$B$25:$V$25,INDEX(MyData,D13239, E13239+1))))&gt;0,
SUMPRODUCT(--ISNUMBER(SEARCH('Chapter 2 (Generated)'!$B$26:$V$26,INDEX(MyData,D13239,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(Generated)'!$B$25:$V$25,INDEX(MyData,D13240, E13240+1))))&gt;0,
SUMPRODUCT(--ISNUMBER(SEARCH('Chapter 2 (Generated)'!$B$26:$V$26,INDEX(MyData,D13240,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(Generated)'!$B$25:$V$25,INDEX(MyData,D13241, E13241+1))))&gt;0,
SUMPRODUCT(--ISNUMBER(SEARCH('Chapter 2 (Generated)'!$B$26:$V$26,INDEX(MyData,D13241,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(Generated)'!$B$25:$V$25,INDEX(MyData,D13242, E13242+1))))&gt;0,
SUMPRODUCT(--ISNUMBER(SEARCH('Chapter 2 (Generated)'!$B$26:$V$26,INDEX(MyData,D13242,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(Generated)'!$B$25:$V$25,INDEX(MyData,D13243, E13243+1))))&gt;0,
SUMPRODUCT(--ISNUMBER(SEARCH('Chapter 2 (Generated)'!$B$26:$V$26,INDEX(MyData,D13243,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(Generated)'!$B$25:$V$25,INDEX(MyData,D13244, E13244+1))))&gt;0,
SUMPRODUCT(--ISNUMBER(SEARCH('Chapter 2 (Generated)'!$B$26:$V$26,INDEX(MyData,D13244,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(Generated)'!$B$25:$V$25,INDEX(MyData,D13245, E13245+1))))&gt;0,
SUMPRODUCT(--ISNUMBER(SEARCH('Chapter 2 (Generated)'!$B$26:$V$26,INDEX(MyData,D13245,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(Generated)'!$B$25:$V$25,INDEX(MyData,D13246, E13246+1))))&gt;0,
SUMPRODUCT(--ISNUMBER(SEARCH('Chapter 2 (Generated)'!$B$26:$V$26,INDEX(MyData,D13246,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(Generated)'!$B$25:$V$25,INDEX(MyData,D13247, E13247+1))))&gt;0,
SUMPRODUCT(--ISNUMBER(SEARCH('Chapter 2 (Generated)'!$B$26:$V$26,INDEX(MyData,D13247,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(Generated)'!$B$25:$V$25,INDEX(MyData,D13248, E13248+1))))&gt;0,
SUMPRODUCT(--ISNUMBER(SEARCH('Chapter 2 (Generated)'!$B$26:$V$26,INDEX(MyData,D13248,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(Generated)'!$B$25:$V$25,INDEX(MyData,D13249, E13249+1))))&gt;0,
SUMPRODUCT(--ISNUMBER(SEARCH('Chapter 2 (Generated)'!$B$26:$V$26,INDEX(MyData,D13249,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(Generated)'!$B$25:$V$25,INDEX(MyData,D13250, E13250+1))))&gt;0,
SUMPRODUCT(--ISNUMBER(SEARCH('Chapter 2 (Generated)'!$B$26:$V$26,INDEX(MyData,D13250,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(Generated)'!$B$25:$V$25,INDEX(MyData,D13251, E13251+1))))&gt;0,
SUMPRODUCT(--ISNUMBER(SEARCH('Chapter 2 (Generated)'!$B$26:$V$26,INDEX(MyData,D13251,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(Generated)'!$B$25:$V$25,INDEX(MyData,D13252, E13252+1))))&gt;0,
SUMPRODUCT(--ISNUMBER(SEARCH('Chapter 2 (Generated)'!$B$26:$V$26,INDEX(MyData,D13252,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(Generated)'!$B$25:$V$25,INDEX(MyData,D13253, E13253+1))))&gt;0,
SUMPRODUCT(--ISNUMBER(SEARCH('Chapter 2 (Generated)'!$B$26:$V$26,INDEX(MyData,D13253,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(Generated)'!$B$25:$V$25,INDEX(MyData,D13254, E13254+1))))&gt;0,
SUMPRODUCT(--ISNUMBER(SEARCH('Chapter 2 (Generated)'!$B$26:$V$26,INDEX(MyData,D13254,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(Generated)'!$B$25:$V$25,INDEX(MyData,D13255, E13255+1))))&gt;0,
SUMPRODUCT(--ISNUMBER(SEARCH('Chapter 2 (Generated)'!$B$26:$V$26,INDEX(MyData,D13255,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(Generated)'!$B$25:$V$25,INDEX(MyData,D13256, E13256+1))))&gt;0,
SUMPRODUCT(--ISNUMBER(SEARCH('Chapter 2 (Generated)'!$B$26:$V$26,INDEX(MyData,D13256,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(Generated)'!$B$25:$V$25,INDEX(MyData,D13257, E13257+1))))&gt;0,
SUMPRODUCT(--ISNUMBER(SEARCH('Chapter 2 (Generated)'!$B$26:$V$26,INDEX(MyData,D13257,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(Generated)'!$B$25:$V$25,INDEX(MyData,D13258, E13258+1))))&gt;0,
SUMPRODUCT(--ISNUMBER(SEARCH('Chapter 2 (Generated)'!$B$26:$V$26,INDEX(MyData,D13258,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(Generated)'!$B$25:$V$25,INDEX(MyData,D13259, E13259+1))))&gt;0,
SUMPRODUCT(--ISNUMBER(SEARCH('Chapter 2 (Generated)'!$B$26:$V$26,INDEX(MyData,D13259,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(Generated)'!$B$25:$V$25,INDEX(MyData,D13260, E13260+1))))&gt;0,
SUMPRODUCT(--ISNUMBER(SEARCH('Chapter 2 (Generated)'!$B$26:$V$26,INDEX(MyData,D13260,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(Generated)'!$B$25:$V$25,INDEX(MyData,D13261, E13261+1))))&gt;0,
SUMPRODUCT(--ISNUMBER(SEARCH('Chapter 2 (Generated)'!$B$26:$V$26,INDEX(MyData,D13261,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(Generated)'!$B$25:$V$25,INDEX(MyData,D13262, E13262+1))))&gt;0,
SUMPRODUCT(--ISNUMBER(SEARCH('Chapter 2 (Generated)'!$B$26:$V$26,INDEX(MyData,D13262,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(Generated)'!$B$25:$V$25,INDEX(MyData,D13263, E13263+1))))&gt;0,
SUMPRODUCT(--ISNUMBER(SEARCH('Chapter 2 (Generated)'!$B$26:$V$26,INDEX(MyData,D13263,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(Generated)'!$B$25:$V$25,INDEX(MyData,D13264, E13264+1))))&gt;0,
SUMPRODUCT(--ISNUMBER(SEARCH('Chapter 2 (Generated)'!$B$26:$V$26,INDEX(MyData,D13264,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(Generated)'!$B$25:$V$25,INDEX(MyData,D13265, E13265+1))))&gt;0,
SUMPRODUCT(--ISNUMBER(SEARCH('Chapter 2 (Generated)'!$B$26:$V$26,INDEX(MyData,D13265,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(Generated)'!$B$25:$V$25,INDEX(MyData,D13266, E13266+1))))&gt;0,
SUMPRODUCT(--ISNUMBER(SEARCH('Chapter 2 (Generated)'!$B$26:$V$26,INDEX(MyData,D13266,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(Generated)'!$B$25:$V$25,INDEX(MyData,D13267, E13267+1))))&gt;0,
SUMPRODUCT(--ISNUMBER(SEARCH('Chapter 2 (Generated)'!$B$26:$V$26,INDEX(MyData,D13267,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(Generated)'!$B$25:$V$25,INDEX(MyData,D13268, E13268+1))))&gt;0,
SUMPRODUCT(--ISNUMBER(SEARCH('Chapter 2 (Generated)'!$B$26:$V$26,INDEX(MyData,D13268,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(Generated)'!$B$25:$V$25,INDEX(MyData,D13269, E13269+1))))&gt;0,
SUMPRODUCT(--ISNUMBER(SEARCH('Chapter 2 (Generated)'!$B$26:$V$26,INDEX(MyData,D13269,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(Generated)'!$B$25:$V$25,INDEX(MyData,D13270, E13270+1))))&gt;0,
SUMPRODUCT(--ISNUMBER(SEARCH('Chapter 2 (Generated)'!$B$26:$V$26,INDEX(MyData,D13270,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(Generated)'!$B$25:$V$25,INDEX(MyData,D13271, E13271+1))))&gt;0,
SUMPRODUCT(--ISNUMBER(SEARCH('Chapter 2 (Generated)'!$B$26:$V$26,INDEX(MyData,D13271,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(Generated)'!$B$25:$V$25,INDEX(MyData,D13272, E13272+1))))&gt;0,
SUMPRODUCT(--ISNUMBER(SEARCH('Chapter 2 (Generated)'!$B$26:$V$26,INDEX(MyData,D13272,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(Generated)'!$B$25:$V$25,INDEX(MyData,D13273, E13273+1))))&gt;0,
SUMPRODUCT(--ISNUMBER(SEARCH('Chapter 2 (Generated)'!$B$26:$V$26,INDEX(MyData,D13273,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(Generated)'!$B$25:$V$25,INDEX(MyData,D13274, E13274+1))))&gt;0,
SUMPRODUCT(--ISNUMBER(SEARCH('Chapter 2 (Generated)'!$B$26:$V$26,INDEX(MyData,D13274,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(Generated)'!$B$25:$V$25,INDEX(MyData,D13275, E13275+1))))&gt;0,
SUMPRODUCT(--ISNUMBER(SEARCH('Chapter 2 (Generated)'!$B$26:$V$26,INDEX(MyData,D13275,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(Generated)'!$B$25:$V$25,INDEX(MyData,D13276, E13276+1))))&gt;0,
SUMPRODUCT(--ISNUMBER(SEARCH('Chapter 2 (Generated)'!$B$26:$V$26,INDEX(MyData,D13276,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(Generated)'!$B$25:$V$25,INDEX(MyData,D13277, E13277+1))))&gt;0,
SUMPRODUCT(--ISNUMBER(SEARCH('Chapter 2 (Generated)'!$B$26:$V$26,INDEX(MyData,D13277,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(Generated)'!$B$25:$V$25,INDEX(MyData,D13278, E13278+1))))&gt;0,
SUMPRODUCT(--ISNUMBER(SEARCH('Chapter 2 (Generated)'!$B$26:$V$26,INDEX(MyData,D13278,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(Generated)'!$B$25:$V$25,INDEX(MyData,D13279, E13279+1))))&gt;0,
SUMPRODUCT(--ISNUMBER(SEARCH('Chapter 2 (Generated)'!$B$26:$V$26,INDEX(MyData,D13279,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(Generated)'!$B$25:$V$25,INDEX(MyData,D13280, E13280+1))))&gt;0,
SUMPRODUCT(--ISNUMBER(SEARCH('Chapter 2 (Generated)'!$B$26:$V$26,INDEX(MyData,D13280,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(Generated)'!$B$25:$V$25,INDEX(MyData,D13281, E13281+1))))&gt;0,
SUMPRODUCT(--ISNUMBER(SEARCH('Chapter 2 (Generated)'!$B$26:$V$26,INDEX(MyData,D13281,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(Generated)'!$B$25:$V$25,INDEX(MyData,D13282, E13282+1))))&gt;0,
SUMPRODUCT(--ISNUMBER(SEARCH('Chapter 2 (Generated)'!$B$26:$V$26,INDEX(MyData,D13282,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(Generated)'!$B$25:$V$25,INDEX(MyData,D13283, E13283+1))))&gt;0,
SUMPRODUCT(--ISNUMBER(SEARCH('Chapter 2 (Generated)'!$B$26:$V$26,INDEX(MyData,D13283,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(Generated)'!$B$25:$V$25,INDEX(MyData,D13284, E13284+1))))&gt;0,
SUMPRODUCT(--ISNUMBER(SEARCH('Chapter 2 (Generated)'!$B$26:$V$26,INDEX(MyData,D13284,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(Generated)'!$B$25:$V$25,INDEX(MyData,D13285, E13285+1))))&gt;0,
SUMPRODUCT(--ISNUMBER(SEARCH('Chapter 2 (Generated)'!$B$26:$V$26,INDEX(MyData,D13285,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(Generated)'!$B$25:$V$25,INDEX(MyData,D13286, E13286+1))))&gt;0,
SUMPRODUCT(--ISNUMBER(SEARCH('Chapter 2 (Generated)'!$B$26:$V$26,INDEX(MyData,D13286,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(Generated)'!$B$25:$V$25,INDEX(MyData,D13287, E13287+1))))&gt;0,
SUMPRODUCT(--ISNUMBER(SEARCH('Chapter 2 (Generated)'!$B$26:$V$26,INDEX(MyData,D13287,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(Generated)'!$B$25:$V$25,INDEX(MyData,D13288, E13288+1))))&gt;0,
SUMPRODUCT(--ISNUMBER(SEARCH('Chapter 2 (Generated)'!$B$26:$V$26,INDEX(MyData,D13288,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(Generated)'!$B$25:$V$25,INDEX(MyData,D13289, E13289+1))))&gt;0,
SUMPRODUCT(--ISNUMBER(SEARCH('Chapter 2 (Generated)'!$B$26:$V$26,INDEX(MyData,D13289,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(Generated)'!$B$25:$V$25,INDEX(MyData,D13290, E13290+1))))&gt;0,
SUMPRODUCT(--ISNUMBER(SEARCH('Chapter 2 (Generated)'!$B$26:$V$26,INDEX(MyData,D13290,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(Generated)'!$B$25:$V$25,INDEX(MyData,D13291, E13291+1))))&gt;0,
SUMPRODUCT(--ISNUMBER(SEARCH('Chapter 2 (Generated)'!$B$26:$V$26,INDEX(MyData,D13291,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(Generated)'!$B$25:$V$25,INDEX(MyData,D13292, E13292+1))))&gt;0,
SUMPRODUCT(--ISNUMBER(SEARCH('Chapter 2 (Generated)'!$B$26:$V$26,INDEX(MyData,D13292,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(Generated)'!$B$25:$V$25,INDEX(MyData,D13293, E13293+1))))&gt;0,
SUMPRODUCT(--ISNUMBER(SEARCH('Chapter 2 (Generated)'!$B$26:$V$26,INDEX(MyData,D13293,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(Generated)'!$B$25:$V$25,INDEX(MyData,D13294, E13294+1))))&gt;0,
SUMPRODUCT(--ISNUMBER(SEARCH('Chapter 2 (Generated)'!$B$26:$V$26,INDEX(MyData,D13294,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(Generated)'!$B$25:$V$25,INDEX(MyData,D13295, E13295+1))))&gt;0,
SUMPRODUCT(--ISNUMBER(SEARCH('Chapter 2 (Generated)'!$B$26:$V$26,INDEX(MyData,D13295,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(Generated)'!$B$25:$V$25,INDEX(MyData,D13296, E13296+1))))&gt;0,
SUMPRODUCT(--ISNUMBER(SEARCH('Chapter 2 (Generated)'!$B$26:$V$26,INDEX(MyData,D13296,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(Generated)'!$B$25:$V$25,INDEX(MyData,D13297, E13297+1))))&gt;0,
SUMPRODUCT(--ISNUMBER(SEARCH('Chapter 2 (Generated)'!$B$26:$V$26,INDEX(MyData,D13297,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(Generated)'!$B$25:$V$25,INDEX(MyData,D13298, E13298+1))))&gt;0,
SUMPRODUCT(--ISNUMBER(SEARCH('Chapter 2 (Generated)'!$B$26:$V$26,INDEX(MyData,D13298,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(Generated)'!$B$25:$V$25,INDEX(MyData,D13299, E13299+1))))&gt;0,
SUMPRODUCT(--ISNUMBER(SEARCH('Chapter 2 (Generated)'!$B$26:$V$26,INDEX(MyData,D13299,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(Generated)'!$B$25:$V$25,INDEX(MyData,D13300, E13300+1))))&gt;0,
SUMPRODUCT(--ISNUMBER(SEARCH('Chapter 2 (Generated)'!$B$26:$V$26,INDEX(MyData,D13300,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(Generated)'!$B$25:$V$25,INDEX(MyData,D13301, E13301+1))))&gt;0,
SUMPRODUCT(--ISNUMBER(SEARCH('Chapter 2 (Generated)'!$B$26:$V$26,INDEX(MyData,D13301,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(Generated)'!$B$25:$V$25,INDEX(MyData,D13302, E13302+1))))&gt;0,
SUMPRODUCT(--ISNUMBER(SEARCH('Chapter 2 (Generated)'!$B$26:$V$26,INDEX(MyData,D13302,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(Generated)'!$B$25:$V$25,INDEX(MyData,D13303, E13303+1))))&gt;0,
SUMPRODUCT(--ISNUMBER(SEARCH('Chapter 2 (Generated)'!$B$26:$V$26,INDEX(MyData,D13303,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(Generated)'!$B$25:$V$25,INDEX(MyData,D13304, E13304+1))))&gt;0,
SUMPRODUCT(--ISNUMBER(SEARCH('Chapter 2 (Generated)'!$B$26:$V$26,INDEX(MyData,D13304,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(Generated)'!$B$25:$V$25,INDEX(MyData,D13305, E13305+1))))&gt;0,
SUMPRODUCT(--ISNUMBER(SEARCH('Chapter 2 (Generated)'!$B$26:$V$26,INDEX(MyData,D13305,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(Generated)'!$B$25:$V$25,INDEX(MyData,D13306, E13306+1))))&gt;0,
SUMPRODUCT(--ISNUMBER(SEARCH('Chapter 2 (Generated)'!$B$26:$V$26,INDEX(MyData,D13306,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(Generated)'!$B$25:$V$25,INDEX(MyData,D13307, E13307+1))))&gt;0,
SUMPRODUCT(--ISNUMBER(SEARCH('Chapter 2 (Generated)'!$B$26:$V$26,INDEX(MyData,D13307,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(Generated)'!$B$25:$V$25,INDEX(MyData,D13308, E13308+1))))&gt;0,
SUMPRODUCT(--ISNUMBER(SEARCH('Chapter 2 (Generated)'!$B$26:$V$26,INDEX(MyData,D13308,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(Generated)'!$B$25:$V$25,INDEX(MyData,D13309, E13309+1))))&gt;0,
SUMPRODUCT(--ISNUMBER(SEARCH('Chapter 2 (Generated)'!$B$26:$V$26,INDEX(MyData,D13309,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(Generated)'!$B$25:$V$25,INDEX(MyData,D13310, E13310+1))))&gt;0,
SUMPRODUCT(--ISNUMBER(SEARCH('Chapter 2 (Generated)'!$B$26:$V$26,INDEX(MyData,D13310,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(Generated)'!$B$25:$V$25,INDEX(MyData,D13311, E13311+1))))&gt;0,
SUMPRODUCT(--ISNUMBER(SEARCH('Chapter 2 (Generated)'!$B$26:$V$26,INDEX(MyData,D13311,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(Generated)'!$B$25:$V$25,INDEX(MyData,D13312, E13312+1))))&gt;0,
SUMPRODUCT(--ISNUMBER(SEARCH('Chapter 2 (Generated)'!$B$26:$V$26,INDEX(MyData,D13312,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(Generated)'!$B$25:$V$25,INDEX(MyData,D13313, E13313+1))))&gt;0,
SUMPRODUCT(--ISNUMBER(SEARCH('Chapter 2 (Generated)'!$B$26:$V$26,INDEX(MyData,D13313,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(Generated)'!$B$25:$V$25,INDEX(MyData,D13314, E13314+1))))&gt;0,
SUMPRODUCT(--ISNUMBER(SEARCH('Chapter 2 (Generated)'!$B$26:$V$26,INDEX(MyData,D13314,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(Generated)'!$B$25:$V$25,INDEX(MyData,D13315, E13315+1))))&gt;0,
SUMPRODUCT(--ISNUMBER(SEARCH('Chapter 2 (Generated)'!$B$26:$V$26,INDEX(MyData,D13315,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(Generated)'!$B$25:$V$25,INDEX(MyData,D13316, E13316+1))))&gt;0,
SUMPRODUCT(--ISNUMBER(SEARCH('Chapter 2 (Generated)'!$B$26:$V$26,INDEX(MyData,D13316,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(Generated)'!$B$25:$V$25,INDEX(MyData,D13317, E13317+1))))&gt;0,
SUMPRODUCT(--ISNUMBER(SEARCH('Chapter 2 (Generated)'!$B$26:$V$26,INDEX(MyData,D13317,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(Generated)'!$B$25:$V$25,INDEX(MyData,D13318, E13318+1))))&gt;0,
SUMPRODUCT(--ISNUMBER(SEARCH('Chapter 2 (Generated)'!$B$26:$V$26,INDEX(MyData,D13318,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(Generated)'!$B$25:$V$25,INDEX(MyData,D13319, E13319+1))))&gt;0,
SUMPRODUCT(--ISNUMBER(SEARCH('Chapter 2 (Generated)'!$B$26:$V$26,INDEX(MyData,D13319,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(Generated)'!$B$25:$V$25,INDEX(MyData,D13320, E13320+1))))&gt;0,
SUMPRODUCT(--ISNUMBER(SEARCH('Chapter 2 (Generated)'!$B$26:$V$26,INDEX(MyData,D13320,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(Generated)'!$B$25:$V$25,INDEX(MyData,D13321, E13321+1))))&gt;0,
SUMPRODUCT(--ISNUMBER(SEARCH('Chapter 2 (Generated)'!$B$26:$V$26,INDEX(MyData,D13321,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(Generated)'!$B$25:$V$25,INDEX(MyData,D13322, E13322+1))))&gt;0,
SUMPRODUCT(--ISNUMBER(SEARCH('Chapter 2 (Generated)'!$B$26:$V$26,INDEX(MyData,D13322,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(Generated)'!$B$25:$V$25,INDEX(MyData,D13323, E13323+1))))&gt;0,
SUMPRODUCT(--ISNUMBER(SEARCH('Chapter 2 (Generated)'!$B$26:$V$26,INDEX(MyData,D13323,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(Generated)'!$B$25:$V$25,INDEX(MyData,D13324, E13324+1))))&gt;0,
SUMPRODUCT(--ISNUMBER(SEARCH('Chapter 2 (Generated)'!$B$26:$V$26,INDEX(MyData,D13324,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(Generated)'!$B$25:$V$25,INDEX(MyData,D13325, E13325+1))))&gt;0,
SUMPRODUCT(--ISNUMBER(SEARCH('Chapter 2 (Generated)'!$B$26:$V$26,INDEX(MyData,D13325,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(Generated)'!$B$25:$V$25,INDEX(MyData,D13326, E13326+1))))&gt;0,
SUMPRODUCT(--ISNUMBER(SEARCH('Chapter 2 (Generated)'!$B$26:$V$26,INDEX(MyData,D13326,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(Generated)'!$B$25:$V$25,INDEX(MyData,D13327, E13327+1))))&gt;0,
SUMPRODUCT(--ISNUMBER(SEARCH('Chapter 2 (Generated)'!$B$26:$V$26,INDEX(MyData,D13327,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(Generated)'!$B$25:$V$25,INDEX(MyData,D13328, E13328+1))))&gt;0,
SUMPRODUCT(--ISNUMBER(SEARCH('Chapter 2 (Generated)'!$B$26:$V$26,INDEX(MyData,D13328,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(Generated)'!$B$25:$V$25,INDEX(MyData,D13329, E13329+1))))&gt;0,
SUMPRODUCT(--ISNUMBER(SEARCH('Chapter 2 (Generated)'!$B$26:$V$26,INDEX(MyData,D13329,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(Generated)'!$B$25:$V$25,INDEX(MyData,D13330, E13330+1))))&gt;0,
SUMPRODUCT(--ISNUMBER(SEARCH('Chapter 2 (Generated)'!$B$26:$V$26,INDEX(MyData,D13330,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(Generated)'!$B$25:$V$25,INDEX(MyData,D13331, E13331+1))))&gt;0,
SUMPRODUCT(--ISNUMBER(SEARCH('Chapter 2 (Generated)'!$B$26:$V$26,INDEX(MyData,D13331,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(Generated)'!$B$25:$V$25,INDEX(MyData,D13332, E13332+1))))&gt;0,
SUMPRODUCT(--ISNUMBER(SEARCH('Chapter 2 (Generated)'!$B$26:$V$26,INDEX(MyData,D13332,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(Generated)'!$B$25:$V$25,INDEX(MyData,D13333, E13333+1))))&gt;0,
SUMPRODUCT(--ISNUMBER(SEARCH('Chapter 2 (Generated)'!$B$26:$V$26,INDEX(MyData,D13333,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(Generated)'!$B$25:$V$25,INDEX(MyData,D13334, E13334+1))))&gt;0,
SUMPRODUCT(--ISNUMBER(SEARCH('Chapter 2 (Generated)'!$B$26:$V$26,INDEX(MyData,D13334,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(Generated)'!$B$25:$V$25,INDEX(MyData,D13335, E13335+1))))&gt;0,
SUMPRODUCT(--ISNUMBER(SEARCH('Chapter 2 (Generated)'!$B$26:$V$26,INDEX(MyData,D13335,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(Generated)'!$B$25:$V$25,INDEX(MyData,D13336, E13336+1))))&gt;0,
SUMPRODUCT(--ISNUMBER(SEARCH('Chapter 2 (Generated)'!$B$26:$V$26,INDEX(MyData,D13336,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(Generated)'!$B$25:$V$25,INDEX(MyData,D13337, E13337+1))))&gt;0,
SUMPRODUCT(--ISNUMBER(SEARCH('Chapter 2 (Generated)'!$B$26:$V$26,INDEX(MyData,D13337,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(Generated)'!$B$25:$V$25,INDEX(MyData,D13338, E13338+1))))&gt;0,
SUMPRODUCT(--ISNUMBER(SEARCH('Chapter 2 (Generated)'!$B$26:$V$26,INDEX(MyData,D13338,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(Generated)'!$B$25:$V$25,INDEX(MyData,D13339, E13339+1))))&gt;0,
SUMPRODUCT(--ISNUMBER(SEARCH('Chapter 2 (Generated)'!$B$26:$V$26,INDEX(MyData,D13339,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(Generated)'!$B$25:$V$25,INDEX(MyData,D13340, E13340+1))))&gt;0,
SUMPRODUCT(--ISNUMBER(SEARCH('Chapter 2 (Generated)'!$B$26:$V$26,INDEX(MyData,D13340,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(Generated)'!$B$25:$V$25,INDEX(MyData,D13341, E13341+1))))&gt;0,
SUMPRODUCT(--ISNUMBER(SEARCH('Chapter 2 (Generated)'!$B$26:$V$26,INDEX(MyData,D13341,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(Generated)'!$B$25:$V$25,INDEX(MyData,D13342, E13342+1))))&gt;0,
SUMPRODUCT(--ISNUMBER(SEARCH('Chapter 2 (Generated)'!$B$26:$V$26,INDEX(MyData,D13342,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(Generated)'!$B$25:$V$25,INDEX(MyData,D13343, E13343+1))))&gt;0,
SUMPRODUCT(--ISNUMBER(SEARCH('Chapter 2 (Generated)'!$B$26:$V$26,INDEX(MyData,D13343,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(Generated)'!$B$25:$V$25,INDEX(MyData,D13344, E13344+1))))&gt;0,
SUMPRODUCT(--ISNUMBER(SEARCH('Chapter 2 (Generated)'!$B$26:$V$26,INDEX(MyData,D13344,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(Generated)'!$B$25:$V$25,INDEX(MyData,D13345, E13345+1))))&gt;0,
SUMPRODUCT(--ISNUMBER(SEARCH('Chapter 2 (Generated)'!$B$26:$V$26,INDEX(MyData,D13345,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(Generated)'!$B$25:$V$25,INDEX(MyData,D13346, E13346+1))))&gt;0,
SUMPRODUCT(--ISNUMBER(SEARCH('Chapter 2 (Generated)'!$B$26:$V$26,INDEX(MyData,D13346,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(Generated)'!$B$25:$V$25,INDEX(MyData,D13347, E13347+1))))&gt;0,
SUMPRODUCT(--ISNUMBER(SEARCH('Chapter 2 (Generated)'!$B$26:$V$26,INDEX(MyData,D13347,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(Generated)'!$B$25:$V$25,INDEX(MyData,D13348, E13348+1))))&gt;0,
SUMPRODUCT(--ISNUMBER(SEARCH('Chapter 2 (Generated)'!$B$26:$V$26,INDEX(MyData,D13348,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(Generated)'!$B$25:$V$25,INDEX(MyData,D13349, E13349+1))))&gt;0,
SUMPRODUCT(--ISNUMBER(SEARCH('Chapter 2 (Generated)'!$B$26:$V$26,INDEX(MyData,D13349,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(Generated)'!$B$25:$V$25,INDEX(MyData,D13350, E13350+1))))&gt;0,
SUMPRODUCT(--ISNUMBER(SEARCH('Chapter 2 (Generated)'!$B$26:$V$26,INDEX(MyData,D13350,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(Generated)'!$B$25:$V$25,INDEX(MyData,D13351, E13351+1))))&gt;0,
SUMPRODUCT(--ISNUMBER(SEARCH('Chapter 2 (Generated)'!$B$26:$V$26,INDEX(MyData,D13351,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(Generated)'!$B$25:$V$25,INDEX(MyData,D13352, E13352+1))))&gt;0,
SUMPRODUCT(--ISNUMBER(SEARCH('Chapter 2 (Generated)'!$B$26:$V$26,INDEX(MyData,D13352,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(Generated)'!$B$25:$V$25,INDEX(MyData,D13353, E13353+1))))&gt;0,
SUMPRODUCT(--ISNUMBER(SEARCH('Chapter 2 (Generated)'!$B$26:$V$26,INDEX(MyData,D13353,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(Generated)'!$B$25:$V$25,INDEX(MyData,D13354, E13354+1))))&gt;0,
SUMPRODUCT(--ISNUMBER(SEARCH('Chapter 2 (Generated)'!$B$26:$V$26,INDEX(MyData,D13354,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(Generated)'!$B$25:$V$25,INDEX(MyData,D13355, E13355+1))))&gt;0,
SUMPRODUCT(--ISNUMBER(SEARCH('Chapter 2 (Generated)'!$B$26:$V$26,INDEX(MyData,D13355,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(Generated)'!$B$25:$V$25,INDEX(MyData,D13356, E13356+1))))&gt;0,
SUMPRODUCT(--ISNUMBER(SEARCH('Chapter 2 (Generated)'!$B$26:$V$26,INDEX(MyData,D13356,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(Generated)'!$B$25:$V$25,INDEX(MyData,D13357, E13357+1))))&gt;0,
SUMPRODUCT(--ISNUMBER(SEARCH('Chapter 2 (Generated)'!$B$26:$V$26,INDEX(MyData,D13357,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(Generated)'!$B$25:$V$25,INDEX(MyData,D13358, E13358+1))))&gt;0,
SUMPRODUCT(--ISNUMBER(SEARCH('Chapter 2 (Generated)'!$B$26:$V$26,INDEX(MyData,D13358,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(Generated)'!$B$25:$V$25,INDEX(MyData,D13359, E13359+1))))&gt;0,
SUMPRODUCT(--ISNUMBER(SEARCH('Chapter 2 (Generated)'!$B$26:$V$26,INDEX(MyData,D13359,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(Generated)'!$B$25:$V$25,INDEX(MyData,D13360, E13360+1))))&gt;0,
SUMPRODUCT(--ISNUMBER(SEARCH('Chapter 2 (Generated)'!$B$26:$V$26,INDEX(MyData,D13360,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(Generated)'!$B$25:$V$25,INDEX(MyData,D13361, E13361+1))))&gt;0,
SUMPRODUCT(--ISNUMBER(SEARCH('Chapter 2 (Generated)'!$B$26:$V$26,INDEX(MyData,D13361,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(Generated)'!$B$25:$V$25,INDEX(MyData,D13362, E13362+1))))&gt;0,
SUMPRODUCT(--ISNUMBER(SEARCH('Chapter 2 (Generated)'!$B$26:$V$26,INDEX(MyData,D13362,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(Generated)'!$B$25:$V$25,INDEX(MyData,D13363, E13363+1))))&gt;0,
SUMPRODUCT(--ISNUMBER(SEARCH('Chapter 2 (Generated)'!$B$26:$V$26,INDEX(MyData,D13363,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(Generated)'!$B$25:$V$25,INDEX(MyData,D13364, E13364+1))))&gt;0,
SUMPRODUCT(--ISNUMBER(SEARCH('Chapter 2 (Generated)'!$B$26:$V$26,INDEX(MyData,D13364,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(Generated)'!$B$25:$V$25,INDEX(MyData,D13365, E13365+1))))&gt;0,
SUMPRODUCT(--ISNUMBER(SEARCH('Chapter 2 (Generated)'!$B$26:$V$26,INDEX(MyData,D13365,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(Generated)'!$B$25:$V$25,INDEX(MyData,D13366, E13366+1))))&gt;0,
SUMPRODUCT(--ISNUMBER(SEARCH('Chapter 2 (Generated)'!$B$26:$V$26,INDEX(MyData,D13366,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(Generated)'!$B$25:$V$25,INDEX(MyData,D13367, E13367+1))))&gt;0,
SUMPRODUCT(--ISNUMBER(SEARCH('Chapter 2 (Generated)'!$B$26:$V$26,INDEX(MyData,D13367,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(Generated)'!$B$25:$V$25,INDEX(MyData,D13368, E13368+1))))&gt;0,
SUMPRODUCT(--ISNUMBER(SEARCH('Chapter 2 (Generated)'!$B$26:$V$26,INDEX(MyData,D13368,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(Generated)'!$B$25:$V$25,INDEX(MyData,D13369, E13369+1))))&gt;0,
SUMPRODUCT(--ISNUMBER(SEARCH('Chapter 2 (Generated)'!$B$26:$V$26,INDEX(MyData,D13369,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(Generated)'!$B$25:$V$25,INDEX(MyData,D13370, E13370+1))))&gt;0,
SUMPRODUCT(--ISNUMBER(SEARCH('Chapter 2 (Generated)'!$B$26:$V$26,INDEX(MyData,D13370,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(Generated)'!$B$25:$V$25,INDEX(MyData,D13371, E13371+1))))&gt;0,
SUMPRODUCT(--ISNUMBER(SEARCH('Chapter 2 (Generated)'!$B$26:$V$26,INDEX(MyData,D13371,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(Generated)'!$B$25:$V$25,INDEX(MyData,D13372, E13372+1))))&gt;0,
SUMPRODUCT(--ISNUMBER(SEARCH('Chapter 2 (Generated)'!$B$26:$V$26,INDEX(MyData,D13372,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(Generated)'!$B$25:$V$25,INDEX(MyData,D13373, E13373+1))))&gt;0,
SUMPRODUCT(--ISNUMBER(SEARCH('Chapter 2 (Generated)'!$B$26:$V$26,INDEX(MyData,D13373,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(Generated)'!$B$25:$V$25,INDEX(MyData,D13374, E13374+1))))&gt;0,
SUMPRODUCT(--ISNUMBER(SEARCH('Chapter 2 (Generated)'!$B$26:$V$26,INDEX(MyData,D13374,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(Generated)'!$B$25:$V$25,INDEX(MyData,D13375, E13375+1))))&gt;0,
SUMPRODUCT(--ISNUMBER(SEARCH('Chapter 2 (Generated)'!$B$26:$V$26,INDEX(MyData,D13375,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(Generated)'!$B$25:$V$25,INDEX(MyData,D13376, E13376+1))))&gt;0,
SUMPRODUCT(--ISNUMBER(SEARCH('Chapter 2 (Generated)'!$B$26:$V$26,INDEX(MyData,D13376,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(Generated)'!$B$25:$V$25,INDEX(MyData,D13377, E13377+1))))&gt;0,
SUMPRODUCT(--ISNUMBER(SEARCH('Chapter 2 (Generated)'!$B$26:$V$26,INDEX(MyData,D13377,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(Generated)'!$B$25:$V$25,INDEX(MyData,D13378, E13378+1))))&gt;0,
SUMPRODUCT(--ISNUMBER(SEARCH('Chapter 2 (Generated)'!$B$26:$V$26,INDEX(MyData,D13378,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(Generated)'!$B$25:$V$25,INDEX(MyData,D13379, E13379+1))))&gt;0,
SUMPRODUCT(--ISNUMBER(SEARCH('Chapter 2 (Generated)'!$B$26:$V$26,INDEX(MyData,D13379,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(Generated)'!$B$25:$V$25,INDEX(MyData,D13380, E13380+1))))&gt;0,
SUMPRODUCT(--ISNUMBER(SEARCH('Chapter 2 (Generated)'!$B$26:$V$26,INDEX(MyData,D13380,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(Generated)'!$B$25:$V$25,INDEX(MyData,D13381, E13381+1))))&gt;0,
SUMPRODUCT(--ISNUMBER(SEARCH('Chapter 2 (Generated)'!$B$26:$V$26,INDEX(MyData,D13381,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(Generated)'!$B$25:$V$25,INDEX(MyData,D13382, E13382+1))))&gt;0,
SUMPRODUCT(--ISNUMBER(SEARCH('Chapter 2 (Generated)'!$B$26:$V$26,INDEX(MyData,D13382,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(Generated)'!$B$25:$V$25,INDEX(MyData,D13383, E13383+1))))&gt;0,
SUMPRODUCT(--ISNUMBER(SEARCH('Chapter 2 (Generated)'!$B$26:$V$26,INDEX(MyData,D13383,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(Generated)'!$B$25:$V$25,INDEX(MyData,D13384, E13384+1))))&gt;0,
SUMPRODUCT(--ISNUMBER(SEARCH('Chapter 2 (Generated)'!$B$26:$V$26,INDEX(MyData,D13384,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(Generated)'!$B$25:$V$25,INDEX(MyData,D13385, E13385+1))))&gt;0,
SUMPRODUCT(--ISNUMBER(SEARCH('Chapter 2 (Generated)'!$B$26:$V$26,INDEX(MyData,D13385,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(Generated)'!$B$25:$V$25,INDEX(MyData,D13386, E13386+1))))&gt;0,
SUMPRODUCT(--ISNUMBER(SEARCH('Chapter 2 (Generated)'!$B$26:$V$26,INDEX(MyData,D13386,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(Generated)'!$B$25:$V$25,INDEX(MyData,D13387, E13387+1))))&gt;0,
SUMPRODUCT(--ISNUMBER(SEARCH('Chapter 2 (Generated)'!$B$26:$V$26,INDEX(MyData,D13387,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(Generated)'!$B$25:$V$25,INDEX(MyData,D13388, E13388+1))))&gt;0,
SUMPRODUCT(--ISNUMBER(SEARCH('Chapter 2 (Generated)'!$B$26:$V$26,INDEX(MyData,D13388,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(Generated)'!$B$25:$V$25,INDEX(MyData,D13389, E13389+1))))&gt;0,
SUMPRODUCT(--ISNUMBER(SEARCH('Chapter 2 (Generated)'!$B$26:$V$26,INDEX(MyData,D13389,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(Generated)'!$B$25:$V$25,INDEX(MyData,D13390, E13390+1))))&gt;0,
SUMPRODUCT(--ISNUMBER(SEARCH('Chapter 2 (Generated)'!$B$26:$V$26,INDEX(MyData,D13390,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(Generated)'!$B$25:$V$25,INDEX(MyData,D13391, E13391+1))))&gt;0,
SUMPRODUCT(--ISNUMBER(SEARCH('Chapter 2 (Generated)'!$B$26:$V$26,INDEX(MyData,D13391,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(Generated)'!$B$25:$V$25,INDEX(MyData,D13392, E13392+1))))&gt;0,
SUMPRODUCT(--ISNUMBER(SEARCH('Chapter 2 (Generated)'!$B$26:$V$26,INDEX(MyData,D13392,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0,//96 TODO: Special Background Required</v>
      </c>
    </row>
    <row r="13493" spans="4:7" x14ac:dyDescent="0.2">
      <c r="D13493" s="20">
        <f t="shared" si="210"/>
        <v>100</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0,//112 TODO: Objectives</v>
      </c>
    </row>
    <row r="13509" spans="4:7" x14ac:dyDescent="0.2">
      <c r="D13509" s="20">
        <f t="shared" si="211"/>
        <v>116</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-5,</v>
      </c>
    </row>
    <row r="13538" spans="4:7" x14ac:dyDescent="0.2">
      <c r="D13538" s="20">
        <f t="shared" si="211"/>
        <v>145</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1"/>
        <v>146</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(Generated)'!$B$25:$V$25,INDEX(MyData,D13958, E13958+1))))&gt;0,
SUMPRODUCT(--ISNUMBER(SEARCH('Chapter 2 (Generated)'!$B$26:$V$26,INDEX(MyData,D13958,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(Generated)'!$B$25:$V$25,INDEX(MyData,D13959, E13959+1))))&gt;0,
SUMPRODUCT(--ISNUMBER(SEARCH('Chapter 2 (Generated)'!$B$26:$V$26,INDEX(MyData,D13959,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(Generated)'!$B$25:$V$25,INDEX(MyData,D13960, E13960+1))))&gt;0,
SUMPRODUCT(--ISNUMBER(SEARCH('Chapter 2 (Generated)'!$B$26:$V$26,INDEX(MyData,D13960,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(Generated)'!$B$25:$V$25,INDEX(MyData,D13961, E13961+1))))&gt;0,
SUMPRODUCT(--ISNUMBER(SEARCH('Chapter 2 (Generated)'!$B$26:$V$26,INDEX(MyData,D13961,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(Generated)'!$B$25:$V$25,INDEX(MyData,D13966, E13966+1))))&gt;0,
SUMPRODUCT(--ISNUMBER(SEARCH('Chapter 2 (Generated)'!$B$26:$V$26,INDEX(MyData,D13966,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(Generated)'!$B$25:$V$25,INDEX(MyData,D13969, E13969+1))))&gt;0,
SUMPRODUCT(--ISNUMBER(SEARCH('Chapter 2 (Generated)'!$B$26:$V$26,INDEX(MyData,D13969,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(Generated)'!$B$25:$V$25,INDEX(MyData,D13971, E13971+1))))&gt;0,
SUMPRODUCT(--ISNUMBER(SEARCH('Chapter 2 (Generated)'!$B$26:$V$26,INDEX(MyData,D13971,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(Generated)'!$B$25:$V$25,INDEX(MyData,D13976, E13976+1))))&gt;0,
SUMPRODUCT(--ISNUMBER(SEARCH('Chapter 2 (Generated)'!$B$26:$V$26,INDEX(MyData,D13976,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(Generated)'!$B$25:$V$25,INDEX(MyData,D13981, E13981+1))))&gt;0,
SUMPRODUCT(--ISNUMBER(SEARCH('Chapter 2 (Generated)'!$B$26:$V$26,INDEX(MyData,D13981,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(Generated)'!$B$25:$V$25,INDEX(MyData,D13984, E13984+1))))&gt;0,
SUMPRODUCT(--ISNUMBER(SEARCH('Chapter 2 (Generated)'!$B$26:$V$26,INDEX(MyData,D13984, E13984+1))))&gt;0)),
"        " &amp; INDEX(MyData,D13984, E13984+1),
"    " &amp; INDEX(MyData,D13984, E13984+1))</f>
        <v xml:space="preserve">        0,//588 Special Background</v>
      </c>
    </row>
    <row r="13985" spans="4:7" x14ac:dyDescent="0.2">
      <c r="D13985" s="20">
        <f t="shared" si="218"/>
        <v>592</v>
      </c>
      <c r="E13985" s="20">
        <f>MIN(IF(MOD(ROWS($A$2:A13985),$A$2)=0,E13984+1, E13984), $B$2-1)</f>
        <v>16</v>
      </c>
      <c r="G13985" s="2" t="str">
        <f>IF(NOT(OR(
SUMPRODUCT(--ISNUMBER(SEARCH('Chapter 2 (Generated)'!$B$25:$V$25,INDEX(MyData,D13985, E13985+1))))&gt;0,
SUMPRODUCT(--ISNUMBER(SEARCH('Chapter 2 (Generated)'!$B$26:$V$26,INDEX(MyData,D13985,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(Generated)'!$B$25:$V$25,INDEX(MyData,D13986, E13986+1))))&gt;0,
SUMPRODUCT(--ISNUMBER(SEARCH('Chapter 2 (Generated)'!$B$26:$V$26,INDEX(MyData,D13986,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(Generated)'!$B$25:$V$25,INDEX(MyData,D13989, E13989+1))))&gt;0,
SUMPRODUCT(--ISNUMBER(SEARCH('Chapter 2 (Generated)'!$B$26:$V$26,INDEX(MyData,D13989,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(Generated)'!$B$25:$V$25,INDEX(MyData,D13990, E13990+1))))&gt;0,
SUMPRODUCT(--ISNUMBER(SEARCH('Chapter 2 (Generated)'!$B$26:$V$26,INDEX(MyData,D13990,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(Generated)'!$B$25:$V$25,INDEX(MyData,D13991, E13991+1))))&gt;0,
SUMPRODUCT(--ISNUMBER(SEARCH('Chapter 2 (Generated)'!$B$26:$V$26,INDEX(MyData,D13991,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(Generated)'!$B$25:$V$25,INDEX(MyData,D13996, E13996+1))))&gt;0,
SUMPRODUCT(--ISNUMBER(SEARCH('Chapter 2 (Generated)'!$B$26:$V$26,INDEX(MyData,D13996,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(Generated)'!$B$25:$V$25,INDEX(MyData,D14001, E14001+1))))&gt;0,
SUMPRODUCT(--ISNUMBER(SEARCH('Chapter 2 (Generated)'!$B$26:$V$26,INDEX(MyData,D14001,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(Generated)'!$B$25:$V$25,INDEX(MyData,D14004, E14004+1))))&gt;0,
SUMPRODUCT(--ISNUMBER(SEARCH('Chapter 2 (Generated)'!$B$26:$V$26,INDEX(MyData,D14004,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(Generated)'!$B$25:$V$25,INDEX(MyData,D14006, E14006+1))))&gt;0,
SUMPRODUCT(--ISNUMBER(SEARCH('Chapter 2 (Generated)'!$B$26:$V$26,INDEX(MyData,D14006,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(Generated)'!$B$25:$V$25,INDEX(MyData,D14007, E14007+1))))&gt;0,
SUMPRODUCT(--ISNUMBER(SEARCH('Chapter 2 (Generated)'!$B$26:$V$26,INDEX(MyData,D14007,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(Generated)'!$B$25:$V$25,INDEX(MyData,D14011, E14011+1))))&gt;0,
SUMPRODUCT(--ISNUMBER(SEARCH('Chapter 2 (Generated)'!$B$26:$V$26,INDEX(MyData,D14011,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(Generated)'!$B$25:$V$25,INDEX(MyData,D14016, E14016+1))))&gt;0,
SUMPRODUCT(--ISNUMBER(SEARCH('Chapter 2 (Generated)'!$B$26:$V$26,INDEX(MyData,D14016,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(Generated)'!$B$25:$V$25,INDEX(MyData,D14021, E14021+1))))&gt;0,
SUMPRODUCT(--ISNUMBER(SEARCH('Chapter 2 (Generated)'!$B$26:$V$26,INDEX(MyData,D14021,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(Generated)'!$B$25:$V$25,INDEX(MyData,D14026, E14026+1))))&gt;0,
SUMPRODUCT(--ISNUMBER(SEARCH('Chapter 2 (Generated)'!$B$26:$V$26,INDEX(MyData,D14026, E14026+1))))&gt;0)),
"        " &amp; INDEX(MyData,D14026, E14026+1),
"    " &amp; INDEX(MyData,D14026, E14026+1))</f>
        <v xml:space="preserve">        0,//630 player clicks on the episode’s outfit.</v>
      </c>
    </row>
    <row r="14027" spans="4:7" x14ac:dyDescent="0.2">
      <c r="D14027" s="20">
        <f t="shared" si="219"/>
        <v>634</v>
      </c>
      <c r="E14027" s="20">
        <f>MIN(IF(MOD(ROWS($A$2:A14027),$A$2)=0,E14026+1, E14026), $B$2-1)</f>
        <v>16</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(Generated)'!$B$25:$V$25,INDEX(MyData,D14031, E14031+1))))&gt;0,
SUMPRODUCT(--ISNUMBER(SEARCH('Chapter 2 (Generated)'!$B$26:$V$26,INDEX(MyData,D14031,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(Generated)'!$B$25:$V$25,INDEX(MyData,D14036, E14036+1))))&gt;0,
SUMPRODUCT(--ISNUMBER(SEARCH('Chapter 2 (Generated)'!$B$26:$V$26,INDEX(MyData,D14036,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(Generated)'!$B$25:$V$25,INDEX(MyData,D14041, E14041+1))))&gt;0,
SUMPRODUCT(--ISNUMBER(SEARCH('Chapter 2 (Generated)'!$B$26:$V$26,INDEX(MyData,D14041,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(Generated)'!$B$25:$V$25,INDEX(MyData,D14046, E14046+1))))&gt;0,
SUMPRODUCT(--ISNUMBER(SEARCH('Chapter 2 (Generated)'!$B$26:$V$26,INDEX(MyData,D14046,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(Generated)'!$B$25:$V$25,INDEX(MyData,D14051, E14051+1))))&gt;0,
SUMPRODUCT(--ISNUMBER(SEARCH('Chapter 2 (Generated)'!$B$26:$V$26,INDEX(MyData,D14051,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(Generated)'!$B$25:$V$25,INDEX(MyData,D14052, E14052+1))))&gt;0,
SUMPRODUCT(--ISNUMBER(SEARCH('Chapter 2 (Generated)'!$B$26:$V$26,INDEX(MyData,D14052,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(Generated)'!$B$25:$V$25,INDEX(MyData,D14056, E14056+1))))&gt;0,
SUMPRODUCT(--ISNUMBER(SEARCH('Chapter 2 (Generated)'!$B$26:$V$26,INDEX(MyData,D14056,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(Generated)'!$B$25:$V$25,INDEX(MyData,D14061, E14061+1))))&gt;0,
SUMPRODUCT(--ISNUMBER(SEARCH('Chapter 2 (Generated)'!$B$26:$V$26,INDEX(MyData,D14061,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(Generated)'!$B$25:$V$25,INDEX(MyData,D14066, E14066+1))))&gt;0,
SUMPRODUCT(--ISNUMBER(SEARCH('Chapter 2 (Generated)'!$B$26:$V$26,INDEX(MyData,D14066,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(Generated)'!$B$25:$V$25,INDEX(MyData,D14068, E14068+1))))&gt;0,
SUMPRODUCT(--ISNUMBER(SEARCH('Chapter 2 (Generated)'!$B$26:$V$26,INDEX(MyData,D14068,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(Generated)'!$B$25:$V$25,INDEX(MyData,D14070, E14070+1))))&gt;0,
SUMPRODUCT(--ISNUMBER(SEARCH('Chapter 2 (Generated)'!$B$26:$V$26,INDEX(MyData,D14070,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(Generated)'!$B$25:$V$25,INDEX(MyData,D14071, E14071+1))))&gt;0,
SUMPRODUCT(--ISNUMBER(SEARCH('Chapter 2 (Generated)'!$B$26:$V$26,INDEX(MyData,D14071,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(Generated)'!$B$25:$V$25,INDEX(MyData,D14075, E14075+1))))&gt;0,
SUMPRODUCT(--ISNUMBER(SEARCH('Chapter 2 (Generated)'!$B$26:$V$26,INDEX(MyData,D14075,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(Generated)'!$B$25:$V$25,INDEX(MyData,D14076, E14076+1))))&gt;0,
SUMPRODUCT(--ISNUMBER(SEARCH('Chapter 2 (Generated)'!$B$26:$V$26,INDEX(MyData,D14076,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(Generated)'!$B$25:$V$25,INDEX(MyData,D14078, E14078+1))))&gt;0,
SUMPRODUCT(--ISNUMBER(SEARCH('Chapter 2 (Generated)'!$B$26:$V$26,INDEX(MyData,D14078,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(Generated)'!$B$25:$V$25,INDEX(MyData,D14081, E14081+1))))&gt;0,
SUMPRODUCT(--ISNUMBER(SEARCH('Chapter 2 (Generated)'!$B$26:$V$26,INDEX(MyData,D14081,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(Generated)'!$B$25:$V$25,INDEX(MyData,D14083, E14083+1))))&gt;0,
SUMPRODUCT(--ISNUMBER(SEARCH('Chapter 2 (Generated)'!$B$26:$V$26,INDEX(MyData,D14083,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(Generated)'!$B$25:$V$25,INDEX(MyData,D14085, E14085+1))))&gt;0,
SUMPRODUCT(--ISNUMBER(SEARCH('Chapter 2 (Generated)'!$B$26:$V$26,INDEX(MyData,D14085,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(Generated)'!$B$25:$V$25,INDEX(MyData,D14086, E14086+1))))&gt;0,
SUMPRODUCT(--ISNUMBER(SEARCH('Chapter 2 (Generated)'!$B$26:$V$26,INDEX(MyData,D14086,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(Generated)'!$B$25:$V$25,INDEX(MyData,D14088, E14088+1))))&gt;0,
SUMPRODUCT(--ISNUMBER(SEARCH('Chapter 2 (Generated)'!$B$26:$V$26,INDEX(MyData,D14088,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(Generated)'!$B$25:$V$25,INDEX(MyData,D14091, E14091+1))))&gt;0,
SUMPRODUCT(--ISNUMBER(SEARCH('Chapter 2 (Generated)'!$B$26:$V$26,INDEX(MyData,D14091,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(Generated)'!$B$25:$V$25,INDEX(MyData,D14092, E14092+1))))&gt;0,
SUMPRODUCT(--ISNUMBER(SEARCH('Chapter 2 (Generated)'!$B$26:$V$26,INDEX(MyData,D14092,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(Generated)'!$B$25:$V$25,INDEX(MyData,D14094, E14094+1))))&gt;0,
SUMPRODUCT(--ISNUMBER(SEARCH('Chapter 2 (Generated)'!$B$26:$V$26,INDEX(MyData,D14094,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(Generated)'!$B$25:$V$25,INDEX(MyData,D14096, E14096+1))))&gt;0,
SUMPRODUCT(--ISNUMBER(SEARCH('Chapter 2 (Generated)'!$B$26:$V$26,INDEX(MyData,D14096,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(Generated)'!$B$25:$V$25,INDEX(MyData,D14099, E14099+1))))&gt;0,
SUMPRODUCT(--ISNUMBER(SEARCH('Chapter 2 (Generated)'!$B$26:$V$26,INDEX(MyData,D14099,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(Generated)'!$B$25:$V$25,INDEX(MyData,D14101, E14101+1))))&gt;0,
SUMPRODUCT(--ISNUMBER(SEARCH('Chapter 2 (Generated)'!$B$26:$V$26,INDEX(MyData,D14101,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(Generated)'!$B$25:$V$25,INDEX(MyData,D14106, E14106+1))))&gt;0,
SUMPRODUCT(--ISNUMBER(SEARCH('Chapter 2 (Generated)'!$B$26:$V$26,INDEX(MyData,D14106,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(Generated)'!$B$25:$V$25,INDEX(MyData,D14111, E14111+1))))&gt;0,
SUMPRODUCT(--ISNUMBER(SEARCH('Chapter 2 (Generated)'!$B$26:$V$26,INDEX(MyData,D14111,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(Generated)'!$B$25:$V$25,INDEX(MyData,D14116, E14116+1))))&gt;0,
SUMPRODUCT(--ISNUMBER(SEARCH('Chapter 2 (Generated)'!$B$26:$V$26,INDEX(MyData,D14116,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(Generated)'!$B$25:$V$25,INDEX(MyData,D14121, E14121+1))))&gt;0,
SUMPRODUCT(--ISNUMBER(SEARCH('Chapter 2 (Generated)'!$B$26:$V$26,INDEX(MyData,D14121,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(Generated)'!$B$25:$V$25,INDEX(MyData,D14123, E14123+1))))&gt;0,
SUMPRODUCT(--ISNUMBER(SEARCH('Chapter 2 (Generated)'!$B$26:$V$26,INDEX(MyData,D14123,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(Generated)'!$B$25:$V$25,INDEX(MyData,D14126, E14126+1))))&gt;0,
SUMPRODUCT(--ISNUMBER(SEARCH('Chapter 2 (Generated)'!$B$26:$V$26,INDEX(MyData,D14126,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(Generated)'!$B$25:$V$25,INDEX(MyData,D14129, E14129+1))))&gt;0,
SUMPRODUCT(--ISNUMBER(SEARCH('Chapter 2 (Generated)'!$B$26:$V$26,INDEX(MyData,D14129,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(Generated)'!$B$25:$V$25,INDEX(MyData,D14131, E14131+1))))&gt;0,
SUMPRODUCT(--ISNUMBER(SEARCH('Chapter 2 (Generated)'!$B$26:$V$26,INDEX(MyData,D14131,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(Generated)'!$B$25:$V$25,INDEX(MyData,D14136, E14136+1))))&gt;0,
SUMPRODUCT(--ISNUMBER(SEARCH('Chapter 2 (Generated)'!$B$26:$V$26,INDEX(MyData,D14136,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(Generated)'!$B$25:$V$25,INDEX(MyData,D14141, E14141+1))))&gt;0,
SUMPRODUCT(--ISNUMBER(SEARCH('Chapter 2 (Generated)'!$B$26:$V$26,INDEX(MyData,D14141,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(Generated)'!$B$25:$V$25,INDEX(MyData,D14146, E14146+1))))&gt;0,
SUMPRODUCT(--ISNUMBER(SEARCH('Chapter 2 (Generated)'!$B$26:$V$26,INDEX(MyData,D14146,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(Generated)'!$B$25:$V$25,INDEX(MyData,D14151, E14151+1))))&gt;0,
SUMPRODUCT(--ISNUMBER(SEARCH('Chapter 2 (Generated)'!$B$26:$V$26,INDEX(MyData,D14151,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(Generated)'!$B$25:$V$25,INDEX(MyData,D14156, E14156+1))))&gt;0,
SUMPRODUCT(--ISNUMBER(SEARCH('Chapter 2 (Generated)'!$B$26:$V$26,INDEX(MyData,D14156,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(Generated)'!$B$25:$V$25,INDEX(MyData,D14161, E14161+1))))&gt;0,
SUMPRODUCT(--ISNUMBER(SEARCH('Chapter 2 (Generated)'!$B$26:$V$26,INDEX(MyData,D14161,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(Generated)'!$B$25:$V$25,INDEX(MyData,D14166, E14166+1))))&gt;0,
SUMPRODUCT(--ISNUMBER(SEARCH('Chapter 2 (Generated)'!$B$26:$V$26,INDEX(MyData,D14166,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(Generated)'!$B$25:$V$25,INDEX(MyData,D14168, E14168+1))))&gt;0,
SUMPRODUCT(--ISNUMBER(SEARCH('Chapter 2 (Generated)'!$B$26:$V$26,INDEX(MyData,D14168,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(Generated)'!$B$25:$V$25,INDEX(MyData,D14171, E14171+1))))&gt;0,
SUMPRODUCT(--ISNUMBER(SEARCH('Chapter 2 (Generated)'!$B$26:$V$26,INDEX(MyData,D14171,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(Generated)'!$B$25:$V$25,INDEX(MyData,D14176, E14176+1))))&gt;0,
SUMPRODUCT(--ISNUMBER(SEARCH('Chapter 2 (Generated)'!$B$26:$V$26,INDEX(MyData,D14176,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(Generated)'!$B$25:$V$25,INDEX(MyData,D14181, E14181+1))))&gt;0,
SUMPRODUCT(--ISNUMBER(SEARCH('Chapter 2 (Generated)'!$B$26:$V$26,INDEX(MyData,D14181,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(Generated)'!$B$25:$V$25,INDEX(MyData,D14186, E14186+1))))&gt;0,
SUMPRODUCT(--ISNUMBER(SEARCH('Chapter 2 (Generated)'!$B$26:$V$26,INDEX(MyData,D14186,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(Generated)'!$B$25:$V$25,INDEX(MyData,D14191, E14191+1))))&gt;0,
SUMPRODUCT(--ISNUMBER(SEARCH('Chapter 2 (Generated)'!$B$26:$V$26,INDEX(MyData,D14191,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(Generated)'!$B$25:$V$25,INDEX(MyData,D14195, E14195+1))))&gt;0,
SUMPRODUCT(--ISNUMBER(SEARCH('Chapter 2 (Generated)'!$B$26:$V$26,INDEX(MyData,D14195,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(Generated)'!$B$25:$V$25,INDEX(MyData,D14196, E14196+1))))&gt;0,
SUMPRODUCT(--ISNUMBER(SEARCH('Chapter 2 (Generated)'!$B$26:$V$26,INDEX(MyData,D14196,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(Generated)'!$B$25:$V$25,INDEX(MyData,D14200, E14200+1))))&gt;0,
SUMPRODUCT(--ISNUMBER(SEARCH('Chapter 2 (Generated)'!$B$26:$V$26,INDEX(MyData,D14200,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(Generated)'!$B$25:$V$25,INDEX(MyData,D14201, E14201+1))))&gt;0,
SUMPRODUCT(--ISNUMBER(SEARCH('Chapter 2 (Generated)'!$B$26:$V$26,INDEX(MyData,D14201,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(Generated)'!$B$25:$V$25,INDEX(MyData,D14206, E14206+1))))&gt;0,
SUMPRODUCT(--ISNUMBER(SEARCH('Chapter 2 (Generated)'!$B$26:$V$26,INDEX(MyData,D14206,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(Generated)'!$B$25:$V$25,INDEX(MyData,D14211, E14211+1))))&gt;0,
SUMPRODUCT(--ISNUMBER(SEARCH('Chapter 2 (Generated)'!$B$26:$V$26,INDEX(MyData,D14211,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(Generated)'!$B$25:$V$25,INDEX(MyData,D14216, E14216+1))))&gt;0,
SUMPRODUCT(--ISNUMBER(SEARCH('Chapter 2 (Generated)'!$B$26:$V$26,INDEX(MyData,D14216,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(Generated)'!$B$25:$V$25,INDEX(MyData,D14221, E14221+1))))&gt;0,
SUMPRODUCT(--ISNUMBER(SEARCH('Chapter 2 (Generated)'!$B$26:$V$26,INDEX(MyData,D14221,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(Generated)'!$B$25:$V$25,INDEX(MyData,D14226, E14226+1))))&gt;0,
SUMPRODUCT(--ISNUMBER(SEARCH('Chapter 2 (Generated)'!$B$26:$V$26,INDEX(MyData,D14226,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0,//96 TODO: Special Background Required</v>
      </c>
    </row>
    <row r="14330" spans="4:7" x14ac:dyDescent="0.2">
      <c r="D14330" s="20">
        <f t="shared" si="223"/>
        <v>100</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0,//112 TODO: Objectives</v>
      </c>
    </row>
    <row r="14346" spans="4:7" x14ac:dyDescent="0.2">
      <c r="D14346" s="20">
        <f t="shared" si="224"/>
        <v>116</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(Generated)'!$B$25:$V$25,INDEX(MyData,D14779, E14779+1))))&gt;0,
SUMPRODUCT(--ISNUMBER(SEARCH('Chapter 2 (Generated)'!$B$26:$V$26,INDEX(MyData,D14779,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(Generated)'!$B$25:$V$25,INDEX(MyData,D14780, E14780+1))))&gt;0,
SUMPRODUCT(--ISNUMBER(SEARCH('Chapter 2 (Generated)'!$B$26:$V$26,INDEX(MyData,D14780,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(Generated)'!$B$25:$V$25,INDEX(MyData,D14781, E14781+1))))&gt;0,
SUMPRODUCT(--ISNUMBER(SEARCH('Chapter 2 (Generated)'!$B$26:$V$26,INDEX(MyData,D14781,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(Generated)'!$B$25:$V$25,INDEX(MyData,D14782, E14782+1))))&gt;0,
SUMPRODUCT(--ISNUMBER(SEARCH('Chapter 2 (Generated)'!$B$26:$V$26,INDEX(MyData,D14782,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(Generated)'!$B$25:$V$25,INDEX(MyData,D14783, E14783+1))))&gt;0,
SUMPRODUCT(--ISNUMBER(SEARCH('Chapter 2 (Generated)'!$B$26:$V$26,INDEX(MyData,D14783,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(Generated)'!$B$25:$V$25,INDEX(MyData,D14784, E14784+1))))&gt;0,
SUMPRODUCT(--ISNUMBER(SEARCH('Chapter 2 (Generated)'!$B$26:$V$26,INDEX(MyData,D14784,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(Generated)'!$B$25:$V$25,INDEX(MyData,D14785, E14785+1))))&gt;0,
SUMPRODUCT(--ISNUMBER(SEARCH('Chapter 2 (Generated)'!$B$26:$V$26,INDEX(MyData,D14785,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(Generated)'!$B$25:$V$25,INDEX(MyData,D14786, E14786+1))))&gt;0,
SUMPRODUCT(--ISNUMBER(SEARCH('Chapter 2 (Generated)'!$B$26:$V$26,INDEX(MyData,D14786,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(Generated)'!$B$25:$V$25,INDEX(MyData,D14787, E14787+1))))&gt;0,
SUMPRODUCT(--ISNUMBER(SEARCH('Chapter 2 (Generated)'!$B$26:$V$26,INDEX(MyData,D14787,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(Generated)'!$B$25:$V$25,INDEX(MyData,D14788, E14788+1))))&gt;0,
SUMPRODUCT(--ISNUMBER(SEARCH('Chapter 2 (Generated)'!$B$26:$V$26,INDEX(MyData,D14788,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(Generated)'!$B$25:$V$25,INDEX(MyData,D14789, E14789+1))))&gt;0,
SUMPRODUCT(--ISNUMBER(SEARCH('Chapter 2 (Generated)'!$B$26:$V$26,INDEX(MyData,D14789,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(Generated)'!$B$25:$V$25,INDEX(MyData,D14790, E14790+1))))&gt;0,
SUMPRODUCT(--ISNUMBER(SEARCH('Chapter 2 (Generated)'!$B$26:$V$26,INDEX(MyData,D14790,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(Generated)'!$B$25:$V$25,INDEX(MyData,D14791, E14791+1))))&gt;0,
SUMPRODUCT(--ISNUMBER(SEARCH('Chapter 2 (Generated)'!$B$26:$V$26,INDEX(MyData,D14791,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(Generated)'!$B$25:$V$25,INDEX(MyData,D14792, E14792+1))))&gt;0,
SUMPRODUCT(--ISNUMBER(SEARCH('Chapter 2 (Generated)'!$B$26:$V$26,INDEX(MyData,D14792,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(Generated)'!$B$25:$V$25,INDEX(MyData,D14793, E14793+1))))&gt;0,
SUMPRODUCT(--ISNUMBER(SEARCH('Chapter 2 (Generated)'!$B$26:$V$26,INDEX(MyData,D14793,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(Generated)'!$B$25:$V$25,INDEX(MyData,D14794, E14794+1))))&gt;0,
SUMPRODUCT(--ISNUMBER(SEARCH('Chapter 2 (Generated)'!$B$26:$V$26,INDEX(MyData,D14794,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(Generated)'!$B$25:$V$25,INDEX(MyData,D14795, E14795+1))))&gt;0,
SUMPRODUCT(--ISNUMBER(SEARCH('Chapter 2 (Generated)'!$B$26:$V$26,INDEX(MyData,D14795,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(Generated)'!$B$25:$V$25,INDEX(MyData,D14796, E14796+1))))&gt;0,
SUMPRODUCT(--ISNUMBER(SEARCH('Chapter 2 (Generated)'!$B$26:$V$26,INDEX(MyData,D14796,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(Generated)'!$B$25:$V$25,INDEX(MyData,D14797, E14797+1))))&gt;0,
SUMPRODUCT(--ISNUMBER(SEARCH('Chapter 2 (Generated)'!$B$26:$V$26,INDEX(MyData,D14797,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(Generated)'!$B$25:$V$25,INDEX(MyData,D14798, E14798+1))))&gt;0,
SUMPRODUCT(--ISNUMBER(SEARCH('Chapter 2 (Generated)'!$B$26:$V$26,INDEX(MyData,D14798,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(Generated)'!$B$25:$V$25,INDEX(MyData,D14799, E14799+1))))&gt;0,
SUMPRODUCT(--ISNUMBER(SEARCH('Chapter 2 (Generated)'!$B$26:$V$26,INDEX(MyData,D14799,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(Generated)'!$B$25:$V$25,INDEX(MyData,D14800, E14800+1))))&gt;0,
SUMPRODUCT(--ISNUMBER(SEARCH('Chapter 2 (Generated)'!$B$26:$V$26,INDEX(MyData,D14800,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(Generated)'!$B$25:$V$25,INDEX(MyData,D14801, E14801+1))))&gt;0,
SUMPRODUCT(--ISNUMBER(SEARCH('Chapter 2 (Generated)'!$B$26:$V$26,INDEX(MyData,D14801,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(Generated)'!$B$25:$V$25,INDEX(MyData,D14802, E14802+1))))&gt;0,
SUMPRODUCT(--ISNUMBER(SEARCH('Chapter 2 (Generated)'!$B$26:$V$26,INDEX(MyData,D14802,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(Generated)'!$B$25:$V$25,INDEX(MyData,D14803, E14803+1))))&gt;0,
SUMPRODUCT(--ISNUMBER(SEARCH('Chapter 2 (Generated)'!$B$26:$V$26,INDEX(MyData,D14803,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(Generated)'!$B$25:$V$25,INDEX(MyData,D14804, E14804+1))))&gt;0,
SUMPRODUCT(--ISNUMBER(SEARCH('Chapter 2 (Generated)'!$B$26:$V$26,INDEX(MyData,D14804,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(Generated)'!$B$25:$V$25,INDEX(MyData,D14805, E14805+1))))&gt;0,
SUMPRODUCT(--ISNUMBER(SEARCH('Chapter 2 (Generated)'!$B$26:$V$26,INDEX(MyData,D14805,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(Generated)'!$B$25:$V$25,INDEX(MyData,D14806, E14806+1))))&gt;0,
SUMPRODUCT(--ISNUMBER(SEARCH('Chapter 2 (Generated)'!$B$26:$V$26,INDEX(MyData,D14806,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(Generated)'!$B$25:$V$25,INDEX(MyData,D14807, E14807+1))))&gt;0,
SUMPRODUCT(--ISNUMBER(SEARCH('Chapter 2 (Generated)'!$B$26:$V$26,INDEX(MyData,D14807,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(Generated)'!$B$25:$V$25,INDEX(MyData,D14808, E14808+1))))&gt;0,
SUMPRODUCT(--ISNUMBER(SEARCH('Chapter 2 (Generated)'!$B$26:$V$26,INDEX(MyData,D14808,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(Generated)'!$B$25:$V$25,INDEX(MyData,D14809, E14809+1))))&gt;0,
SUMPRODUCT(--ISNUMBER(SEARCH('Chapter 2 (Generated)'!$B$26:$V$26,INDEX(MyData,D14809,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(Generated)'!$B$25:$V$25,INDEX(MyData,D14810, E14810+1))))&gt;0,
SUMPRODUCT(--ISNUMBER(SEARCH('Chapter 2 (Generated)'!$B$26:$V$26,INDEX(MyData,D14810,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(Generated)'!$B$25:$V$25,INDEX(MyData,D14811, E14811+1))))&gt;0,
SUMPRODUCT(--ISNUMBER(SEARCH('Chapter 2 (Generated)'!$B$26:$V$26,INDEX(MyData,D14811,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(Generated)'!$B$25:$V$25,INDEX(MyData,D14812, E14812+1))))&gt;0,
SUMPRODUCT(--ISNUMBER(SEARCH('Chapter 2 (Generated)'!$B$26:$V$26,INDEX(MyData,D14812,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(Generated)'!$B$25:$V$25,INDEX(MyData,D14813, E14813+1))))&gt;0,
SUMPRODUCT(--ISNUMBER(SEARCH('Chapter 2 (Generated)'!$B$26:$V$26,INDEX(MyData,D14813,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(Generated)'!$B$25:$V$25,INDEX(MyData,D14814, E14814+1))))&gt;0,
SUMPRODUCT(--ISNUMBER(SEARCH('Chapter 2 (Generated)'!$B$26:$V$26,INDEX(MyData,D14814,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(Generated)'!$B$25:$V$25,INDEX(MyData,D14815, E14815+1))))&gt;0,
SUMPRODUCT(--ISNUMBER(SEARCH('Chapter 2 (Generated)'!$B$26:$V$26,INDEX(MyData,D14815,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(Generated)'!$B$25:$V$25,INDEX(MyData,D14816, E14816+1))))&gt;0,
SUMPRODUCT(--ISNUMBER(SEARCH('Chapter 2 (Generated)'!$B$26:$V$26,INDEX(MyData,D14816,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(Generated)'!$B$25:$V$25,INDEX(MyData,D14817, E14817+1))))&gt;0,
SUMPRODUCT(--ISNUMBER(SEARCH('Chapter 2 (Generated)'!$B$26:$V$26,INDEX(MyData,D14817,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(Generated)'!$B$25:$V$25,INDEX(MyData,D14818, E14818+1))))&gt;0,
SUMPRODUCT(--ISNUMBER(SEARCH('Chapter 2 (Generated)'!$B$26:$V$26,INDEX(MyData,D14818,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(Generated)'!$B$25:$V$25,INDEX(MyData,D14819, E14819+1))))&gt;0,
SUMPRODUCT(--ISNUMBER(SEARCH('Chapter 2 (Generated)'!$B$26:$V$26,INDEX(MyData,D14819,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(Generated)'!$B$25:$V$25,INDEX(MyData,D14820, E14820+1))))&gt;0,
SUMPRODUCT(--ISNUMBER(SEARCH('Chapter 2 (Generated)'!$B$26:$V$26,INDEX(MyData,D14820,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(Generated)'!$B$25:$V$25,INDEX(MyData,D14821, E14821+1))))&gt;0,
SUMPRODUCT(--ISNUMBER(SEARCH('Chapter 2 (Generated)'!$B$26:$V$26,INDEX(MyData,D14821, E14821+1))))&gt;0)),
"        " &amp; INDEX(MyData,D14821, E14821+1),
"    " &amp; INDEX(MyData,D14821, E14821+1))</f>
        <v xml:space="preserve">        0,//588 Special Background</v>
      </c>
    </row>
    <row r="14822" spans="4:7" x14ac:dyDescent="0.2">
      <c r="D14822" s="20">
        <f t="shared" si="231"/>
        <v>592</v>
      </c>
      <c r="E14822" s="20">
        <f>MIN(IF(MOD(ROWS($A$2:A14822),$A$2)=0,E14821+1, E14821), $B$2-1)</f>
        <v>17</v>
      </c>
      <c r="G14822" s="2" t="str">
        <f>IF(NOT(OR(
SUMPRODUCT(--ISNUMBER(SEARCH('Chapter 2 (Generated)'!$B$25:$V$25,INDEX(MyData,D14822, E14822+1))))&gt;0,
SUMPRODUCT(--ISNUMBER(SEARCH('Chapter 2 (Generated)'!$B$26:$V$26,INDEX(MyData,D14822,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(Generated)'!$B$25:$V$25,INDEX(MyData,D14823, E14823+1))))&gt;0,
SUMPRODUCT(--ISNUMBER(SEARCH('Chapter 2 (Generated)'!$B$26:$V$26,INDEX(MyData,D14823,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(Generated)'!$B$25:$V$25,INDEX(MyData,D14824, E14824+1))))&gt;0,
SUMPRODUCT(--ISNUMBER(SEARCH('Chapter 2 (Generated)'!$B$26:$V$26,INDEX(MyData,D14824,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(Generated)'!$B$25:$V$25,INDEX(MyData,D14825, E14825+1))))&gt;0,
SUMPRODUCT(--ISNUMBER(SEARCH('Chapter 2 (Generated)'!$B$26:$V$26,INDEX(MyData,D14825,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(Generated)'!$B$25:$V$25,INDEX(MyData,D14826, E14826+1))))&gt;0,
SUMPRODUCT(--ISNUMBER(SEARCH('Chapter 2 (Generated)'!$B$26:$V$26,INDEX(MyData,D14826,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(Generated)'!$B$25:$V$25,INDEX(MyData,D14827, E14827+1))))&gt;0,
SUMPRODUCT(--ISNUMBER(SEARCH('Chapter 2 (Generated)'!$B$26:$V$26,INDEX(MyData,D14827,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(Generated)'!$B$25:$V$25,INDEX(MyData,D14828, E14828+1))))&gt;0,
SUMPRODUCT(--ISNUMBER(SEARCH('Chapter 2 (Generated)'!$B$26:$V$26,INDEX(MyData,D14828,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(Generated)'!$B$25:$V$25,INDEX(MyData,D14829, E14829+1))))&gt;0,
SUMPRODUCT(--ISNUMBER(SEARCH('Chapter 2 (Generated)'!$B$26:$V$26,INDEX(MyData,D14829,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(Generated)'!$B$25:$V$25,INDEX(MyData,D14830, E14830+1))))&gt;0,
SUMPRODUCT(--ISNUMBER(SEARCH('Chapter 2 (Generated)'!$B$26:$V$26,INDEX(MyData,D14830,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(Generated)'!$B$25:$V$25,INDEX(MyData,D14831, E14831+1))))&gt;0,
SUMPRODUCT(--ISNUMBER(SEARCH('Chapter 2 (Generated)'!$B$26:$V$26,INDEX(MyData,D14831,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(Generated)'!$B$25:$V$25,INDEX(MyData,D14832, E14832+1))))&gt;0,
SUMPRODUCT(--ISNUMBER(SEARCH('Chapter 2 (Generated)'!$B$26:$V$26,INDEX(MyData,D14832,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(Generated)'!$B$25:$V$25,INDEX(MyData,D14833, E14833+1))))&gt;0,
SUMPRODUCT(--ISNUMBER(SEARCH('Chapter 2 (Generated)'!$B$26:$V$26,INDEX(MyData,D14833,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(Generated)'!$B$25:$V$25,INDEX(MyData,D14834, E14834+1))))&gt;0,
SUMPRODUCT(--ISNUMBER(SEARCH('Chapter 2 (Generated)'!$B$26:$V$26,INDEX(MyData,D14834,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(Generated)'!$B$25:$V$25,INDEX(MyData,D14835, E14835+1))))&gt;0,
SUMPRODUCT(--ISNUMBER(SEARCH('Chapter 2 (Generated)'!$B$26:$V$26,INDEX(MyData,D14835,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(Generated)'!$B$25:$V$25,INDEX(MyData,D14836, E14836+1))))&gt;0,
SUMPRODUCT(--ISNUMBER(SEARCH('Chapter 2 (Generated)'!$B$26:$V$26,INDEX(MyData,D14836,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(Generated)'!$B$25:$V$25,INDEX(MyData,D14837, E14837+1))))&gt;0,
SUMPRODUCT(--ISNUMBER(SEARCH('Chapter 2 (Generated)'!$B$26:$V$26,INDEX(MyData,D14837,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(Generated)'!$B$25:$V$25,INDEX(MyData,D14838, E14838+1))))&gt;0,
SUMPRODUCT(--ISNUMBER(SEARCH('Chapter 2 (Generated)'!$B$26:$V$26,INDEX(MyData,D14838,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(Generated)'!$B$25:$V$25,INDEX(MyData,D14839, E14839+1))))&gt;0,
SUMPRODUCT(--ISNUMBER(SEARCH('Chapter 2 (Generated)'!$B$26:$V$26,INDEX(MyData,D14839,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(Generated)'!$B$25:$V$25,INDEX(MyData,D14840, E14840+1))))&gt;0,
SUMPRODUCT(--ISNUMBER(SEARCH('Chapter 2 (Generated)'!$B$26:$V$26,INDEX(MyData,D14840,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(Generated)'!$B$25:$V$25,INDEX(MyData,D14841, E14841+1))))&gt;0,
SUMPRODUCT(--ISNUMBER(SEARCH('Chapter 2 (Generated)'!$B$26:$V$26,INDEX(MyData,D14841,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(Generated)'!$B$25:$V$25,INDEX(MyData,D14842, E14842+1))))&gt;0,
SUMPRODUCT(--ISNUMBER(SEARCH('Chapter 2 (Generated)'!$B$26:$V$26,INDEX(MyData,D14842,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(Generated)'!$B$25:$V$25,INDEX(MyData,D14843, E14843+1))))&gt;0,
SUMPRODUCT(--ISNUMBER(SEARCH('Chapter 2 (Generated)'!$B$26:$V$26,INDEX(MyData,D14843,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(Generated)'!$B$25:$V$25,INDEX(MyData,D14844, E14844+1))))&gt;0,
SUMPRODUCT(--ISNUMBER(SEARCH('Chapter 2 (Generated)'!$B$26:$V$26,INDEX(MyData,D14844,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(Generated)'!$B$25:$V$25,INDEX(MyData,D14845, E14845+1))))&gt;0,
SUMPRODUCT(--ISNUMBER(SEARCH('Chapter 2 (Generated)'!$B$26:$V$26,INDEX(MyData,D14845,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(Generated)'!$B$25:$V$25,INDEX(MyData,D14846, E14846+1))))&gt;0,
SUMPRODUCT(--ISNUMBER(SEARCH('Chapter 2 (Generated)'!$B$26:$V$26,INDEX(MyData,D14846,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(Generated)'!$B$25:$V$25,INDEX(MyData,D14847, E14847+1))))&gt;0,
SUMPRODUCT(--ISNUMBER(SEARCH('Chapter 2 (Generated)'!$B$26:$V$26,INDEX(MyData,D14847,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(Generated)'!$B$25:$V$25,INDEX(MyData,D14848, E14848+1))))&gt;0,
SUMPRODUCT(--ISNUMBER(SEARCH('Chapter 2 (Generated)'!$B$26:$V$26,INDEX(MyData,D14848,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(Generated)'!$B$25:$V$25,INDEX(MyData,D14849, E14849+1))))&gt;0,
SUMPRODUCT(--ISNUMBER(SEARCH('Chapter 2 (Generated)'!$B$26:$V$26,INDEX(MyData,D14849,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(Generated)'!$B$25:$V$25,INDEX(MyData,D14850, E14850+1))))&gt;0,
SUMPRODUCT(--ISNUMBER(SEARCH('Chapter 2 (Generated)'!$B$26:$V$26,INDEX(MyData,D14850,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(Generated)'!$B$25:$V$25,INDEX(MyData,D14851, E14851+1))))&gt;0,
SUMPRODUCT(--ISNUMBER(SEARCH('Chapter 2 (Generated)'!$B$26:$V$26,INDEX(MyData,D14851,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(Generated)'!$B$25:$V$25,INDEX(MyData,D14852, E14852+1))))&gt;0,
SUMPRODUCT(--ISNUMBER(SEARCH('Chapter 2 (Generated)'!$B$26:$V$26,INDEX(MyData,D14852,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(Generated)'!$B$25:$V$25,INDEX(MyData,D14853, E14853+1))))&gt;0,
SUMPRODUCT(--ISNUMBER(SEARCH('Chapter 2 (Generated)'!$B$26:$V$26,INDEX(MyData,D14853,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(Generated)'!$B$25:$V$25,INDEX(MyData,D14854, E14854+1))))&gt;0,
SUMPRODUCT(--ISNUMBER(SEARCH('Chapter 2 (Generated)'!$B$26:$V$26,INDEX(MyData,D14854,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(Generated)'!$B$25:$V$25,INDEX(MyData,D14855, E14855+1))))&gt;0,
SUMPRODUCT(--ISNUMBER(SEARCH('Chapter 2 (Generated)'!$B$26:$V$26,INDEX(MyData,D14855,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(Generated)'!$B$25:$V$25,INDEX(MyData,D14856, E14856+1))))&gt;0,
SUMPRODUCT(--ISNUMBER(SEARCH('Chapter 2 (Generated)'!$B$26:$V$26,INDEX(MyData,D14856,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(Generated)'!$B$25:$V$25,INDEX(MyData,D14857, E14857+1))))&gt;0,
SUMPRODUCT(--ISNUMBER(SEARCH('Chapter 2 (Generated)'!$B$26:$V$26,INDEX(MyData,D14857,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(Generated)'!$B$25:$V$25,INDEX(MyData,D14858, E14858+1))))&gt;0,
SUMPRODUCT(--ISNUMBER(SEARCH('Chapter 2 (Generated)'!$B$26:$V$26,INDEX(MyData,D14858,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(Generated)'!$B$25:$V$25,INDEX(MyData,D14859, E14859+1))))&gt;0,
SUMPRODUCT(--ISNUMBER(SEARCH('Chapter 2 (Generated)'!$B$26:$V$26,INDEX(MyData,D14859,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(Generated)'!$B$25:$V$25,INDEX(MyData,D14860, E14860+1))))&gt;0,
SUMPRODUCT(--ISNUMBER(SEARCH('Chapter 2 (Generated)'!$B$26:$V$26,INDEX(MyData,D14860,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(Generated)'!$B$25:$V$25,INDEX(MyData,D14861, E14861+1))))&gt;0,
SUMPRODUCT(--ISNUMBER(SEARCH('Chapter 2 (Generated)'!$B$26:$V$26,INDEX(MyData,D14861,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(Generated)'!$B$25:$V$25,INDEX(MyData,D14862, E14862+1))))&gt;0,
SUMPRODUCT(--ISNUMBER(SEARCH('Chapter 2 (Generated)'!$B$26:$V$26,INDEX(MyData,D14862,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(Generated)'!$B$25:$V$25,INDEX(MyData,D14863, E14863+1))))&gt;0,
SUMPRODUCT(--ISNUMBER(SEARCH('Chapter 2 (Generated)'!$B$26:$V$26,INDEX(MyData,D14863, E14863+1))))&gt;0)),
"        " &amp; INDEX(MyData,D14863, E14863+1),
"    " &amp; INDEX(MyData,D14863, E14863+1))</f>
        <v xml:space="preserve">        0,//630 player clicks on the episode’s outfit.</v>
      </c>
    </row>
    <row r="14864" spans="4:7" x14ac:dyDescent="0.2">
      <c r="D14864" s="20">
        <f t="shared" si="232"/>
        <v>634</v>
      </c>
      <c r="E14864" s="20">
        <f>MIN(IF(MOD(ROWS($A$2:A14864),$A$2)=0,E14863+1, E14863), $B$2-1)</f>
        <v>17</v>
      </c>
      <c r="G14864" s="2" t="str">
        <f>IF(NOT(OR(
SUMPRODUCT(--ISNUMBER(SEARCH('Chapter 2 (Generated)'!$B$25:$V$25,INDEX(MyData,D14864, E14864+1))))&gt;0,
SUMPRODUCT(--ISNUMBER(SEARCH('Chapter 2 (Generated)'!$B$26:$V$26,INDEX(MyData,D14864,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(Generated)'!$B$25:$V$25,INDEX(MyData,D14865, E14865+1))))&gt;0,
SUMPRODUCT(--ISNUMBER(SEARCH('Chapter 2 (Generated)'!$B$26:$V$26,INDEX(MyData,D14865,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(Generated)'!$B$25:$V$25,INDEX(MyData,D14866, E14866+1))))&gt;0,
SUMPRODUCT(--ISNUMBER(SEARCH('Chapter 2 (Generated)'!$B$26:$V$26,INDEX(MyData,D14866,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(Generated)'!$B$25:$V$25,INDEX(MyData,D14867, E14867+1))))&gt;0,
SUMPRODUCT(--ISNUMBER(SEARCH('Chapter 2 (Generated)'!$B$26:$V$26,INDEX(MyData,D14867,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(Generated)'!$B$25:$V$25,INDEX(MyData,D14868, E14868+1))))&gt;0,
SUMPRODUCT(--ISNUMBER(SEARCH('Chapter 2 (Generated)'!$B$26:$V$26,INDEX(MyData,D14868,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(Generated)'!$B$25:$V$25,INDEX(MyData,D14869, E14869+1))))&gt;0,
SUMPRODUCT(--ISNUMBER(SEARCH('Chapter 2 (Generated)'!$B$26:$V$26,INDEX(MyData,D14869,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(Generated)'!$B$25:$V$25,INDEX(MyData,D14870, E14870+1))))&gt;0,
SUMPRODUCT(--ISNUMBER(SEARCH('Chapter 2 (Generated)'!$B$26:$V$26,INDEX(MyData,D14870,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(Generated)'!$B$25:$V$25,INDEX(MyData,D14871, E14871+1))))&gt;0,
SUMPRODUCT(--ISNUMBER(SEARCH('Chapter 2 (Generated)'!$B$26:$V$26,INDEX(MyData,D14871,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(Generated)'!$B$25:$V$25,INDEX(MyData,D14872, E14872+1))))&gt;0,
SUMPRODUCT(--ISNUMBER(SEARCH('Chapter 2 (Generated)'!$B$26:$V$26,INDEX(MyData,D14872,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(Generated)'!$B$25:$V$25,INDEX(MyData,D14873, E14873+1))))&gt;0,
SUMPRODUCT(--ISNUMBER(SEARCH('Chapter 2 (Generated)'!$B$26:$V$26,INDEX(MyData,D14873,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(Generated)'!$B$25:$V$25,INDEX(MyData,D14874, E14874+1))))&gt;0,
SUMPRODUCT(--ISNUMBER(SEARCH('Chapter 2 (Generated)'!$B$26:$V$26,INDEX(MyData,D14874,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(Generated)'!$B$25:$V$25,INDEX(MyData,D14875, E14875+1))))&gt;0,
SUMPRODUCT(--ISNUMBER(SEARCH('Chapter 2 (Generated)'!$B$26:$V$26,INDEX(MyData,D14875,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(Generated)'!$B$25:$V$25,INDEX(MyData,D14876, E14876+1))))&gt;0,
SUMPRODUCT(--ISNUMBER(SEARCH('Chapter 2 (Generated)'!$B$26:$V$26,INDEX(MyData,D14876,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(Generated)'!$B$25:$V$25,INDEX(MyData,D14877, E14877+1))))&gt;0,
SUMPRODUCT(--ISNUMBER(SEARCH('Chapter 2 (Generated)'!$B$26:$V$26,INDEX(MyData,D14877,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(Generated)'!$B$25:$V$25,INDEX(MyData,D14878, E14878+1))))&gt;0,
SUMPRODUCT(--ISNUMBER(SEARCH('Chapter 2 (Generated)'!$B$26:$V$26,INDEX(MyData,D14878,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(Generated)'!$B$25:$V$25,INDEX(MyData,D14879, E14879+1))))&gt;0,
SUMPRODUCT(--ISNUMBER(SEARCH('Chapter 2 (Generated)'!$B$26:$V$26,INDEX(MyData,D14879,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(Generated)'!$B$25:$V$25,INDEX(MyData,D14880, E14880+1))))&gt;0,
SUMPRODUCT(--ISNUMBER(SEARCH('Chapter 2 (Generated)'!$B$26:$V$26,INDEX(MyData,D14880,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(Generated)'!$B$25:$V$25,INDEX(MyData,D14881, E14881+1))))&gt;0,
SUMPRODUCT(--ISNUMBER(SEARCH('Chapter 2 (Generated)'!$B$26:$V$26,INDEX(MyData,D14881,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(Generated)'!$B$25:$V$25,INDEX(MyData,D14882, E14882+1))))&gt;0,
SUMPRODUCT(--ISNUMBER(SEARCH('Chapter 2 (Generated)'!$B$26:$V$26,INDEX(MyData,D14882,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(Generated)'!$B$25:$V$25,INDEX(MyData,D14883, E14883+1))))&gt;0,
SUMPRODUCT(--ISNUMBER(SEARCH('Chapter 2 (Generated)'!$B$26:$V$26,INDEX(MyData,D14883,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(Generated)'!$B$25:$V$25,INDEX(MyData,D14884, E14884+1))))&gt;0,
SUMPRODUCT(--ISNUMBER(SEARCH('Chapter 2 (Generated)'!$B$26:$V$26,INDEX(MyData,D14884,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(Generated)'!$B$25:$V$25,INDEX(MyData,D14885, E14885+1))))&gt;0,
SUMPRODUCT(--ISNUMBER(SEARCH('Chapter 2 (Generated)'!$B$26:$V$26,INDEX(MyData,D14885,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(Generated)'!$B$25:$V$25,INDEX(MyData,D14886, E14886+1))))&gt;0,
SUMPRODUCT(--ISNUMBER(SEARCH('Chapter 2 (Generated)'!$B$26:$V$26,INDEX(MyData,D14886,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(Generated)'!$B$25:$V$25,INDEX(MyData,D14887, E14887+1))))&gt;0,
SUMPRODUCT(--ISNUMBER(SEARCH('Chapter 2 (Generated)'!$B$26:$V$26,INDEX(MyData,D14887,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(Generated)'!$B$25:$V$25,INDEX(MyData,D14888, E14888+1))))&gt;0,
SUMPRODUCT(--ISNUMBER(SEARCH('Chapter 2 (Generated)'!$B$26:$V$26,INDEX(MyData,D14888,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(Generated)'!$B$25:$V$25,INDEX(MyData,D14889, E14889+1))))&gt;0,
SUMPRODUCT(--ISNUMBER(SEARCH('Chapter 2 (Generated)'!$B$26:$V$26,INDEX(MyData,D14889,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(Generated)'!$B$25:$V$25,INDEX(MyData,D14890, E14890+1))))&gt;0,
SUMPRODUCT(--ISNUMBER(SEARCH('Chapter 2 (Generated)'!$B$26:$V$26,INDEX(MyData,D14890,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(Generated)'!$B$25:$V$25,INDEX(MyData,D14891, E14891+1))))&gt;0,
SUMPRODUCT(--ISNUMBER(SEARCH('Chapter 2 (Generated)'!$B$26:$V$26,INDEX(MyData,D14891,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(Generated)'!$B$25:$V$25,INDEX(MyData,D14892, E14892+1))))&gt;0,
SUMPRODUCT(--ISNUMBER(SEARCH('Chapter 2 (Generated)'!$B$26:$V$26,INDEX(MyData,D14892,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(Generated)'!$B$25:$V$25,INDEX(MyData,D14893, E14893+1))))&gt;0,
SUMPRODUCT(--ISNUMBER(SEARCH('Chapter 2 (Generated)'!$B$26:$V$26,INDEX(MyData,D14893,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(Generated)'!$B$25:$V$25,INDEX(MyData,D14894, E14894+1))))&gt;0,
SUMPRODUCT(--ISNUMBER(SEARCH('Chapter 2 (Generated)'!$B$26:$V$26,INDEX(MyData,D14894,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(Generated)'!$B$25:$V$25,INDEX(MyData,D14895, E14895+1))))&gt;0,
SUMPRODUCT(--ISNUMBER(SEARCH('Chapter 2 (Generated)'!$B$26:$V$26,INDEX(MyData,D14895,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(Generated)'!$B$25:$V$25,INDEX(MyData,D14896, E14896+1))))&gt;0,
SUMPRODUCT(--ISNUMBER(SEARCH('Chapter 2 (Generated)'!$B$26:$V$26,INDEX(MyData,D14896,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(Generated)'!$B$25:$V$25,INDEX(MyData,D14897, E14897+1))))&gt;0,
SUMPRODUCT(--ISNUMBER(SEARCH('Chapter 2 (Generated)'!$B$26:$V$26,INDEX(MyData,D14897,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(Generated)'!$B$25:$V$25,INDEX(MyData,D14898, E14898+1))))&gt;0,
SUMPRODUCT(--ISNUMBER(SEARCH('Chapter 2 (Generated)'!$B$26:$V$26,INDEX(MyData,D14898,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(Generated)'!$B$25:$V$25,INDEX(MyData,D14899, E14899+1))))&gt;0,
SUMPRODUCT(--ISNUMBER(SEARCH('Chapter 2 (Generated)'!$B$26:$V$26,INDEX(MyData,D14899,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(Generated)'!$B$25:$V$25,INDEX(MyData,D14900, E14900+1))))&gt;0,
SUMPRODUCT(--ISNUMBER(SEARCH('Chapter 2 (Generated)'!$B$26:$V$26,INDEX(MyData,D14900,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(Generated)'!$B$25:$V$25,INDEX(MyData,D14901, E14901+1))))&gt;0,
SUMPRODUCT(--ISNUMBER(SEARCH('Chapter 2 (Generated)'!$B$26:$V$26,INDEX(MyData,D14901,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(Generated)'!$B$25:$V$25,INDEX(MyData,D14902, E14902+1))))&gt;0,
SUMPRODUCT(--ISNUMBER(SEARCH('Chapter 2 (Generated)'!$B$26:$V$26,INDEX(MyData,D14902,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(Generated)'!$B$25:$V$25,INDEX(MyData,D14903, E14903+1))))&gt;0,
SUMPRODUCT(--ISNUMBER(SEARCH('Chapter 2 (Generated)'!$B$26:$V$26,INDEX(MyData,D14903,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(Generated)'!$B$25:$V$25,INDEX(MyData,D14904, E14904+1))))&gt;0,
SUMPRODUCT(--ISNUMBER(SEARCH('Chapter 2 (Generated)'!$B$26:$V$26,INDEX(MyData,D14904,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(Generated)'!$B$25:$V$25,INDEX(MyData,D14905, E14905+1))))&gt;0,
SUMPRODUCT(--ISNUMBER(SEARCH('Chapter 2 (Generated)'!$B$26:$V$26,INDEX(MyData,D14905,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(Generated)'!$B$25:$V$25,INDEX(MyData,D14906, E14906+1))))&gt;0,
SUMPRODUCT(--ISNUMBER(SEARCH('Chapter 2 (Generated)'!$B$26:$V$26,INDEX(MyData,D14906,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(Generated)'!$B$25:$V$25,INDEX(MyData,D14907, E14907+1))))&gt;0,
SUMPRODUCT(--ISNUMBER(SEARCH('Chapter 2 (Generated)'!$B$26:$V$26,INDEX(MyData,D14907,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(Generated)'!$B$25:$V$25,INDEX(MyData,D14908, E14908+1))))&gt;0,
SUMPRODUCT(--ISNUMBER(SEARCH('Chapter 2 (Generated)'!$B$26:$V$26,INDEX(MyData,D14908,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(Generated)'!$B$25:$V$25,INDEX(MyData,D14909, E14909+1))))&gt;0,
SUMPRODUCT(--ISNUMBER(SEARCH('Chapter 2 (Generated)'!$B$26:$V$26,INDEX(MyData,D14909,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(Generated)'!$B$25:$V$25,INDEX(MyData,D14910, E14910+1))))&gt;0,
SUMPRODUCT(--ISNUMBER(SEARCH('Chapter 2 (Generated)'!$B$26:$V$26,INDEX(MyData,D14910,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(Generated)'!$B$25:$V$25,INDEX(MyData,D14911, E14911+1))))&gt;0,
SUMPRODUCT(--ISNUMBER(SEARCH('Chapter 2 (Generated)'!$B$26:$V$26,INDEX(MyData,D14911,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(Generated)'!$B$25:$V$25,INDEX(MyData,D14912, E14912+1))))&gt;0,
SUMPRODUCT(--ISNUMBER(SEARCH('Chapter 2 (Generated)'!$B$26:$V$26,INDEX(MyData,D14912,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(Generated)'!$B$25:$V$25,INDEX(MyData,D14913, E14913+1))))&gt;0,
SUMPRODUCT(--ISNUMBER(SEARCH('Chapter 2 (Generated)'!$B$26:$V$26,INDEX(MyData,D14913,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(Generated)'!$B$25:$V$25,INDEX(MyData,D14914, E14914+1))))&gt;0,
SUMPRODUCT(--ISNUMBER(SEARCH('Chapter 2 (Generated)'!$B$26:$V$26,INDEX(MyData,D14914,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(Generated)'!$B$25:$V$25,INDEX(MyData,D14915, E14915+1))))&gt;0,
SUMPRODUCT(--ISNUMBER(SEARCH('Chapter 2 (Generated)'!$B$26:$V$26,INDEX(MyData,D14915,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(Generated)'!$B$25:$V$25,INDEX(MyData,D14916, E14916+1))))&gt;0,
SUMPRODUCT(--ISNUMBER(SEARCH('Chapter 2 (Generated)'!$B$26:$V$26,INDEX(MyData,D14916,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(Generated)'!$B$25:$V$25,INDEX(MyData,D14917, E14917+1))))&gt;0,
SUMPRODUCT(--ISNUMBER(SEARCH('Chapter 2 (Generated)'!$B$26:$V$26,INDEX(MyData,D14917,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(Generated)'!$B$25:$V$25,INDEX(MyData,D14918, E14918+1))))&gt;0,
SUMPRODUCT(--ISNUMBER(SEARCH('Chapter 2 (Generated)'!$B$26:$V$26,INDEX(MyData,D14918,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(Generated)'!$B$25:$V$25,INDEX(MyData,D14919, E14919+1))))&gt;0,
SUMPRODUCT(--ISNUMBER(SEARCH('Chapter 2 (Generated)'!$B$26:$V$26,INDEX(MyData,D14919,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(Generated)'!$B$25:$V$25,INDEX(MyData,D14920, E14920+1))))&gt;0,
SUMPRODUCT(--ISNUMBER(SEARCH('Chapter 2 (Generated)'!$B$26:$V$26,INDEX(MyData,D14920,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(Generated)'!$B$25:$V$25,INDEX(MyData,D14921, E14921+1))))&gt;0,
SUMPRODUCT(--ISNUMBER(SEARCH('Chapter 2 (Generated)'!$B$26:$V$26,INDEX(MyData,D14921,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(Generated)'!$B$25:$V$25,INDEX(MyData,D14922, E14922+1))))&gt;0,
SUMPRODUCT(--ISNUMBER(SEARCH('Chapter 2 (Generated)'!$B$26:$V$26,INDEX(MyData,D14922,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(Generated)'!$B$25:$V$25,INDEX(MyData,D14923, E14923+1))))&gt;0,
SUMPRODUCT(--ISNUMBER(SEARCH('Chapter 2 (Generated)'!$B$26:$V$26,INDEX(MyData,D14923,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(Generated)'!$B$25:$V$25,INDEX(MyData,D14924, E14924+1))))&gt;0,
SUMPRODUCT(--ISNUMBER(SEARCH('Chapter 2 (Generated)'!$B$26:$V$26,INDEX(MyData,D14924,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(Generated)'!$B$25:$V$25,INDEX(MyData,D14925, E14925+1))))&gt;0,
SUMPRODUCT(--ISNUMBER(SEARCH('Chapter 2 (Generated)'!$B$26:$V$26,INDEX(MyData,D14925,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(Generated)'!$B$25:$V$25,INDEX(MyData,D14926, E14926+1))))&gt;0,
SUMPRODUCT(--ISNUMBER(SEARCH('Chapter 2 (Generated)'!$B$26:$V$26,INDEX(MyData,D14926,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(Generated)'!$B$25:$V$25,INDEX(MyData,D14927, E14927+1))))&gt;0,
SUMPRODUCT(--ISNUMBER(SEARCH('Chapter 2 (Generated)'!$B$26:$V$26,INDEX(MyData,D14927,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(Generated)'!$B$25:$V$25,INDEX(MyData,D14928, E14928+1))))&gt;0,
SUMPRODUCT(--ISNUMBER(SEARCH('Chapter 2 (Generated)'!$B$26:$V$26,INDEX(MyData,D14928,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(Generated)'!$B$25:$V$25,INDEX(MyData,D14929, E14929+1))))&gt;0,
SUMPRODUCT(--ISNUMBER(SEARCH('Chapter 2 (Generated)'!$B$26:$V$26,INDEX(MyData,D14929,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(Generated)'!$B$25:$V$25,INDEX(MyData,D14930, E14930+1))))&gt;0,
SUMPRODUCT(--ISNUMBER(SEARCH('Chapter 2 (Generated)'!$B$26:$V$26,INDEX(MyData,D14930,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(Generated)'!$B$25:$V$25,INDEX(MyData,D14931, E14931+1))))&gt;0,
SUMPRODUCT(--ISNUMBER(SEARCH('Chapter 2 (Generated)'!$B$26:$V$26,INDEX(MyData,D14931,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(Generated)'!$B$25:$V$25,INDEX(MyData,D14932, E14932+1))))&gt;0,
SUMPRODUCT(--ISNUMBER(SEARCH('Chapter 2 (Generated)'!$B$26:$V$26,INDEX(MyData,D14932,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(Generated)'!$B$25:$V$25,INDEX(MyData,D14933, E14933+1))))&gt;0,
SUMPRODUCT(--ISNUMBER(SEARCH('Chapter 2 (Generated)'!$B$26:$V$26,INDEX(MyData,D14933,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(Generated)'!$B$25:$V$25,INDEX(MyData,D14934, E14934+1))))&gt;0,
SUMPRODUCT(--ISNUMBER(SEARCH('Chapter 2 (Generated)'!$B$26:$V$26,INDEX(MyData,D14934,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(Generated)'!$B$25:$V$25,INDEX(MyData,D14935, E14935+1))))&gt;0,
SUMPRODUCT(--ISNUMBER(SEARCH('Chapter 2 (Generated)'!$B$26:$V$26,INDEX(MyData,D14935,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(Generated)'!$B$25:$V$25,INDEX(MyData,D14936, E14936+1))))&gt;0,
SUMPRODUCT(--ISNUMBER(SEARCH('Chapter 2 (Generated)'!$B$26:$V$26,INDEX(MyData,D14936,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(Generated)'!$B$25:$V$25,INDEX(MyData,D14937, E14937+1))))&gt;0,
SUMPRODUCT(--ISNUMBER(SEARCH('Chapter 2 (Generated)'!$B$26:$V$26,INDEX(MyData,D14937,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(Generated)'!$B$25:$V$25,INDEX(MyData,D14938, E14938+1))))&gt;0,
SUMPRODUCT(--ISNUMBER(SEARCH('Chapter 2 (Generated)'!$B$26:$V$26,INDEX(MyData,D14938,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(Generated)'!$B$25:$V$25,INDEX(MyData,D14939, E14939+1))))&gt;0,
SUMPRODUCT(--ISNUMBER(SEARCH('Chapter 2 (Generated)'!$B$26:$V$26,INDEX(MyData,D14939,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(Generated)'!$B$25:$V$25,INDEX(MyData,D14940, E14940+1))))&gt;0,
SUMPRODUCT(--ISNUMBER(SEARCH('Chapter 2 (Generated)'!$B$26:$V$26,INDEX(MyData,D14940,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(Generated)'!$B$25:$V$25,INDEX(MyData,D14941, E14941+1))))&gt;0,
SUMPRODUCT(--ISNUMBER(SEARCH('Chapter 2 (Generated)'!$B$26:$V$26,INDEX(MyData,D14941,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(Generated)'!$B$25:$V$25,INDEX(MyData,D14942, E14942+1))))&gt;0,
SUMPRODUCT(--ISNUMBER(SEARCH('Chapter 2 (Generated)'!$B$26:$V$26,INDEX(MyData,D14942,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(Generated)'!$B$25:$V$25,INDEX(MyData,D14943, E14943+1))))&gt;0,
SUMPRODUCT(--ISNUMBER(SEARCH('Chapter 2 (Generated)'!$B$26:$V$26,INDEX(MyData,D14943,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(Generated)'!$B$25:$V$25,INDEX(MyData,D14944, E14944+1))))&gt;0,
SUMPRODUCT(--ISNUMBER(SEARCH('Chapter 2 (Generated)'!$B$26:$V$26,INDEX(MyData,D14944,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(Generated)'!$B$25:$V$25,INDEX(MyData,D14945, E14945+1))))&gt;0,
SUMPRODUCT(--ISNUMBER(SEARCH('Chapter 2 (Generated)'!$B$26:$V$26,INDEX(MyData,D14945,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(Generated)'!$B$25:$V$25,INDEX(MyData,D14946, E14946+1))))&gt;0,
SUMPRODUCT(--ISNUMBER(SEARCH('Chapter 2 (Generated)'!$B$26:$V$26,INDEX(MyData,D14946,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(Generated)'!$B$25:$V$25,INDEX(MyData,D14947, E14947+1))))&gt;0,
SUMPRODUCT(--ISNUMBER(SEARCH('Chapter 2 (Generated)'!$B$26:$V$26,INDEX(MyData,D14947,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(Generated)'!$B$25:$V$25,INDEX(MyData,D14948, E14948+1))))&gt;0,
SUMPRODUCT(--ISNUMBER(SEARCH('Chapter 2 (Generated)'!$B$26:$V$26,INDEX(MyData,D14948,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(Generated)'!$B$25:$V$25,INDEX(MyData,D14949, E14949+1))))&gt;0,
SUMPRODUCT(--ISNUMBER(SEARCH('Chapter 2 (Generated)'!$B$26:$V$26,INDEX(MyData,D14949,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(Generated)'!$B$25:$V$25,INDEX(MyData,D14950, E14950+1))))&gt;0,
SUMPRODUCT(--ISNUMBER(SEARCH('Chapter 2 (Generated)'!$B$26:$V$26,INDEX(MyData,D14950,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(Generated)'!$B$25:$V$25,INDEX(MyData,D14951, E14951+1))))&gt;0,
SUMPRODUCT(--ISNUMBER(SEARCH('Chapter 2 (Generated)'!$B$26:$V$26,INDEX(MyData,D14951,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(Generated)'!$B$25:$V$25,INDEX(MyData,D14952, E14952+1))))&gt;0,
SUMPRODUCT(--ISNUMBER(SEARCH('Chapter 2 (Generated)'!$B$26:$V$26,INDEX(MyData,D14952,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(Generated)'!$B$25:$V$25,INDEX(MyData,D14953, E14953+1))))&gt;0,
SUMPRODUCT(--ISNUMBER(SEARCH('Chapter 2 (Generated)'!$B$26:$V$26,INDEX(MyData,D14953,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(Generated)'!$B$25:$V$25,INDEX(MyData,D14954, E14954+1))))&gt;0,
SUMPRODUCT(--ISNUMBER(SEARCH('Chapter 2 (Generated)'!$B$26:$V$26,INDEX(MyData,D14954,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(Generated)'!$B$25:$V$25,INDEX(MyData,D14955, E14955+1))))&gt;0,
SUMPRODUCT(--ISNUMBER(SEARCH('Chapter 2 (Generated)'!$B$26:$V$26,INDEX(MyData,D14955,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(Generated)'!$B$25:$V$25,INDEX(MyData,D14956, E14956+1))))&gt;0,
SUMPRODUCT(--ISNUMBER(SEARCH('Chapter 2 (Generated)'!$B$26:$V$26,INDEX(MyData,D14956,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(Generated)'!$B$25:$V$25,INDEX(MyData,D14957, E14957+1))))&gt;0,
SUMPRODUCT(--ISNUMBER(SEARCH('Chapter 2 (Generated)'!$B$26:$V$26,INDEX(MyData,D14957,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(Generated)'!$B$25:$V$25,INDEX(MyData,D14958, E14958+1))))&gt;0,
SUMPRODUCT(--ISNUMBER(SEARCH('Chapter 2 (Generated)'!$B$26:$V$26,INDEX(MyData,D14958,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(Generated)'!$B$25:$V$25,INDEX(MyData,D14959, E14959+1))))&gt;0,
SUMPRODUCT(--ISNUMBER(SEARCH('Chapter 2 (Generated)'!$B$26:$V$26,INDEX(MyData,D14959,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(Generated)'!$B$25:$V$25,INDEX(MyData,D14960, E14960+1))))&gt;0,
SUMPRODUCT(--ISNUMBER(SEARCH('Chapter 2 (Generated)'!$B$26:$V$26,INDEX(MyData,D14960,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(Generated)'!$B$25:$V$25,INDEX(MyData,D14961, E14961+1))))&gt;0,
SUMPRODUCT(--ISNUMBER(SEARCH('Chapter 2 (Generated)'!$B$26:$V$26,INDEX(MyData,D14961,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(Generated)'!$B$25:$V$25,INDEX(MyData,D14962, E14962+1))))&gt;0,
SUMPRODUCT(--ISNUMBER(SEARCH('Chapter 2 (Generated)'!$B$26:$V$26,INDEX(MyData,D14962,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(Generated)'!$B$25:$V$25,INDEX(MyData,D14963, E14963+1))))&gt;0,
SUMPRODUCT(--ISNUMBER(SEARCH('Chapter 2 (Generated)'!$B$26:$V$26,INDEX(MyData,D14963,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(Generated)'!$B$25:$V$25,INDEX(MyData,D14964, E14964+1))))&gt;0,
SUMPRODUCT(--ISNUMBER(SEARCH('Chapter 2 (Generated)'!$B$26:$V$26,INDEX(MyData,D14964,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(Generated)'!$B$25:$V$25,INDEX(MyData,D14965, E14965+1))))&gt;0,
SUMPRODUCT(--ISNUMBER(SEARCH('Chapter 2 (Generated)'!$B$26:$V$26,INDEX(MyData,D14965,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(Generated)'!$B$25:$V$25,INDEX(MyData,D14966, E14966+1))))&gt;0,
SUMPRODUCT(--ISNUMBER(SEARCH('Chapter 2 (Generated)'!$B$26:$V$26,INDEX(MyData,D14966,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(Generated)'!$B$25:$V$25,INDEX(MyData,D14967, E14967+1))))&gt;0,
SUMPRODUCT(--ISNUMBER(SEARCH('Chapter 2 (Generated)'!$B$26:$V$26,INDEX(MyData,D14967,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(Generated)'!$B$25:$V$25,INDEX(MyData,D14968, E14968+1))))&gt;0,
SUMPRODUCT(--ISNUMBER(SEARCH('Chapter 2 (Generated)'!$B$26:$V$26,INDEX(MyData,D14968,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(Generated)'!$B$25:$V$25,INDEX(MyData,D14969, E14969+1))))&gt;0,
SUMPRODUCT(--ISNUMBER(SEARCH('Chapter 2 (Generated)'!$B$26:$V$26,INDEX(MyData,D14969,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(Generated)'!$B$25:$V$25,INDEX(MyData,D14970, E14970+1))))&gt;0,
SUMPRODUCT(--ISNUMBER(SEARCH('Chapter 2 (Generated)'!$B$26:$V$26,INDEX(MyData,D14970,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(Generated)'!$B$25:$V$25,INDEX(MyData,D14971, E14971+1))))&gt;0,
SUMPRODUCT(--ISNUMBER(SEARCH('Chapter 2 (Generated)'!$B$26:$V$26,INDEX(MyData,D14971,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(Generated)'!$B$25:$V$25,INDEX(MyData,D14972, E14972+1))))&gt;0,
SUMPRODUCT(--ISNUMBER(SEARCH('Chapter 2 (Generated)'!$B$26:$V$26,INDEX(MyData,D14972,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(Generated)'!$B$25:$V$25,INDEX(MyData,D14973, E14973+1))))&gt;0,
SUMPRODUCT(--ISNUMBER(SEARCH('Chapter 2 (Generated)'!$B$26:$V$26,INDEX(MyData,D14973,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(Generated)'!$B$25:$V$25,INDEX(MyData,D14974, E14974+1))))&gt;0,
SUMPRODUCT(--ISNUMBER(SEARCH('Chapter 2 (Generated)'!$B$26:$V$26,INDEX(MyData,D14974,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(Generated)'!$B$25:$V$25,INDEX(MyData,D14975, E14975+1))))&gt;0,
SUMPRODUCT(--ISNUMBER(SEARCH('Chapter 2 (Generated)'!$B$26:$V$26,INDEX(MyData,D14975,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(Generated)'!$B$25:$V$25,INDEX(MyData,D14976, E14976+1))))&gt;0,
SUMPRODUCT(--ISNUMBER(SEARCH('Chapter 2 (Generated)'!$B$26:$V$26,INDEX(MyData,D14976,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(Generated)'!$B$25:$V$25,INDEX(MyData,D14977, E14977+1))))&gt;0,
SUMPRODUCT(--ISNUMBER(SEARCH('Chapter 2 (Generated)'!$B$26:$V$26,INDEX(MyData,D14977,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(Generated)'!$B$25:$V$25,INDEX(MyData,D14978, E14978+1))))&gt;0,
SUMPRODUCT(--ISNUMBER(SEARCH('Chapter 2 (Generated)'!$B$26:$V$26,INDEX(MyData,D14978,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(Generated)'!$B$25:$V$25,INDEX(MyData,D14979, E14979+1))))&gt;0,
SUMPRODUCT(--ISNUMBER(SEARCH('Chapter 2 (Generated)'!$B$26:$V$26,INDEX(MyData,D14979,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(Generated)'!$B$25:$V$25,INDEX(MyData,D14980, E14980+1))))&gt;0,
SUMPRODUCT(--ISNUMBER(SEARCH('Chapter 2 (Generated)'!$B$26:$V$26,INDEX(MyData,D14980,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(Generated)'!$B$25:$V$25,INDEX(MyData,D14981, E14981+1))))&gt;0,
SUMPRODUCT(--ISNUMBER(SEARCH('Chapter 2 (Generated)'!$B$26:$V$26,INDEX(MyData,D14981,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(Generated)'!$B$25:$V$25,INDEX(MyData,D14982, E14982+1))))&gt;0,
SUMPRODUCT(--ISNUMBER(SEARCH('Chapter 2 (Generated)'!$B$26:$V$26,INDEX(MyData,D14982,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(Generated)'!$B$25:$V$25,INDEX(MyData,D14983, E14983+1))))&gt;0,
SUMPRODUCT(--ISNUMBER(SEARCH('Chapter 2 (Generated)'!$B$26:$V$26,INDEX(MyData,D14983,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(Generated)'!$B$25:$V$25,INDEX(MyData,D14984, E14984+1))))&gt;0,
SUMPRODUCT(--ISNUMBER(SEARCH('Chapter 2 (Generated)'!$B$26:$V$26,INDEX(MyData,D14984,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(Generated)'!$B$25:$V$25,INDEX(MyData,D14985, E14985+1))))&gt;0,
SUMPRODUCT(--ISNUMBER(SEARCH('Chapter 2 (Generated)'!$B$26:$V$26,INDEX(MyData,D14985,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(Generated)'!$B$25:$V$25,INDEX(MyData,D14986, E14986+1))))&gt;0,
SUMPRODUCT(--ISNUMBER(SEARCH('Chapter 2 (Generated)'!$B$26:$V$26,INDEX(MyData,D14986,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(Generated)'!$B$25:$V$25,INDEX(MyData,D14987, E14987+1))))&gt;0,
SUMPRODUCT(--ISNUMBER(SEARCH('Chapter 2 (Generated)'!$B$26:$V$26,INDEX(MyData,D14987,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(Generated)'!$B$25:$V$25,INDEX(MyData,D14988, E14988+1))))&gt;0,
SUMPRODUCT(--ISNUMBER(SEARCH('Chapter 2 (Generated)'!$B$26:$V$26,INDEX(MyData,D14988,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(Generated)'!$B$25:$V$25,INDEX(MyData,D14989, E14989+1))))&gt;0,
SUMPRODUCT(--ISNUMBER(SEARCH('Chapter 2 (Generated)'!$B$26:$V$26,INDEX(MyData,D14989,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(Generated)'!$B$25:$V$25,INDEX(MyData,D14990, E14990+1))))&gt;0,
SUMPRODUCT(--ISNUMBER(SEARCH('Chapter 2 (Generated)'!$B$26:$V$26,INDEX(MyData,D14990,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(Generated)'!$B$25:$V$25,INDEX(MyData,D14991, E14991+1))))&gt;0,
SUMPRODUCT(--ISNUMBER(SEARCH('Chapter 2 (Generated)'!$B$26:$V$26,INDEX(MyData,D14991,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(Generated)'!$B$25:$V$25,INDEX(MyData,D14992, E14992+1))))&gt;0,
SUMPRODUCT(--ISNUMBER(SEARCH('Chapter 2 (Generated)'!$B$26:$V$26,INDEX(MyData,D14992,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(Generated)'!$B$25:$V$25,INDEX(MyData,D14993, E14993+1))))&gt;0,
SUMPRODUCT(--ISNUMBER(SEARCH('Chapter 2 (Generated)'!$B$26:$V$26,INDEX(MyData,D14993,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(Generated)'!$B$25:$V$25,INDEX(MyData,D14994, E14994+1))))&gt;0,
SUMPRODUCT(--ISNUMBER(SEARCH('Chapter 2 (Generated)'!$B$26:$V$26,INDEX(MyData,D14994,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(Generated)'!$B$25:$V$25,INDEX(MyData,D14995, E14995+1))))&gt;0,
SUMPRODUCT(--ISNUMBER(SEARCH('Chapter 2 (Generated)'!$B$26:$V$26,INDEX(MyData,D14995,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(Generated)'!$B$25:$V$25,INDEX(MyData,D14996, E14996+1))))&gt;0,
SUMPRODUCT(--ISNUMBER(SEARCH('Chapter 2 (Generated)'!$B$26:$V$26,INDEX(MyData,D14996,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(Generated)'!$B$25:$V$25,INDEX(MyData,D14997, E14997+1))))&gt;0,
SUMPRODUCT(--ISNUMBER(SEARCH('Chapter 2 (Generated)'!$B$26:$V$26,INDEX(MyData,D14997,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(Generated)'!$B$25:$V$25,INDEX(MyData,D14998, E14998+1))))&gt;0,
SUMPRODUCT(--ISNUMBER(SEARCH('Chapter 2 (Generated)'!$B$26:$V$26,INDEX(MyData,D14998,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(Generated)'!$B$25:$V$25,INDEX(MyData,D14999, E14999+1))))&gt;0,
SUMPRODUCT(--ISNUMBER(SEARCH('Chapter 2 (Generated)'!$B$26:$V$26,INDEX(MyData,D14999,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(Generated)'!$B$25:$V$25,INDEX(MyData,D15000, E15000+1))))&gt;0,
SUMPRODUCT(--ISNUMBER(SEARCH('Chapter 2 (Generated)'!$B$26:$V$26,INDEX(MyData,D15000,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(Generated)'!$B$25:$V$25,INDEX(MyData,D15001, E15001+1))))&gt;0,
SUMPRODUCT(--ISNUMBER(SEARCH('Chapter 2 (Generated)'!$B$26:$V$26,INDEX(MyData,D15001,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(Generated)'!$B$25:$V$25,INDEX(MyData,D15002, E15002+1))))&gt;0,
SUMPRODUCT(--ISNUMBER(SEARCH('Chapter 2 (Generated)'!$B$26:$V$26,INDEX(MyData,D15002,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(Generated)'!$B$25:$V$25,INDEX(MyData,D15003, E15003+1))))&gt;0,
SUMPRODUCT(--ISNUMBER(SEARCH('Chapter 2 (Generated)'!$B$26:$V$26,INDEX(MyData,D15003,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(Generated)'!$B$25:$V$25,INDEX(MyData,D15004, E15004+1))))&gt;0,
SUMPRODUCT(--ISNUMBER(SEARCH('Chapter 2 (Generated)'!$B$26:$V$26,INDEX(MyData,D15004,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(Generated)'!$B$25:$V$25,INDEX(MyData,D15005, E15005+1))))&gt;0,
SUMPRODUCT(--ISNUMBER(SEARCH('Chapter 2 (Generated)'!$B$26:$V$26,INDEX(MyData,D15005,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(Generated)'!$B$25:$V$25,INDEX(MyData,D15006, E15006+1))))&gt;0,
SUMPRODUCT(--ISNUMBER(SEARCH('Chapter 2 (Generated)'!$B$26:$V$26,INDEX(MyData,D15006,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(Generated)'!$B$25:$V$25,INDEX(MyData,D15007, E15007+1))))&gt;0,
SUMPRODUCT(--ISNUMBER(SEARCH('Chapter 2 (Generated)'!$B$26:$V$26,INDEX(MyData,D15007,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(Generated)'!$B$25:$V$25,INDEX(MyData,D15008, E15008+1))))&gt;0,
SUMPRODUCT(--ISNUMBER(SEARCH('Chapter 2 (Generated)'!$B$26:$V$26,INDEX(MyData,D15008,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(Generated)'!$B$25:$V$25,INDEX(MyData,D15009, E15009+1))))&gt;0,
SUMPRODUCT(--ISNUMBER(SEARCH('Chapter 2 (Generated)'!$B$26:$V$26,INDEX(MyData,D15009,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(Generated)'!$B$25:$V$25,INDEX(MyData,D15010, E15010+1))))&gt;0,
SUMPRODUCT(--ISNUMBER(SEARCH('Chapter 2 (Generated)'!$B$26:$V$26,INDEX(MyData,D15010,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(Generated)'!$B$25:$V$25,INDEX(MyData,D15011, E15011+1))))&gt;0,
SUMPRODUCT(--ISNUMBER(SEARCH('Chapter 2 (Generated)'!$B$26:$V$26,INDEX(MyData,D15011,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(Generated)'!$B$25:$V$25,INDEX(MyData,D15012, E15012+1))))&gt;0,
SUMPRODUCT(--ISNUMBER(SEARCH('Chapter 2 (Generated)'!$B$26:$V$26,INDEX(MyData,D15012,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(Generated)'!$B$25:$V$25,INDEX(MyData,D15013, E15013+1))))&gt;0,
SUMPRODUCT(--ISNUMBER(SEARCH('Chapter 2 (Generated)'!$B$26:$V$26,INDEX(MyData,D15013,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(Generated)'!$B$25:$V$25,INDEX(MyData,D15014, E15014+1))))&gt;0,
SUMPRODUCT(--ISNUMBER(SEARCH('Chapter 2 (Generated)'!$B$26:$V$26,INDEX(MyData,D15014,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(Generated)'!$B$25:$V$25,INDEX(MyData,D15015, E15015+1))))&gt;0,
SUMPRODUCT(--ISNUMBER(SEARCH('Chapter 2 (Generated)'!$B$26:$V$26,INDEX(MyData,D15015,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(Generated)'!$B$25:$V$25,INDEX(MyData,D15016, E15016+1))))&gt;0,
SUMPRODUCT(--ISNUMBER(SEARCH('Chapter 2 (Generated)'!$B$26:$V$26,INDEX(MyData,D15016,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(Generated)'!$B$25:$V$25,INDEX(MyData,D15017, E15017+1))))&gt;0,
SUMPRODUCT(--ISNUMBER(SEARCH('Chapter 2 (Generated)'!$B$26:$V$26,INDEX(MyData,D15017,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(Generated)'!$B$25:$V$25,INDEX(MyData,D15018, E15018+1))))&gt;0,
SUMPRODUCT(--ISNUMBER(SEARCH('Chapter 2 (Generated)'!$B$26:$V$26,INDEX(MyData,D15018,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(Generated)'!$B$25:$V$25,INDEX(MyData,D15019, E15019+1))))&gt;0,
SUMPRODUCT(--ISNUMBER(SEARCH('Chapter 2 (Generated)'!$B$26:$V$26,INDEX(MyData,D15019,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(Generated)'!$B$25:$V$25,INDEX(MyData,D15020, E15020+1))))&gt;0,
SUMPRODUCT(--ISNUMBER(SEARCH('Chapter 2 (Generated)'!$B$26:$V$26,INDEX(MyData,D15020,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(Generated)'!$B$25:$V$25,INDEX(MyData,D15021, E15021+1))))&gt;0,
SUMPRODUCT(--ISNUMBER(SEARCH('Chapter 2 (Generated)'!$B$26:$V$26,INDEX(MyData,D15021,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(Generated)'!$B$25:$V$25,INDEX(MyData,D15022, E15022+1))))&gt;0,
SUMPRODUCT(--ISNUMBER(SEARCH('Chapter 2 (Generated)'!$B$26:$V$26,INDEX(MyData,D15022,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(Generated)'!$B$25:$V$25,INDEX(MyData,D15023, E15023+1))))&gt;0,
SUMPRODUCT(--ISNUMBER(SEARCH('Chapter 2 (Generated)'!$B$26:$V$26,INDEX(MyData,D15023,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(Generated)'!$B$25:$V$25,INDEX(MyData,D15024, E15024+1))))&gt;0,
SUMPRODUCT(--ISNUMBER(SEARCH('Chapter 2 (Generated)'!$B$26:$V$26,INDEX(MyData,D15024,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(Generated)'!$B$25:$V$25,INDEX(MyData,D15025, E15025+1))))&gt;0,
SUMPRODUCT(--ISNUMBER(SEARCH('Chapter 2 (Generated)'!$B$26:$V$26,INDEX(MyData,D15025,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(Generated)'!$B$25:$V$25,INDEX(MyData,D15026, E15026+1))))&gt;0,
SUMPRODUCT(--ISNUMBER(SEARCH('Chapter 2 (Generated)'!$B$26:$V$26,INDEX(MyData,D15026,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(Generated)'!$B$25:$V$25,INDEX(MyData,D15027, E15027+1))))&gt;0,
SUMPRODUCT(--ISNUMBER(SEARCH('Chapter 2 (Generated)'!$B$26:$V$26,INDEX(MyData,D15027,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(Generated)'!$B$25:$V$25,INDEX(MyData,D15028, E15028+1))))&gt;0,
SUMPRODUCT(--ISNUMBER(SEARCH('Chapter 2 (Generated)'!$B$26:$V$26,INDEX(MyData,D15028,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(Generated)'!$B$25:$V$25,INDEX(MyData,D15029, E15029+1))))&gt;0,
SUMPRODUCT(--ISNUMBER(SEARCH('Chapter 2 (Generated)'!$B$26:$V$26,INDEX(MyData,D15029,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(Generated)'!$B$25:$V$25,INDEX(MyData,D15030, E15030+1))))&gt;0,
SUMPRODUCT(--ISNUMBER(SEARCH('Chapter 2 (Generated)'!$B$26:$V$26,INDEX(MyData,D15030,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(Generated)'!$B$25:$V$25,INDEX(MyData,D15031, E15031+1))))&gt;0,
SUMPRODUCT(--ISNUMBER(SEARCH('Chapter 2 (Generated)'!$B$26:$V$26,INDEX(MyData,D15031,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(Generated)'!$B$25:$V$25,INDEX(MyData,D15032, E15032+1))))&gt;0,
SUMPRODUCT(--ISNUMBER(SEARCH('Chapter 2 (Generated)'!$B$26:$V$26,INDEX(MyData,D15032,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(Generated)'!$B$25:$V$25,INDEX(MyData,D15033, E15033+1))))&gt;0,
SUMPRODUCT(--ISNUMBER(SEARCH('Chapter 2 (Generated)'!$B$26:$V$26,INDEX(MyData,D15033,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(Generated)'!$B$25:$V$25,INDEX(MyData,D15034, E15034+1))))&gt;0,
SUMPRODUCT(--ISNUMBER(SEARCH('Chapter 2 (Generated)'!$B$26:$V$26,INDEX(MyData,D15034,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(Generated)'!$B$25:$V$25,INDEX(MyData,D15035, E15035+1))))&gt;0,
SUMPRODUCT(--ISNUMBER(SEARCH('Chapter 2 (Generated)'!$B$26:$V$26,INDEX(MyData,D15035,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(Generated)'!$B$25:$V$25,INDEX(MyData,D15036, E15036+1))))&gt;0,
SUMPRODUCT(--ISNUMBER(SEARCH('Chapter 2 (Generated)'!$B$26:$V$26,INDEX(MyData,D15036,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(Generated)'!$B$25:$V$25,INDEX(MyData,D15037, E15037+1))))&gt;0,
SUMPRODUCT(--ISNUMBER(SEARCH('Chapter 2 (Generated)'!$B$26:$V$26,INDEX(MyData,D15037,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(Generated)'!$B$25:$V$25,INDEX(MyData,D15038, E15038+1))))&gt;0,
SUMPRODUCT(--ISNUMBER(SEARCH('Chapter 2 (Generated)'!$B$26:$V$26,INDEX(MyData,D15038,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(Generated)'!$B$25:$V$25,INDEX(MyData,D15039, E15039+1))))&gt;0,
SUMPRODUCT(--ISNUMBER(SEARCH('Chapter 2 (Generated)'!$B$26:$V$26,INDEX(MyData,D15039,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(Generated)'!$B$25:$V$25,INDEX(MyData,D15040, E15040+1))))&gt;0,
SUMPRODUCT(--ISNUMBER(SEARCH('Chapter 2 (Generated)'!$B$26:$V$26,INDEX(MyData,D15040,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(Generated)'!$B$25:$V$25,INDEX(MyData,D15041, E15041+1))))&gt;0,
SUMPRODUCT(--ISNUMBER(SEARCH('Chapter 2 (Generated)'!$B$26:$V$26,INDEX(MyData,D15041,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(Generated)'!$B$25:$V$25,INDEX(MyData,D15042, E15042+1))))&gt;0,
SUMPRODUCT(--ISNUMBER(SEARCH('Chapter 2 (Generated)'!$B$26:$V$26,INDEX(MyData,D15042,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(Generated)'!$B$25:$V$25,INDEX(MyData,D15043, E15043+1))))&gt;0,
SUMPRODUCT(--ISNUMBER(SEARCH('Chapter 2 (Generated)'!$B$26:$V$26,INDEX(MyData,D15043,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(Generated)'!$B$25:$V$25,INDEX(MyData,D15044, E15044+1))))&gt;0,
SUMPRODUCT(--ISNUMBER(SEARCH('Chapter 2 (Generated)'!$B$26:$V$26,INDEX(MyData,D15044,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(Generated)'!$B$25:$V$25,INDEX(MyData,D15045, E15045+1))))&gt;0,
SUMPRODUCT(--ISNUMBER(SEARCH('Chapter 2 (Generated)'!$B$26:$V$26,INDEX(MyData,D15045,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(Generated)'!$B$25:$V$25,INDEX(MyData,D15046, E15046+1))))&gt;0,
SUMPRODUCT(--ISNUMBER(SEARCH('Chapter 2 (Generated)'!$B$26:$V$26,INDEX(MyData,D15046,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(Generated)'!$B$25:$V$25,INDEX(MyData,D15047, E15047+1))))&gt;0,
SUMPRODUCT(--ISNUMBER(SEARCH('Chapter 2 (Generated)'!$B$26:$V$26,INDEX(MyData,D15047,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(Generated)'!$B$25:$V$25,INDEX(MyData,D15048, E15048+1))))&gt;0,
SUMPRODUCT(--ISNUMBER(SEARCH('Chapter 2 (Generated)'!$B$26:$V$26,INDEX(MyData,D15048,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(Generated)'!$B$25:$V$25,INDEX(MyData,D15049, E15049+1))))&gt;0,
SUMPRODUCT(--ISNUMBER(SEARCH('Chapter 2 (Generated)'!$B$26:$V$26,INDEX(MyData,D15049,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(Generated)'!$B$25:$V$25,INDEX(MyData,D15050, E15050+1))))&gt;0,
SUMPRODUCT(--ISNUMBER(SEARCH('Chapter 2 (Generated)'!$B$26:$V$26,INDEX(MyData,D15050,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(Generated)'!$B$25:$V$25,INDEX(MyData,D15051, E15051+1))))&gt;0,
SUMPRODUCT(--ISNUMBER(SEARCH('Chapter 2 (Generated)'!$B$26:$V$26,INDEX(MyData,D15051,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(Generated)'!$B$25:$V$25,INDEX(MyData,D15052, E15052+1))))&gt;0,
SUMPRODUCT(--ISNUMBER(SEARCH('Chapter 2 (Generated)'!$B$26:$V$26,INDEX(MyData,D15052,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(Generated)'!$B$25:$V$25,INDEX(MyData,D15053, E15053+1))))&gt;0,
SUMPRODUCT(--ISNUMBER(SEARCH('Chapter 2 (Generated)'!$B$26:$V$26,INDEX(MyData,D15053,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(Generated)'!$B$25:$V$25,INDEX(MyData,D15054, E15054+1))))&gt;0,
SUMPRODUCT(--ISNUMBER(SEARCH('Chapter 2 (Generated)'!$B$26:$V$26,INDEX(MyData,D15054,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(Generated)'!$B$25:$V$25,INDEX(MyData,D15055, E15055+1))))&gt;0,
SUMPRODUCT(--ISNUMBER(SEARCH('Chapter 2 (Generated)'!$B$26:$V$26,INDEX(MyData,D15055,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(Generated)'!$B$25:$V$25,INDEX(MyData,D15056, E15056+1))))&gt;0,
SUMPRODUCT(--ISNUMBER(SEARCH('Chapter 2 (Generated)'!$B$26:$V$26,INDEX(MyData,D15056,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(Generated)'!$B$25:$V$25,INDEX(MyData,D15057, E15057+1))))&gt;0,
SUMPRODUCT(--ISNUMBER(SEARCH('Chapter 2 (Generated)'!$B$26:$V$26,INDEX(MyData,D15057,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(Generated)'!$B$25:$V$25,INDEX(MyData,D15058, E15058+1))))&gt;0,
SUMPRODUCT(--ISNUMBER(SEARCH('Chapter 2 (Generated)'!$B$26:$V$26,INDEX(MyData,D15058,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(Generated)'!$B$25:$V$25,INDEX(MyData,D15059, E15059+1))))&gt;0,
SUMPRODUCT(--ISNUMBER(SEARCH('Chapter 2 (Generated)'!$B$26:$V$26,INDEX(MyData,D15059,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(Generated)'!$B$25:$V$25,INDEX(MyData,D15060, E15060+1))))&gt;0,
SUMPRODUCT(--ISNUMBER(SEARCH('Chapter 2 (Generated)'!$B$26:$V$26,INDEX(MyData,D15060,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(Generated)'!$B$25:$V$25,INDEX(MyData,D15061, E15061+1))))&gt;0,
SUMPRODUCT(--ISNUMBER(SEARCH('Chapter 2 (Generated)'!$B$26:$V$26,INDEX(MyData,D15061,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(Generated)'!$B$25:$V$25,INDEX(MyData,D15062, E15062+1))))&gt;0,
SUMPRODUCT(--ISNUMBER(SEARCH('Chapter 2 (Generated)'!$B$26:$V$26,INDEX(MyData,D15062,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(Generated)'!$B$25:$V$25,INDEX(MyData,D15063, E15063+1))))&gt;0,
SUMPRODUCT(--ISNUMBER(SEARCH('Chapter 2 (Generated)'!$B$26:$V$26,INDEX(MyData,D15063,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(Generated)'!$B$25:$V$25,INDEX(MyData,D15064, E15064+1))))&gt;0,
SUMPRODUCT(--ISNUMBER(SEARCH('Chapter 2 (Generated)'!$B$26:$V$26,INDEX(MyData,D15064,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(Generated)'!$B$25:$V$25,INDEX(MyData,D15065, E15065+1))))&gt;0,
SUMPRODUCT(--ISNUMBER(SEARCH('Chapter 2 (Generated)'!$B$26:$V$26,INDEX(MyData,D15065,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(Generated)'!$B$25:$V$25,INDEX(MyData,D15066, E15066+1))))&gt;0,
SUMPRODUCT(--ISNUMBER(SEARCH('Chapter 2 (Generated)'!$B$26:$V$26,INDEX(MyData,D15066,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false,//96 TODO: Special Background Required</v>
      </c>
    </row>
    <row r="15167" spans="4:7" x14ac:dyDescent="0.2">
      <c r="D15167" s="20">
        <f t="shared" si="236"/>
        <v>100</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false,//112 TODO: Objectives</v>
      </c>
    </row>
    <row r="15183" spans="4:7" x14ac:dyDescent="0.2">
      <c r="D15183" s="20">
        <f t="shared" si="237"/>
        <v>116</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(Generated)'!$B$25:$V$25,INDEX(MyData,D15600, E15600+1))))&gt;0,
SUMPRODUCT(--ISNUMBER(SEARCH('Chapter 2 (Generated)'!$B$26:$V$26,INDEX(MyData,D15600,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(Generated)'!$B$25:$V$25,INDEX(MyData,D15601, E15601+1))))&gt;0,
SUMPRODUCT(--ISNUMBER(SEARCH('Chapter 2 (Generated)'!$B$26:$V$26,INDEX(MyData,D15601,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(Generated)'!$B$25:$V$25,INDEX(MyData,D15602, E15602+1))))&gt;0,
SUMPRODUCT(--ISNUMBER(SEARCH('Chapter 2 (Generated)'!$B$26:$V$26,INDEX(MyData,D15602,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(Generated)'!$B$25:$V$25,INDEX(MyData,D15603, E15603+1))))&gt;0,
SUMPRODUCT(--ISNUMBER(SEARCH('Chapter 2 (Generated)'!$B$26:$V$26,INDEX(MyData,D15603,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(Generated)'!$B$25:$V$25,INDEX(MyData,D15604, E15604+1))))&gt;0,
SUMPRODUCT(--ISNUMBER(SEARCH('Chapter 2 (Generated)'!$B$26:$V$26,INDEX(MyData,D15604,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(Generated)'!$B$25:$V$25,INDEX(MyData,D15605, E15605+1))))&gt;0,
SUMPRODUCT(--ISNUMBER(SEARCH('Chapter 2 (Generated)'!$B$26:$V$26,INDEX(MyData,D15605,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(Generated)'!$B$25:$V$25,INDEX(MyData,D15606, E15606+1))))&gt;0,
SUMPRODUCT(--ISNUMBER(SEARCH('Chapter 2 (Generated)'!$B$26:$V$26,INDEX(MyData,D15606,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(Generated)'!$B$25:$V$25,INDEX(MyData,D15607, E15607+1))))&gt;0,
SUMPRODUCT(--ISNUMBER(SEARCH('Chapter 2 (Generated)'!$B$26:$V$26,INDEX(MyData,D15607,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(Generated)'!$B$25:$V$25,INDEX(MyData,D15608, E15608+1))))&gt;0,
SUMPRODUCT(--ISNUMBER(SEARCH('Chapter 2 (Generated)'!$B$26:$V$26,INDEX(MyData,D15608,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(Generated)'!$B$25:$V$25,INDEX(MyData,D15609, E15609+1))))&gt;0,
SUMPRODUCT(--ISNUMBER(SEARCH('Chapter 2 (Generated)'!$B$26:$V$26,INDEX(MyData,D15609,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(Generated)'!$B$25:$V$25,INDEX(MyData,D15610, E15610+1))))&gt;0,
SUMPRODUCT(--ISNUMBER(SEARCH('Chapter 2 (Generated)'!$B$26:$V$26,INDEX(MyData,D15610,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(Generated)'!$B$25:$V$25,INDEX(MyData,D15611, E15611+1))))&gt;0,
SUMPRODUCT(--ISNUMBER(SEARCH('Chapter 2 (Generated)'!$B$26:$V$26,INDEX(MyData,D15611,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(Generated)'!$B$25:$V$25,INDEX(MyData,D15612, E15612+1))))&gt;0,
SUMPRODUCT(--ISNUMBER(SEARCH('Chapter 2 (Generated)'!$B$26:$V$26,INDEX(MyData,D15612,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(Generated)'!$B$25:$V$25,INDEX(MyData,D15613, E15613+1))))&gt;0,
SUMPRODUCT(--ISNUMBER(SEARCH('Chapter 2 (Generated)'!$B$26:$V$26,INDEX(MyData,D15613,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(Generated)'!$B$25:$V$25,INDEX(MyData,D15614, E15614+1))))&gt;0,
SUMPRODUCT(--ISNUMBER(SEARCH('Chapter 2 (Generated)'!$B$26:$V$26,INDEX(MyData,D15614,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(Generated)'!$B$25:$V$25,INDEX(MyData,D15615, E15615+1))))&gt;0,
SUMPRODUCT(--ISNUMBER(SEARCH('Chapter 2 (Generated)'!$B$26:$V$26,INDEX(MyData,D15615,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(Generated)'!$B$25:$V$25,INDEX(MyData,D15616, E15616+1))))&gt;0,
SUMPRODUCT(--ISNUMBER(SEARCH('Chapter 2 (Generated)'!$B$26:$V$26,INDEX(MyData,D15616,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(Generated)'!$B$25:$V$25,INDEX(MyData,D15617, E15617+1))))&gt;0,
SUMPRODUCT(--ISNUMBER(SEARCH('Chapter 2 (Generated)'!$B$26:$V$26,INDEX(MyData,D15617,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(Generated)'!$B$25:$V$25,INDEX(MyData,D15618, E15618+1))))&gt;0,
SUMPRODUCT(--ISNUMBER(SEARCH('Chapter 2 (Generated)'!$B$26:$V$26,INDEX(MyData,D15618,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(Generated)'!$B$25:$V$25,INDEX(MyData,D15619, E15619+1))))&gt;0,
SUMPRODUCT(--ISNUMBER(SEARCH('Chapter 2 (Generated)'!$B$26:$V$26,INDEX(MyData,D15619,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(Generated)'!$B$25:$V$25,INDEX(MyData,D15620, E15620+1))))&gt;0,
SUMPRODUCT(--ISNUMBER(SEARCH('Chapter 2 (Generated)'!$B$26:$V$26,INDEX(MyData,D15620,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(Generated)'!$B$25:$V$25,INDEX(MyData,D15621, E15621+1))))&gt;0,
SUMPRODUCT(--ISNUMBER(SEARCH('Chapter 2 (Generated)'!$B$26:$V$26,INDEX(MyData,D15621,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(Generated)'!$B$25:$V$25,INDEX(MyData,D15622, E15622+1))))&gt;0,
SUMPRODUCT(--ISNUMBER(SEARCH('Chapter 2 (Generated)'!$B$26:$V$26,INDEX(MyData,D15622,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(Generated)'!$B$25:$V$25,INDEX(MyData,D15623, E15623+1))))&gt;0,
SUMPRODUCT(--ISNUMBER(SEARCH('Chapter 2 (Generated)'!$B$26:$V$26,INDEX(MyData,D15623,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(Generated)'!$B$25:$V$25,INDEX(MyData,D15624, E15624+1))))&gt;0,
SUMPRODUCT(--ISNUMBER(SEARCH('Chapter 2 (Generated)'!$B$26:$V$26,INDEX(MyData,D15624,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(Generated)'!$B$25:$V$25,INDEX(MyData,D15625, E15625+1))))&gt;0,
SUMPRODUCT(--ISNUMBER(SEARCH('Chapter 2 (Generated)'!$B$26:$V$26,INDEX(MyData,D15625,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(Generated)'!$B$25:$V$25,INDEX(MyData,D15626, E15626+1))))&gt;0,
SUMPRODUCT(--ISNUMBER(SEARCH('Chapter 2 (Generated)'!$B$26:$V$26,INDEX(MyData,D15626,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(Generated)'!$B$25:$V$25,INDEX(MyData,D15627, E15627+1))))&gt;0,
SUMPRODUCT(--ISNUMBER(SEARCH('Chapter 2 (Generated)'!$B$26:$V$26,INDEX(MyData,D15627,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(Generated)'!$B$25:$V$25,INDEX(MyData,D15628, E15628+1))))&gt;0,
SUMPRODUCT(--ISNUMBER(SEARCH('Chapter 2 (Generated)'!$B$26:$V$26,INDEX(MyData,D15628,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(Generated)'!$B$25:$V$25,INDEX(MyData,D15629, E15629+1))))&gt;0,
SUMPRODUCT(--ISNUMBER(SEARCH('Chapter 2 (Generated)'!$B$26:$V$26,INDEX(MyData,D15629,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(Generated)'!$B$25:$V$25,INDEX(MyData,D15630, E15630+1))))&gt;0,
SUMPRODUCT(--ISNUMBER(SEARCH('Chapter 2 (Generated)'!$B$26:$V$26,INDEX(MyData,D15630,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(Generated)'!$B$25:$V$25,INDEX(MyData,D15631, E15631+1))))&gt;0,
SUMPRODUCT(--ISNUMBER(SEARCH('Chapter 2 (Generated)'!$B$26:$V$26,INDEX(MyData,D15631,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(Generated)'!$B$25:$V$25,INDEX(MyData,D15632, E15632+1))))&gt;0,
SUMPRODUCT(--ISNUMBER(SEARCH('Chapter 2 (Generated)'!$B$26:$V$26,INDEX(MyData,D15632,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(Generated)'!$B$25:$V$25,INDEX(MyData,D15633, E15633+1))))&gt;0,
SUMPRODUCT(--ISNUMBER(SEARCH('Chapter 2 (Generated)'!$B$26:$V$26,INDEX(MyData,D15633,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(Generated)'!$B$25:$V$25,INDEX(MyData,D15634, E15634+1))))&gt;0,
SUMPRODUCT(--ISNUMBER(SEARCH('Chapter 2 (Generated)'!$B$26:$V$26,INDEX(MyData,D15634,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(Generated)'!$B$25:$V$25,INDEX(MyData,D15635, E15635+1))))&gt;0,
SUMPRODUCT(--ISNUMBER(SEARCH('Chapter 2 (Generated)'!$B$26:$V$26,INDEX(MyData,D15635,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(Generated)'!$B$25:$V$25,INDEX(MyData,D15636, E15636+1))))&gt;0,
SUMPRODUCT(--ISNUMBER(SEARCH('Chapter 2 (Generated)'!$B$26:$V$26,INDEX(MyData,D15636,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(Generated)'!$B$25:$V$25,INDEX(MyData,D15637, E15637+1))))&gt;0,
SUMPRODUCT(--ISNUMBER(SEARCH('Chapter 2 (Generated)'!$B$26:$V$26,INDEX(MyData,D15637,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(Generated)'!$B$25:$V$25,INDEX(MyData,D15638, E15638+1))))&gt;0,
SUMPRODUCT(--ISNUMBER(SEARCH('Chapter 2 (Generated)'!$B$26:$V$26,INDEX(MyData,D15638,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(Generated)'!$B$25:$V$25,INDEX(MyData,D15639, E15639+1))))&gt;0,
SUMPRODUCT(--ISNUMBER(SEARCH('Chapter 2 (Generated)'!$B$26:$V$26,INDEX(MyData,D15639,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(Generated)'!$B$25:$V$25,INDEX(MyData,D15640, E15640+1))))&gt;0,
SUMPRODUCT(--ISNUMBER(SEARCH('Chapter 2 (Generated)'!$B$26:$V$26,INDEX(MyData,D15640,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(Generated)'!$B$25:$V$25,INDEX(MyData,D15641, E15641+1))))&gt;0,
SUMPRODUCT(--ISNUMBER(SEARCH('Chapter 2 (Generated)'!$B$26:$V$26,INDEX(MyData,D15641,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(Generated)'!$B$25:$V$25,INDEX(MyData,D15642, E15642+1))))&gt;0,
SUMPRODUCT(--ISNUMBER(SEARCH('Chapter 2 (Generated)'!$B$26:$V$26,INDEX(MyData,D15642,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(Generated)'!$B$25:$V$25,INDEX(MyData,D15643, E15643+1))))&gt;0,
SUMPRODUCT(--ISNUMBER(SEARCH('Chapter 2 (Generated)'!$B$26:$V$26,INDEX(MyData,D15643,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(Generated)'!$B$25:$V$25,INDEX(MyData,D15644, E15644+1))))&gt;0,
SUMPRODUCT(--ISNUMBER(SEARCH('Chapter 2 (Generated)'!$B$26:$V$26,INDEX(MyData,D15644,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(Generated)'!$B$25:$V$25,INDEX(MyData,D15645, E15645+1))))&gt;0,
SUMPRODUCT(--ISNUMBER(SEARCH('Chapter 2 (Generated)'!$B$26:$V$26,INDEX(MyData,D15645,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(Generated)'!$B$25:$V$25,INDEX(MyData,D15646, E15646+1))))&gt;0,
SUMPRODUCT(--ISNUMBER(SEARCH('Chapter 2 (Generated)'!$B$26:$V$26,INDEX(MyData,D15646,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(Generated)'!$B$25:$V$25,INDEX(MyData,D15647, E15647+1))))&gt;0,
SUMPRODUCT(--ISNUMBER(SEARCH('Chapter 2 (Generated)'!$B$26:$V$26,INDEX(MyData,D15647,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(Generated)'!$B$25:$V$25,INDEX(MyData,D15648, E15648+1))))&gt;0,
SUMPRODUCT(--ISNUMBER(SEARCH('Chapter 2 (Generated)'!$B$26:$V$26,INDEX(MyData,D15648,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(Generated)'!$B$25:$V$25,INDEX(MyData,D15649, E15649+1))))&gt;0,
SUMPRODUCT(--ISNUMBER(SEARCH('Chapter 2 (Generated)'!$B$26:$V$26,INDEX(MyData,D15649,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(Generated)'!$B$25:$V$25,INDEX(MyData,D15650, E15650+1))))&gt;0,
SUMPRODUCT(--ISNUMBER(SEARCH('Chapter 2 (Generated)'!$B$26:$V$26,INDEX(MyData,D15650,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(Generated)'!$B$25:$V$25,INDEX(MyData,D15651, E15651+1))))&gt;0,
SUMPRODUCT(--ISNUMBER(SEARCH('Chapter 2 (Generated)'!$B$26:$V$26,INDEX(MyData,D15651,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(Generated)'!$B$25:$V$25,INDEX(MyData,D15652, E15652+1))))&gt;0,
SUMPRODUCT(--ISNUMBER(SEARCH('Chapter 2 (Generated)'!$B$26:$V$26,INDEX(MyData,D15652,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(Generated)'!$B$25:$V$25,INDEX(MyData,D15653, E15653+1))))&gt;0,
SUMPRODUCT(--ISNUMBER(SEARCH('Chapter 2 (Generated)'!$B$26:$V$26,INDEX(MyData,D15653,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(Generated)'!$B$25:$V$25,INDEX(MyData,D15654, E15654+1))))&gt;0,
SUMPRODUCT(--ISNUMBER(SEARCH('Chapter 2 (Generated)'!$B$26:$V$26,INDEX(MyData,D15654,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(Generated)'!$B$25:$V$25,INDEX(MyData,D15655, E15655+1))))&gt;0,
SUMPRODUCT(--ISNUMBER(SEARCH('Chapter 2 (Generated)'!$B$26:$V$26,INDEX(MyData,D15655,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(Generated)'!$B$25:$V$25,INDEX(MyData,D15656, E15656+1))))&gt;0,
SUMPRODUCT(--ISNUMBER(SEARCH('Chapter 2 (Generated)'!$B$26:$V$26,INDEX(MyData,D15656,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(Generated)'!$B$25:$V$25,INDEX(MyData,D15657, E15657+1))))&gt;0,
SUMPRODUCT(--ISNUMBER(SEARCH('Chapter 2 (Generated)'!$B$26:$V$26,INDEX(MyData,D15657,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(Generated)'!$B$25:$V$25,INDEX(MyData,D15658, E15658+1))))&gt;0,
SUMPRODUCT(--ISNUMBER(SEARCH('Chapter 2 (Generated)'!$B$26:$V$26,INDEX(MyData,D15658, E15658+1))))&gt;0)),
"        " &amp; INDEX(MyData,D15658, E15658+1),
"    " &amp; INDEX(MyData,D15658, E15658+1))</f>
        <v xml:space="preserve">        false,//588 Special Background</v>
      </c>
    </row>
    <row r="15659" spans="4:7" x14ac:dyDescent="0.2">
      <c r="D15659" s="20">
        <f t="shared" si="244"/>
        <v>592</v>
      </c>
      <c r="E15659" s="20">
        <f>MIN(IF(MOD(ROWS($A$2:A15659),$A$2)=0,E15658+1, E15658), $B$2-1)</f>
        <v>18</v>
      </c>
      <c r="G15659" s="2" t="str">
        <f>IF(NOT(OR(
SUMPRODUCT(--ISNUMBER(SEARCH('Chapter 2 (Generated)'!$B$25:$V$25,INDEX(MyData,D15659, E15659+1))))&gt;0,
SUMPRODUCT(--ISNUMBER(SEARCH('Chapter 2 (Generated)'!$B$26:$V$26,INDEX(MyData,D15659,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(Generated)'!$B$25:$V$25,INDEX(MyData,D15660, E15660+1))))&gt;0,
SUMPRODUCT(--ISNUMBER(SEARCH('Chapter 2 (Generated)'!$B$26:$V$26,INDEX(MyData,D15660,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(Generated)'!$B$25:$V$25,INDEX(MyData,D15661, E15661+1))))&gt;0,
SUMPRODUCT(--ISNUMBER(SEARCH('Chapter 2 (Generated)'!$B$26:$V$26,INDEX(MyData,D15661,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(Generated)'!$B$25:$V$25,INDEX(MyData,D15662, E15662+1))))&gt;0,
SUMPRODUCT(--ISNUMBER(SEARCH('Chapter 2 (Generated)'!$B$26:$V$26,INDEX(MyData,D15662,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(Generated)'!$B$25:$V$25,INDEX(MyData,D15663, E15663+1))))&gt;0,
SUMPRODUCT(--ISNUMBER(SEARCH('Chapter 2 (Generated)'!$B$26:$V$26,INDEX(MyData,D15663,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(Generated)'!$B$25:$V$25,INDEX(MyData,D15664, E15664+1))))&gt;0,
SUMPRODUCT(--ISNUMBER(SEARCH('Chapter 2 (Generated)'!$B$26:$V$26,INDEX(MyData,D15664,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(Generated)'!$B$25:$V$25,INDEX(MyData,D15665, E15665+1))))&gt;0,
SUMPRODUCT(--ISNUMBER(SEARCH('Chapter 2 (Generated)'!$B$26:$V$26,INDEX(MyData,D15665,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(Generated)'!$B$25:$V$25,INDEX(MyData,D15666, E15666+1))))&gt;0,
SUMPRODUCT(--ISNUMBER(SEARCH('Chapter 2 (Generated)'!$B$26:$V$26,INDEX(MyData,D15666,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(Generated)'!$B$25:$V$25,INDEX(MyData,D15667, E15667+1))))&gt;0,
SUMPRODUCT(--ISNUMBER(SEARCH('Chapter 2 (Generated)'!$B$26:$V$26,INDEX(MyData,D15667,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(Generated)'!$B$25:$V$25,INDEX(MyData,D15668, E15668+1))))&gt;0,
SUMPRODUCT(--ISNUMBER(SEARCH('Chapter 2 (Generated)'!$B$26:$V$26,INDEX(MyData,D15668,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(Generated)'!$B$25:$V$25,INDEX(MyData,D15669, E15669+1))))&gt;0,
SUMPRODUCT(--ISNUMBER(SEARCH('Chapter 2 (Generated)'!$B$26:$V$26,INDEX(MyData,D15669,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(Generated)'!$B$25:$V$25,INDEX(MyData,D15670, E15670+1))))&gt;0,
SUMPRODUCT(--ISNUMBER(SEARCH('Chapter 2 (Generated)'!$B$26:$V$26,INDEX(MyData,D15670,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(Generated)'!$B$25:$V$25,INDEX(MyData,D15671, E15671+1))))&gt;0,
SUMPRODUCT(--ISNUMBER(SEARCH('Chapter 2 (Generated)'!$B$26:$V$26,INDEX(MyData,D15671,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(Generated)'!$B$25:$V$25,INDEX(MyData,D15672, E15672+1))))&gt;0,
SUMPRODUCT(--ISNUMBER(SEARCH('Chapter 2 (Generated)'!$B$26:$V$26,INDEX(MyData,D15672,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(Generated)'!$B$25:$V$25,INDEX(MyData,D15673, E15673+1))))&gt;0,
SUMPRODUCT(--ISNUMBER(SEARCH('Chapter 2 (Generated)'!$B$26:$V$26,INDEX(MyData,D15673,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(Generated)'!$B$25:$V$25,INDEX(MyData,D15674, E15674+1))))&gt;0,
SUMPRODUCT(--ISNUMBER(SEARCH('Chapter 2 (Generated)'!$B$26:$V$26,INDEX(MyData,D15674,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(Generated)'!$B$25:$V$25,INDEX(MyData,D15675, E15675+1))))&gt;0,
SUMPRODUCT(--ISNUMBER(SEARCH('Chapter 2 (Generated)'!$B$26:$V$26,INDEX(MyData,D15675,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(Generated)'!$B$25:$V$25,INDEX(MyData,D15676, E15676+1))))&gt;0,
SUMPRODUCT(--ISNUMBER(SEARCH('Chapter 2 (Generated)'!$B$26:$V$26,INDEX(MyData,D15676,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(Generated)'!$B$25:$V$25,INDEX(MyData,D15677, E15677+1))))&gt;0,
SUMPRODUCT(--ISNUMBER(SEARCH('Chapter 2 (Generated)'!$B$26:$V$26,INDEX(MyData,D15677,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(Generated)'!$B$25:$V$25,INDEX(MyData,D15678, E15678+1))))&gt;0,
SUMPRODUCT(--ISNUMBER(SEARCH('Chapter 2 (Generated)'!$B$26:$V$26,INDEX(MyData,D15678,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(Generated)'!$B$25:$V$25,INDEX(MyData,D15679, E15679+1))))&gt;0,
SUMPRODUCT(--ISNUMBER(SEARCH('Chapter 2 (Generated)'!$B$26:$V$26,INDEX(MyData,D15679,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(Generated)'!$B$25:$V$25,INDEX(MyData,D15680, E15680+1))))&gt;0,
SUMPRODUCT(--ISNUMBER(SEARCH('Chapter 2 (Generated)'!$B$26:$V$26,INDEX(MyData,D15680,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(Generated)'!$B$25:$V$25,INDEX(MyData,D15681, E15681+1))))&gt;0,
SUMPRODUCT(--ISNUMBER(SEARCH('Chapter 2 (Generated)'!$B$26:$V$26,INDEX(MyData,D15681,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(Generated)'!$B$25:$V$25,INDEX(MyData,D15682, E15682+1))))&gt;0,
SUMPRODUCT(--ISNUMBER(SEARCH('Chapter 2 (Generated)'!$B$26:$V$26,INDEX(MyData,D15682,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(Generated)'!$B$25:$V$25,INDEX(MyData,D15683, E15683+1))))&gt;0,
SUMPRODUCT(--ISNUMBER(SEARCH('Chapter 2 (Generated)'!$B$26:$V$26,INDEX(MyData,D15683,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(Generated)'!$B$25:$V$25,INDEX(MyData,D15684, E15684+1))))&gt;0,
SUMPRODUCT(--ISNUMBER(SEARCH('Chapter 2 (Generated)'!$B$26:$V$26,INDEX(MyData,D15684,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(Generated)'!$B$25:$V$25,INDEX(MyData,D15685, E15685+1))))&gt;0,
SUMPRODUCT(--ISNUMBER(SEARCH('Chapter 2 (Generated)'!$B$26:$V$26,INDEX(MyData,D15685,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(Generated)'!$B$25:$V$25,INDEX(MyData,D15686, E15686+1))))&gt;0,
SUMPRODUCT(--ISNUMBER(SEARCH('Chapter 2 (Generated)'!$B$26:$V$26,INDEX(MyData,D15686,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(Generated)'!$B$25:$V$25,INDEX(MyData,D15687, E15687+1))))&gt;0,
SUMPRODUCT(--ISNUMBER(SEARCH('Chapter 2 (Generated)'!$B$26:$V$26,INDEX(MyData,D15687,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(Generated)'!$B$25:$V$25,INDEX(MyData,D15688, E15688+1))))&gt;0,
SUMPRODUCT(--ISNUMBER(SEARCH('Chapter 2 (Generated)'!$B$26:$V$26,INDEX(MyData,D15688,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(Generated)'!$B$25:$V$25,INDEX(MyData,D15689, E15689+1))))&gt;0,
SUMPRODUCT(--ISNUMBER(SEARCH('Chapter 2 (Generated)'!$B$26:$V$26,INDEX(MyData,D15689,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(Generated)'!$B$25:$V$25,INDEX(MyData,D15690, E15690+1))))&gt;0,
SUMPRODUCT(--ISNUMBER(SEARCH('Chapter 2 (Generated)'!$B$26:$V$26,INDEX(MyData,D15690,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(Generated)'!$B$25:$V$25,INDEX(MyData,D15691, E15691+1))))&gt;0,
SUMPRODUCT(--ISNUMBER(SEARCH('Chapter 2 (Generated)'!$B$26:$V$26,INDEX(MyData,D15691,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(Generated)'!$B$25:$V$25,INDEX(MyData,D15692, E15692+1))))&gt;0,
SUMPRODUCT(--ISNUMBER(SEARCH('Chapter 2 (Generated)'!$B$26:$V$26,INDEX(MyData,D15692,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(Generated)'!$B$25:$V$25,INDEX(MyData,D15693, E15693+1))))&gt;0,
SUMPRODUCT(--ISNUMBER(SEARCH('Chapter 2 (Generated)'!$B$26:$V$26,INDEX(MyData,D15693,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(Generated)'!$B$25:$V$25,INDEX(MyData,D15694, E15694+1))))&gt;0,
SUMPRODUCT(--ISNUMBER(SEARCH('Chapter 2 (Generated)'!$B$26:$V$26,INDEX(MyData,D15694,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(Generated)'!$B$25:$V$25,INDEX(MyData,D15695, E15695+1))))&gt;0,
SUMPRODUCT(--ISNUMBER(SEARCH('Chapter 2 (Generated)'!$B$26:$V$26,INDEX(MyData,D15695,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(Generated)'!$B$25:$V$25,INDEX(MyData,D15696, E15696+1))))&gt;0,
SUMPRODUCT(--ISNUMBER(SEARCH('Chapter 2 (Generated)'!$B$26:$V$26,INDEX(MyData,D15696,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(Generated)'!$B$25:$V$25,INDEX(MyData,D15697, E15697+1))))&gt;0,
SUMPRODUCT(--ISNUMBER(SEARCH('Chapter 2 (Generated)'!$B$26:$V$26,INDEX(MyData,D15697,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(Generated)'!$B$25:$V$25,INDEX(MyData,D15698, E15698+1))))&gt;0,
SUMPRODUCT(--ISNUMBER(SEARCH('Chapter 2 (Generated)'!$B$26:$V$26,INDEX(MyData,D15698,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(Generated)'!$B$25:$V$25,INDEX(MyData,D15699, E15699+1))))&gt;0,
SUMPRODUCT(--ISNUMBER(SEARCH('Chapter 2 (Generated)'!$B$26:$V$26,INDEX(MyData,D15699,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(Generated)'!$B$25:$V$25,INDEX(MyData,D15700, E15700+1))))&gt;0,
SUMPRODUCT(--ISNUMBER(SEARCH('Chapter 2 (Generated)'!$B$26:$V$26,INDEX(MyData,D15700, E15700+1))))&gt;0)),
"        " &amp; INDEX(MyData,D15700, E15700+1),
"    " &amp; INDEX(MyData,D15700, E15700+1))</f>
        <v xml:space="preserve">        false,//630 player clicks on the episode’s outfit.</v>
      </c>
    </row>
    <row r="15701" spans="4:7" x14ac:dyDescent="0.2">
      <c r="D15701" s="20">
        <f t="shared" si="245"/>
        <v>634</v>
      </c>
      <c r="E15701" s="20">
        <f>MIN(IF(MOD(ROWS($A$2:A15701),$A$2)=0,E15700+1, E15700), $B$2-1)</f>
        <v>18</v>
      </c>
      <c r="G15701" s="2" t="str">
        <f>IF(NOT(OR(
SUMPRODUCT(--ISNUMBER(SEARCH('Chapter 2 (Generated)'!$B$25:$V$25,INDEX(MyData,D15701, E15701+1))))&gt;0,
SUMPRODUCT(--ISNUMBER(SEARCH('Chapter 2 (Generated)'!$B$26:$V$26,INDEX(MyData,D15701,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(Generated)'!$B$25:$V$25,INDEX(MyData,D15702, E15702+1))))&gt;0,
SUMPRODUCT(--ISNUMBER(SEARCH('Chapter 2 (Generated)'!$B$26:$V$26,INDEX(MyData,D15702,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(Generated)'!$B$25:$V$25,INDEX(MyData,D15703, E15703+1))))&gt;0,
SUMPRODUCT(--ISNUMBER(SEARCH('Chapter 2 (Generated)'!$B$26:$V$26,INDEX(MyData,D15703,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(Generated)'!$B$25:$V$25,INDEX(MyData,D15704, E15704+1))))&gt;0,
SUMPRODUCT(--ISNUMBER(SEARCH('Chapter 2 (Generated)'!$B$26:$V$26,INDEX(MyData,D15704,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(Generated)'!$B$25:$V$25,INDEX(MyData,D15705, E15705+1))))&gt;0,
SUMPRODUCT(--ISNUMBER(SEARCH('Chapter 2 (Generated)'!$B$26:$V$26,INDEX(MyData,D15705,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(Generated)'!$B$25:$V$25,INDEX(MyData,D15706, E15706+1))))&gt;0,
SUMPRODUCT(--ISNUMBER(SEARCH('Chapter 2 (Generated)'!$B$26:$V$26,INDEX(MyData,D15706,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(Generated)'!$B$25:$V$25,INDEX(MyData,D15707, E15707+1))))&gt;0,
SUMPRODUCT(--ISNUMBER(SEARCH('Chapter 2 (Generated)'!$B$26:$V$26,INDEX(MyData,D15707,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(Generated)'!$B$25:$V$25,INDEX(MyData,D15708, E15708+1))))&gt;0,
SUMPRODUCT(--ISNUMBER(SEARCH('Chapter 2 (Generated)'!$B$26:$V$26,INDEX(MyData,D15708,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(Generated)'!$B$25:$V$25,INDEX(MyData,D15709, E15709+1))))&gt;0,
SUMPRODUCT(--ISNUMBER(SEARCH('Chapter 2 (Generated)'!$B$26:$V$26,INDEX(MyData,D15709,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(Generated)'!$B$25:$V$25,INDEX(MyData,D15710, E15710+1))))&gt;0,
SUMPRODUCT(--ISNUMBER(SEARCH('Chapter 2 (Generated)'!$B$26:$V$26,INDEX(MyData,D15710,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(Generated)'!$B$25:$V$25,INDEX(MyData,D15711, E15711+1))))&gt;0,
SUMPRODUCT(--ISNUMBER(SEARCH('Chapter 2 (Generated)'!$B$26:$V$26,INDEX(MyData,D15711,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(Generated)'!$B$25:$V$25,INDEX(MyData,D15712, E15712+1))))&gt;0,
SUMPRODUCT(--ISNUMBER(SEARCH('Chapter 2 (Generated)'!$B$26:$V$26,INDEX(MyData,D15712,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(Generated)'!$B$25:$V$25,INDEX(MyData,D15713, E15713+1))))&gt;0,
SUMPRODUCT(--ISNUMBER(SEARCH('Chapter 2 (Generated)'!$B$26:$V$26,INDEX(MyData,D15713,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(Generated)'!$B$25:$V$25,INDEX(MyData,D15714, E15714+1))))&gt;0,
SUMPRODUCT(--ISNUMBER(SEARCH('Chapter 2 (Generated)'!$B$26:$V$26,INDEX(MyData,D15714,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(Generated)'!$B$25:$V$25,INDEX(MyData,D15715, E15715+1))))&gt;0,
SUMPRODUCT(--ISNUMBER(SEARCH('Chapter 2 (Generated)'!$B$26:$V$26,INDEX(MyData,D15715,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(Generated)'!$B$25:$V$25,INDEX(MyData,D15716, E15716+1))))&gt;0,
SUMPRODUCT(--ISNUMBER(SEARCH('Chapter 2 (Generated)'!$B$26:$V$26,INDEX(MyData,D15716,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(Generated)'!$B$25:$V$25,INDEX(MyData,D15717, E15717+1))))&gt;0,
SUMPRODUCT(--ISNUMBER(SEARCH('Chapter 2 (Generated)'!$B$26:$V$26,INDEX(MyData,D15717,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(Generated)'!$B$25:$V$25,INDEX(MyData,D15718, E15718+1))))&gt;0,
SUMPRODUCT(--ISNUMBER(SEARCH('Chapter 2 (Generated)'!$B$26:$V$26,INDEX(MyData,D15718,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(Generated)'!$B$25:$V$25,INDEX(MyData,D15719, E15719+1))))&gt;0,
SUMPRODUCT(--ISNUMBER(SEARCH('Chapter 2 (Generated)'!$B$26:$V$26,INDEX(MyData,D15719,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(Generated)'!$B$25:$V$25,INDEX(MyData,D15720, E15720+1))))&gt;0,
SUMPRODUCT(--ISNUMBER(SEARCH('Chapter 2 (Generated)'!$B$26:$V$26,INDEX(MyData,D15720,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(Generated)'!$B$25:$V$25,INDEX(MyData,D15721, E15721+1))))&gt;0,
SUMPRODUCT(--ISNUMBER(SEARCH('Chapter 2 (Generated)'!$B$26:$V$26,INDEX(MyData,D15721,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(Generated)'!$B$25:$V$25,INDEX(MyData,D15722, E15722+1))))&gt;0,
SUMPRODUCT(--ISNUMBER(SEARCH('Chapter 2 (Generated)'!$B$26:$V$26,INDEX(MyData,D15722,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(Generated)'!$B$25:$V$25,INDEX(MyData,D15723, E15723+1))))&gt;0,
SUMPRODUCT(--ISNUMBER(SEARCH('Chapter 2 (Generated)'!$B$26:$V$26,INDEX(MyData,D15723,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(Generated)'!$B$25:$V$25,INDEX(MyData,D15724, E15724+1))))&gt;0,
SUMPRODUCT(--ISNUMBER(SEARCH('Chapter 2 (Generated)'!$B$26:$V$26,INDEX(MyData,D15724,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(Generated)'!$B$25:$V$25,INDEX(MyData,D15725, E15725+1))))&gt;0,
SUMPRODUCT(--ISNUMBER(SEARCH('Chapter 2 (Generated)'!$B$26:$V$26,INDEX(MyData,D15725,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(Generated)'!$B$25:$V$25,INDEX(MyData,D15726, E15726+1))))&gt;0,
SUMPRODUCT(--ISNUMBER(SEARCH('Chapter 2 (Generated)'!$B$26:$V$26,INDEX(MyData,D15726,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(Generated)'!$B$25:$V$25,INDEX(MyData,D15727, E15727+1))))&gt;0,
SUMPRODUCT(--ISNUMBER(SEARCH('Chapter 2 (Generated)'!$B$26:$V$26,INDEX(MyData,D15727,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(Generated)'!$B$25:$V$25,INDEX(MyData,D15728, E15728+1))))&gt;0,
SUMPRODUCT(--ISNUMBER(SEARCH('Chapter 2 (Generated)'!$B$26:$V$26,INDEX(MyData,D15728,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(Generated)'!$B$25:$V$25,INDEX(MyData,D15729, E15729+1))))&gt;0,
SUMPRODUCT(--ISNUMBER(SEARCH('Chapter 2 (Generated)'!$B$26:$V$26,INDEX(MyData,D15729,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(Generated)'!$B$25:$V$25,INDEX(MyData,D15730, E15730+1))))&gt;0,
SUMPRODUCT(--ISNUMBER(SEARCH('Chapter 2 (Generated)'!$B$26:$V$26,INDEX(MyData,D15730,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(Generated)'!$B$25:$V$25,INDEX(MyData,D15731, E15731+1))))&gt;0,
SUMPRODUCT(--ISNUMBER(SEARCH('Chapter 2 (Generated)'!$B$26:$V$26,INDEX(MyData,D15731,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(Generated)'!$B$25:$V$25,INDEX(MyData,D15732, E15732+1))))&gt;0,
SUMPRODUCT(--ISNUMBER(SEARCH('Chapter 2 (Generated)'!$B$26:$V$26,INDEX(MyData,D15732,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(Generated)'!$B$25:$V$25,INDEX(MyData,D15733, E15733+1))))&gt;0,
SUMPRODUCT(--ISNUMBER(SEARCH('Chapter 2 (Generated)'!$B$26:$V$26,INDEX(MyData,D15733,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(Generated)'!$B$25:$V$25,INDEX(MyData,D15734, E15734+1))))&gt;0,
SUMPRODUCT(--ISNUMBER(SEARCH('Chapter 2 (Generated)'!$B$26:$V$26,INDEX(MyData,D15734,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(Generated)'!$B$25:$V$25,INDEX(MyData,D15735, E15735+1))))&gt;0,
SUMPRODUCT(--ISNUMBER(SEARCH('Chapter 2 (Generated)'!$B$26:$V$26,INDEX(MyData,D15735,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(Generated)'!$B$25:$V$25,INDEX(MyData,D15736, E15736+1))))&gt;0,
SUMPRODUCT(--ISNUMBER(SEARCH('Chapter 2 (Generated)'!$B$26:$V$26,INDEX(MyData,D15736,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(Generated)'!$B$25:$V$25,INDEX(MyData,D15737, E15737+1))))&gt;0,
SUMPRODUCT(--ISNUMBER(SEARCH('Chapter 2 (Generated)'!$B$26:$V$26,INDEX(MyData,D15737,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(Generated)'!$B$25:$V$25,INDEX(MyData,D15738, E15738+1))))&gt;0,
SUMPRODUCT(--ISNUMBER(SEARCH('Chapter 2 (Generated)'!$B$26:$V$26,INDEX(MyData,D15738,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(Generated)'!$B$25:$V$25,INDEX(MyData,D15739, E15739+1))))&gt;0,
SUMPRODUCT(--ISNUMBER(SEARCH('Chapter 2 (Generated)'!$B$26:$V$26,INDEX(MyData,D15739,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(Generated)'!$B$25:$V$25,INDEX(MyData,D15740, E15740+1))))&gt;0,
SUMPRODUCT(--ISNUMBER(SEARCH('Chapter 2 (Generated)'!$B$26:$V$26,INDEX(MyData,D15740,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(Generated)'!$B$25:$V$25,INDEX(MyData,D15741, E15741+1))))&gt;0,
SUMPRODUCT(--ISNUMBER(SEARCH('Chapter 2 (Generated)'!$B$26:$V$26,INDEX(MyData,D15741,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(Generated)'!$B$25:$V$25,INDEX(MyData,D15742, E15742+1))))&gt;0,
SUMPRODUCT(--ISNUMBER(SEARCH('Chapter 2 (Generated)'!$B$26:$V$26,INDEX(MyData,D15742,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(Generated)'!$B$25:$V$25,INDEX(MyData,D15743, E15743+1))))&gt;0,
SUMPRODUCT(--ISNUMBER(SEARCH('Chapter 2 (Generated)'!$B$26:$V$26,INDEX(MyData,D15743,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(Generated)'!$B$25:$V$25,INDEX(MyData,D15744, E15744+1))))&gt;0,
SUMPRODUCT(--ISNUMBER(SEARCH('Chapter 2 (Generated)'!$B$26:$V$26,INDEX(MyData,D15744,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(Generated)'!$B$25:$V$25,INDEX(MyData,D15745, E15745+1))))&gt;0,
SUMPRODUCT(--ISNUMBER(SEARCH('Chapter 2 (Generated)'!$B$26:$V$26,INDEX(MyData,D15745,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(Generated)'!$B$25:$V$25,INDEX(MyData,D15746, E15746+1))))&gt;0,
SUMPRODUCT(--ISNUMBER(SEARCH('Chapter 2 (Generated)'!$B$26:$V$26,INDEX(MyData,D15746,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(Generated)'!$B$25:$V$25,INDEX(MyData,D15747, E15747+1))))&gt;0,
SUMPRODUCT(--ISNUMBER(SEARCH('Chapter 2 (Generated)'!$B$26:$V$26,INDEX(MyData,D15747,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(Generated)'!$B$25:$V$25,INDEX(MyData,D15748, E15748+1))))&gt;0,
SUMPRODUCT(--ISNUMBER(SEARCH('Chapter 2 (Generated)'!$B$26:$V$26,INDEX(MyData,D15748,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(Generated)'!$B$25:$V$25,INDEX(MyData,D15749, E15749+1))))&gt;0,
SUMPRODUCT(--ISNUMBER(SEARCH('Chapter 2 (Generated)'!$B$26:$V$26,INDEX(MyData,D15749,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(Generated)'!$B$25:$V$25,INDEX(MyData,D15750, E15750+1))))&gt;0,
SUMPRODUCT(--ISNUMBER(SEARCH('Chapter 2 (Generated)'!$B$26:$V$26,INDEX(MyData,D15750,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(Generated)'!$B$25:$V$25,INDEX(MyData,D15751, E15751+1))))&gt;0,
SUMPRODUCT(--ISNUMBER(SEARCH('Chapter 2 (Generated)'!$B$26:$V$26,INDEX(MyData,D15751,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(Generated)'!$B$25:$V$25,INDEX(MyData,D15752, E15752+1))))&gt;0,
SUMPRODUCT(--ISNUMBER(SEARCH('Chapter 2 (Generated)'!$B$26:$V$26,INDEX(MyData,D15752,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(Generated)'!$B$25:$V$25,INDEX(MyData,D15753, E15753+1))))&gt;0,
SUMPRODUCT(--ISNUMBER(SEARCH('Chapter 2 (Generated)'!$B$26:$V$26,INDEX(MyData,D15753,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(Generated)'!$B$25:$V$25,INDEX(MyData,D15754, E15754+1))))&gt;0,
SUMPRODUCT(--ISNUMBER(SEARCH('Chapter 2 (Generated)'!$B$26:$V$26,INDEX(MyData,D15754,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(Generated)'!$B$25:$V$25,INDEX(MyData,D15755, E15755+1))))&gt;0,
SUMPRODUCT(--ISNUMBER(SEARCH('Chapter 2 (Generated)'!$B$26:$V$26,INDEX(MyData,D15755,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(Generated)'!$B$25:$V$25,INDEX(MyData,D15756, E15756+1))))&gt;0,
SUMPRODUCT(--ISNUMBER(SEARCH('Chapter 2 (Generated)'!$B$26:$V$26,INDEX(MyData,D15756,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(Generated)'!$B$25:$V$25,INDEX(MyData,D15757, E15757+1))))&gt;0,
SUMPRODUCT(--ISNUMBER(SEARCH('Chapter 2 (Generated)'!$B$26:$V$26,INDEX(MyData,D15757,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(Generated)'!$B$25:$V$25,INDEX(MyData,D15758, E15758+1))))&gt;0,
SUMPRODUCT(--ISNUMBER(SEARCH('Chapter 2 (Generated)'!$B$26:$V$26,INDEX(MyData,D15758,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(Generated)'!$B$25:$V$25,INDEX(MyData,D15759, E15759+1))))&gt;0,
SUMPRODUCT(--ISNUMBER(SEARCH('Chapter 2 (Generated)'!$B$26:$V$26,INDEX(MyData,D15759,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(Generated)'!$B$25:$V$25,INDEX(MyData,D15760, E15760+1))))&gt;0,
SUMPRODUCT(--ISNUMBER(SEARCH('Chapter 2 (Generated)'!$B$26:$V$26,INDEX(MyData,D15760,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(Generated)'!$B$25:$V$25,INDEX(MyData,D15761, E15761+1))))&gt;0,
SUMPRODUCT(--ISNUMBER(SEARCH('Chapter 2 (Generated)'!$B$26:$V$26,INDEX(MyData,D15761,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(Generated)'!$B$25:$V$25,INDEX(MyData,D15762, E15762+1))))&gt;0,
SUMPRODUCT(--ISNUMBER(SEARCH('Chapter 2 (Generated)'!$B$26:$V$26,INDEX(MyData,D15762,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(Generated)'!$B$25:$V$25,INDEX(MyData,D15763, E15763+1))))&gt;0,
SUMPRODUCT(--ISNUMBER(SEARCH('Chapter 2 (Generated)'!$B$26:$V$26,INDEX(MyData,D15763,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(Generated)'!$B$25:$V$25,INDEX(MyData,D15764, E15764+1))))&gt;0,
SUMPRODUCT(--ISNUMBER(SEARCH('Chapter 2 (Generated)'!$B$26:$V$26,INDEX(MyData,D15764,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(Generated)'!$B$25:$V$25,INDEX(MyData,D15765, E15765+1))))&gt;0,
SUMPRODUCT(--ISNUMBER(SEARCH('Chapter 2 (Generated)'!$B$26:$V$26,INDEX(MyData,D15765,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(Generated)'!$B$25:$V$25,INDEX(MyData,D15766, E15766+1))))&gt;0,
SUMPRODUCT(--ISNUMBER(SEARCH('Chapter 2 (Generated)'!$B$26:$V$26,INDEX(MyData,D15766,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(Generated)'!$B$25:$V$25,INDEX(MyData,D15767, E15767+1))))&gt;0,
SUMPRODUCT(--ISNUMBER(SEARCH('Chapter 2 (Generated)'!$B$26:$V$26,INDEX(MyData,D15767,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(Generated)'!$B$25:$V$25,INDEX(MyData,D15768, E15768+1))))&gt;0,
SUMPRODUCT(--ISNUMBER(SEARCH('Chapter 2 (Generated)'!$B$26:$V$26,INDEX(MyData,D15768,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(Generated)'!$B$25:$V$25,INDEX(MyData,D15769, E15769+1))))&gt;0,
SUMPRODUCT(--ISNUMBER(SEARCH('Chapter 2 (Generated)'!$B$26:$V$26,INDEX(MyData,D15769,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(Generated)'!$B$25:$V$25,INDEX(MyData,D15770, E15770+1))))&gt;0,
SUMPRODUCT(--ISNUMBER(SEARCH('Chapter 2 (Generated)'!$B$26:$V$26,INDEX(MyData,D15770,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(Generated)'!$B$25:$V$25,INDEX(MyData,D15771, E15771+1))))&gt;0,
SUMPRODUCT(--ISNUMBER(SEARCH('Chapter 2 (Generated)'!$B$26:$V$26,INDEX(MyData,D15771,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(Generated)'!$B$25:$V$25,INDEX(MyData,D15772, E15772+1))))&gt;0,
SUMPRODUCT(--ISNUMBER(SEARCH('Chapter 2 (Generated)'!$B$26:$V$26,INDEX(MyData,D15772,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(Generated)'!$B$25:$V$25,INDEX(MyData,D15773, E15773+1))))&gt;0,
SUMPRODUCT(--ISNUMBER(SEARCH('Chapter 2 (Generated)'!$B$26:$V$26,INDEX(MyData,D15773,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(Generated)'!$B$25:$V$25,INDEX(MyData,D15774, E15774+1))))&gt;0,
SUMPRODUCT(--ISNUMBER(SEARCH('Chapter 2 (Generated)'!$B$26:$V$26,INDEX(MyData,D15774,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(Generated)'!$B$25:$V$25,INDEX(MyData,D15775, E15775+1))))&gt;0,
SUMPRODUCT(--ISNUMBER(SEARCH('Chapter 2 (Generated)'!$B$26:$V$26,INDEX(MyData,D15775,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(Generated)'!$B$25:$V$25,INDEX(MyData,D15776, E15776+1))))&gt;0,
SUMPRODUCT(--ISNUMBER(SEARCH('Chapter 2 (Generated)'!$B$26:$V$26,INDEX(MyData,D15776,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(Generated)'!$B$25:$V$25,INDEX(MyData,D15777, E15777+1))))&gt;0,
SUMPRODUCT(--ISNUMBER(SEARCH('Chapter 2 (Generated)'!$B$26:$V$26,INDEX(MyData,D15777,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(Generated)'!$B$25:$V$25,INDEX(MyData,D15778, E15778+1))))&gt;0,
SUMPRODUCT(--ISNUMBER(SEARCH('Chapter 2 (Generated)'!$B$26:$V$26,INDEX(MyData,D15778,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(Generated)'!$B$25:$V$25,INDEX(MyData,D15779, E15779+1))))&gt;0,
SUMPRODUCT(--ISNUMBER(SEARCH('Chapter 2 (Generated)'!$B$26:$V$26,INDEX(MyData,D15779,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(Generated)'!$B$25:$V$25,INDEX(MyData,D15780, E15780+1))))&gt;0,
SUMPRODUCT(--ISNUMBER(SEARCH('Chapter 2 (Generated)'!$B$26:$V$26,INDEX(MyData,D15780,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(Generated)'!$B$25:$V$25,INDEX(MyData,D15781, E15781+1))))&gt;0,
SUMPRODUCT(--ISNUMBER(SEARCH('Chapter 2 (Generated)'!$B$26:$V$26,INDEX(MyData,D15781,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(Generated)'!$B$25:$V$25,INDEX(MyData,D15782, E15782+1))))&gt;0,
SUMPRODUCT(--ISNUMBER(SEARCH('Chapter 2 (Generated)'!$B$26:$V$26,INDEX(MyData,D15782,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(Generated)'!$B$25:$V$25,INDEX(MyData,D15783, E15783+1))))&gt;0,
SUMPRODUCT(--ISNUMBER(SEARCH('Chapter 2 (Generated)'!$B$26:$V$26,INDEX(MyData,D15783,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(Generated)'!$B$25:$V$25,INDEX(MyData,D15784, E15784+1))))&gt;0,
SUMPRODUCT(--ISNUMBER(SEARCH('Chapter 2 (Generated)'!$B$26:$V$26,INDEX(MyData,D15784,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(Generated)'!$B$25:$V$25,INDEX(MyData,D15785, E15785+1))))&gt;0,
SUMPRODUCT(--ISNUMBER(SEARCH('Chapter 2 (Generated)'!$B$26:$V$26,INDEX(MyData,D15785,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(Generated)'!$B$25:$V$25,INDEX(MyData,D15786, E15786+1))))&gt;0,
SUMPRODUCT(--ISNUMBER(SEARCH('Chapter 2 (Generated)'!$B$26:$V$26,INDEX(MyData,D15786,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(Generated)'!$B$25:$V$25,INDEX(MyData,D15787, E15787+1))))&gt;0,
SUMPRODUCT(--ISNUMBER(SEARCH('Chapter 2 (Generated)'!$B$26:$V$26,INDEX(MyData,D15787,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(Generated)'!$B$25:$V$25,INDEX(MyData,D15788, E15788+1))))&gt;0,
SUMPRODUCT(--ISNUMBER(SEARCH('Chapter 2 (Generated)'!$B$26:$V$26,INDEX(MyData,D15788,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(Generated)'!$B$25:$V$25,INDEX(MyData,D15789, E15789+1))))&gt;0,
SUMPRODUCT(--ISNUMBER(SEARCH('Chapter 2 (Generated)'!$B$26:$V$26,INDEX(MyData,D15789,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(Generated)'!$B$25:$V$25,INDEX(MyData,D15790, E15790+1))))&gt;0,
SUMPRODUCT(--ISNUMBER(SEARCH('Chapter 2 (Generated)'!$B$26:$V$26,INDEX(MyData,D15790,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(Generated)'!$B$25:$V$25,INDEX(MyData,D15791, E15791+1))))&gt;0,
SUMPRODUCT(--ISNUMBER(SEARCH('Chapter 2 (Generated)'!$B$26:$V$26,INDEX(MyData,D15791,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(Generated)'!$B$25:$V$25,INDEX(MyData,D15792, E15792+1))))&gt;0,
SUMPRODUCT(--ISNUMBER(SEARCH('Chapter 2 (Generated)'!$B$26:$V$26,INDEX(MyData,D15792,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(Generated)'!$B$25:$V$25,INDEX(MyData,D15793, E15793+1))))&gt;0,
SUMPRODUCT(--ISNUMBER(SEARCH('Chapter 2 (Generated)'!$B$26:$V$26,INDEX(MyData,D15793,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(Generated)'!$B$25:$V$25,INDEX(MyData,D15794, E15794+1))))&gt;0,
SUMPRODUCT(--ISNUMBER(SEARCH('Chapter 2 (Generated)'!$B$26:$V$26,INDEX(MyData,D15794,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(Generated)'!$B$25:$V$25,INDEX(MyData,D15795, E15795+1))))&gt;0,
SUMPRODUCT(--ISNUMBER(SEARCH('Chapter 2 (Generated)'!$B$26:$V$26,INDEX(MyData,D15795,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(Generated)'!$B$25:$V$25,INDEX(MyData,D15796, E15796+1))))&gt;0,
SUMPRODUCT(--ISNUMBER(SEARCH('Chapter 2 (Generated)'!$B$26:$V$26,INDEX(MyData,D15796,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(Generated)'!$B$25:$V$25,INDEX(MyData,D15797, E15797+1))))&gt;0,
SUMPRODUCT(--ISNUMBER(SEARCH('Chapter 2 (Generated)'!$B$26:$V$26,INDEX(MyData,D15797,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(Generated)'!$B$25:$V$25,INDEX(MyData,D15798, E15798+1))))&gt;0,
SUMPRODUCT(--ISNUMBER(SEARCH('Chapter 2 (Generated)'!$B$26:$V$26,INDEX(MyData,D15798,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(Generated)'!$B$25:$V$25,INDEX(MyData,D15799, E15799+1))))&gt;0,
SUMPRODUCT(--ISNUMBER(SEARCH('Chapter 2 (Generated)'!$B$26:$V$26,INDEX(MyData,D15799,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(Generated)'!$B$25:$V$25,INDEX(MyData,D15800, E15800+1))))&gt;0,
SUMPRODUCT(--ISNUMBER(SEARCH('Chapter 2 (Generated)'!$B$26:$V$26,INDEX(MyData,D15800,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(Generated)'!$B$25:$V$25,INDEX(MyData,D15801, E15801+1))))&gt;0,
SUMPRODUCT(--ISNUMBER(SEARCH('Chapter 2 (Generated)'!$B$26:$V$26,INDEX(MyData,D15801,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(Generated)'!$B$25:$V$25,INDEX(MyData,D15802, E15802+1))))&gt;0,
SUMPRODUCT(--ISNUMBER(SEARCH('Chapter 2 (Generated)'!$B$26:$V$26,INDEX(MyData,D15802,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(Generated)'!$B$25:$V$25,INDEX(MyData,D15803, E15803+1))))&gt;0,
SUMPRODUCT(--ISNUMBER(SEARCH('Chapter 2 (Generated)'!$B$26:$V$26,INDEX(MyData,D15803,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(Generated)'!$B$25:$V$25,INDEX(MyData,D15804, E15804+1))))&gt;0,
SUMPRODUCT(--ISNUMBER(SEARCH('Chapter 2 (Generated)'!$B$26:$V$26,INDEX(MyData,D15804,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(Generated)'!$B$25:$V$25,INDEX(MyData,D15805, E15805+1))))&gt;0,
SUMPRODUCT(--ISNUMBER(SEARCH('Chapter 2 (Generated)'!$B$26:$V$26,INDEX(MyData,D15805,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(Generated)'!$B$25:$V$25,INDEX(MyData,D15806, E15806+1))))&gt;0,
SUMPRODUCT(--ISNUMBER(SEARCH('Chapter 2 (Generated)'!$B$26:$V$26,INDEX(MyData,D15806,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(Generated)'!$B$25:$V$25,INDEX(MyData,D15807, E15807+1))))&gt;0,
SUMPRODUCT(--ISNUMBER(SEARCH('Chapter 2 (Generated)'!$B$26:$V$26,INDEX(MyData,D15807,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(Generated)'!$B$25:$V$25,INDEX(MyData,D15808, E15808+1))))&gt;0,
SUMPRODUCT(--ISNUMBER(SEARCH('Chapter 2 (Generated)'!$B$26:$V$26,INDEX(MyData,D15808,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(Generated)'!$B$25:$V$25,INDEX(MyData,D15809, E15809+1))))&gt;0,
SUMPRODUCT(--ISNUMBER(SEARCH('Chapter 2 (Generated)'!$B$26:$V$26,INDEX(MyData,D15809,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(Generated)'!$B$25:$V$25,INDEX(MyData,D15810, E15810+1))))&gt;0,
SUMPRODUCT(--ISNUMBER(SEARCH('Chapter 2 (Generated)'!$B$26:$V$26,INDEX(MyData,D15810,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(Generated)'!$B$25:$V$25,INDEX(MyData,D15811, E15811+1))))&gt;0,
SUMPRODUCT(--ISNUMBER(SEARCH('Chapter 2 (Generated)'!$B$26:$V$26,INDEX(MyData,D15811,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(Generated)'!$B$25:$V$25,INDEX(MyData,D15812, E15812+1))))&gt;0,
SUMPRODUCT(--ISNUMBER(SEARCH('Chapter 2 (Generated)'!$B$26:$V$26,INDEX(MyData,D15812,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(Generated)'!$B$25:$V$25,INDEX(MyData,D15813, E15813+1))))&gt;0,
SUMPRODUCT(--ISNUMBER(SEARCH('Chapter 2 (Generated)'!$B$26:$V$26,INDEX(MyData,D15813,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(Generated)'!$B$25:$V$25,INDEX(MyData,D15814, E15814+1))))&gt;0,
SUMPRODUCT(--ISNUMBER(SEARCH('Chapter 2 (Generated)'!$B$26:$V$26,INDEX(MyData,D15814,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(Generated)'!$B$25:$V$25,INDEX(MyData,D15815, E15815+1))))&gt;0,
SUMPRODUCT(--ISNUMBER(SEARCH('Chapter 2 (Generated)'!$B$26:$V$26,INDEX(MyData,D15815,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(Generated)'!$B$25:$V$25,INDEX(MyData,D15816, E15816+1))))&gt;0,
SUMPRODUCT(--ISNUMBER(SEARCH('Chapter 2 (Generated)'!$B$26:$V$26,INDEX(MyData,D15816,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(Generated)'!$B$25:$V$25,INDEX(MyData,D15817, E15817+1))))&gt;0,
SUMPRODUCT(--ISNUMBER(SEARCH('Chapter 2 (Generated)'!$B$26:$V$26,INDEX(MyData,D15817,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(Generated)'!$B$25:$V$25,INDEX(MyData,D15818, E15818+1))))&gt;0,
SUMPRODUCT(--ISNUMBER(SEARCH('Chapter 2 (Generated)'!$B$26:$V$26,INDEX(MyData,D15818,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(Generated)'!$B$25:$V$25,INDEX(MyData,D15819, E15819+1))))&gt;0,
SUMPRODUCT(--ISNUMBER(SEARCH('Chapter 2 (Generated)'!$B$26:$V$26,INDEX(MyData,D15819,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(Generated)'!$B$25:$V$25,INDEX(MyData,D15820, E15820+1))))&gt;0,
SUMPRODUCT(--ISNUMBER(SEARCH('Chapter 2 (Generated)'!$B$26:$V$26,INDEX(MyData,D15820,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(Generated)'!$B$25:$V$25,INDEX(MyData,D15821, E15821+1))))&gt;0,
SUMPRODUCT(--ISNUMBER(SEARCH('Chapter 2 (Generated)'!$B$26:$V$26,INDEX(MyData,D15821,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(Generated)'!$B$25:$V$25,INDEX(MyData,D15822, E15822+1))))&gt;0,
SUMPRODUCT(--ISNUMBER(SEARCH('Chapter 2 (Generated)'!$B$26:$V$26,INDEX(MyData,D15822,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(Generated)'!$B$25:$V$25,INDEX(MyData,D15823, E15823+1))))&gt;0,
SUMPRODUCT(--ISNUMBER(SEARCH('Chapter 2 (Generated)'!$B$26:$V$26,INDEX(MyData,D15823,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(Generated)'!$B$25:$V$25,INDEX(MyData,D15824, E15824+1))))&gt;0,
SUMPRODUCT(--ISNUMBER(SEARCH('Chapter 2 (Generated)'!$B$26:$V$26,INDEX(MyData,D15824,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(Generated)'!$B$25:$V$25,INDEX(MyData,D15825, E15825+1))))&gt;0,
SUMPRODUCT(--ISNUMBER(SEARCH('Chapter 2 (Generated)'!$B$26:$V$26,INDEX(MyData,D15825,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(Generated)'!$B$25:$V$25,INDEX(MyData,D15826, E15826+1))))&gt;0,
SUMPRODUCT(--ISNUMBER(SEARCH('Chapter 2 (Generated)'!$B$26:$V$26,INDEX(MyData,D15826,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(Generated)'!$B$25:$V$25,INDEX(MyData,D15827, E15827+1))))&gt;0,
SUMPRODUCT(--ISNUMBER(SEARCH('Chapter 2 (Generated)'!$B$26:$V$26,INDEX(MyData,D15827,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(Generated)'!$B$25:$V$25,INDEX(MyData,D15828, E15828+1))))&gt;0,
SUMPRODUCT(--ISNUMBER(SEARCH('Chapter 2 (Generated)'!$B$26:$V$26,INDEX(MyData,D15828,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(Generated)'!$B$25:$V$25,INDEX(MyData,D15829, E15829+1))))&gt;0,
SUMPRODUCT(--ISNUMBER(SEARCH('Chapter 2 (Generated)'!$B$26:$V$26,INDEX(MyData,D15829,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(Generated)'!$B$25:$V$25,INDEX(MyData,D15830, E15830+1))))&gt;0,
SUMPRODUCT(--ISNUMBER(SEARCH('Chapter 2 (Generated)'!$B$26:$V$26,INDEX(MyData,D15830,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(Generated)'!$B$25:$V$25,INDEX(MyData,D15831, E15831+1))))&gt;0,
SUMPRODUCT(--ISNUMBER(SEARCH('Chapter 2 (Generated)'!$B$26:$V$26,INDEX(MyData,D15831,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(Generated)'!$B$25:$V$25,INDEX(MyData,D15832, E15832+1))))&gt;0,
SUMPRODUCT(--ISNUMBER(SEARCH('Chapter 2 (Generated)'!$B$26:$V$26,INDEX(MyData,D15832,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(Generated)'!$B$25:$V$25,INDEX(MyData,D15833, E15833+1))))&gt;0,
SUMPRODUCT(--ISNUMBER(SEARCH('Chapter 2 (Generated)'!$B$26:$V$26,INDEX(MyData,D15833,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(Generated)'!$B$25:$V$25,INDEX(MyData,D15834, E15834+1))))&gt;0,
SUMPRODUCT(--ISNUMBER(SEARCH('Chapter 2 (Generated)'!$B$26:$V$26,INDEX(MyData,D15834,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(Generated)'!$B$25:$V$25,INDEX(MyData,D15835, E15835+1))))&gt;0,
SUMPRODUCT(--ISNUMBER(SEARCH('Chapter 2 (Generated)'!$B$26:$V$26,INDEX(MyData,D15835,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(Generated)'!$B$25:$V$25,INDEX(MyData,D15836, E15836+1))))&gt;0,
SUMPRODUCT(--ISNUMBER(SEARCH('Chapter 2 (Generated)'!$B$26:$V$26,INDEX(MyData,D15836,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(Generated)'!$B$25:$V$25,INDEX(MyData,D15837, E15837+1))))&gt;0,
SUMPRODUCT(--ISNUMBER(SEARCH('Chapter 2 (Generated)'!$B$26:$V$26,INDEX(MyData,D15837,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(Generated)'!$B$25:$V$25,INDEX(MyData,D15838, E15838+1))))&gt;0,
SUMPRODUCT(--ISNUMBER(SEARCH('Chapter 2 (Generated)'!$B$26:$V$26,INDEX(MyData,D15838,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(Generated)'!$B$25:$V$25,INDEX(MyData,D15839, E15839+1))))&gt;0,
SUMPRODUCT(--ISNUMBER(SEARCH('Chapter 2 (Generated)'!$B$26:$V$26,INDEX(MyData,D15839,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(Generated)'!$B$25:$V$25,INDEX(MyData,D15840, E15840+1))))&gt;0,
SUMPRODUCT(--ISNUMBER(SEARCH('Chapter 2 (Generated)'!$B$26:$V$26,INDEX(MyData,D15840,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(Generated)'!$B$25:$V$25,INDEX(MyData,D15841, E15841+1))))&gt;0,
SUMPRODUCT(--ISNUMBER(SEARCH('Chapter 2 (Generated)'!$B$26:$V$26,INDEX(MyData,D15841,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(Generated)'!$B$25:$V$25,INDEX(MyData,D15842, E15842+1))))&gt;0,
SUMPRODUCT(--ISNUMBER(SEARCH('Chapter 2 (Generated)'!$B$26:$V$26,INDEX(MyData,D15842,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(Generated)'!$B$25:$V$25,INDEX(MyData,D15843, E15843+1))))&gt;0,
SUMPRODUCT(--ISNUMBER(SEARCH('Chapter 2 (Generated)'!$B$26:$V$26,INDEX(MyData,D15843,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(Generated)'!$B$25:$V$25,INDEX(MyData,D15844, E15844+1))))&gt;0,
SUMPRODUCT(--ISNUMBER(SEARCH('Chapter 2 (Generated)'!$B$26:$V$26,INDEX(MyData,D15844,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(Generated)'!$B$25:$V$25,INDEX(MyData,D15845, E15845+1))))&gt;0,
SUMPRODUCT(--ISNUMBER(SEARCH('Chapter 2 (Generated)'!$B$26:$V$26,INDEX(MyData,D15845,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(Generated)'!$B$25:$V$25,INDEX(MyData,D15846, E15846+1))))&gt;0,
SUMPRODUCT(--ISNUMBER(SEARCH('Chapter 2 (Generated)'!$B$26:$V$26,INDEX(MyData,D15846,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(Generated)'!$B$25:$V$25,INDEX(MyData,D15847, E15847+1))))&gt;0,
SUMPRODUCT(--ISNUMBER(SEARCH('Chapter 2 (Generated)'!$B$26:$V$26,INDEX(MyData,D15847,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(Generated)'!$B$25:$V$25,INDEX(MyData,D15848, E15848+1))))&gt;0,
SUMPRODUCT(--ISNUMBER(SEARCH('Chapter 2 (Generated)'!$B$26:$V$26,INDEX(MyData,D15848,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(Generated)'!$B$25:$V$25,INDEX(MyData,D15849, E15849+1))))&gt;0,
SUMPRODUCT(--ISNUMBER(SEARCH('Chapter 2 (Generated)'!$B$26:$V$26,INDEX(MyData,D15849,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(Generated)'!$B$25:$V$25,INDEX(MyData,D15850, E15850+1))))&gt;0,
SUMPRODUCT(--ISNUMBER(SEARCH('Chapter 2 (Generated)'!$B$26:$V$26,INDEX(MyData,D15850,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(Generated)'!$B$25:$V$25,INDEX(MyData,D15851, E15851+1))))&gt;0,
SUMPRODUCT(--ISNUMBER(SEARCH('Chapter 2 (Generated)'!$B$26:$V$26,INDEX(MyData,D15851,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(Generated)'!$B$25:$V$25,INDEX(MyData,D15852, E15852+1))))&gt;0,
SUMPRODUCT(--ISNUMBER(SEARCH('Chapter 2 (Generated)'!$B$26:$V$26,INDEX(MyData,D15852,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(Generated)'!$B$25:$V$25,INDEX(MyData,D15853, E15853+1))))&gt;0,
SUMPRODUCT(--ISNUMBER(SEARCH('Chapter 2 (Generated)'!$B$26:$V$26,INDEX(MyData,D15853,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(Generated)'!$B$25:$V$25,INDEX(MyData,D15854, E15854+1))))&gt;0,
SUMPRODUCT(--ISNUMBER(SEARCH('Chapter 2 (Generated)'!$B$26:$V$26,INDEX(MyData,D15854,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(Generated)'!$B$25:$V$25,INDEX(MyData,D15855, E15855+1))))&gt;0,
SUMPRODUCT(--ISNUMBER(SEARCH('Chapter 2 (Generated)'!$B$26:$V$26,INDEX(MyData,D15855,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(Generated)'!$B$25:$V$25,INDEX(MyData,D15856, E15856+1))))&gt;0,
SUMPRODUCT(--ISNUMBER(SEARCH('Chapter 2 (Generated)'!$B$26:$V$26,INDEX(MyData,D15856,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(Generated)'!$B$25:$V$25,INDEX(MyData,D15857, E15857+1))))&gt;0,
SUMPRODUCT(--ISNUMBER(SEARCH('Chapter 2 (Generated)'!$B$26:$V$26,INDEX(MyData,D15857,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(Generated)'!$B$25:$V$25,INDEX(MyData,D15858, E15858+1))))&gt;0,
SUMPRODUCT(--ISNUMBER(SEARCH('Chapter 2 (Generated)'!$B$26:$V$26,INDEX(MyData,D15858,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(Generated)'!$B$25:$V$25,INDEX(MyData,D15859, E15859+1))))&gt;0,
SUMPRODUCT(--ISNUMBER(SEARCH('Chapter 2 (Generated)'!$B$26:$V$26,INDEX(MyData,D15859,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(Generated)'!$B$25:$V$25,INDEX(MyData,D15860, E15860+1))))&gt;0,
SUMPRODUCT(--ISNUMBER(SEARCH('Chapter 2 (Generated)'!$B$26:$V$26,INDEX(MyData,D15860,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(Generated)'!$B$25:$V$25,INDEX(MyData,D15861, E15861+1))))&gt;0,
SUMPRODUCT(--ISNUMBER(SEARCH('Chapter 2 (Generated)'!$B$26:$V$26,INDEX(MyData,D15861,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(Generated)'!$B$25:$V$25,INDEX(MyData,D15862, E15862+1))))&gt;0,
SUMPRODUCT(--ISNUMBER(SEARCH('Chapter 2 (Generated)'!$B$26:$V$26,INDEX(MyData,D15862,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(Generated)'!$B$25:$V$25,INDEX(MyData,D15863, E15863+1))))&gt;0,
SUMPRODUCT(--ISNUMBER(SEARCH('Chapter 2 (Generated)'!$B$26:$V$26,INDEX(MyData,D15863,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(Generated)'!$B$25:$V$25,INDEX(MyData,D15864, E15864+1))))&gt;0,
SUMPRODUCT(--ISNUMBER(SEARCH('Chapter 2 (Generated)'!$B$26:$V$26,INDEX(MyData,D15864,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(Generated)'!$B$25:$V$25,INDEX(MyData,D15865, E15865+1))))&gt;0,
SUMPRODUCT(--ISNUMBER(SEARCH('Chapter 2 (Generated)'!$B$26:$V$26,INDEX(MyData,D15865,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(Generated)'!$B$25:$V$25,INDEX(MyData,D15866, E15866+1))))&gt;0,
SUMPRODUCT(--ISNUMBER(SEARCH('Chapter 2 (Generated)'!$B$26:$V$26,INDEX(MyData,D15866,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(Generated)'!$B$25:$V$25,INDEX(MyData,D15867, E15867+1))))&gt;0,
SUMPRODUCT(--ISNUMBER(SEARCH('Chapter 2 (Generated)'!$B$26:$V$26,INDEX(MyData,D15867,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(Generated)'!$B$25:$V$25,INDEX(MyData,D15868, E15868+1))))&gt;0,
SUMPRODUCT(--ISNUMBER(SEARCH('Chapter 2 (Generated)'!$B$26:$V$26,INDEX(MyData,D15868,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(Generated)'!$B$25:$V$25,INDEX(MyData,D15869, E15869+1))))&gt;0,
SUMPRODUCT(--ISNUMBER(SEARCH('Chapter 2 (Generated)'!$B$26:$V$26,INDEX(MyData,D15869,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(Generated)'!$B$25:$V$25,INDEX(MyData,D15870, E15870+1))))&gt;0,
SUMPRODUCT(--ISNUMBER(SEARCH('Chapter 2 (Generated)'!$B$26:$V$26,INDEX(MyData,D15870,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(Generated)'!$B$25:$V$25,INDEX(MyData,D15871, E15871+1))))&gt;0,
SUMPRODUCT(--ISNUMBER(SEARCH('Chapter 2 (Generated)'!$B$26:$V$26,INDEX(MyData,D15871,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(Generated)'!$B$25:$V$25,INDEX(MyData,D15872, E15872+1))))&gt;0,
SUMPRODUCT(--ISNUMBER(SEARCH('Chapter 2 (Generated)'!$B$26:$V$26,INDEX(MyData,D15872,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(Generated)'!$B$25:$V$25,INDEX(MyData,D15873, E15873+1))))&gt;0,
SUMPRODUCT(--ISNUMBER(SEARCH('Chapter 2 (Generated)'!$B$26:$V$26,INDEX(MyData,D15873,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(Generated)'!$B$25:$V$25,INDEX(MyData,D15874, E15874+1))))&gt;0,
SUMPRODUCT(--ISNUMBER(SEARCH('Chapter 2 (Generated)'!$B$26:$V$26,INDEX(MyData,D15874,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(Generated)'!$B$25:$V$25,INDEX(MyData,D15875, E15875+1))))&gt;0,
SUMPRODUCT(--ISNUMBER(SEARCH('Chapter 2 (Generated)'!$B$26:$V$26,INDEX(MyData,D15875,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(Generated)'!$B$25:$V$25,INDEX(MyData,D15876, E15876+1))))&gt;0,
SUMPRODUCT(--ISNUMBER(SEARCH('Chapter 2 (Generated)'!$B$26:$V$26,INDEX(MyData,D15876,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(Generated)'!$B$25:$V$25,INDEX(MyData,D15877, E15877+1))))&gt;0,
SUMPRODUCT(--ISNUMBER(SEARCH('Chapter 2 (Generated)'!$B$26:$V$26,INDEX(MyData,D15877,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(Generated)'!$B$25:$V$25,INDEX(MyData,D15878, E15878+1))))&gt;0,
SUMPRODUCT(--ISNUMBER(SEARCH('Chapter 2 (Generated)'!$B$26:$V$26,INDEX(MyData,D15878,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(Generated)'!$B$25:$V$25,INDEX(MyData,D15879, E15879+1))))&gt;0,
SUMPRODUCT(--ISNUMBER(SEARCH('Chapter 2 (Generated)'!$B$26:$V$26,INDEX(MyData,D15879,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(Generated)'!$B$25:$V$25,INDEX(MyData,D15880, E15880+1))))&gt;0,
SUMPRODUCT(--ISNUMBER(SEARCH('Chapter 2 (Generated)'!$B$26:$V$26,INDEX(MyData,D15880,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(Generated)'!$B$25:$V$25,INDEX(MyData,D15881, E15881+1))))&gt;0,
SUMPRODUCT(--ISNUMBER(SEARCH('Chapter 2 (Generated)'!$B$26:$V$26,INDEX(MyData,D15881,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(Generated)'!$B$25:$V$25,INDEX(MyData,D15882, E15882+1))))&gt;0,
SUMPRODUCT(--ISNUMBER(SEARCH('Chapter 2 (Generated)'!$B$26:$V$26,INDEX(MyData,D15882,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(Generated)'!$B$25:$V$25,INDEX(MyData,D15883, E15883+1))))&gt;0,
SUMPRODUCT(--ISNUMBER(SEARCH('Chapter 2 (Generated)'!$B$26:$V$26,INDEX(MyData,D15883,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(Generated)'!$B$25:$V$25,INDEX(MyData,D15884, E15884+1))))&gt;0,
SUMPRODUCT(--ISNUMBER(SEARCH('Chapter 2 (Generated)'!$B$26:$V$26,INDEX(MyData,D15884,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(Generated)'!$B$25:$V$25,INDEX(MyData,D15885, E15885+1))))&gt;0,
SUMPRODUCT(--ISNUMBER(SEARCH('Chapter 2 (Generated)'!$B$26:$V$26,INDEX(MyData,D15885,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(Generated)'!$B$25:$V$25,INDEX(MyData,D15886, E15886+1))))&gt;0,
SUMPRODUCT(--ISNUMBER(SEARCH('Chapter 2 (Generated)'!$B$26:$V$26,INDEX(MyData,D15886,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(Generated)'!$B$25:$V$25,INDEX(MyData,D15887, E15887+1))))&gt;0,
SUMPRODUCT(--ISNUMBER(SEARCH('Chapter 2 (Generated)'!$B$26:$V$26,INDEX(MyData,D15887,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(Generated)'!$B$25:$V$25,INDEX(MyData,D15888, E15888+1))))&gt;0,
SUMPRODUCT(--ISNUMBER(SEARCH('Chapter 2 (Generated)'!$B$26:$V$26,INDEX(MyData,D15888,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(Generated)'!$B$25:$V$25,INDEX(MyData,D15889, E15889+1))))&gt;0,
SUMPRODUCT(--ISNUMBER(SEARCH('Chapter 2 (Generated)'!$B$26:$V$26,INDEX(MyData,D15889,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(Generated)'!$B$25:$V$25,INDEX(MyData,D15890, E15890+1))))&gt;0,
SUMPRODUCT(--ISNUMBER(SEARCH('Chapter 2 (Generated)'!$B$26:$V$26,INDEX(MyData,D15890,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(Generated)'!$B$25:$V$25,INDEX(MyData,D15891, E15891+1))))&gt;0,
SUMPRODUCT(--ISNUMBER(SEARCH('Chapter 2 (Generated)'!$B$26:$V$26,INDEX(MyData,D15891,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(Generated)'!$B$25:$V$25,INDEX(MyData,D15892, E15892+1))))&gt;0,
SUMPRODUCT(--ISNUMBER(SEARCH('Chapter 2 (Generated)'!$B$26:$V$26,INDEX(MyData,D15892,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(Generated)'!$B$25:$V$25,INDEX(MyData,D15893, E15893+1))))&gt;0,
SUMPRODUCT(--ISNUMBER(SEARCH('Chapter 2 (Generated)'!$B$26:$V$26,INDEX(MyData,D15893,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(Generated)'!$B$25:$V$25,INDEX(MyData,D15894, E15894+1))))&gt;0,
SUMPRODUCT(--ISNUMBER(SEARCH('Chapter 2 (Generated)'!$B$26:$V$26,INDEX(MyData,D15894,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(Generated)'!$B$25:$V$25,INDEX(MyData,D15895, E15895+1))))&gt;0,
SUMPRODUCT(--ISNUMBER(SEARCH('Chapter 2 (Generated)'!$B$26:$V$26,INDEX(MyData,D15895,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(Generated)'!$B$25:$V$25,INDEX(MyData,D15896, E15896+1))))&gt;0,
SUMPRODUCT(--ISNUMBER(SEARCH('Chapter 2 (Generated)'!$B$26:$V$26,INDEX(MyData,D15896,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(Generated)'!$B$25:$V$25,INDEX(MyData,D15897, E15897+1))))&gt;0,
SUMPRODUCT(--ISNUMBER(SEARCH('Chapter 2 (Generated)'!$B$26:$V$26,INDEX(MyData,D15897,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(Generated)'!$B$25:$V$25,INDEX(MyData,D15898, E15898+1))))&gt;0,
SUMPRODUCT(--ISNUMBER(SEARCH('Chapter 2 (Generated)'!$B$26:$V$26,INDEX(MyData,D15898,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(Generated)'!$B$25:$V$25,INDEX(MyData,D15899, E15899+1))))&gt;0,
SUMPRODUCT(--ISNUMBER(SEARCH('Chapter 2 (Generated)'!$B$26:$V$26,INDEX(MyData,D15899,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(Generated)'!$B$25:$V$25,INDEX(MyData,D15900, E15900+1))))&gt;0,
SUMPRODUCT(--ISNUMBER(SEARCH('Chapter 2 (Generated)'!$B$26:$V$26,INDEX(MyData,D15900,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(Generated)'!$B$25:$V$25,INDEX(MyData,D15901, E15901+1))))&gt;0,
SUMPRODUCT(--ISNUMBER(SEARCH('Chapter 2 (Generated)'!$B$26:$V$26,INDEX(MyData,D15901,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(Generated)'!$B$25:$V$25,INDEX(MyData,D15902, E15902+1))))&gt;0,
SUMPRODUCT(--ISNUMBER(SEARCH('Chapter 2 (Generated)'!$B$26:$V$26,INDEX(MyData,D15902,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(Generated)'!$B$25:$V$25,INDEX(MyData,D15903, E15903+1))))&gt;0,
SUMPRODUCT(--ISNUMBER(SEARCH('Chapter 2 (Generated)'!$B$26:$V$26,INDEX(MyData,D15903,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-1,//96 TODO: Special Background Required</v>
      </c>
    </row>
    <row r="16004" spans="4:7" x14ac:dyDescent="0.2">
      <c r="D16004" s="20">
        <f t="shared" si="250"/>
        <v>100</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-1,//112 TODO: Objectives</v>
      </c>
    </row>
    <row r="16020" spans="4:7" x14ac:dyDescent="0.2">
      <c r="D16020" s="20">
        <f t="shared" si="250"/>
        <v>116</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(Generated)'!$B$25:$V$25,INDEX(MyData,D16421, E16421+1))))&gt;0,
SUMPRODUCT(--ISNUMBER(SEARCH('Chapter 2 (Generated)'!$B$26:$V$26,INDEX(MyData,D16421,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(Generated)'!$B$25:$V$25,INDEX(MyData,D16422, E16422+1))))&gt;0,
SUMPRODUCT(--ISNUMBER(SEARCH('Chapter 2 (Generated)'!$B$26:$V$26,INDEX(MyData,D16422,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(Generated)'!$B$25:$V$25,INDEX(MyData,D16423, E16423+1))))&gt;0,
SUMPRODUCT(--ISNUMBER(SEARCH('Chapter 2 (Generated)'!$B$26:$V$26,INDEX(MyData,D16423,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(Generated)'!$B$25:$V$25,INDEX(MyData,D16424, E16424+1))))&gt;0,
SUMPRODUCT(--ISNUMBER(SEARCH('Chapter 2 (Generated)'!$B$26:$V$26,INDEX(MyData,D16424,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(Generated)'!$B$25:$V$25,INDEX(MyData,D16427, E16427+1))))&gt;0,
SUMPRODUCT(--ISNUMBER(SEARCH('Chapter 2 (Generated)'!$B$26:$V$26,INDEX(MyData,D16427,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(Generated)'!$B$25:$V$25,INDEX(MyData,D16429, E16429+1))))&gt;0,
SUMPRODUCT(--ISNUMBER(SEARCH('Chapter 2 (Generated)'!$B$26:$V$26,INDEX(MyData,D16429,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(Generated)'!$B$25:$V$25,INDEX(MyData,D16432, E16432+1))))&gt;0,
SUMPRODUCT(--ISNUMBER(SEARCH('Chapter 2 (Generated)'!$B$26:$V$26,INDEX(MyData,D16432,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(Generated)'!$B$25:$V$25,INDEX(MyData,D16434, E16434+1))))&gt;0,
SUMPRODUCT(--ISNUMBER(SEARCH('Chapter 2 (Generated)'!$B$26:$V$26,INDEX(MyData,D16434,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(Generated)'!$B$25:$V$25,INDEX(MyData,D16437, E16437+1))))&gt;0,
SUMPRODUCT(--ISNUMBER(SEARCH('Chapter 2 (Generated)'!$B$26:$V$26,INDEX(MyData,D16437,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(Generated)'!$B$25:$V$25,INDEX(MyData,D16439, E16439+1))))&gt;0,
SUMPRODUCT(--ISNUMBER(SEARCH('Chapter 2 (Generated)'!$B$26:$V$26,INDEX(MyData,D16439,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(Generated)'!$B$25:$V$25,INDEX(MyData,D16442, E16442+1))))&gt;0,
SUMPRODUCT(--ISNUMBER(SEARCH('Chapter 2 (Generated)'!$B$26:$V$26,INDEX(MyData,D16442,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(Generated)'!$B$25:$V$25,INDEX(MyData,D16444, E16444+1))))&gt;0,
SUMPRODUCT(--ISNUMBER(SEARCH('Chapter 2 (Generated)'!$B$26:$V$26,INDEX(MyData,D16444,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(Generated)'!$B$25:$V$25,INDEX(MyData,D16447, E16447+1))))&gt;0,
SUMPRODUCT(--ISNUMBER(SEARCH('Chapter 2 (Generated)'!$B$26:$V$26,INDEX(MyData,D16447,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(Generated)'!$B$25:$V$25,INDEX(MyData,D16449, E16449+1))))&gt;0,
SUMPRODUCT(--ISNUMBER(SEARCH('Chapter 2 (Generated)'!$B$26:$V$26,INDEX(MyData,D16449,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(Generated)'!$B$25:$V$25,INDEX(MyData,D16452, E16452+1))))&gt;0,
SUMPRODUCT(--ISNUMBER(SEARCH('Chapter 2 (Generated)'!$B$26:$V$26,INDEX(MyData,D16452,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(Generated)'!$B$25:$V$25,INDEX(MyData,D16454, E16454+1))))&gt;0,
SUMPRODUCT(--ISNUMBER(SEARCH('Chapter 2 (Generated)'!$B$26:$V$26,INDEX(MyData,D16454,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(Generated)'!$B$25:$V$25,INDEX(MyData,D16457, E16457+1))))&gt;0,
SUMPRODUCT(--ISNUMBER(SEARCH('Chapter 2 (Generated)'!$B$26:$V$26,INDEX(MyData,D16457,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(Generated)'!$B$25:$V$25,INDEX(MyData,D16459, E16459+1))))&gt;0,
SUMPRODUCT(--ISNUMBER(SEARCH('Chapter 2 (Generated)'!$B$26:$V$26,INDEX(MyData,D16459,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(Generated)'!$B$25:$V$25,INDEX(MyData,D16462, E16462+1))))&gt;0,
SUMPRODUCT(--ISNUMBER(SEARCH('Chapter 2 (Generated)'!$B$26:$V$26,INDEX(MyData,D16462,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(Generated)'!$B$25:$V$25,INDEX(MyData,D16464, E16464+1))))&gt;0,
SUMPRODUCT(--ISNUMBER(SEARCH('Chapter 2 (Generated)'!$B$26:$V$26,INDEX(MyData,D16464,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(Generated)'!$B$25:$V$25,INDEX(MyData,D16467, E16467+1))))&gt;0,
SUMPRODUCT(--ISNUMBER(SEARCH('Chapter 2 (Generated)'!$B$26:$V$26,INDEX(MyData,D16467,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(Generated)'!$B$25:$V$25,INDEX(MyData,D16469, E16469+1))))&gt;0,
SUMPRODUCT(--ISNUMBER(SEARCH('Chapter 2 (Generated)'!$B$26:$V$26,INDEX(MyData,D16469,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(Generated)'!$B$25:$V$25,INDEX(MyData,D16472, E16472+1))))&gt;0,
SUMPRODUCT(--ISNUMBER(SEARCH('Chapter 2 (Generated)'!$B$26:$V$26,INDEX(MyData,D16472,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(Generated)'!$B$25:$V$25,INDEX(MyData,D16474, E16474+1))))&gt;0,
SUMPRODUCT(--ISNUMBER(SEARCH('Chapter 2 (Generated)'!$B$26:$V$26,INDEX(MyData,D16474,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(Generated)'!$B$25:$V$25,INDEX(MyData,D16477, E16477+1))))&gt;0,
SUMPRODUCT(--ISNUMBER(SEARCH('Chapter 2 (Generated)'!$B$26:$V$26,INDEX(MyData,D16477,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(Generated)'!$B$25:$V$25,INDEX(MyData,D16479, E16479+1))))&gt;0,
SUMPRODUCT(--ISNUMBER(SEARCH('Chapter 2 (Generated)'!$B$26:$V$26,INDEX(MyData,D16479,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(Generated)'!$B$25:$V$25,INDEX(MyData,D16482, E16482+1))))&gt;0,
SUMPRODUCT(--ISNUMBER(SEARCH('Chapter 2 (Generated)'!$B$26:$V$26,INDEX(MyData,D16482,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(Generated)'!$B$25:$V$25,INDEX(MyData,D16484, E16484+1))))&gt;0,
SUMPRODUCT(--ISNUMBER(SEARCH('Chapter 2 (Generated)'!$B$26:$V$26,INDEX(MyData,D16484,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(Generated)'!$B$25:$V$25,INDEX(MyData,D16487, E16487+1))))&gt;0,
SUMPRODUCT(--ISNUMBER(SEARCH('Chapter 2 (Generated)'!$B$26:$V$26,INDEX(MyData,D16487,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(Generated)'!$B$25:$V$25,INDEX(MyData,D16489, E16489+1))))&gt;0,
SUMPRODUCT(--ISNUMBER(SEARCH('Chapter 2 (Generated)'!$B$26:$V$26,INDEX(MyData,D16489,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(Generated)'!$B$25:$V$25,INDEX(MyData,D16492, E16492+1))))&gt;0,
SUMPRODUCT(--ISNUMBER(SEARCH('Chapter 2 (Generated)'!$B$26:$V$26,INDEX(MyData,D16492,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(Generated)'!$B$25:$V$25,INDEX(MyData,D16494, E16494+1))))&gt;0,
SUMPRODUCT(--ISNUMBER(SEARCH('Chapter 2 (Generated)'!$B$26:$V$26,INDEX(MyData,D16494,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(Generated)'!$B$25:$V$25,INDEX(MyData,D16495, E16495+1))))&gt;0,
SUMPRODUCT(--ISNUMBER(SEARCH('Chapter 2 (Generated)'!$B$26:$V$26,INDEX(MyData,D16495, E16495+1))))&gt;0)),
"        " &amp; INDEX(MyData,D16495, E16495+1),
"    " &amp; INDEX(MyData,D16495, E16495+1))</f>
        <v xml:space="preserve">        -1,//588 Special Background</v>
      </c>
    </row>
    <row r="16496" spans="4:7" x14ac:dyDescent="0.2">
      <c r="D16496" s="20">
        <f t="shared" si="257"/>
        <v>592</v>
      </c>
      <c r="E16496" s="20">
        <f>MIN(IF(MOD(ROWS($A$2:A16496),$A$2)=0,E16495+1, E16495), $B$2-1)</f>
        <v>19</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(Generated)'!$B$25:$V$25,INDEX(MyData,D16497, E16497+1))))&gt;0,
SUMPRODUCT(--ISNUMBER(SEARCH('Chapter 2 (Generated)'!$B$26:$V$26,INDEX(MyData,D16497,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(Generated)'!$B$25:$V$25,INDEX(MyData,D16499, E16499+1))))&gt;0,
SUMPRODUCT(--ISNUMBER(SEARCH('Chapter 2 (Generated)'!$B$26:$V$26,INDEX(MyData,D16499,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(Generated)'!$B$25:$V$25,INDEX(MyData,D16500, E16500+1))))&gt;0,
SUMPRODUCT(--ISNUMBER(SEARCH('Chapter 2 (Generated)'!$B$26:$V$26,INDEX(MyData,D16500,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(Generated)'!$B$25:$V$25,INDEX(MyData,D16501, E16501+1))))&gt;0,
SUMPRODUCT(--ISNUMBER(SEARCH('Chapter 2 (Generated)'!$B$26:$V$26,INDEX(MyData,D16501,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(Generated)'!$B$25:$V$25,INDEX(MyData,D16502, E16502+1))))&gt;0,
SUMPRODUCT(--ISNUMBER(SEARCH('Chapter 2 (Generated)'!$B$26:$V$26,INDEX(MyData,D16502,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(Generated)'!$B$25:$V$25,INDEX(MyData,D16504, E16504+1))))&gt;0,
SUMPRODUCT(--ISNUMBER(SEARCH('Chapter 2 (Generated)'!$B$26:$V$26,INDEX(MyData,D16504,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(Generated)'!$B$25:$V$25,INDEX(MyData,D16507, E16507+1))))&gt;0,
SUMPRODUCT(--ISNUMBER(SEARCH('Chapter 2 (Generated)'!$B$26:$V$26,INDEX(MyData,D16507,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(Generated)'!$B$25:$V$25,INDEX(MyData,D16509, E16509+1))))&gt;0,
SUMPRODUCT(--ISNUMBER(SEARCH('Chapter 2 (Generated)'!$B$26:$V$26,INDEX(MyData,D16509,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(Generated)'!$B$25:$V$25,INDEX(MyData,D16512, E16512+1))))&gt;0,
SUMPRODUCT(--ISNUMBER(SEARCH('Chapter 2 (Generated)'!$B$26:$V$26,INDEX(MyData,D16512,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(Generated)'!$B$25:$V$25,INDEX(MyData,D16514, E16514+1))))&gt;0,
SUMPRODUCT(--ISNUMBER(SEARCH('Chapter 2 (Generated)'!$B$26:$V$26,INDEX(MyData,D16514,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(Generated)'!$B$25:$V$25,INDEX(MyData,D16515, E16515+1))))&gt;0,
SUMPRODUCT(--ISNUMBER(SEARCH('Chapter 2 (Generated)'!$B$26:$V$26,INDEX(MyData,D16515,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(Generated)'!$B$25:$V$25,INDEX(MyData,D16517, E16517+1))))&gt;0,
SUMPRODUCT(--ISNUMBER(SEARCH('Chapter 2 (Generated)'!$B$26:$V$26,INDEX(MyData,D16517,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(Generated)'!$B$25:$V$25,INDEX(MyData,D16518, E16518+1))))&gt;0,
SUMPRODUCT(--ISNUMBER(SEARCH('Chapter 2 (Generated)'!$B$26:$V$26,INDEX(MyData,D16518,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(Generated)'!$B$25:$V$25,INDEX(MyData,D16519, E16519+1))))&gt;0,
SUMPRODUCT(--ISNUMBER(SEARCH('Chapter 2 (Generated)'!$B$26:$V$26,INDEX(MyData,D16519,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(Generated)'!$B$25:$V$25,INDEX(MyData,D16522, E16522+1))))&gt;0,
SUMPRODUCT(--ISNUMBER(SEARCH('Chapter 2 (Generated)'!$B$26:$V$26,INDEX(MyData,D16522,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(Generated)'!$B$25:$V$25,INDEX(MyData,D16524, E16524+1))))&gt;0,
SUMPRODUCT(--ISNUMBER(SEARCH('Chapter 2 (Generated)'!$B$26:$V$26,INDEX(MyData,D16524,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(Generated)'!$B$25:$V$25,INDEX(MyData,D16527, E16527+1))))&gt;0,
SUMPRODUCT(--ISNUMBER(SEARCH('Chapter 2 (Generated)'!$B$26:$V$26,INDEX(MyData,D16527,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(Generated)'!$B$25:$V$25,INDEX(MyData,D16529, E16529+1))))&gt;0,
SUMPRODUCT(--ISNUMBER(SEARCH('Chapter 2 (Generated)'!$B$26:$V$26,INDEX(MyData,D16529,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(Generated)'!$B$25:$V$25,INDEX(MyData,D16531, E16531+1))))&gt;0,
SUMPRODUCT(--ISNUMBER(SEARCH('Chapter 2 (Generated)'!$B$26:$V$26,INDEX(MyData,D16531,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(Generated)'!$B$25:$V$25,INDEX(MyData,D16532, E16532+1))))&gt;0,
SUMPRODUCT(--ISNUMBER(SEARCH('Chapter 2 (Generated)'!$B$26:$V$26,INDEX(MyData,D16532,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(Generated)'!$B$25:$V$25,INDEX(MyData,D16534, E16534+1))))&gt;0,
SUMPRODUCT(--ISNUMBER(SEARCH('Chapter 2 (Generated)'!$B$26:$V$26,INDEX(MyData,D16534,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(Generated)'!$B$25:$V$25,INDEX(MyData,D16537, E16537+1))))&gt;0,
SUMPRODUCT(--ISNUMBER(SEARCH('Chapter 2 (Generated)'!$B$26:$V$26,INDEX(MyData,D16537, E16537+1))))&gt;0)),
"        " &amp; INDEX(MyData,D16537, E16537+1),
"    " &amp; INDEX(MyData,D16537, E16537+1))</f>
        <v xml:space="preserve">        -1,//630 player clicks on the episode’s outfit.</v>
      </c>
    </row>
    <row r="16538" spans="4:7" x14ac:dyDescent="0.2">
      <c r="D16538" s="20">
        <f t="shared" si="258"/>
        <v>634</v>
      </c>
      <c r="E16538" s="20">
        <f>MIN(IF(MOD(ROWS($A$2:A16538),$A$2)=0,E16537+1, E16537), $B$2-1)</f>
        <v>19</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(Generated)'!$B$25:$V$25,INDEX(MyData,D16539, E16539+1))))&gt;0,
SUMPRODUCT(--ISNUMBER(SEARCH('Chapter 2 (Generated)'!$B$26:$V$26,INDEX(MyData,D16539,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(Generated)'!$B$25:$V$25,INDEX(MyData,D16542, E16542+1))))&gt;0,
SUMPRODUCT(--ISNUMBER(SEARCH('Chapter 2 (Generated)'!$B$26:$V$26,INDEX(MyData,D16542,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(Generated)'!$B$25:$V$25,INDEX(MyData,D16544, E16544+1))))&gt;0,
SUMPRODUCT(--ISNUMBER(SEARCH('Chapter 2 (Generated)'!$B$26:$V$26,INDEX(MyData,D16544,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(Generated)'!$B$25:$V$25,INDEX(MyData,D16547, E16547+1))))&gt;0,
SUMPRODUCT(--ISNUMBER(SEARCH('Chapter 2 (Generated)'!$B$26:$V$26,INDEX(MyData,D16547,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(Generated)'!$B$25:$V$25,INDEX(MyData,D16549, E16549+1))))&gt;0,
SUMPRODUCT(--ISNUMBER(SEARCH('Chapter 2 (Generated)'!$B$26:$V$26,INDEX(MyData,D16549,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(Generated)'!$B$25:$V$25,INDEX(MyData,D16552, E16552+1))))&gt;0,
SUMPRODUCT(--ISNUMBER(SEARCH('Chapter 2 (Generated)'!$B$26:$V$26,INDEX(MyData,D16552,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(Generated)'!$B$25:$V$25,INDEX(MyData,D16554, E16554+1))))&gt;0,
SUMPRODUCT(--ISNUMBER(SEARCH('Chapter 2 (Generated)'!$B$26:$V$26,INDEX(MyData,D16554,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(Generated)'!$B$25:$V$25,INDEX(MyData,D16557, E16557+1))))&gt;0,
SUMPRODUCT(--ISNUMBER(SEARCH('Chapter 2 (Generated)'!$B$26:$V$26,INDEX(MyData,D16557,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(Generated)'!$B$25:$V$25,INDEX(MyData,D16559, E16559+1))))&gt;0,
SUMPRODUCT(--ISNUMBER(SEARCH('Chapter 2 (Generated)'!$B$26:$V$26,INDEX(MyData,D16559,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(Generated)'!$B$25:$V$25,INDEX(MyData,D16562, E16562+1))))&gt;0,
SUMPRODUCT(--ISNUMBER(SEARCH('Chapter 2 (Generated)'!$B$26:$V$26,INDEX(MyData,D16562,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(Generated)'!$B$25:$V$25,INDEX(MyData,D16564, E16564+1))))&gt;0,
SUMPRODUCT(--ISNUMBER(SEARCH('Chapter 2 (Generated)'!$B$26:$V$26,INDEX(MyData,D16564,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(Generated)'!$B$25:$V$25,INDEX(MyData,D16567, E16567+1))))&gt;0,
SUMPRODUCT(--ISNUMBER(SEARCH('Chapter 2 (Generated)'!$B$26:$V$26,INDEX(MyData,D16567,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(Generated)'!$B$25:$V$25,INDEX(MyData,D16569, E16569+1))))&gt;0,
SUMPRODUCT(--ISNUMBER(SEARCH('Chapter 2 (Generated)'!$B$26:$V$26,INDEX(MyData,D16569,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(Generated)'!$B$25:$V$25,INDEX(MyData,D16572, E16572+1))))&gt;0,
SUMPRODUCT(--ISNUMBER(SEARCH('Chapter 2 (Generated)'!$B$26:$V$26,INDEX(MyData,D16572,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(Generated)'!$B$25:$V$25,INDEX(MyData,D16574, E16574+1))))&gt;0,
SUMPRODUCT(--ISNUMBER(SEARCH('Chapter 2 (Generated)'!$B$26:$V$26,INDEX(MyData,D16574,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(Generated)'!$B$25:$V$25,INDEX(MyData,D16575, E16575+1))))&gt;0,
SUMPRODUCT(--ISNUMBER(SEARCH('Chapter 2 (Generated)'!$B$26:$V$26,INDEX(MyData,D16575, E16575+1))))&gt;0)),
"        " &amp; INDEX(MyData,D16575, E16575+1),
"    " &amp; INDEX(MyData,D16575, E16575+1))</f>
        <v xml:space="preserve">        535,</v>
      </c>
    </row>
    <row r="16576" spans="4:7" x14ac:dyDescent="0.2">
      <c r="D16576" s="20">
        <f t="shared" si="258"/>
        <v>672</v>
      </c>
      <c r="E16576" s="20">
        <f>MIN(IF(MOD(ROWS($A$2:A16576),$A$2)=0,E16575+1, E16575), $B$2-1)</f>
        <v>19</v>
      </c>
      <c r="G16576" s="2" t="str">
        <f>IF(NOT(OR(
SUMPRODUCT(--ISNUMBER(SEARCH('Chapter 2 (Generated)'!$B$25:$V$25,INDEX(MyData,D16576, E16576+1))))&gt;0,
SUMPRODUCT(--ISNUMBER(SEARCH('Chapter 2 (Generated)'!$B$26:$V$26,INDEX(MyData,D16576,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(Generated)'!$B$25:$V$25,INDEX(MyData,D16577, E16577+1))))&gt;0,
SUMPRODUCT(--ISNUMBER(SEARCH('Chapter 2 (Generated)'!$B$26:$V$26,INDEX(MyData,D16577,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(Generated)'!$B$25:$V$25,INDEX(MyData,D16579, E16579+1))))&gt;0,
SUMPRODUCT(--ISNUMBER(SEARCH('Chapter 2 (Generated)'!$B$26:$V$26,INDEX(MyData,D16579,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(Generated)'!$B$25:$V$25,INDEX(MyData,D16582, E16582+1))))&gt;0,
SUMPRODUCT(--ISNUMBER(SEARCH('Chapter 2 (Generated)'!$B$26:$V$26,INDEX(MyData,D16582,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(Generated)'!$B$25:$V$25,INDEX(MyData,D16584, E16584+1))))&gt;0,
SUMPRODUCT(--ISNUMBER(SEARCH('Chapter 2 (Generated)'!$B$26:$V$26,INDEX(MyData,D16584,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(Generated)'!$B$25:$V$25,INDEX(MyData,D16587, E16587+1))))&gt;0,
SUMPRODUCT(--ISNUMBER(SEARCH('Chapter 2 (Generated)'!$B$26:$V$26,INDEX(MyData,D16587,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(Generated)'!$B$25:$V$25,INDEX(MyData,D16589, E16589+1))))&gt;0,
SUMPRODUCT(--ISNUMBER(SEARCH('Chapter 2 (Generated)'!$B$26:$V$26,INDEX(MyData,D16589,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(Generated)'!$B$25:$V$25,INDEX(MyData,D16592, E16592+1))))&gt;0,
SUMPRODUCT(--ISNUMBER(SEARCH('Chapter 2 (Generated)'!$B$26:$V$26,INDEX(MyData,D16592,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(Generated)'!$B$25:$V$25,INDEX(MyData,D16594, E16594+1))))&gt;0,
SUMPRODUCT(--ISNUMBER(SEARCH('Chapter 2 (Generated)'!$B$26:$V$26,INDEX(MyData,D16594,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(Generated)'!$B$25:$V$25,INDEX(MyData,D16596, E16596+1))))&gt;0,
SUMPRODUCT(--ISNUMBER(SEARCH('Chapter 2 (Generated)'!$B$26:$V$26,INDEX(MyData,D16596, E16596+1))))&gt;0)),
"        " &amp; INDEX(MyData,D16596, E16596+1),
"    " &amp; INDEX(MyData,D16596, E16596+1))</f>
        <v xml:space="preserve">        508,//689 GHOST SLIDE</v>
      </c>
    </row>
    <row r="16597" spans="4:7" x14ac:dyDescent="0.2">
      <c r="D16597" s="20">
        <f t="shared" si="259"/>
        <v>693</v>
      </c>
      <c r="E16597" s="20">
        <f>MIN(IF(MOD(ROWS($A$2:A16597),$A$2)=0,E16596+1, E16596), $B$2-1)</f>
        <v>19</v>
      </c>
      <c r="G16597" s="2" t="str">
        <f>IF(NOT(OR(
SUMPRODUCT(--ISNUMBER(SEARCH('Chapter 2 (Generated)'!$B$25:$V$25,INDEX(MyData,D16597, E16597+1))))&gt;0,
SUMPRODUCT(--ISNUMBER(SEARCH('Chapter 2 (Generated)'!$B$26:$V$26,INDEX(MyData,D16597, E16597+1))))&gt;0)),
"        " &amp; INDEX(MyData,D16597, E16597+1),
"    " &amp; INDEX(MyData,D16597, E16597+1))</f>
        <v xml:space="preserve">        535,//690 </v>
      </c>
    </row>
    <row r="16598" spans="4:7" x14ac:dyDescent="0.2">
      <c r="D16598" s="20">
        <f t="shared" si="259"/>
        <v>694</v>
      </c>
      <c r="E16598" s="20">
        <f>MIN(IF(MOD(ROWS($A$2:A16598),$A$2)=0,E16597+1, E16597), $B$2-1)</f>
        <v>19</v>
      </c>
      <c r="G16598" s="2" t="str">
        <f>IF(NOT(OR(
SUMPRODUCT(--ISNUMBER(SEARCH('Chapter 2 (Generated)'!$B$25:$V$25,INDEX(MyData,D16598, E16598+1))))&gt;0,
SUMPRODUCT(--ISNUMBER(SEARCH('Chapter 2 (Generated)'!$B$26:$V$26,INDEX(MyData,D16598,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(Generated)'!$B$25:$V$25,INDEX(MyData,D16599, E16599+1))))&gt;0,
SUMPRODUCT(--ISNUMBER(SEARCH('Chapter 2 (Generated)'!$B$26:$V$26,INDEX(MyData,D16599,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(Generated)'!$B$25:$V$25,INDEX(MyData,D16602, E16602+1))))&gt;0,
SUMPRODUCT(--ISNUMBER(SEARCH('Chapter 2 (Generated)'!$B$26:$V$26,INDEX(MyData,D16602,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(Generated)'!$B$25:$V$25,INDEX(MyData,D16604, E16604+1))))&gt;0,
SUMPRODUCT(--ISNUMBER(SEARCH('Chapter 2 (Generated)'!$B$26:$V$26,INDEX(MyData,D16604,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(Generated)'!$B$25:$V$25,INDEX(MyData,D16607, E16607+1))))&gt;0,
SUMPRODUCT(--ISNUMBER(SEARCH('Chapter 2 (Generated)'!$B$26:$V$26,INDEX(MyData,D16607,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(Generated)'!$B$25:$V$25,INDEX(MyData,D16609, E16609+1))))&gt;0,
SUMPRODUCT(--ISNUMBER(SEARCH('Chapter 2 (Generated)'!$B$26:$V$26,INDEX(MyData,D16609,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(Generated)'!$B$25:$V$25,INDEX(MyData,D16612, E16612+1))))&gt;0,
SUMPRODUCT(--ISNUMBER(SEARCH('Chapter 2 (Generated)'!$B$26:$V$26,INDEX(MyData,D16612,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(Generated)'!$B$25:$V$25,INDEX(MyData,D16614, E16614+1))))&gt;0,
SUMPRODUCT(--ISNUMBER(SEARCH('Chapter 2 (Generated)'!$B$26:$V$26,INDEX(MyData,D16614,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(Generated)'!$B$25:$V$25,INDEX(MyData,D16617, E16617+1))))&gt;0,
SUMPRODUCT(--ISNUMBER(SEARCH('Chapter 2 (Generated)'!$B$26:$V$26,INDEX(MyData,D16617,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(Generated)'!$B$25:$V$25,INDEX(MyData,D16619, E16619+1))))&gt;0,
SUMPRODUCT(--ISNUMBER(SEARCH('Chapter 2 (Generated)'!$B$26:$V$26,INDEX(MyData,D16619,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(Generated)'!$B$25:$V$25,INDEX(MyData,D16622, E16622+1))))&gt;0,
SUMPRODUCT(--ISNUMBER(SEARCH('Chapter 2 (Generated)'!$B$26:$V$26,INDEX(MyData,D16622,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(Generated)'!$B$25:$V$25,INDEX(MyData,D16624, E16624+1))))&gt;0,
SUMPRODUCT(--ISNUMBER(SEARCH('Chapter 2 (Generated)'!$B$26:$V$26,INDEX(MyData,D16624,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(Generated)'!$B$25:$V$25,INDEX(MyData,D16627, E16627+1))))&gt;0,
SUMPRODUCT(--ISNUMBER(SEARCH('Chapter 2 (Generated)'!$B$26:$V$26,INDEX(MyData,D16627,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(Generated)'!$B$25:$V$25,INDEX(MyData,D16629, E16629+1))))&gt;0,
SUMPRODUCT(--ISNUMBER(SEARCH('Chapter 2 (Generated)'!$B$26:$V$26,INDEX(MyData,D16629,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(Generated)'!$B$25:$V$25,INDEX(MyData,D16632, E16632+1))))&gt;0,
SUMPRODUCT(--ISNUMBER(SEARCH('Chapter 2 (Generated)'!$B$26:$V$26,INDEX(MyData,D16632,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(Generated)'!$B$25:$V$25,INDEX(MyData,D16634, E16634+1))))&gt;0,
SUMPRODUCT(--ISNUMBER(SEARCH('Chapter 2 (Generated)'!$B$26:$V$26,INDEX(MyData,D16634,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(Generated)'!$B$25:$V$25,INDEX(MyData,D16637, E16637+1))))&gt;0,
SUMPRODUCT(--ISNUMBER(SEARCH('Chapter 2 (Generated)'!$B$26:$V$26,INDEX(MyData,D16637,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(Generated)'!$B$25:$V$25,INDEX(MyData,D16639, E16639+1))))&gt;0,
SUMPRODUCT(--ISNUMBER(SEARCH('Chapter 2 (Generated)'!$B$26:$V$26,INDEX(MyData,D16639,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(Generated)'!$B$25:$V$25,INDEX(MyData,D16642, E16642+1))))&gt;0,
SUMPRODUCT(--ISNUMBER(SEARCH('Chapter 2 (Generated)'!$B$26:$V$26,INDEX(MyData,D16642,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(Generated)'!$B$25:$V$25,INDEX(MyData,D16644, E16644+1))))&gt;0,
SUMPRODUCT(--ISNUMBER(SEARCH('Chapter 2 (Generated)'!$B$26:$V$26,INDEX(MyData,D16644,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(Generated)'!$B$25:$V$25,INDEX(MyData,D16647, E16647+1))))&gt;0,
SUMPRODUCT(--ISNUMBER(SEARCH('Chapter 2 (Generated)'!$B$26:$V$26,INDEX(MyData,D16647,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(Generated)'!$B$25:$V$25,INDEX(MyData,D16649, E16649+1))))&gt;0,
SUMPRODUCT(--ISNUMBER(SEARCH('Chapter 2 (Generated)'!$B$26:$V$26,INDEX(MyData,D16649,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(Generated)'!$B$25:$V$25,INDEX(MyData,D16652, E16652+1))))&gt;0,
SUMPRODUCT(--ISNUMBER(SEARCH('Chapter 2 (Generated)'!$B$26:$V$26,INDEX(MyData,D16652,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(Generated)'!$B$25:$V$25,INDEX(MyData,D16654, E16654+1))))&gt;0,
SUMPRODUCT(--ISNUMBER(SEARCH('Chapter 2 (Generated)'!$B$26:$V$26,INDEX(MyData,D16654,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(Generated)'!$B$25:$V$25,INDEX(MyData,D16657, E16657+1))))&gt;0,
SUMPRODUCT(--ISNUMBER(SEARCH('Chapter 2 (Generated)'!$B$26:$V$26,INDEX(MyData,D16657,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(Generated)'!$B$25:$V$25,INDEX(MyData,D16659, E16659+1))))&gt;0,
SUMPRODUCT(--ISNUMBER(SEARCH('Chapter 2 (Generated)'!$B$26:$V$26,INDEX(MyData,D16659,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(Generated)'!$B$25:$V$25,INDEX(MyData,D16662, E16662+1))))&gt;0,
SUMPRODUCT(--ISNUMBER(SEARCH('Chapter 2 (Generated)'!$B$26:$V$26,INDEX(MyData,D16662,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(Generated)'!$B$25:$V$25,INDEX(MyData,D16664, E16664+1))))&gt;0,
SUMPRODUCT(--ISNUMBER(SEARCH('Chapter 2 (Generated)'!$B$26:$V$26,INDEX(MyData,D16664,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(Generated)'!$B$25:$V$25,INDEX(MyData,D16667, E16667+1))))&gt;0,
SUMPRODUCT(--ISNUMBER(SEARCH('Chapter 2 (Generated)'!$B$26:$V$26,INDEX(MyData,D16667,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(Generated)'!$B$25:$V$25,INDEX(MyData,D16669, E16669+1))))&gt;0,
SUMPRODUCT(--ISNUMBER(SEARCH('Chapter 2 (Generated)'!$B$26:$V$26,INDEX(MyData,D16669,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(Generated)'!$B$25:$V$25,INDEX(MyData,D16672, E16672+1))))&gt;0,
SUMPRODUCT(--ISNUMBER(SEARCH('Chapter 2 (Generated)'!$B$26:$V$26,INDEX(MyData,D16672,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(Generated)'!$B$25:$V$25,INDEX(MyData,D16674, E16674+1))))&gt;0,
SUMPRODUCT(--ISNUMBER(SEARCH('Chapter 2 (Generated)'!$B$26:$V$26,INDEX(MyData,D16674,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(Generated)'!$B$25:$V$25,INDEX(MyData,D16677, E16677+1))))&gt;0,
SUMPRODUCT(--ISNUMBER(SEARCH('Chapter 2 (Generated)'!$B$26:$V$26,INDEX(MyData,D16677,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(Generated)'!$B$25:$V$25,INDEX(MyData,D16679, E16679+1))))&gt;0,
SUMPRODUCT(--ISNUMBER(SEARCH('Chapter 2 (Generated)'!$B$26:$V$26,INDEX(MyData,D16679,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(Generated)'!$B$25:$V$25,INDEX(MyData,D16682, E16682+1))))&gt;0,
SUMPRODUCT(--ISNUMBER(SEARCH('Chapter 2 (Generated)'!$B$26:$V$26,INDEX(MyData,D16682,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(Generated)'!$B$25:$V$25,INDEX(MyData,D16684, E16684+1))))&gt;0,
SUMPRODUCT(--ISNUMBER(SEARCH('Chapter 2 (Generated)'!$B$26:$V$26,INDEX(MyData,D16684,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(Generated)'!$B$25:$V$25,INDEX(MyData,D16687, E16687+1))))&gt;0,
SUMPRODUCT(--ISNUMBER(SEARCH('Chapter 2 (Generated)'!$B$26:$V$26,INDEX(MyData,D16687,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(Generated)'!$B$25:$V$25,INDEX(MyData,D16689, E16689+1))))&gt;0,
SUMPRODUCT(--ISNUMBER(SEARCH('Chapter 2 (Generated)'!$B$26:$V$26,INDEX(MyData,D16689,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(Generated)'!$B$25:$V$25,INDEX(MyData,D16692, E16692+1))))&gt;0,
SUMPRODUCT(--ISNUMBER(SEARCH('Chapter 2 (Generated)'!$B$26:$V$26,INDEX(MyData,D16692,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(Generated)'!$B$25:$V$25,INDEX(MyData,D16694, E16694+1))))&gt;0,
SUMPRODUCT(--ISNUMBER(SEARCH('Chapter 2 (Generated)'!$B$26:$V$26,INDEX(MyData,D16694,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(Generated)'!$B$25:$V$25,INDEX(MyData,D16697, E16697+1))))&gt;0,
SUMPRODUCT(--ISNUMBER(SEARCH('Chapter 2 (Generated)'!$B$26:$V$26,INDEX(MyData,D16697,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(Generated)'!$B$25:$V$25,INDEX(MyData,D16699, E16699+1))))&gt;0,
SUMPRODUCT(--ISNUMBER(SEARCH('Chapter 2 (Generated)'!$B$26:$V$26,INDEX(MyData,D16699,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(Generated)'!$B$25:$V$25,INDEX(MyData,D16702, E16702+1))))&gt;0,
SUMPRODUCT(--ISNUMBER(SEARCH('Chapter 2 (Generated)'!$B$26:$V$26,INDEX(MyData,D16702,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(Generated)'!$B$25:$V$25,INDEX(MyData,D16704, E16704+1))))&gt;0,
SUMPRODUCT(--ISNUMBER(SEARCH('Chapter 2 (Generated)'!$B$26:$V$26,INDEX(MyData,D16704,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(Generated)'!$B$25:$V$25,INDEX(MyData,D16706, E16706+1))))&gt;0,
SUMPRODUCT(--ISNUMBER(SEARCH('Chapter 2 (Generated)'!$B$26:$V$26,INDEX(MyData,D16706,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(Generated)'!$B$25:$V$25,INDEX(MyData,D16707, E16707+1))))&gt;0,
SUMPRODUCT(--ISNUMBER(SEARCH('Chapter 2 (Generated)'!$B$26:$V$26,INDEX(MyData,D16707,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(Generated)'!$B$25:$V$25,INDEX(MyData,D16709, E16709+1))))&gt;0,
SUMPRODUCT(--ISNUMBER(SEARCH('Chapter 2 (Generated)'!$B$26:$V$26,INDEX(MyData,D16709,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(Generated)'!$B$25:$V$25,INDEX(MyData,D16711, E16711+1))))&gt;0,
SUMPRODUCT(--ISNUMBER(SEARCH('Chapter 2 (Generated)'!$B$26:$V$26,INDEX(MyData,D16711,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(Generated)'!$B$25:$V$25,INDEX(MyData,D16712, E16712+1))))&gt;0,
SUMPRODUCT(--ISNUMBER(SEARCH('Chapter 2 (Generated)'!$B$26:$V$26,INDEX(MyData,D16712,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(Generated)'!$B$25:$V$25,INDEX(MyData,D16714, E16714+1))))&gt;0,
SUMPRODUCT(--ISNUMBER(SEARCH('Chapter 2 (Generated)'!$B$26:$V$26,INDEX(MyData,D16714,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(Generated)'!$B$25:$V$25,INDEX(MyData,D16717, E16717+1))))&gt;0,
SUMPRODUCT(--ISNUMBER(SEARCH('Chapter 2 (Generated)'!$B$26:$V$26,INDEX(MyData,D16717,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(Generated)'!$B$25:$V$25,INDEX(MyData,D16719, E16719+1))))&gt;0,
SUMPRODUCT(--ISNUMBER(SEARCH('Chapter 2 (Generated)'!$B$26:$V$26,INDEX(MyData,D16719,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(Generated)'!$B$25:$V$25,INDEX(MyData,D16722, E16722+1))))&gt;0,
SUMPRODUCT(--ISNUMBER(SEARCH('Chapter 2 (Generated)'!$B$26:$V$26,INDEX(MyData,D16722,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(Generated)'!$B$25:$V$25,INDEX(MyData,D16724, E16724+1))))&gt;0,
SUMPRODUCT(--ISNUMBER(SEARCH('Chapter 2 (Generated)'!$B$26:$V$26,INDEX(MyData,D16724,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(Generated)'!$B$25:$V$25,INDEX(MyData,D16727, E16727+1))))&gt;0,
SUMPRODUCT(--ISNUMBER(SEARCH('Chapter 2 (Generated)'!$B$26:$V$26,INDEX(MyData,D16727,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(Generated)'!$B$25:$V$25,INDEX(MyData,D16729, E16729+1))))&gt;0,
SUMPRODUCT(--ISNUMBER(SEARCH('Chapter 2 (Generated)'!$B$26:$V$26,INDEX(MyData,D16729,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(Generated)'!$B$25:$V$25,INDEX(MyData,D16732, E16732+1))))&gt;0,
SUMPRODUCT(--ISNUMBER(SEARCH('Chapter 2 (Generated)'!$B$26:$V$26,INDEX(MyData,D16732,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(Generated)'!$B$25:$V$25,INDEX(MyData,D16734, E16734+1))))&gt;0,
SUMPRODUCT(--ISNUMBER(SEARCH('Chapter 2 (Generated)'!$B$26:$V$26,INDEX(MyData,D16734,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(Generated)'!$B$25:$V$25,INDEX(MyData,D16737, E16737+1))))&gt;0,
SUMPRODUCT(--ISNUMBER(SEARCH('Chapter 2 (Generated)'!$B$26:$V$26,INDEX(MyData,D16737,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(Generated)'!$B$25:$V$25,INDEX(MyData,D16739, E16739+1))))&gt;0,
SUMPRODUCT(--ISNUMBER(SEARCH('Chapter 2 (Generated)'!$B$26:$V$26,INDEX(MyData,D16739,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-1,//96 TODO: Special Background Required</v>
      </c>
    </row>
    <row r="16841" spans="4:7" x14ac:dyDescent="0.2">
      <c r="D16841" s="20">
        <f t="shared" si="263"/>
        <v>100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-1,//112 TODO: Objectives</v>
      </c>
    </row>
    <row r="16857" spans="4:7" x14ac:dyDescent="0.2">
      <c r="D16857" s="20">
        <f t="shared" si="263"/>
        <v>116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(Generated)'!$B$25:$V$25,INDEX(MyData,D17243, E17243+1))))&gt;0,
SUMPRODUCT(--ISNUMBER(SEARCH('Chapter 2 (Generated)'!$B$26:$V$26,INDEX(MyData,D17243,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(Generated)'!$B$25:$V$25,INDEX(MyData,D17244, E17244+1))))&gt;0,
SUMPRODUCT(--ISNUMBER(SEARCH('Chapter 2 (Generated)'!$B$26:$V$26,INDEX(MyData,D17244,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(Generated)'!$B$25:$V$25,INDEX(MyData,D17245, E17245+1))))&gt;0,
SUMPRODUCT(--ISNUMBER(SEARCH('Chapter 2 (Generated)'!$B$26:$V$26,INDEX(MyData,D17245,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(Generated)'!$B$25:$V$25,INDEX(MyData,D17246, E17246+1))))&gt;0,
SUMPRODUCT(--ISNUMBER(SEARCH('Chapter 2 (Generated)'!$B$26:$V$26,INDEX(MyData,D17246,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(Generated)'!$B$25:$V$25,INDEX(MyData,D17247, E17247+1))))&gt;0,
SUMPRODUCT(--ISNUMBER(SEARCH('Chapter 2 (Generated)'!$B$26:$V$26,INDEX(MyData,D17247,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(Generated)'!$B$25:$V$25,INDEX(MyData,D17248, E17248+1))))&gt;0,
SUMPRODUCT(--ISNUMBER(SEARCH('Chapter 2 (Generated)'!$B$26:$V$26,INDEX(MyData,D17248,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(Generated)'!$B$25:$V$25,INDEX(MyData,D17249, E17249+1))))&gt;0,
SUMPRODUCT(--ISNUMBER(SEARCH('Chapter 2 (Generated)'!$B$26:$V$26,INDEX(MyData,D17249,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(Generated)'!$B$25:$V$25,INDEX(MyData,D17250, E17250+1))))&gt;0,
SUMPRODUCT(--ISNUMBER(SEARCH('Chapter 2 (Generated)'!$B$26:$V$26,INDEX(MyData,D17250,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(Generated)'!$B$25:$V$25,INDEX(MyData,D17251, E17251+1))))&gt;0,
SUMPRODUCT(--ISNUMBER(SEARCH('Chapter 2 (Generated)'!$B$26:$V$26,INDEX(MyData,D17251,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(Generated)'!$B$25:$V$25,INDEX(MyData,D17252, E17252+1))))&gt;0,
SUMPRODUCT(--ISNUMBER(SEARCH('Chapter 2 (Generated)'!$B$26:$V$26,INDEX(MyData,D17252,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(Generated)'!$B$25:$V$25,INDEX(MyData,D17253, E17253+1))))&gt;0,
SUMPRODUCT(--ISNUMBER(SEARCH('Chapter 2 (Generated)'!$B$26:$V$26,INDEX(MyData,D17253,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(Generated)'!$B$25:$V$25,INDEX(MyData,D17254, E17254+1))))&gt;0,
SUMPRODUCT(--ISNUMBER(SEARCH('Chapter 2 (Generated)'!$B$26:$V$26,INDEX(MyData,D17254,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(Generated)'!$B$25:$V$25,INDEX(MyData,D17255, E17255+1))))&gt;0,
SUMPRODUCT(--ISNUMBER(SEARCH('Chapter 2 (Generated)'!$B$26:$V$26,INDEX(MyData,D17255,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(Generated)'!$B$25:$V$25,INDEX(MyData,D17256, E17256+1))))&gt;0,
SUMPRODUCT(--ISNUMBER(SEARCH('Chapter 2 (Generated)'!$B$26:$V$26,INDEX(MyData,D17256,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(Generated)'!$B$25:$V$25,INDEX(MyData,D17257, E17257+1))))&gt;0,
SUMPRODUCT(--ISNUMBER(SEARCH('Chapter 2 (Generated)'!$B$26:$V$26,INDEX(MyData,D17257,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(Generated)'!$B$25:$V$25,INDEX(MyData,D17258, E17258+1))))&gt;0,
SUMPRODUCT(--ISNUMBER(SEARCH('Chapter 2 (Generated)'!$B$26:$V$26,INDEX(MyData,D17258,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(Generated)'!$B$25:$V$25,INDEX(MyData,D17259, E17259+1))))&gt;0,
SUMPRODUCT(--ISNUMBER(SEARCH('Chapter 2 (Generated)'!$B$26:$V$26,INDEX(MyData,D17259,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(Generated)'!$B$25:$V$25,INDEX(MyData,D17260, E17260+1))))&gt;0,
SUMPRODUCT(--ISNUMBER(SEARCH('Chapter 2 (Generated)'!$B$26:$V$26,INDEX(MyData,D17260,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(Generated)'!$B$25:$V$25,INDEX(MyData,D17261, E17261+1))))&gt;0,
SUMPRODUCT(--ISNUMBER(SEARCH('Chapter 2 (Generated)'!$B$26:$V$26,INDEX(MyData,D17261,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(Generated)'!$B$25:$V$25,INDEX(MyData,D17262, E17262+1))))&gt;0,
SUMPRODUCT(--ISNUMBER(SEARCH('Chapter 2 (Generated)'!$B$26:$V$26,INDEX(MyData,D17262,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(Generated)'!$B$25:$V$25,INDEX(MyData,D17263, E17263+1))))&gt;0,
SUMPRODUCT(--ISNUMBER(SEARCH('Chapter 2 (Generated)'!$B$26:$V$26,INDEX(MyData,D17263,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(Generated)'!$B$25:$V$25,INDEX(MyData,D17264, E17264+1))))&gt;0,
SUMPRODUCT(--ISNUMBER(SEARCH('Chapter 2 (Generated)'!$B$26:$V$26,INDEX(MyData,D17264,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(Generated)'!$B$25:$V$25,INDEX(MyData,D17265, E17265+1))))&gt;0,
SUMPRODUCT(--ISNUMBER(SEARCH('Chapter 2 (Generated)'!$B$26:$V$26,INDEX(MyData,D17265,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(Generated)'!$B$25:$V$25,INDEX(MyData,D17266, E17266+1))))&gt;0,
SUMPRODUCT(--ISNUMBER(SEARCH('Chapter 2 (Generated)'!$B$26:$V$26,INDEX(MyData,D17266,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(Generated)'!$B$25:$V$25,INDEX(MyData,D17267, E17267+1))))&gt;0,
SUMPRODUCT(--ISNUMBER(SEARCH('Chapter 2 (Generated)'!$B$26:$V$26,INDEX(MyData,D17267,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(Generated)'!$B$25:$V$25,INDEX(MyData,D17268, E17268+1))))&gt;0,
SUMPRODUCT(--ISNUMBER(SEARCH('Chapter 2 (Generated)'!$B$26:$V$26,INDEX(MyData,D17268,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(Generated)'!$B$25:$V$25,INDEX(MyData,D17269, E17269+1))))&gt;0,
SUMPRODUCT(--ISNUMBER(SEARCH('Chapter 2 (Generated)'!$B$26:$V$26,INDEX(MyData,D17269,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(Generated)'!$B$25:$V$25,INDEX(MyData,D17270, E17270+1))))&gt;0,
SUMPRODUCT(--ISNUMBER(SEARCH('Chapter 2 (Generated)'!$B$26:$V$26,INDEX(MyData,D17270,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(Generated)'!$B$25:$V$25,INDEX(MyData,D17271, E17271+1))))&gt;0,
SUMPRODUCT(--ISNUMBER(SEARCH('Chapter 2 (Generated)'!$B$26:$V$26,INDEX(MyData,D17271,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(Generated)'!$B$25:$V$25,INDEX(MyData,D17272, E17272+1))))&gt;0,
SUMPRODUCT(--ISNUMBER(SEARCH('Chapter 2 (Generated)'!$B$26:$V$26,INDEX(MyData,D17272,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(Generated)'!$B$25:$V$25,INDEX(MyData,D17273, E17273+1))))&gt;0,
SUMPRODUCT(--ISNUMBER(SEARCH('Chapter 2 (Generated)'!$B$26:$V$26,INDEX(MyData,D17273,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(Generated)'!$B$25:$V$25,INDEX(MyData,D17274, E17274+1))))&gt;0,
SUMPRODUCT(--ISNUMBER(SEARCH('Chapter 2 (Generated)'!$B$26:$V$26,INDEX(MyData,D17274,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(Generated)'!$B$25:$V$25,INDEX(MyData,D17275, E17275+1))))&gt;0,
SUMPRODUCT(--ISNUMBER(SEARCH('Chapter 2 (Generated)'!$B$26:$V$26,INDEX(MyData,D17275,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(Generated)'!$B$25:$V$25,INDEX(MyData,D17276, E17276+1))))&gt;0,
SUMPRODUCT(--ISNUMBER(SEARCH('Chapter 2 (Generated)'!$B$26:$V$26,INDEX(MyData,D17276,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(Generated)'!$B$25:$V$25,INDEX(MyData,D17277, E17277+1))))&gt;0,
SUMPRODUCT(--ISNUMBER(SEARCH('Chapter 2 (Generated)'!$B$26:$V$26,INDEX(MyData,D17277,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(Generated)'!$B$25:$V$25,INDEX(MyData,D17278, E17278+1))))&gt;0,
SUMPRODUCT(--ISNUMBER(SEARCH('Chapter 2 (Generated)'!$B$26:$V$26,INDEX(MyData,D17278,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(Generated)'!$B$25:$V$25,INDEX(MyData,D17279, E17279+1))))&gt;0,
SUMPRODUCT(--ISNUMBER(SEARCH('Chapter 2 (Generated)'!$B$26:$V$26,INDEX(MyData,D17279,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(Generated)'!$B$25:$V$25,INDEX(MyData,D17280, E17280+1))))&gt;0,
SUMPRODUCT(--ISNUMBER(SEARCH('Chapter 2 (Generated)'!$B$26:$V$26,INDEX(MyData,D17280,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(Generated)'!$B$25:$V$25,INDEX(MyData,D17281, E17281+1))))&gt;0,
SUMPRODUCT(--ISNUMBER(SEARCH('Chapter 2 (Generated)'!$B$26:$V$26,INDEX(MyData,D17281,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(Generated)'!$B$25:$V$25,INDEX(MyData,D17282, E17282+1))))&gt;0,
SUMPRODUCT(--ISNUMBER(SEARCH('Chapter 2 (Generated)'!$B$26:$V$26,INDEX(MyData,D17282,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(Generated)'!$B$25:$V$25,INDEX(MyData,D17283, E17283+1))))&gt;0,
SUMPRODUCT(--ISNUMBER(SEARCH('Chapter 2 (Generated)'!$B$26:$V$26,INDEX(MyData,D17283,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(Generated)'!$B$25:$V$25,INDEX(MyData,D17284, E17284+1))))&gt;0,
SUMPRODUCT(--ISNUMBER(SEARCH('Chapter 2 (Generated)'!$B$26:$V$26,INDEX(MyData,D17284,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(Generated)'!$B$25:$V$25,INDEX(MyData,D17285, E17285+1))))&gt;0,
SUMPRODUCT(--ISNUMBER(SEARCH('Chapter 2 (Generated)'!$B$26:$V$26,INDEX(MyData,D17285,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(Generated)'!$B$25:$V$25,INDEX(MyData,D17286, E17286+1))))&gt;0,
SUMPRODUCT(--ISNUMBER(SEARCH('Chapter 2 (Generated)'!$B$26:$V$26,INDEX(MyData,D17286,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(Generated)'!$B$25:$V$25,INDEX(MyData,D17287, E17287+1))))&gt;0,
SUMPRODUCT(--ISNUMBER(SEARCH('Chapter 2 (Generated)'!$B$26:$V$26,INDEX(MyData,D17287,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(Generated)'!$B$25:$V$25,INDEX(MyData,D17288, E17288+1))))&gt;0,
SUMPRODUCT(--ISNUMBER(SEARCH('Chapter 2 (Generated)'!$B$26:$V$26,INDEX(MyData,D17288,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(Generated)'!$B$25:$V$25,INDEX(MyData,D17289, E17289+1))))&gt;0,
SUMPRODUCT(--ISNUMBER(SEARCH('Chapter 2 (Generated)'!$B$26:$V$26,INDEX(MyData,D17289,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(Generated)'!$B$25:$V$25,INDEX(MyData,D17290, E17290+1))))&gt;0,
SUMPRODUCT(--ISNUMBER(SEARCH('Chapter 2 (Generated)'!$B$26:$V$26,INDEX(MyData,D17290,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(Generated)'!$B$25:$V$25,INDEX(MyData,D17291, E17291+1))))&gt;0,
SUMPRODUCT(--ISNUMBER(SEARCH('Chapter 2 (Generated)'!$B$26:$V$26,INDEX(MyData,D17291,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(Generated)'!$B$25:$V$25,INDEX(MyData,D17292, E17292+1))))&gt;0,
SUMPRODUCT(--ISNUMBER(SEARCH('Chapter 2 (Generated)'!$B$26:$V$26,INDEX(MyData,D17292,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(Generated)'!$B$25:$V$25,INDEX(MyData,D17293, E17293+1))))&gt;0,
SUMPRODUCT(--ISNUMBER(SEARCH('Chapter 2 (Generated)'!$B$26:$V$26,INDEX(MyData,D17293,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(Generated)'!$B$25:$V$25,INDEX(MyData,D17294, E17294+1))))&gt;0,
SUMPRODUCT(--ISNUMBER(SEARCH('Chapter 2 (Generated)'!$B$26:$V$26,INDEX(MyData,D17294,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(Generated)'!$B$25:$V$25,INDEX(MyData,D17295, E17295+1))))&gt;0,
SUMPRODUCT(--ISNUMBER(SEARCH('Chapter 2 (Generated)'!$B$26:$V$26,INDEX(MyData,D17295,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(Generated)'!$B$25:$V$25,INDEX(MyData,D17296, E17296+1))))&gt;0,
SUMPRODUCT(--ISNUMBER(SEARCH('Chapter 2 (Generated)'!$B$26:$V$26,INDEX(MyData,D17296,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(Generated)'!$B$25:$V$25,INDEX(MyData,D17297, E17297+1))))&gt;0,
SUMPRODUCT(--ISNUMBER(SEARCH('Chapter 2 (Generated)'!$B$26:$V$26,INDEX(MyData,D17297,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(Generated)'!$B$25:$V$25,INDEX(MyData,D17298, E17298+1))))&gt;0,
SUMPRODUCT(--ISNUMBER(SEARCH('Chapter 2 (Generated)'!$B$26:$V$26,INDEX(MyData,D17298,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(Generated)'!$B$25:$V$25,INDEX(MyData,D17299, E17299+1))))&gt;0,
SUMPRODUCT(--ISNUMBER(SEARCH('Chapter 2 (Generated)'!$B$26:$V$26,INDEX(MyData,D17299,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(Generated)'!$B$25:$V$25,INDEX(MyData,D17300, E17300+1))))&gt;0,
SUMPRODUCT(--ISNUMBER(SEARCH('Chapter 2 (Generated)'!$B$26:$V$26,INDEX(MyData,D17300,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(Generated)'!$B$25:$V$25,INDEX(MyData,D17301, E17301+1))))&gt;0,
SUMPRODUCT(--ISNUMBER(SEARCH('Chapter 2 (Generated)'!$B$26:$V$26,INDEX(MyData,D17301,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(Generated)'!$B$25:$V$25,INDEX(MyData,D17302, E17302+1))))&gt;0,
SUMPRODUCT(--ISNUMBER(SEARCH('Chapter 2 (Generated)'!$B$26:$V$26,INDEX(MyData,D17302,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(Generated)'!$B$25:$V$25,INDEX(MyData,D17303, E17303+1))))&gt;0,
SUMPRODUCT(--ISNUMBER(SEARCH('Chapter 2 (Generated)'!$B$26:$V$26,INDEX(MyData,D17303,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(Generated)'!$B$25:$V$25,INDEX(MyData,D17304, E17304+1))))&gt;0,
SUMPRODUCT(--ISNUMBER(SEARCH('Chapter 2 (Generated)'!$B$26:$V$26,INDEX(MyData,D17304,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(Generated)'!$B$25:$V$25,INDEX(MyData,D17305, E17305+1))))&gt;0,
SUMPRODUCT(--ISNUMBER(SEARCH('Chapter 2 (Generated)'!$B$26:$V$26,INDEX(MyData,D17305,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(Generated)'!$B$25:$V$25,INDEX(MyData,D17306, E17306+1))))&gt;0,
SUMPRODUCT(--ISNUMBER(SEARCH('Chapter 2 (Generated)'!$B$26:$V$26,INDEX(MyData,D17306,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(Generated)'!$B$25:$V$25,INDEX(MyData,D17307, E17307+1))))&gt;0,
SUMPRODUCT(--ISNUMBER(SEARCH('Chapter 2 (Generated)'!$B$26:$V$26,INDEX(MyData,D17307,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(Generated)'!$B$25:$V$25,INDEX(MyData,D17308, E17308+1))))&gt;0,
SUMPRODUCT(--ISNUMBER(SEARCH('Chapter 2 (Generated)'!$B$26:$V$26,INDEX(MyData,D17308,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(Generated)'!$B$25:$V$25,INDEX(MyData,D17309, E17309+1))))&gt;0,
SUMPRODUCT(--ISNUMBER(SEARCH('Chapter 2 (Generated)'!$B$26:$V$26,INDEX(MyData,D17309,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(Generated)'!$B$25:$V$25,INDEX(MyData,D17310, E17310+1))))&gt;0,
SUMPRODUCT(--ISNUMBER(SEARCH('Chapter 2 (Generated)'!$B$26:$V$26,INDEX(MyData,D17310,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(Generated)'!$B$25:$V$25,INDEX(MyData,D17311, E17311+1))))&gt;0,
SUMPRODUCT(--ISNUMBER(SEARCH('Chapter 2 (Generated)'!$B$26:$V$26,INDEX(MyData,D17311,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(Generated)'!$B$25:$V$25,INDEX(MyData,D17312, E17312+1))))&gt;0,
SUMPRODUCT(--ISNUMBER(SEARCH('Chapter 2 (Generated)'!$B$26:$V$26,INDEX(MyData,D17312,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(Generated)'!$B$25:$V$25,INDEX(MyData,D17313, E17313+1))))&gt;0,
SUMPRODUCT(--ISNUMBER(SEARCH('Chapter 2 (Generated)'!$B$26:$V$26,INDEX(MyData,D17313,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(Generated)'!$B$25:$V$25,INDEX(MyData,D17314, E17314+1))))&gt;0,
SUMPRODUCT(--ISNUMBER(SEARCH('Chapter 2 (Generated)'!$B$26:$V$26,INDEX(MyData,D17314,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(Generated)'!$B$25:$V$25,INDEX(MyData,D17315, E17315+1))))&gt;0,
SUMPRODUCT(--ISNUMBER(SEARCH('Chapter 2 (Generated)'!$B$26:$V$26,INDEX(MyData,D17315,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(Generated)'!$B$25:$V$25,INDEX(MyData,D17316, E17316+1))))&gt;0,
SUMPRODUCT(--ISNUMBER(SEARCH('Chapter 2 (Generated)'!$B$26:$V$26,INDEX(MyData,D17316,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(Generated)'!$B$25:$V$25,INDEX(MyData,D17317, E17317+1))))&gt;0,
SUMPRODUCT(--ISNUMBER(SEARCH('Chapter 2 (Generated)'!$B$26:$V$26,INDEX(MyData,D17317,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(Generated)'!$B$25:$V$25,INDEX(MyData,D17318, E17318+1))))&gt;0,
SUMPRODUCT(--ISNUMBER(SEARCH('Chapter 2 (Generated)'!$B$26:$V$26,INDEX(MyData,D17318,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(Generated)'!$B$25:$V$25,INDEX(MyData,D17319, E17319+1))))&gt;0,
SUMPRODUCT(--ISNUMBER(SEARCH('Chapter 2 (Generated)'!$B$26:$V$26,INDEX(MyData,D17319,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(Generated)'!$B$25:$V$25,INDEX(MyData,D17320, E17320+1))))&gt;0,
SUMPRODUCT(--ISNUMBER(SEARCH('Chapter 2 (Generated)'!$B$26:$V$26,INDEX(MyData,D17320,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(Generated)'!$B$25:$V$25,INDEX(MyData,D17321, E17321+1))))&gt;0,
SUMPRODUCT(--ISNUMBER(SEARCH('Chapter 2 (Generated)'!$B$26:$V$26,INDEX(MyData,D17321,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(Generated)'!$B$25:$V$25,INDEX(MyData,D17322, E17322+1))))&gt;0,
SUMPRODUCT(--ISNUMBER(SEARCH('Chapter 2 (Generated)'!$B$26:$V$26,INDEX(MyData,D17322,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(Generated)'!$B$25:$V$25,INDEX(MyData,D17323, E17323+1))))&gt;0,
SUMPRODUCT(--ISNUMBER(SEARCH('Chapter 2 (Generated)'!$B$26:$V$26,INDEX(MyData,D17323,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(Generated)'!$B$25:$V$25,INDEX(MyData,D17324, E17324+1))))&gt;0,
SUMPRODUCT(--ISNUMBER(SEARCH('Chapter 2 (Generated)'!$B$26:$V$26,INDEX(MyData,D17324,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(Generated)'!$B$25:$V$25,INDEX(MyData,D17325, E17325+1))))&gt;0,
SUMPRODUCT(--ISNUMBER(SEARCH('Chapter 2 (Generated)'!$B$26:$V$26,INDEX(MyData,D17325,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(Generated)'!$B$25:$V$25,INDEX(MyData,D17326, E17326+1))))&gt;0,
SUMPRODUCT(--ISNUMBER(SEARCH('Chapter 2 (Generated)'!$B$26:$V$26,INDEX(MyData,D17326,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(Generated)'!$B$25:$V$25,INDEX(MyData,D17327, E17327+1))))&gt;0,
SUMPRODUCT(--ISNUMBER(SEARCH('Chapter 2 (Generated)'!$B$26:$V$26,INDEX(MyData,D17327,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(Generated)'!$B$25:$V$25,INDEX(MyData,D17328, E17328+1))))&gt;0,
SUMPRODUCT(--ISNUMBER(SEARCH('Chapter 2 (Generated)'!$B$26:$V$26,INDEX(MyData,D17328,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(Generated)'!$B$25:$V$25,INDEX(MyData,D17329, E17329+1))))&gt;0,
SUMPRODUCT(--ISNUMBER(SEARCH('Chapter 2 (Generated)'!$B$26:$V$26,INDEX(MyData,D17329,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(Generated)'!$B$25:$V$25,INDEX(MyData,D17330, E17330+1))))&gt;0,
SUMPRODUCT(--ISNUMBER(SEARCH('Chapter 2 (Generated)'!$B$26:$V$26,INDEX(MyData,D17330,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(Generated)'!$B$25:$V$25,INDEX(MyData,D17331, E17331+1))))&gt;0,
SUMPRODUCT(--ISNUMBER(SEARCH('Chapter 2 (Generated)'!$B$26:$V$26,INDEX(MyData,D17331,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(Generated)'!$B$25:$V$25,INDEX(MyData,D17332, E17332+1))))&gt;0,
SUMPRODUCT(--ISNUMBER(SEARCH('Chapter 2 (Generated)'!$B$26:$V$26,INDEX(MyData,D17332, E17332+1))))&gt;0)),
"        " &amp; INDEX(MyData,D17332, E17332+1),
"    " &amp; INDEX(MyData,D17332, E17332+1))</f>
        <v xml:space="preserve">        -1,//588 Special Background</v>
      </c>
    </row>
    <row r="17333" spans="4:7" x14ac:dyDescent="0.2">
      <c r="D17333" s="20">
        <f t="shared" si="270"/>
        <v>592</v>
      </c>
      <c r="E17333" s="20">
        <f>MIN(IF(MOD(ROWS($A$2:A17333),$A$2)=0,E17332+1, E17332), $B$2-1)</f>
        <v>20</v>
      </c>
      <c r="G17333" s="2" t="str">
        <f>IF(NOT(OR(
SUMPRODUCT(--ISNUMBER(SEARCH('Chapter 2 (Generated)'!$B$25:$V$25,INDEX(MyData,D17333, E17333+1))))&gt;0,
SUMPRODUCT(--ISNUMBER(SEARCH('Chapter 2 (Generated)'!$B$26:$V$26,INDEX(MyData,D17333,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(Generated)'!$B$25:$V$25,INDEX(MyData,D17334, E17334+1))))&gt;0,
SUMPRODUCT(--ISNUMBER(SEARCH('Chapter 2 (Generated)'!$B$26:$V$26,INDEX(MyData,D17334,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(Generated)'!$B$25:$V$25,INDEX(MyData,D17335, E17335+1))))&gt;0,
SUMPRODUCT(--ISNUMBER(SEARCH('Chapter 2 (Generated)'!$B$26:$V$26,INDEX(MyData,D17335,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(Generated)'!$B$25:$V$25,INDEX(MyData,D17336, E17336+1))))&gt;0,
SUMPRODUCT(--ISNUMBER(SEARCH('Chapter 2 (Generated)'!$B$26:$V$26,INDEX(MyData,D17336,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(Generated)'!$B$25:$V$25,INDEX(MyData,D17337, E17337+1))))&gt;0,
SUMPRODUCT(--ISNUMBER(SEARCH('Chapter 2 (Generated)'!$B$26:$V$26,INDEX(MyData,D17337,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(Generated)'!$B$25:$V$25,INDEX(MyData,D17338, E17338+1))))&gt;0,
SUMPRODUCT(--ISNUMBER(SEARCH('Chapter 2 (Generated)'!$B$26:$V$26,INDEX(MyData,D17338,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(Generated)'!$B$25:$V$25,INDEX(MyData,D17339, E17339+1))))&gt;0,
SUMPRODUCT(--ISNUMBER(SEARCH('Chapter 2 (Generated)'!$B$26:$V$26,INDEX(MyData,D17339,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(Generated)'!$B$25:$V$25,INDEX(MyData,D17340, E17340+1))))&gt;0,
SUMPRODUCT(--ISNUMBER(SEARCH('Chapter 2 (Generated)'!$B$26:$V$26,INDEX(MyData,D17340,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(Generated)'!$B$25:$V$25,INDEX(MyData,D17341, E17341+1))))&gt;0,
SUMPRODUCT(--ISNUMBER(SEARCH('Chapter 2 (Generated)'!$B$26:$V$26,INDEX(MyData,D17341,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(Generated)'!$B$25:$V$25,INDEX(MyData,D17342, E17342+1))))&gt;0,
SUMPRODUCT(--ISNUMBER(SEARCH('Chapter 2 (Generated)'!$B$26:$V$26,INDEX(MyData,D17342,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(Generated)'!$B$25:$V$25,INDEX(MyData,D17343, E17343+1))))&gt;0,
SUMPRODUCT(--ISNUMBER(SEARCH('Chapter 2 (Generated)'!$B$26:$V$26,INDEX(MyData,D17343,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(Generated)'!$B$25:$V$25,INDEX(MyData,D17344, E17344+1))))&gt;0,
SUMPRODUCT(--ISNUMBER(SEARCH('Chapter 2 (Generated)'!$B$26:$V$26,INDEX(MyData,D17344,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(Generated)'!$B$25:$V$25,INDEX(MyData,D17345, E17345+1))))&gt;0,
SUMPRODUCT(--ISNUMBER(SEARCH('Chapter 2 (Generated)'!$B$26:$V$26,INDEX(MyData,D17345,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(Generated)'!$B$25:$V$25,INDEX(MyData,D17346, E17346+1))))&gt;0,
SUMPRODUCT(--ISNUMBER(SEARCH('Chapter 2 (Generated)'!$B$26:$V$26,INDEX(MyData,D17346,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(Generated)'!$B$25:$V$25,INDEX(MyData,D17347, E17347+1))))&gt;0,
SUMPRODUCT(--ISNUMBER(SEARCH('Chapter 2 (Generated)'!$B$26:$V$26,INDEX(MyData,D17347,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(Generated)'!$B$25:$V$25,INDEX(MyData,D17348, E17348+1))))&gt;0,
SUMPRODUCT(--ISNUMBER(SEARCH('Chapter 2 (Generated)'!$B$26:$V$26,INDEX(MyData,D17348,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(Generated)'!$B$25:$V$25,INDEX(MyData,D17349, E17349+1))))&gt;0,
SUMPRODUCT(--ISNUMBER(SEARCH('Chapter 2 (Generated)'!$B$26:$V$26,INDEX(MyData,D17349,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(Generated)'!$B$25:$V$25,INDEX(MyData,D17350, E17350+1))))&gt;0,
SUMPRODUCT(--ISNUMBER(SEARCH('Chapter 2 (Generated)'!$B$26:$V$26,INDEX(MyData,D17350,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(Generated)'!$B$25:$V$25,INDEX(MyData,D17351, E17351+1))))&gt;0,
SUMPRODUCT(--ISNUMBER(SEARCH('Chapter 2 (Generated)'!$B$26:$V$26,INDEX(MyData,D17351,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(Generated)'!$B$25:$V$25,INDEX(MyData,D17352, E17352+1))))&gt;0,
SUMPRODUCT(--ISNUMBER(SEARCH('Chapter 2 (Generated)'!$B$26:$V$26,INDEX(MyData,D17352,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(Generated)'!$B$25:$V$25,INDEX(MyData,D17353, E17353+1))))&gt;0,
SUMPRODUCT(--ISNUMBER(SEARCH('Chapter 2 (Generated)'!$B$26:$V$26,INDEX(MyData,D17353,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(Generated)'!$B$25:$V$25,INDEX(MyData,D17354, E17354+1))))&gt;0,
SUMPRODUCT(--ISNUMBER(SEARCH('Chapter 2 (Generated)'!$B$26:$V$26,INDEX(MyData,D17354,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(Generated)'!$B$25:$V$25,INDEX(MyData,D17355, E17355+1))))&gt;0,
SUMPRODUCT(--ISNUMBER(SEARCH('Chapter 2 (Generated)'!$B$26:$V$26,INDEX(MyData,D17355,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(Generated)'!$B$25:$V$25,INDEX(MyData,D17356, E17356+1))))&gt;0,
SUMPRODUCT(--ISNUMBER(SEARCH('Chapter 2 (Generated)'!$B$26:$V$26,INDEX(MyData,D17356,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(Generated)'!$B$25:$V$25,INDEX(MyData,D17357, E17357+1))))&gt;0,
SUMPRODUCT(--ISNUMBER(SEARCH('Chapter 2 (Generated)'!$B$26:$V$26,INDEX(MyData,D17357,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(Generated)'!$B$25:$V$25,INDEX(MyData,D17358, E17358+1))))&gt;0,
SUMPRODUCT(--ISNUMBER(SEARCH('Chapter 2 (Generated)'!$B$26:$V$26,INDEX(MyData,D17358,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(Generated)'!$B$25:$V$25,INDEX(MyData,D17359, E17359+1))))&gt;0,
SUMPRODUCT(--ISNUMBER(SEARCH('Chapter 2 (Generated)'!$B$26:$V$26,INDEX(MyData,D17359,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(Generated)'!$B$25:$V$25,INDEX(MyData,D17360, E17360+1))))&gt;0,
SUMPRODUCT(--ISNUMBER(SEARCH('Chapter 2 (Generated)'!$B$26:$V$26,INDEX(MyData,D17360,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(Generated)'!$B$25:$V$25,INDEX(MyData,D17361, E17361+1))))&gt;0,
SUMPRODUCT(--ISNUMBER(SEARCH('Chapter 2 (Generated)'!$B$26:$V$26,INDEX(MyData,D17361,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(Generated)'!$B$25:$V$25,INDEX(MyData,D17362, E17362+1))))&gt;0,
SUMPRODUCT(--ISNUMBER(SEARCH('Chapter 2 (Generated)'!$B$26:$V$26,INDEX(MyData,D17362,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(Generated)'!$B$25:$V$25,INDEX(MyData,D17363, E17363+1))))&gt;0,
SUMPRODUCT(--ISNUMBER(SEARCH('Chapter 2 (Generated)'!$B$26:$V$26,INDEX(MyData,D17363,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(Generated)'!$B$25:$V$25,INDEX(MyData,D17364, E17364+1))))&gt;0,
SUMPRODUCT(--ISNUMBER(SEARCH('Chapter 2 (Generated)'!$B$26:$V$26,INDEX(MyData,D17364,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(Generated)'!$B$25:$V$25,INDEX(MyData,D17365, E17365+1))))&gt;0,
SUMPRODUCT(--ISNUMBER(SEARCH('Chapter 2 (Generated)'!$B$26:$V$26,INDEX(MyData,D17365,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(Generated)'!$B$25:$V$25,INDEX(MyData,D17366, E17366+1))))&gt;0,
SUMPRODUCT(--ISNUMBER(SEARCH('Chapter 2 (Generated)'!$B$26:$V$26,INDEX(MyData,D17366,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(Generated)'!$B$25:$V$25,INDEX(MyData,D17367, E17367+1))))&gt;0,
SUMPRODUCT(--ISNUMBER(SEARCH('Chapter 2 (Generated)'!$B$26:$V$26,INDEX(MyData,D17367,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(Generated)'!$B$25:$V$25,INDEX(MyData,D17368, E17368+1))))&gt;0,
SUMPRODUCT(--ISNUMBER(SEARCH('Chapter 2 (Generated)'!$B$26:$V$26,INDEX(MyData,D17368,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(Generated)'!$B$25:$V$25,INDEX(MyData,D17369, E17369+1))))&gt;0,
SUMPRODUCT(--ISNUMBER(SEARCH('Chapter 2 (Generated)'!$B$26:$V$26,INDEX(MyData,D17369,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(Generated)'!$B$25:$V$25,INDEX(MyData,D17370, E17370+1))))&gt;0,
SUMPRODUCT(--ISNUMBER(SEARCH('Chapter 2 (Generated)'!$B$26:$V$26,INDEX(MyData,D17370,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(Generated)'!$B$25:$V$25,INDEX(MyData,D17371, E17371+1))))&gt;0,
SUMPRODUCT(--ISNUMBER(SEARCH('Chapter 2 (Generated)'!$B$26:$V$26,INDEX(MyData,D17371,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(Generated)'!$B$25:$V$25,INDEX(MyData,D17372, E17372+1))))&gt;0,
SUMPRODUCT(--ISNUMBER(SEARCH('Chapter 2 (Generated)'!$B$26:$V$26,INDEX(MyData,D17372,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(Generated)'!$B$25:$V$25,INDEX(MyData,D17373, E17373+1))))&gt;0,
SUMPRODUCT(--ISNUMBER(SEARCH('Chapter 2 (Generated)'!$B$26:$V$26,INDEX(MyData,D17373,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(Generated)'!$B$25:$V$25,INDEX(MyData,D17374, E17374+1))))&gt;0,
SUMPRODUCT(--ISNUMBER(SEARCH('Chapter 2 (Generated)'!$B$26:$V$26,INDEX(MyData,D17374, E17374+1))))&gt;0)),
"        " &amp; INDEX(MyData,D17374, E17374+1),
"    " &amp; INDEX(MyData,D17374, E17374+1))</f>
        <v xml:space="preserve">        -1,//630 player clicks on the episode’s outfit.</v>
      </c>
    </row>
    <row r="17375" spans="4:7" x14ac:dyDescent="0.2">
      <c r="D17375" s="20">
        <f t="shared" si="271"/>
        <v>634</v>
      </c>
      <c r="E17375" s="20">
        <f>MIN(IF(MOD(ROWS($A$2:A17375),$A$2)=0,E17374+1, E17374), $B$2-1)</f>
        <v>20</v>
      </c>
      <c r="G17375" s="2" t="str">
        <f>IF(NOT(OR(
SUMPRODUCT(--ISNUMBER(SEARCH('Chapter 2 (Generated)'!$B$25:$V$25,INDEX(MyData,D17375, E17375+1))))&gt;0,
SUMPRODUCT(--ISNUMBER(SEARCH('Chapter 2 (Generated)'!$B$26:$V$26,INDEX(MyData,D17375,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(Generated)'!$B$25:$V$25,INDEX(MyData,D17376, E17376+1))))&gt;0,
SUMPRODUCT(--ISNUMBER(SEARCH('Chapter 2 (Generated)'!$B$26:$V$26,INDEX(MyData,D17376,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(Generated)'!$B$25:$V$25,INDEX(MyData,D17377, E17377+1))))&gt;0,
SUMPRODUCT(--ISNUMBER(SEARCH('Chapter 2 (Generated)'!$B$26:$V$26,INDEX(MyData,D17377,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(Generated)'!$B$25:$V$25,INDEX(MyData,D17378, E17378+1))))&gt;0,
SUMPRODUCT(--ISNUMBER(SEARCH('Chapter 2 (Generated)'!$B$26:$V$26,INDEX(MyData,D17378,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(Generated)'!$B$25:$V$25,INDEX(MyData,D17379, E17379+1))))&gt;0,
SUMPRODUCT(--ISNUMBER(SEARCH('Chapter 2 (Generated)'!$B$26:$V$26,INDEX(MyData,D17379,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(Generated)'!$B$25:$V$25,INDEX(MyData,D17380, E17380+1))))&gt;0,
SUMPRODUCT(--ISNUMBER(SEARCH('Chapter 2 (Generated)'!$B$26:$V$26,INDEX(MyData,D17380,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(Generated)'!$B$25:$V$25,INDEX(MyData,D17381, E17381+1))))&gt;0,
SUMPRODUCT(--ISNUMBER(SEARCH('Chapter 2 (Generated)'!$B$26:$V$26,INDEX(MyData,D17381,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(Generated)'!$B$25:$V$25,INDEX(MyData,D17382, E17382+1))))&gt;0,
SUMPRODUCT(--ISNUMBER(SEARCH('Chapter 2 (Generated)'!$B$26:$V$26,INDEX(MyData,D17382,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(Generated)'!$B$25:$V$25,INDEX(MyData,D17383, E17383+1))))&gt;0,
SUMPRODUCT(--ISNUMBER(SEARCH('Chapter 2 (Generated)'!$B$26:$V$26,INDEX(MyData,D17383,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(Generated)'!$B$25:$V$25,INDEX(MyData,D17384, E17384+1))))&gt;0,
SUMPRODUCT(--ISNUMBER(SEARCH('Chapter 2 (Generated)'!$B$26:$V$26,INDEX(MyData,D17384,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(Generated)'!$B$25:$V$25,INDEX(MyData,D17385, E17385+1))))&gt;0,
SUMPRODUCT(--ISNUMBER(SEARCH('Chapter 2 (Generated)'!$B$26:$V$26,INDEX(MyData,D17385,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(Generated)'!$B$25:$V$25,INDEX(MyData,D17386, E17386+1))))&gt;0,
SUMPRODUCT(--ISNUMBER(SEARCH('Chapter 2 (Generated)'!$B$26:$V$26,INDEX(MyData,D17386,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(Generated)'!$B$25:$V$25,INDEX(MyData,D17387, E17387+1))))&gt;0,
SUMPRODUCT(--ISNUMBER(SEARCH('Chapter 2 (Generated)'!$B$26:$V$26,INDEX(MyData,D17387,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(Generated)'!$B$25:$V$25,INDEX(MyData,D17388, E17388+1))))&gt;0,
SUMPRODUCT(--ISNUMBER(SEARCH('Chapter 2 (Generated)'!$B$26:$V$26,INDEX(MyData,D17388,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(Generated)'!$B$25:$V$25,INDEX(MyData,D17389, E17389+1))))&gt;0,
SUMPRODUCT(--ISNUMBER(SEARCH('Chapter 2 (Generated)'!$B$26:$V$26,INDEX(MyData,D17389,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(Generated)'!$B$25:$V$25,INDEX(MyData,D17390, E17390+1))))&gt;0,
SUMPRODUCT(--ISNUMBER(SEARCH('Chapter 2 (Generated)'!$B$26:$V$26,INDEX(MyData,D17390,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(Generated)'!$B$25:$V$25,INDEX(MyData,D17391, E17391+1))))&gt;0,
SUMPRODUCT(--ISNUMBER(SEARCH('Chapter 2 (Generated)'!$B$26:$V$26,INDEX(MyData,D17391,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(Generated)'!$B$25:$V$25,INDEX(MyData,D17392, E17392+1))))&gt;0,
SUMPRODUCT(--ISNUMBER(SEARCH('Chapter 2 (Generated)'!$B$26:$V$26,INDEX(MyData,D17392,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(Generated)'!$B$25:$V$25,INDEX(MyData,D17393, E17393+1))))&gt;0,
SUMPRODUCT(--ISNUMBER(SEARCH('Chapter 2 (Generated)'!$B$26:$V$26,INDEX(MyData,D17393,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(Generated)'!$B$25:$V$25,INDEX(MyData,D17394, E17394+1))))&gt;0,
SUMPRODUCT(--ISNUMBER(SEARCH('Chapter 2 (Generated)'!$B$26:$V$26,INDEX(MyData,D17394,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(Generated)'!$B$25:$V$25,INDEX(MyData,D17395, E17395+1))))&gt;0,
SUMPRODUCT(--ISNUMBER(SEARCH('Chapter 2 (Generated)'!$B$26:$V$26,INDEX(MyData,D17395,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(Generated)'!$B$25:$V$25,INDEX(MyData,D17396, E17396+1))))&gt;0,
SUMPRODUCT(--ISNUMBER(SEARCH('Chapter 2 (Generated)'!$B$26:$V$26,INDEX(MyData,D17396,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(Generated)'!$B$25:$V$25,INDEX(MyData,D17397, E17397+1))))&gt;0,
SUMPRODUCT(--ISNUMBER(SEARCH('Chapter 2 (Generated)'!$B$26:$V$26,INDEX(MyData,D17397,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(Generated)'!$B$25:$V$25,INDEX(MyData,D17398, E17398+1))))&gt;0,
SUMPRODUCT(--ISNUMBER(SEARCH('Chapter 2 (Generated)'!$B$26:$V$26,INDEX(MyData,D17398,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(Generated)'!$B$25:$V$25,INDEX(MyData,D17399, E17399+1))))&gt;0,
SUMPRODUCT(--ISNUMBER(SEARCH('Chapter 2 (Generated)'!$B$26:$V$26,INDEX(MyData,D17399,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(Generated)'!$B$25:$V$25,INDEX(MyData,D17400, E17400+1))))&gt;0,
SUMPRODUCT(--ISNUMBER(SEARCH('Chapter 2 (Generated)'!$B$26:$V$26,INDEX(MyData,D17400,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(Generated)'!$B$25:$V$25,INDEX(MyData,D17401, E17401+1))))&gt;0,
SUMPRODUCT(--ISNUMBER(SEARCH('Chapter 2 (Generated)'!$B$26:$V$26,INDEX(MyData,D17401,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(Generated)'!$B$25:$V$25,INDEX(MyData,D17402, E17402+1))))&gt;0,
SUMPRODUCT(--ISNUMBER(SEARCH('Chapter 2 (Generated)'!$B$26:$V$26,INDEX(MyData,D17402,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(Generated)'!$B$25:$V$25,INDEX(MyData,D17403, E17403+1))))&gt;0,
SUMPRODUCT(--ISNUMBER(SEARCH('Chapter 2 (Generated)'!$B$26:$V$26,INDEX(MyData,D17403,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(Generated)'!$B$25:$V$25,INDEX(MyData,D17404, E17404+1))))&gt;0,
SUMPRODUCT(--ISNUMBER(SEARCH('Chapter 2 (Generated)'!$B$26:$V$26,INDEX(MyData,D17404,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(Generated)'!$B$25:$V$25,INDEX(MyData,D17405, E17405+1))))&gt;0,
SUMPRODUCT(--ISNUMBER(SEARCH('Chapter 2 (Generated)'!$B$26:$V$26,INDEX(MyData,D17405,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(Generated)'!$B$25:$V$25,INDEX(MyData,D17406, E17406+1))))&gt;0,
SUMPRODUCT(--ISNUMBER(SEARCH('Chapter 2 (Generated)'!$B$26:$V$26,INDEX(MyData,D17406,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(Generated)'!$B$25:$V$25,INDEX(MyData,D17407, E17407+1))))&gt;0,
SUMPRODUCT(--ISNUMBER(SEARCH('Chapter 2 (Generated)'!$B$26:$V$26,INDEX(MyData,D17407,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(Generated)'!$B$25:$V$25,INDEX(MyData,D17408, E17408+1))))&gt;0,
SUMPRODUCT(--ISNUMBER(SEARCH('Chapter 2 (Generated)'!$B$26:$V$26,INDEX(MyData,D17408,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(Generated)'!$B$25:$V$25,INDEX(MyData,D17409, E17409+1))))&gt;0,
SUMPRODUCT(--ISNUMBER(SEARCH('Chapter 2 (Generated)'!$B$26:$V$26,INDEX(MyData,D17409,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(Generated)'!$B$25:$V$25,INDEX(MyData,D17410, E17410+1))))&gt;0,
SUMPRODUCT(--ISNUMBER(SEARCH('Chapter 2 (Generated)'!$B$26:$V$26,INDEX(MyData,D17410,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(Generated)'!$B$25:$V$25,INDEX(MyData,D17411, E17411+1))))&gt;0,
SUMPRODUCT(--ISNUMBER(SEARCH('Chapter 2 (Generated)'!$B$26:$V$26,INDEX(MyData,D17411, E17411+1))))&gt;0)),
"        " &amp; INDEX(MyData,D17411, E17411+1),
"    " &amp; INDEX(MyData,D17411, E17411+1))</f>
        <v xml:space="preserve">        670,</v>
      </c>
    </row>
    <row r="17412" spans="4:7" x14ac:dyDescent="0.2">
      <c r="D17412" s="20">
        <f t="shared" si="272"/>
        <v>671</v>
      </c>
      <c r="E17412" s="20">
        <f>MIN(IF(MOD(ROWS($A$2:A17412),$A$2)=0,E17411+1, E17411), $B$2-1)</f>
        <v>20</v>
      </c>
      <c r="G17412" s="2" t="str">
        <f>IF(NOT(OR(
SUMPRODUCT(--ISNUMBER(SEARCH('Chapter 2 (Generated)'!$B$25:$V$25,INDEX(MyData,D17412, E17412+1))))&gt;0,
SUMPRODUCT(--ISNUMBER(SEARCH('Chapter 2 (Generated)'!$B$26:$V$26,INDEX(MyData,D17412, E17412+1))))&gt;0)),
"        " &amp; INDEX(MyData,D17412, E17412+1),
"    " &amp; INDEX(MyData,D17412, E17412+1))</f>
        <v xml:space="preserve">        674,</v>
      </c>
    </row>
    <row r="17413" spans="4:7" x14ac:dyDescent="0.2">
      <c r="D17413" s="20">
        <f t="shared" si="272"/>
        <v>672</v>
      </c>
      <c r="E17413" s="20">
        <f>MIN(IF(MOD(ROWS($A$2:A17413),$A$2)=0,E17412+1, E17412), $B$2-1)</f>
        <v>20</v>
      </c>
      <c r="G17413" s="2" t="str">
        <f>IF(NOT(OR(
SUMPRODUCT(--ISNUMBER(SEARCH('Chapter 2 (Generated)'!$B$25:$V$25,INDEX(MyData,D17413, E17413+1))))&gt;0,
SUMPRODUCT(--ISNUMBER(SEARCH('Chapter 2 (Generated)'!$B$26:$V$26,INDEX(MyData,D17413,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(Generated)'!$B$25:$V$25,INDEX(MyData,D17414, E17414+1))))&gt;0,
SUMPRODUCT(--ISNUMBER(SEARCH('Chapter 2 (Generated)'!$B$26:$V$26,INDEX(MyData,D17414,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(Generated)'!$B$25:$V$25,INDEX(MyData,D17415, E17415+1))))&gt;0,
SUMPRODUCT(--ISNUMBER(SEARCH('Chapter 2 (Generated)'!$B$26:$V$26,INDEX(MyData,D17415,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(Generated)'!$B$25:$V$25,INDEX(MyData,D17416, E17416+1))))&gt;0,
SUMPRODUCT(--ISNUMBER(SEARCH('Chapter 2 (Generated)'!$B$26:$V$26,INDEX(MyData,D17416,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(Generated)'!$B$25:$V$25,INDEX(MyData,D17417, E17417+1))))&gt;0,
SUMPRODUCT(--ISNUMBER(SEARCH('Chapter 2 (Generated)'!$B$26:$V$26,INDEX(MyData,D17417,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(Generated)'!$B$25:$V$25,INDEX(MyData,D17418, E17418+1))))&gt;0,
SUMPRODUCT(--ISNUMBER(SEARCH('Chapter 2 (Generated)'!$B$26:$V$26,INDEX(MyData,D17418,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(Generated)'!$B$25:$V$25,INDEX(MyData,D17419, E17419+1))))&gt;0,
SUMPRODUCT(--ISNUMBER(SEARCH('Chapter 2 (Generated)'!$B$26:$V$26,INDEX(MyData,D17419,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(Generated)'!$B$25:$V$25,INDEX(MyData,D17420, E17420+1))))&gt;0,
SUMPRODUCT(--ISNUMBER(SEARCH('Chapter 2 (Generated)'!$B$26:$V$26,INDEX(MyData,D17420,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(Generated)'!$B$25:$V$25,INDEX(MyData,D17421, E17421+1))))&gt;0,
SUMPRODUCT(--ISNUMBER(SEARCH('Chapter 2 (Generated)'!$B$26:$V$26,INDEX(MyData,D17421,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(Generated)'!$B$25:$V$25,INDEX(MyData,D17422, E17422+1))))&gt;0,
SUMPRODUCT(--ISNUMBER(SEARCH('Chapter 2 (Generated)'!$B$26:$V$26,INDEX(MyData,D17422,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(Generated)'!$B$25:$V$25,INDEX(MyData,D17423, E17423+1))))&gt;0,
SUMPRODUCT(--ISNUMBER(SEARCH('Chapter 2 (Generated)'!$B$26:$V$26,INDEX(MyData,D17423,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(Generated)'!$B$25:$V$25,INDEX(MyData,D17424, E17424+1))))&gt;0,
SUMPRODUCT(--ISNUMBER(SEARCH('Chapter 2 (Generated)'!$B$26:$V$26,INDEX(MyData,D17424,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(Generated)'!$B$25:$V$25,INDEX(MyData,D17425, E17425+1))))&gt;0,
SUMPRODUCT(--ISNUMBER(SEARCH('Chapter 2 (Generated)'!$B$26:$V$26,INDEX(MyData,D17425,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(Generated)'!$B$25:$V$25,INDEX(MyData,D17426, E17426+1))))&gt;0,
SUMPRODUCT(--ISNUMBER(SEARCH('Chapter 2 (Generated)'!$B$26:$V$26,INDEX(MyData,D17426,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(Generated)'!$B$25:$V$25,INDEX(MyData,D17427, E17427+1))))&gt;0,
SUMPRODUCT(--ISNUMBER(SEARCH('Chapter 2 (Generated)'!$B$26:$V$26,INDEX(MyData,D17427,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(Generated)'!$B$25:$V$25,INDEX(MyData,D17428, E17428+1))))&gt;0,
SUMPRODUCT(--ISNUMBER(SEARCH('Chapter 2 (Generated)'!$B$26:$V$26,INDEX(MyData,D17428,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(Generated)'!$B$25:$V$25,INDEX(MyData,D17429, E17429+1))))&gt;0,
SUMPRODUCT(--ISNUMBER(SEARCH('Chapter 2 (Generated)'!$B$26:$V$26,INDEX(MyData,D17429,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(Generated)'!$B$25:$V$25,INDEX(MyData,D17430, E17430+1))))&gt;0,
SUMPRODUCT(--ISNUMBER(SEARCH('Chapter 2 (Generated)'!$B$26:$V$26,INDEX(MyData,D17430,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(Generated)'!$B$25:$V$25,INDEX(MyData,D17431, E17431+1))))&gt;0,
SUMPRODUCT(--ISNUMBER(SEARCH('Chapter 2 (Generated)'!$B$26:$V$26,INDEX(MyData,D17431,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(Generated)'!$B$25:$V$25,INDEX(MyData,D17432, E17432+1))))&gt;0,
SUMPRODUCT(--ISNUMBER(SEARCH('Chapter 2 (Generated)'!$B$26:$V$26,INDEX(MyData,D17432,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(Generated)'!$B$25:$V$25,INDEX(MyData,D17433, E17433+1))))&gt;0,
SUMPRODUCT(--ISNUMBER(SEARCH('Chapter 2 (Generated)'!$B$26:$V$26,INDEX(MyData,D17433, E17433+1))))&gt;0)),
"        " &amp; INDEX(MyData,D17433, E17433+1),
"    " &amp; INDEX(MyData,D17433, E17433+1))</f>
        <v xml:space="preserve">        692,//689 GHOST SLIDE</v>
      </c>
    </row>
    <row r="17434" spans="4:7" x14ac:dyDescent="0.2">
      <c r="D17434" s="20">
        <f t="shared" si="272"/>
        <v>693</v>
      </c>
      <c r="E17434" s="20">
        <f>MIN(IF(MOD(ROWS($A$2:A17434),$A$2)=0,E17433+1, E17433), $B$2-1)</f>
        <v>20</v>
      </c>
      <c r="G17434" s="2" t="str">
        <f>IF(NOT(OR(
SUMPRODUCT(--ISNUMBER(SEARCH('Chapter 2 (Generated)'!$B$25:$V$25,INDEX(MyData,D17434, E17434+1))))&gt;0,
SUMPRODUCT(--ISNUMBER(SEARCH('Chapter 2 (Generated)'!$B$26:$V$26,INDEX(MyData,D17434, E17434+1))))&gt;0)),
"        " &amp; INDEX(MyData,D17434, E17434+1),
"    " &amp; INDEX(MyData,D17434, E17434+1))</f>
        <v xml:space="preserve">        696,//690 </v>
      </c>
    </row>
    <row r="17435" spans="4:7" x14ac:dyDescent="0.2">
      <c r="D17435" s="20">
        <f t="shared" si="272"/>
        <v>694</v>
      </c>
      <c r="E17435" s="20">
        <f>MIN(IF(MOD(ROWS($A$2:A17435),$A$2)=0,E17434+1, E17434), $B$2-1)</f>
        <v>20</v>
      </c>
      <c r="G17435" s="2" t="str">
        <f>IF(NOT(OR(
SUMPRODUCT(--ISNUMBER(SEARCH('Chapter 2 (Generated)'!$B$25:$V$25,INDEX(MyData,D17435, E17435+1))))&gt;0,
SUMPRODUCT(--ISNUMBER(SEARCH('Chapter 2 (Generated)'!$B$26:$V$26,INDEX(MyData,D17435,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(Generated)'!$B$25:$V$25,INDEX(MyData,D17436, E17436+1))))&gt;0,
SUMPRODUCT(--ISNUMBER(SEARCH('Chapter 2 (Generated)'!$B$26:$V$26,INDEX(MyData,D17436,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(Generated)'!$B$25:$V$25,INDEX(MyData,D17437, E17437+1))))&gt;0,
SUMPRODUCT(--ISNUMBER(SEARCH('Chapter 2 (Generated)'!$B$26:$V$26,INDEX(MyData,D17437,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(Generated)'!$B$25:$V$25,INDEX(MyData,D17438, E17438+1))))&gt;0,
SUMPRODUCT(--ISNUMBER(SEARCH('Chapter 2 (Generated)'!$B$26:$V$26,INDEX(MyData,D17438,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(Generated)'!$B$25:$V$25,INDEX(MyData,D17439, E17439+1))))&gt;0,
SUMPRODUCT(--ISNUMBER(SEARCH('Chapter 2 (Generated)'!$B$26:$V$26,INDEX(MyData,D17439,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(Generated)'!$B$25:$V$25,INDEX(MyData,D17440, E17440+1))))&gt;0,
SUMPRODUCT(--ISNUMBER(SEARCH('Chapter 2 (Generated)'!$B$26:$V$26,INDEX(MyData,D17440,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(Generated)'!$B$25:$V$25,INDEX(MyData,D17441, E17441+1))))&gt;0,
SUMPRODUCT(--ISNUMBER(SEARCH('Chapter 2 (Generated)'!$B$26:$V$26,INDEX(MyData,D17441,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(Generated)'!$B$25:$V$25,INDEX(MyData,D17442, E17442+1))))&gt;0,
SUMPRODUCT(--ISNUMBER(SEARCH('Chapter 2 (Generated)'!$B$26:$V$26,INDEX(MyData,D17442,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(Generated)'!$B$25:$V$25,INDEX(MyData,D17443, E17443+1))))&gt;0,
SUMPRODUCT(--ISNUMBER(SEARCH('Chapter 2 (Generated)'!$B$26:$V$26,INDEX(MyData,D17443,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(Generated)'!$B$25:$V$25,INDEX(MyData,D17444, E17444+1))))&gt;0,
SUMPRODUCT(--ISNUMBER(SEARCH('Chapter 2 (Generated)'!$B$26:$V$26,INDEX(MyData,D17444,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(Generated)'!$B$25:$V$25,INDEX(MyData,D17445, E17445+1))))&gt;0,
SUMPRODUCT(--ISNUMBER(SEARCH('Chapter 2 (Generated)'!$B$26:$V$26,INDEX(MyData,D17445,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(Generated)'!$B$25:$V$25,INDEX(MyData,D17446, E17446+1))))&gt;0,
SUMPRODUCT(--ISNUMBER(SEARCH('Chapter 2 (Generated)'!$B$26:$V$26,INDEX(MyData,D17446,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(Generated)'!$B$25:$V$25,INDEX(MyData,D17447, E17447+1))))&gt;0,
SUMPRODUCT(--ISNUMBER(SEARCH('Chapter 2 (Generated)'!$B$26:$V$26,INDEX(MyData,D17447,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(Generated)'!$B$25:$V$25,INDEX(MyData,D17448, E17448+1))))&gt;0,
SUMPRODUCT(--ISNUMBER(SEARCH('Chapter 2 (Generated)'!$B$26:$V$26,INDEX(MyData,D17448,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(Generated)'!$B$25:$V$25,INDEX(MyData,D17449, E17449+1))))&gt;0,
SUMPRODUCT(--ISNUMBER(SEARCH('Chapter 2 (Generated)'!$B$26:$V$26,INDEX(MyData,D17449,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(Generated)'!$B$25:$V$25,INDEX(MyData,D17450, E17450+1))))&gt;0,
SUMPRODUCT(--ISNUMBER(SEARCH('Chapter 2 (Generated)'!$B$26:$V$26,INDEX(MyData,D17450,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(Generated)'!$B$25:$V$25,INDEX(MyData,D17451, E17451+1))))&gt;0,
SUMPRODUCT(--ISNUMBER(SEARCH('Chapter 2 (Generated)'!$B$26:$V$26,INDEX(MyData,D17451,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(Generated)'!$B$25:$V$25,INDEX(MyData,D17452, E17452+1))))&gt;0,
SUMPRODUCT(--ISNUMBER(SEARCH('Chapter 2 (Generated)'!$B$26:$V$26,INDEX(MyData,D17452,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(Generated)'!$B$25:$V$25,INDEX(MyData,D17453, E17453+1))))&gt;0,
SUMPRODUCT(--ISNUMBER(SEARCH('Chapter 2 (Generated)'!$B$26:$V$26,INDEX(MyData,D17453,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(Generated)'!$B$25:$V$25,INDEX(MyData,D17454, E17454+1))))&gt;0,
SUMPRODUCT(--ISNUMBER(SEARCH('Chapter 2 (Generated)'!$B$26:$V$26,INDEX(MyData,D17454,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(Generated)'!$B$25:$V$25,INDEX(MyData,D17455, E17455+1))))&gt;0,
SUMPRODUCT(--ISNUMBER(SEARCH('Chapter 2 (Generated)'!$B$26:$V$26,INDEX(MyData,D17455,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(Generated)'!$B$25:$V$25,INDEX(MyData,D17456, E17456+1))))&gt;0,
SUMPRODUCT(--ISNUMBER(SEARCH('Chapter 2 (Generated)'!$B$26:$V$26,INDEX(MyData,D17456,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(Generated)'!$B$25:$V$25,INDEX(MyData,D17457, E17457+1))))&gt;0,
SUMPRODUCT(--ISNUMBER(SEARCH('Chapter 2 (Generated)'!$B$26:$V$26,INDEX(MyData,D17457,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(Generated)'!$B$25:$V$25,INDEX(MyData,D17458, E17458+1))))&gt;0,
SUMPRODUCT(--ISNUMBER(SEARCH('Chapter 2 (Generated)'!$B$26:$V$26,INDEX(MyData,D17458,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(Generated)'!$B$25:$V$25,INDEX(MyData,D17459, E17459+1))))&gt;0,
SUMPRODUCT(--ISNUMBER(SEARCH('Chapter 2 (Generated)'!$B$26:$V$26,INDEX(MyData,D17459,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(Generated)'!$B$25:$V$25,INDEX(MyData,D17460, E17460+1))))&gt;0,
SUMPRODUCT(--ISNUMBER(SEARCH('Chapter 2 (Generated)'!$B$26:$V$26,INDEX(MyData,D17460,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(Generated)'!$B$25:$V$25,INDEX(MyData,D17461, E17461+1))))&gt;0,
SUMPRODUCT(--ISNUMBER(SEARCH('Chapter 2 (Generated)'!$B$26:$V$26,INDEX(MyData,D17461,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(Generated)'!$B$25:$V$25,INDEX(MyData,D17462, E17462+1))))&gt;0,
SUMPRODUCT(--ISNUMBER(SEARCH('Chapter 2 (Generated)'!$B$26:$V$26,INDEX(MyData,D17462,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(Generated)'!$B$25:$V$25,INDEX(MyData,D17463, E17463+1))))&gt;0,
SUMPRODUCT(--ISNUMBER(SEARCH('Chapter 2 (Generated)'!$B$26:$V$26,INDEX(MyData,D17463,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(Generated)'!$B$25:$V$25,INDEX(MyData,D17464, E17464+1))))&gt;0,
SUMPRODUCT(--ISNUMBER(SEARCH('Chapter 2 (Generated)'!$B$26:$V$26,INDEX(MyData,D17464,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(Generated)'!$B$25:$V$25,INDEX(MyData,D17465, E17465+1))))&gt;0,
SUMPRODUCT(--ISNUMBER(SEARCH('Chapter 2 (Generated)'!$B$26:$V$26,INDEX(MyData,D17465,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(Generated)'!$B$25:$V$25,INDEX(MyData,D17466, E17466+1))))&gt;0,
SUMPRODUCT(--ISNUMBER(SEARCH('Chapter 2 (Generated)'!$B$26:$V$26,INDEX(MyData,D17466,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(Generated)'!$B$25:$V$25,INDEX(MyData,D17467, E17467+1))))&gt;0,
SUMPRODUCT(--ISNUMBER(SEARCH('Chapter 2 (Generated)'!$B$26:$V$26,INDEX(MyData,D17467,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(Generated)'!$B$25:$V$25,INDEX(MyData,D17468, E17468+1))))&gt;0,
SUMPRODUCT(--ISNUMBER(SEARCH('Chapter 2 (Generated)'!$B$26:$V$26,INDEX(MyData,D17468,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(Generated)'!$B$25:$V$25,INDEX(MyData,D17469, E17469+1))))&gt;0,
SUMPRODUCT(--ISNUMBER(SEARCH('Chapter 2 (Generated)'!$B$26:$V$26,INDEX(MyData,D17469,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(Generated)'!$B$25:$V$25,INDEX(MyData,D17470, E17470+1))))&gt;0,
SUMPRODUCT(--ISNUMBER(SEARCH('Chapter 2 (Generated)'!$B$26:$V$26,INDEX(MyData,D17470,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(Generated)'!$B$25:$V$25,INDEX(MyData,D17471, E17471+1))))&gt;0,
SUMPRODUCT(--ISNUMBER(SEARCH('Chapter 2 (Generated)'!$B$26:$V$26,INDEX(MyData,D17471,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(Generated)'!$B$25:$V$25,INDEX(MyData,D17472, E17472+1))))&gt;0,
SUMPRODUCT(--ISNUMBER(SEARCH('Chapter 2 (Generated)'!$B$26:$V$26,INDEX(MyData,D17472,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(Generated)'!$B$25:$V$25,INDEX(MyData,D17473, E17473+1))))&gt;0,
SUMPRODUCT(--ISNUMBER(SEARCH('Chapter 2 (Generated)'!$B$26:$V$26,INDEX(MyData,D17473,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(Generated)'!$B$25:$V$25,INDEX(MyData,D17474, E17474+1))))&gt;0,
SUMPRODUCT(--ISNUMBER(SEARCH('Chapter 2 (Generated)'!$B$26:$V$26,INDEX(MyData,D17474,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(Generated)'!$B$25:$V$25,INDEX(MyData,D17475, E17475+1))))&gt;0,
SUMPRODUCT(--ISNUMBER(SEARCH('Chapter 2 (Generated)'!$B$26:$V$26,INDEX(MyData,D17475,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(Generated)'!$B$25:$V$25,INDEX(MyData,D17476, E17476+1))))&gt;0,
SUMPRODUCT(--ISNUMBER(SEARCH('Chapter 2 (Generated)'!$B$26:$V$26,INDEX(MyData,D17476,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(Generated)'!$B$25:$V$25,INDEX(MyData,D17477, E17477+1))))&gt;0,
SUMPRODUCT(--ISNUMBER(SEARCH('Chapter 2 (Generated)'!$B$26:$V$26,INDEX(MyData,D17477,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(Generated)'!$B$25:$V$25,INDEX(MyData,D17478, E17478+1))))&gt;0,
SUMPRODUCT(--ISNUMBER(SEARCH('Chapter 2 (Generated)'!$B$26:$V$26,INDEX(MyData,D17478,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(Generated)'!$B$25:$V$25,INDEX(MyData,D17479, E17479+1))))&gt;0,
SUMPRODUCT(--ISNUMBER(SEARCH('Chapter 2 (Generated)'!$B$26:$V$26,INDEX(MyData,D17479,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(Generated)'!$B$25:$V$25,INDEX(MyData,D17480, E17480+1))))&gt;0,
SUMPRODUCT(--ISNUMBER(SEARCH('Chapter 2 (Generated)'!$B$26:$V$26,INDEX(MyData,D17480,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(Generated)'!$B$25:$V$25,INDEX(MyData,D17481, E17481+1))))&gt;0,
SUMPRODUCT(--ISNUMBER(SEARCH('Chapter 2 (Generated)'!$B$26:$V$26,INDEX(MyData,D17481,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(Generated)'!$B$25:$V$25,INDEX(MyData,D17482, E17482+1))))&gt;0,
SUMPRODUCT(--ISNUMBER(SEARCH('Chapter 2 (Generated)'!$B$26:$V$26,INDEX(MyData,D17482,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(Generated)'!$B$25:$V$25,INDEX(MyData,D17483, E17483+1))))&gt;0,
SUMPRODUCT(--ISNUMBER(SEARCH('Chapter 2 (Generated)'!$B$26:$V$26,INDEX(MyData,D17483,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(Generated)'!$B$25:$V$25,INDEX(MyData,D17484, E17484+1))))&gt;0,
SUMPRODUCT(--ISNUMBER(SEARCH('Chapter 2 (Generated)'!$B$26:$V$26,INDEX(MyData,D17484,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(Generated)'!$B$25:$V$25,INDEX(MyData,D17485, E17485+1))))&gt;0,
SUMPRODUCT(--ISNUMBER(SEARCH('Chapter 2 (Generated)'!$B$26:$V$26,INDEX(MyData,D17485,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(Generated)'!$B$25:$V$25,INDEX(MyData,D17486, E17486+1))))&gt;0,
SUMPRODUCT(--ISNUMBER(SEARCH('Chapter 2 (Generated)'!$B$26:$V$26,INDEX(MyData,D17486,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(Generated)'!$B$25:$V$25,INDEX(MyData,D17487, E17487+1))))&gt;0,
SUMPRODUCT(--ISNUMBER(SEARCH('Chapter 2 (Generated)'!$B$26:$V$26,INDEX(MyData,D17487,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(Generated)'!$B$25:$V$25,INDEX(MyData,D17488, E17488+1))))&gt;0,
SUMPRODUCT(--ISNUMBER(SEARCH('Chapter 2 (Generated)'!$B$26:$V$26,INDEX(MyData,D17488,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(Generated)'!$B$25:$V$25,INDEX(MyData,D17489, E17489+1))))&gt;0,
SUMPRODUCT(--ISNUMBER(SEARCH('Chapter 2 (Generated)'!$B$26:$V$26,INDEX(MyData,D17489,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(Generated)'!$B$25:$V$25,INDEX(MyData,D17490, E17490+1))))&gt;0,
SUMPRODUCT(--ISNUMBER(SEARCH('Chapter 2 (Generated)'!$B$26:$V$26,INDEX(MyData,D17490,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(Generated)'!$B$25:$V$25,INDEX(MyData,D17491, E17491+1))))&gt;0,
SUMPRODUCT(--ISNUMBER(SEARCH('Chapter 2 (Generated)'!$B$26:$V$26,INDEX(MyData,D17491,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(Generated)'!$B$25:$V$25,INDEX(MyData,D17492, E17492+1))))&gt;0,
SUMPRODUCT(--ISNUMBER(SEARCH('Chapter 2 (Generated)'!$B$26:$V$26,INDEX(MyData,D17492,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(Generated)'!$B$25:$V$25,INDEX(MyData,D17493, E17493+1))))&gt;0,
SUMPRODUCT(--ISNUMBER(SEARCH('Chapter 2 (Generated)'!$B$26:$V$26,INDEX(MyData,D17493,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(Generated)'!$B$25:$V$25,INDEX(MyData,D17494, E17494+1))))&gt;0,
SUMPRODUCT(--ISNUMBER(SEARCH('Chapter 2 (Generated)'!$B$26:$V$26,INDEX(MyData,D17494,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(Generated)'!$B$25:$V$25,INDEX(MyData,D17495, E17495+1))))&gt;0,
SUMPRODUCT(--ISNUMBER(SEARCH('Chapter 2 (Generated)'!$B$26:$V$26,INDEX(MyData,D17495,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(Generated)'!$B$25:$V$25,INDEX(MyData,D17496, E17496+1))))&gt;0,
SUMPRODUCT(--ISNUMBER(SEARCH('Chapter 2 (Generated)'!$B$26:$V$26,INDEX(MyData,D17496,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(Generated)'!$B$25:$V$25,INDEX(MyData,D17497, E17497+1))))&gt;0,
SUMPRODUCT(--ISNUMBER(SEARCH('Chapter 2 (Generated)'!$B$26:$V$26,INDEX(MyData,D17497,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(Generated)'!$B$25:$V$25,INDEX(MyData,D17498, E17498+1))))&gt;0,
SUMPRODUCT(--ISNUMBER(SEARCH('Chapter 2 (Generated)'!$B$26:$V$26,INDEX(MyData,D17498,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(Generated)'!$B$25:$V$25,INDEX(MyData,D17499, E17499+1))))&gt;0,
SUMPRODUCT(--ISNUMBER(SEARCH('Chapter 2 (Generated)'!$B$26:$V$26,INDEX(MyData,D17499,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(Generated)'!$B$25:$V$25,INDEX(MyData,D17500, E17500+1))))&gt;0,
SUMPRODUCT(--ISNUMBER(SEARCH('Chapter 2 (Generated)'!$B$26:$V$26,INDEX(MyData,D17500,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(Generated)'!$B$25:$V$25,INDEX(MyData,D17501, E17501+1))))&gt;0,
SUMPRODUCT(--ISNUMBER(SEARCH('Chapter 2 (Generated)'!$B$26:$V$26,INDEX(MyData,D17501,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(Generated)'!$B$25:$V$25,INDEX(MyData,D17502, E17502+1))))&gt;0,
SUMPRODUCT(--ISNUMBER(SEARCH('Chapter 2 (Generated)'!$B$26:$V$26,INDEX(MyData,D17502,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(Generated)'!$B$25:$V$25,INDEX(MyData,D17503, E17503+1))))&gt;0,
SUMPRODUCT(--ISNUMBER(SEARCH('Chapter 2 (Generated)'!$B$26:$V$26,INDEX(MyData,D17503,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(Generated)'!$B$25:$V$25,INDEX(MyData,D17504, E17504+1))))&gt;0,
SUMPRODUCT(--ISNUMBER(SEARCH('Chapter 2 (Generated)'!$B$26:$V$26,INDEX(MyData,D17504,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(Generated)'!$B$25:$V$25,INDEX(MyData,D17505, E17505+1))))&gt;0,
SUMPRODUCT(--ISNUMBER(SEARCH('Chapter 2 (Generated)'!$B$26:$V$26,INDEX(MyData,D17505,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(Generated)'!$B$25:$V$25,INDEX(MyData,D17506, E17506+1))))&gt;0,
SUMPRODUCT(--ISNUMBER(SEARCH('Chapter 2 (Generated)'!$B$26:$V$26,INDEX(MyData,D17506,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(Generated)'!$B$25:$V$25,INDEX(MyData,D17507, E17507+1))))&gt;0,
SUMPRODUCT(--ISNUMBER(SEARCH('Chapter 2 (Generated)'!$B$26:$V$26,INDEX(MyData,D17507,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(Generated)'!$B$25:$V$25,INDEX(MyData,D17508, E17508+1))))&gt;0,
SUMPRODUCT(--ISNUMBER(SEARCH('Chapter 2 (Generated)'!$B$26:$V$26,INDEX(MyData,D17508,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(Generated)'!$B$25:$V$25,INDEX(MyData,D17509, E17509+1))))&gt;0,
SUMPRODUCT(--ISNUMBER(SEARCH('Chapter 2 (Generated)'!$B$26:$V$26,INDEX(MyData,D17509,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(Generated)'!$B$25:$V$25,INDEX(MyData,D17510, E17510+1))))&gt;0,
SUMPRODUCT(--ISNUMBER(SEARCH('Chapter 2 (Generated)'!$B$26:$V$26,INDEX(MyData,D17510,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(Generated)'!$B$25:$V$25,INDEX(MyData,D17511, E17511+1))))&gt;0,
SUMPRODUCT(--ISNUMBER(SEARCH('Chapter 2 (Generated)'!$B$26:$V$26,INDEX(MyData,D17511,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(Generated)'!$B$25:$V$25,INDEX(MyData,D17512, E17512+1))))&gt;0,
SUMPRODUCT(--ISNUMBER(SEARCH('Chapter 2 (Generated)'!$B$26:$V$26,INDEX(MyData,D17512,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(Generated)'!$B$25:$V$25,INDEX(MyData,D17513, E17513+1))))&gt;0,
SUMPRODUCT(--ISNUMBER(SEARCH('Chapter 2 (Generated)'!$B$26:$V$26,INDEX(MyData,D17513,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(Generated)'!$B$25:$V$25,INDEX(MyData,D17514, E17514+1))))&gt;0,
SUMPRODUCT(--ISNUMBER(SEARCH('Chapter 2 (Generated)'!$B$26:$V$26,INDEX(MyData,D17514,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(Generated)'!$B$25:$V$25,INDEX(MyData,D17515, E17515+1))))&gt;0,
SUMPRODUCT(--ISNUMBER(SEARCH('Chapter 2 (Generated)'!$B$26:$V$26,INDEX(MyData,D17515,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(Generated)'!$B$25:$V$25,INDEX(MyData,D17516, E17516+1))))&gt;0,
SUMPRODUCT(--ISNUMBER(SEARCH('Chapter 2 (Generated)'!$B$26:$V$26,INDEX(MyData,D17516,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(Generated)'!$B$25:$V$25,INDEX(MyData,D17517, E17517+1))))&gt;0,
SUMPRODUCT(--ISNUMBER(SEARCH('Chapter 2 (Generated)'!$B$26:$V$26,INDEX(MyData,D17517,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(Generated)'!$B$25:$V$25,INDEX(MyData,D17518, E17518+1))))&gt;0,
SUMPRODUCT(--ISNUMBER(SEARCH('Chapter 2 (Generated)'!$B$26:$V$26,INDEX(MyData,D17518,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(Generated)'!$B$25:$V$25,INDEX(MyData,D17519, E17519+1))))&gt;0,
SUMPRODUCT(--ISNUMBER(SEARCH('Chapter 2 (Generated)'!$B$26:$V$26,INDEX(MyData,D17519,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(Generated)'!$B$25:$V$25,INDEX(MyData,D17520, E17520+1))))&gt;0,
SUMPRODUCT(--ISNUMBER(SEARCH('Chapter 2 (Generated)'!$B$26:$V$26,INDEX(MyData,D17520,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(Generated)'!$B$25:$V$25,INDEX(MyData,D17521, E17521+1))))&gt;0,
SUMPRODUCT(--ISNUMBER(SEARCH('Chapter 2 (Generated)'!$B$26:$V$26,INDEX(MyData,D17521,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(Generated)'!$B$25:$V$25,INDEX(MyData,D17522, E17522+1))))&gt;0,
SUMPRODUCT(--ISNUMBER(SEARCH('Chapter 2 (Generated)'!$B$26:$V$26,INDEX(MyData,D17522,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(Generated)'!$B$25:$V$25,INDEX(MyData,D17523, E17523+1))))&gt;0,
SUMPRODUCT(--ISNUMBER(SEARCH('Chapter 2 (Generated)'!$B$26:$V$26,INDEX(MyData,D17523,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(Generated)'!$B$25:$V$25,INDEX(MyData,D17524, E17524+1))))&gt;0,
SUMPRODUCT(--ISNUMBER(SEARCH('Chapter 2 (Generated)'!$B$26:$V$26,INDEX(MyData,D17524,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(Generated)'!$B$25:$V$25,INDEX(MyData,D17525, E17525+1))))&gt;0,
SUMPRODUCT(--ISNUMBER(SEARCH('Chapter 2 (Generated)'!$B$26:$V$26,INDEX(MyData,D17525,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(Generated)'!$B$25:$V$25,INDEX(MyData,D17526, E17526+1))))&gt;0,
SUMPRODUCT(--ISNUMBER(SEARCH('Chapter 2 (Generated)'!$B$26:$V$26,INDEX(MyData,D17526,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(Generated)'!$B$25:$V$25,INDEX(MyData,D17527, E17527+1))))&gt;0,
SUMPRODUCT(--ISNUMBER(SEARCH('Chapter 2 (Generated)'!$B$26:$V$26,INDEX(MyData,D17527,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(Generated)'!$B$25:$V$25,INDEX(MyData,D17528, E17528+1))))&gt;0,
SUMPRODUCT(--ISNUMBER(SEARCH('Chapter 2 (Generated)'!$B$26:$V$26,INDEX(MyData,D17528,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(Generated)'!$B$25:$V$25,INDEX(MyData,D17529, E17529+1))))&gt;0,
SUMPRODUCT(--ISNUMBER(SEARCH('Chapter 2 (Generated)'!$B$26:$V$26,INDEX(MyData,D17529,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(Generated)'!$B$25:$V$25,INDEX(MyData,D17530, E17530+1))))&gt;0,
SUMPRODUCT(--ISNUMBER(SEARCH('Chapter 2 (Generated)'!$B$26:$V$26,INDEX(MyData,D17530,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(Generated)'!$B$25:$V$25,INDEX(MyData,D17531, E17531+1))))&gt;0,
SUMPRODUCT(--ISNUMBER(SEARCH('Chapter 2 (Generated)'!$B$26:$V$26,INDEX(MyData,D17531,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(Generated)'!$B$25:$V$25,INDEX(MyData,D17532, E17532+1))))&gt;0,
SUMPRODUCT(--ISNUMBER(SEARCH('Chapter 2 (Generated)'!$B$26:$V$26,INDEX(MyData,D17532,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(Generated)'!$B$25:$V$25,INDEX(MyData,D17533, E17533+1))))&gt;0,
SUMPRODUCT(--ISNUMBER(SEARCH('Chapter 2 (Generated)'!$B$26:$V$26,INDEX(MyData,D17533,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(Generated)'!$B$25:$V$25,INDEX(MyData,D17534, E17534+1))))&gt;0,
SUMPRODUCT(--ISNUMBER(SEARCH('Chapter 2 (Generated)'!$B$26:$V$26,INDEX(MyData,D17534,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(Generated)'!$B$25:$V$25,INDEX(MyData,D17535, E17535+1))))&gt;0,
SUMPRODUCT(--ISNUMBER(SEARCH('Chapter 2 (Generated)'!$B$26:$V$26,INDEX(MyData,D17535,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(Generated)'!$B$25:$V$25,INDEX(MyData,D17536, E17536+1))))&gt;0,
SUMPRODUCT(--ISNUMBER(SEARCH('Chapter 2 (Generated)'!$B$26:$V$26,INDEX(MyData,D17536,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(Generated)'!$B$25:$V$25,INDEX(MyData,D17537, E17537+1))))&gt;0,
SUMPRODUCT(--ISNUMBER(SEARCH('Chapter 2 (Generated)'!$B$26:$V$26,INDEX(MyData,D17537,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(Generated)'!$B$25:$V$25,INDEX(MyData,D17538, E17538+1))))&gt;0,
SUMPRODUCT(--ISNUMBER(SEARCH('Chapter 2 (Generated)'!$B$26:$V$26,INDEX(MyData,D17538,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(Generated)'!$B$25:$V$25,INDEX(MyData,D17539, E17539+1))))&gt;0,
SUMPRODUCT(--ISNUMBER(SEARCH('Chapter 2 (Generated)'!$B$26:$V$26,INDEX(MyData,D17539,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(Generated)'!$B$25:$V$25,INDEX(MyData,D17540, E17540+1))))&gt;0,
SUMPRODUCT(--ISNUMBER(SEARCH('Chapter 2 (Generated)'!$B$26:$V$26,INDEX(MyData,D17540,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(Generated)'!$B$25:$V$25,INDEX(MyData,D17541, E17541+1))))&gt;0,
SUMPRODUCT(--ISNUMBER(SEARCH('Chapter 2 (Generated)'!$B$26:$V$26,INDEX(MyData,D17541,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(Generated)'!$B$25:$V$25,INDEX(MyData,D17542, E17542+1))))&gt;0,
SUMPRODUCT(--ISNUMBER(SEARCH('Chapter 2 (Generated)'!$B$26:$V$26,INDEX(MyData,D17542,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(Generated)'!$B$25:$V$25,INDEX(MyData,D17543, E17543+1))))&gt;0,
SUMPRODUCT(--ISNUMBER(SEARCH('Chapter 2 (Generated)'!$B$26:$V$26,INDEX(MyData,D17543,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(Generated)'!$B$25:$V$25,INDEX(MyData,D17544, E17544+1))))&gt;0,
SUMPRODUCT(--ISNUMBER(SEARCH('Chapter 2 (Generated)'!$B$26:$V$26,INDEX(MyData,D17544,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(Generated)'!$B$25:$V$25,INDEX(MyData,D17545, E17545+1))))&gt;0,
SUMPRODUCT(--ISNUMBER(SEARCH('Chapter 2 (Generated)'!$B$26:$V$26,INDEX(MyData,D17545,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(Generated)'!$B$25:$V$25,INDEX(MyData,D17546, E17546+1))))&gt;0,
SUMPRODUCT(--ISNUMBER(SEARCH('Chapter 2 (Generated)'!$B$26:$V$26,INDEX(MyData,D17546,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(Generated)'!$B$25:$V$25,INDEX(MyData,D17547, E17547+1))))&gt;0,
SUMPRODUCT(--ISNUMBER(SEARCH('Chapter 2 (Generated)'!$B$26:$V$26,INDEX(MyData,D17547,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(Generated)'!$B$25:$V$25,INDEX(MyData,D17548, E17548+1))))&gt;0,
SUMPRODUCT(--ISNUMBER(SEARCH('Chapter 2 (Generated)'!$B$26:$V$26,INDEX(MyData,D17548,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(Generated)'!$B$25:$V$25,INDEX(MyData,D17549, E17549+1))))&gt;0,
SUMPRODUCT(--ISNUMBER(SEARCH('Chapter 2 (Generated)'!$B$26:$V$26,INDEX(MyData,D17549,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(Generated)'!$B$25:$V$25,INDEX(MyData,D17550, E17550+1))))&gt;0,
SUMPRODUCT(--ISNUMBER(SEARCH('Chapter 2 (Generated)'!$B$26:$V$26,INDEX(MyData,D17550,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(Generated)'!$B$25:$V$25,INDEX(MyData,D17551, E17551+1))))&gt;0,
SUMPRODUCT(--ISNUMBER(SEARCH('Chapter 2 (Generated)'!$B$26:$V$26,INDEX(MyData,D17551,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(Generated)'!$B$25:$V$25,INDEX(MyData,D17552, E17552+1))))&gt;0,
SUMPRODUCT(--ISNUMBER(SEARCH('Chapter 2 (Generated)'!$B$26:$V$26,INDEX(MyData,D17552,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(Generated)'!$B$25:$V$25,INDEX(MyData,D17553, E17553+1))))&gt;0,
SUMPRODUCT(--ISNUMBER(SEARCH('Chapter 2 (Generated)'!$B$26:$V$26,INDEX(MyData,D17553,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(Generated)'!$B$25:$V$25,INDEX(MyData,D17554, E17554+1))))&gt;0,
SUMPRODUCT(--ISNUMBER(SEARCH('Chapter 2 (Generated)'!$B$26:$V$26,INDEX(MyData,D17554,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(Generated)'!$B$25:$V$25,INDEX(MyData,D17555, E17555+1))))&gt;0,
SUMPRODUCT(--ISNUMBER(SEARCH('Chapter 2 (Generated)'!$B$26:$V$26,INDEX(MyData,D17555,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(Generated)'!$B$25:$V$25,INDEX(MyData,D17556, E17556+1))))&gt;0,
SUMPRODUCT(--ISNUMBER(SEARCH('Chapter 2 (Generated)'!$B$26:$V$26,INDEX(MyData,D17556,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(Generated)'!$B$25:$V$25,INDEX(MyData,D17557, E17557+1))))&gt;0,
SUMPRODUCT(--ISNUMBER(SEARCH('Chapter 2 (Generated)'!$B$26:$V$26,INDEX(MyData,D17557,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(Generated)'!$B$25:$V$25,INDEX(MyData,D17558, E17558+1))))&gt;0,
SUMPRODUCT(--ISNUMBER(SEARCH('Chapter 2 (Generated)'!$B$26:$V$26,INDEX(MyData,D17558,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(Generated)'!$B$25:$V$25,INDEX(MyData,D17559, E17559+1))))&gt;0,
SUMPRODUCT(--ISNUMBER(SEARCH('Chapter 2 (Generated)'!$B$26:$V$26,INDEX(MyData,D17559,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(Generated)'!$B$25:$V$25,INDEX(MyData,D17560, E17560+1))))&gt;0,
SUMPRODUCT(--ISNUMBER(SEARCH('Chapter 2 (Generated)'!$B$26:$V$26,INDEX(MyData,D17560,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(Generated)'!$B$25:$V$25,INDEX(MyData,D17561, E17561+1))))&gt;0,
SUMPRODUCT(--ISNUMBER(SEARCH('Chapter 2 (Generated)'!$B$26:$V$26,INDEX(MyData,D17561,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(Generated)'!$B$25:$V$25,INDEX(MyData,D17562, E17562+1))))&gt;0,
SUMPRODUCT(--ISNUMBER(SEARCH('Chapter 2 (Generated)'!$B$26:$V$26,INDEX(MyData,D17562,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(Generated)'!$B$25:$V$25,INDEX(MyData,D17563, E17563+1))))&gt;0,
SUMPRODUCT(--ISNUMBER(SEARCH('Chapter 2 (Generated)'!$B$26:$V$26,INDEX(MyData,D17563,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(Generated)'!$B$25:$V$25,INDEX(MyData,D17564, E17564+1))))&gt;0,
SUMPRODUCT(--ISNUMBER(SEARCH('Chapter 2 (Generated)'!$B$26:$V$26,INDEX(MyData,D17564,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(Generated)'!$B$25:$V$25,INDEX(MyData,D17565, E17565+1))))&gt;0,
SUMPRODUCT(--ISNUMBER(SEARCH('Chapter 2 (Generated)'!$B$26:$V$26,INDEX(MyData,D17565,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(Generated)'!$B$25:$V$25,INDEX(MyData,D17566, E17566+1))))&gt;0,
SUMPRODUCT(--ISNUMBER(SEARCH('Chapter 2 (Generated)'!$B$26:$V$26,INDEX(MyData,D17566,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(Generated)'!$B$25:$V$25,INDEX(MyData,D17567, E17567+1))))&gt;0,
SUMPRODUCT(--ISNUMBER(SEARCH('Chapter 2 (Generated)'!$B$26:$V$26,INDEX(MyData,D17567,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(Generated)'!$B$25:$V$25,INDEX(MyData,D17568, E17568+1))))&gt;0,
SUMPRODUCT(--ISNUMBER(SEARCH('Chapter 2 (Generated)'!$B$26:$V$26,INDEX(MyData,D17568,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(Generated)'!$B$25:$V$25,INDEX(MyData,D17569, E17569+1))))&gt;0,
SUMPRODUCT(--ISNUMBER(SEARCH('Chapter 2 (Generated)'!$B$26:$V$26,INDEX(MyData,D17569,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(Generated)'!$B$25:$V$25,INDEX(MyData,D17570, E17570+1))))&gt;0,
SUMPRODUCT(--ISNUMBER(SEARCH('Chapter 2 (Generated)'!$B$26:$V$26,INDEX(MyData,D17570,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(Generated)'!$B$25:$V$25,INDEX(MyData,D17571, E17571+1))))&gt;0,
SUMPRODUCT(--ISNUMBER(SEARCH('Chapter 2 (Generated)'!$B$26:$V$26,INDEX(MyData,D17571,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(Generated)'!$B$25:$V$25,INDEX(MyData,D17572, E17572+1))))&gt;0,
SUMPRODUCT(--ISNUMBER(SEARCH('Chapter 2 (Generated)'!$B$26:$V$26,INDEX(MyData,D17572,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(Generated)'!$B$25:$V$25,INDEX(MyData,D17573, E17573+1))))&gt;0,
SUMPRODUCT(--ISNUMBER(SEARCH('Chapter 2 (Generated)'!$B$26:$V$26,INDEX(MyData,D17573,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(Generated)'!$B$25:$V$25,INDEX(MyData,D17574, E17574+1))))&gt;0,
SUMPRODUCT(--ISNUMBER(SEARCH('Chapter 2 (Generated)'!$B$26:$V$26,INDEX(MyData,D17574,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(Generated)'!$B$25:$V$25,INDEX(MyData,D17575, E17575+1))))&gt;0,
SUMPRODUCT(--ISNUMBER(SEARCH('Chapter 2 (Generated)'!$B$26:$V$26,INDEX(MyData,D17575,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(Generated)'!$B$25:$V$25,INDEX(MyData,D17576, E17576+1))))&gt;0,
SUMPRODUCT(--ISNUMBER(SEARCH('Chapter 2 (Generated)'!$B$26:$V$26,INDEX(MyData,D17576,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(Generated)'!$B$25:$V$25,INDEX(MyData,D17577, E17577+1))))&gt;0,
SUMPRODUCT(--ISNUMBER(SEARCH('Chapter 2 (Generated)'!$B$26:$V$26,INDEX(MyData,D17577,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(Generated)'!$B$25:$V$25,INDEX(MyData,D17578, E17578+1))))&gt;0,
SUMPRODUCT(--ISNUMBER(SEARCH('Chapter 2 (Generated)'!$B$26:$V$26,INDEX(MyData,D17578,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cp:lastModifiedBy>
  <dcterms:created xsi:type="dcterms:W3CDTF">2018-01-22T02:08:04Z</dcterms:created>
  <dcterms:modified xsi:type="dcterms:W3CDTF">2018-05-19T04:16:41Z</dcterms:modified>
</cp:coreProperties>
</file>