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D:\LIHY\motorControlStudy\FOC\Turtle_Projects\SVPWM\src\"/>
    </mc:Choice>
  </mc:AlternateContent>
  <xr:revisionPtr revIDLastSave="0" documentId="13_ncr:1_{19DE0E2D-9B6E-45D7-B219-AD7AF69B02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4" i="1"/>
  <c r="F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4" i="1"/>
  <c r="E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4" i="1"/>
  <c r="C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4" i="1"/>
  <c r="B3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" i="1"/>
</calcChain>
</file>

<file path=xl/sharedStrings.xml><?xml version="1.0" encoding="utf-8"?>
<sst xmlns="http://schemas.openxmlformats.org/spreadsheetml/2006/main" count="7" uniqueCount="7">
  <si>
    <t>角度</t>
    <phoneticPr fontId="1" type="noConversion"/>
  </si>
  <si>
    <t>sin(x)</t>
    <phoneticPr fontId="1" type="noConversion"/>
  </si>
  <si>
    <r>
      <t>正弦表（</t>
    </r>
    <r>
      <rPr>
        <b/>
        <sz val="11"/>
        <color theme="1"/>
        <rFont val="Times New Roman"/>
        <family val="1"/>
      </rPr>
      <t>360</t>
    </r>
    <r>
      <rPr>
        <b/>
        <sz val="11"/>
        <color theme="1"/>
        <rFont val="宋体"/>
        <family val="1"/>
        <charset val="134"/>
      </rPr>
      <t>°</t>
    </r>
    <r>
      <rPr>
        <b/>
        <sz val="11"/>
        <color theme="1"/>
        <rFont val="Times New Roman"/>
        <family val="1"/>
      </rPr>
      <t>splited into 128 points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</si>
  <si>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t>q15-sin(x)</t>
    <phoneticPr fontId="1" type="noConversion"/>
  </si>
  <si>
    <t>q15-sin(x) round</t>
    <phoneticPr fontId="1" type="noConversion"/>
  </si>
  <si>
    <r>
      <t>q16-</t>
    </r>
    <r>
      <rPr>
        <b/>
        <sz val="11"/>
        <color theme="1"/>
        <rFont val="宋体"/>
        <family val="1"/>
        <charset val="134"/>
      </rPr>
      <t>角度</t>
    </r>
    <phoneticPr fontId="1" type="noConversion"/>
  </si>
  <si>
    <r>
      <rPr>
        <b/>
        <sz val="11"/>
        <color theme="1"/>
        <rFont val="宋体"/>
        <family val="1"/>
        <charset val="134"/>
      </rPr>
      <t>角度-</t>
    </r>
    <r>
      <rPr>
        <b/>
        <sz val="11"/>
        <color theme="1"/>
        <rFont val="Times New Roman"/>
        <family val="1"/>
      </rPr>
      <t>index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</si>
</sst>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topLeftCell="A112" workbookViewId="0">
      <selection activeCell="D3" sqref="D3:D130"/>
    </sheetView>
  </sheetViews>
  <sheetFormatPr defaultRowHeight="13.8" x14ac:dyDescent="0.25"/>
  <cols>
    <col min="1" max="7" width="16.77734375" style="2" customWidth="1"/>
    <col min="8" max="16384" width="8.88671875" style="2"/>
  </cols>
  <sheetData>
    <row r="1" spans="1:6" ht="14.4" x14ac:dyDescent="0.25">
      <c r="A1" s="3" t="s">
        <v>2</v>
      </c>
      <c r="B1" s="3"/>
      <c r="C1" s="3"/>
      <c r="D1" s="3"/>
      <c r="E1" s="3"/>
      <c r="F1" s="3"/>
    </row>
    <row r="2" spans="1:6" ht="14.4" x14ac:dyDescent="0.25">
      <c r="A2" s="1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4" t="s">
        <v>6</v>
      </c>
    </row>
    <row r="3" spans="1:6" x14ac:dyDescent="0.25">
      <c r="A3" s="2">
        <v>0</v>
      </c>
      <c r="B3" s="2">
        <f>SIN(A3*PI()/180)</f>
        <v>0</v>
      </c>
      <c r="C3" s="2">
        <f>B3*32768</f>
        <v>0</v>
      </c>
      <c r="D3" s="2">
        <f>ROUND(C3, 0)</f>
        <v>0</v>
      </c>
      <c r="E3" s="2">
        <f>A3/360*65536</f>
        <v>0</v>
      </c>
      <c r="F3" s="2">
        <f>E3/512</f>
        <v>0</v>
      </c>
    </row>
    <row r="4" spans="1:6" x14ac:dyDescent="0.25">
      <c r="A4" s="2">
        <f>A3+2.8125</f>
        <v>2.8125</v>
      </c>
      <c r="B4" s="2">
        <f>SIN(A4*PI()/180)</f>
        <v>4.9067674327418015E-2</v>
      </c>
      <c r="C4" s="2">
        <f>B4*32768</f>
        <v>1607.8495523608335</v>
      </c>
      <c r="D4" s="2">
        <f t="shared" ref="D4:D67" si="0">ROUND(C4, 0)</f>
        <v>1608</v>
      </c>
      <c r="E4" s="2">
        <f t="shared" ref="E4:E67" si="1">A4/360*65536</f>
        <v>512</v>
      </c>
      <c r="F4" s="2">
        <f>E4/512</f>
        <v>1</v>
      </c>
    </row>
    <row r="5" spans="1:6" x14ac:dyDescent="0.25">
      <c r="A5" s="2">
        <f t="shared" ref="A5:A68" si="2">A4+2.8125</f>
        <v>5.625</v>
      </c>
      <c r="B5" s="2">
        <f t="shared" ref="B5:B68" si="3">SIN(A5*PI()/180)</f>
        <v>9.8017140329560604E-2</v>
      </c>
      <c r="C5" s="2">
        <f t="shared" ref="C5:C68" si="4">B5*32768</f>
        <v>3211.8256543190419</v>
      </c>
      <c r="D5" s="2">
        <f t="shared" si="0"/>
        <v>3212</v>
      </c>
      <c r="E5" s="2">
        <f t="shared" si="1"/>
        <v>1024</v>
      </c>
      <c r="F5" s="2">
        <f t="shared" ref="F5:F68" si="5">E5/512</f>
        <v>2</v>
      </c>
    </row>
    <row r="6" spans="1:6" x14ac:dyDescent="0.25">
      <c r="A6" s="2">
        <f t="shared" si="2"/>
        <v>8.4375</v>
      </c>
      <c r="B6" s="2">
        <f t="shared" si="3"/>
        <v>0.14673047445536175</v>
      </c>
      <c r="C6" s="2">
        <f t="shared" si="4"/>
        <v>4808.0641869532938</v>
      </c>
      <c r="D6" s="2">
        <f t="shared" si="0"/>
        <v>4808</v>
      </c>
      <c r="E6" s="2">
        <f t="shared" si="1"/>
        <v>1536</v>
      </c>
      <c r="F6" s="2">
        <f t="shared" si="5"/>
        <v>3</v>
      </c>
    </row>
    <row r="7" spans="1:6" x14ac:dyDescent="0.25">
      <c r="A7" s="2">
        <f t="shared" si="2"/>
        <v>11.25</v>
      </c>
      <c r="B7" s="2">
        <f t="shared" si="3"/>
        <v>0.19509032201612825</v>
      </c>
      <c r="C7" s="2">
        <f t="shared" si="4"/>
        <v>6392.7196718244904</v>
      </c>
      <c r="D7" s="2">
        <f t="shared" si="0"/>
        <v>6393</v>
      </c>
      <c r="E7" s="2">
        <f t="shared" si="1"/>
        <v>2048</v>
      </c>
      <c r="F7" s="2">
        <f t="shared" si="5"/>
        <v>4</v>
      </c>
    </row>
    <row r="8" spans="1:6" x14ac:dyDescent="0.25">
      <c r="A8" s="2">
        <f t="shared" si="2"/>
        <v>14.0625</v>
      </c>
      <c r="B8" s="2">
        <f t="shared" si="3"/>
        <v>0.24298017990326387</v>
      </c>
      <c r="C8" s="2">
        <f t="shared" si="4"/>
        <v>7961.9745350701505</v>
      </c>
      <c r="D8" s="2">
        <f t="shared" si="0"/>
        <v>7962</v>
      </c>
      <c r="E8" s="2">
        <f t="shared" si="1"/>
        <v>2560</v>
      </c>
      <c r="F8" s="2">
        <f t="shared" si="5"/>
        <v>5</v>
      </c>
    </row>
    <row r="9" spans="1:6" x14ac:dyDescent="0.25">
      <c r="A9" s="2">
        <f t="shared" si="2"/>
        <v>16.875</v>
      </c>
      <c r="B9" s="2">
        <f t="shared" si="3"/>
        <v>0.29028467725446233</v>
      </c>
      <c r="C9" s="2">
        <f t="shared" si="4"/>
        <v>9512.0483042742217</v>
      </c>
      <c r="D9" s="2">
        <f t="shared" si="0"/>
        <v>9512</v>
      </c>
      <c r="E9" s="2">
        <f t="shared" si="1"/>
        <v>3072</v>
      </c>
      <c r="F9" s="2">
        <f t="shared" si="5"/>
        <v>6</v>
      </c>
    </row>
    <row r="10" spans="1:6" x14ac:dyDescent="0.25">
      <c r="A10" s="2">
        <f t="shared" si="2"/>
        <v>19.6875</v>
      </c>
      <c r="B10" s="2">
        <f t="shared" si="3"/>
        <v>0.33688985339222005</v>
      </c>
      <c r="C10" s="2">
        <f t="shared" si="4"/>
        <v>11039.206715956267</v>
      </c>
      <c r="D10" s="2">
        <f t="shared" si="0"/>
        <v>11039</v>
      </c>
      <c r="E10" s="2">
        <f t="shared" si="1"/>
        <v>3584</v>
      </c>
      <c r="F10" s="2">
        <f t="shared" si="5"/>
        <v>7</v>
      </c>
    </row>
    <row r="11" spans="1:6" x14ac:dyDescent="0.25">
      <c r="A11" s="2">
        <f t="shared" si="2"/>
        <v>22.5</v>
      </c>
      <c r="B11" s="2">
        <f t="shared" si="3"/>
        <v>0.38268343236508978</v>
      </c>
      <c r="C11" s="2">
        <f t="shared" si="4"/>
        <v>12539.770711739262</v>
      </c>
      <c r="D11" s="2">
        <f t="shared" si="0"/>
        <v>12540</v>
      </c>
      <c r="E11" s="2">
        <f t="shared" si="1"/>
        <v>4096</v>
      </c>
      <c r="F11" s="2">
        <f t="shared" si="5"/>
        <v>8</v>
      </c>
    </row>
    <row r="12" spans="1:6" x14ac:dyDescent="0.25">
      <c r="A12" s="2">
        <f t="shared" si="2"/>
        <v>25.3125</v>
      </c>
      <c r="B12" s="2">
        <f t="shared" si="3"/>
        <v>0.42755509343028203</v>
      </c>
      <c r="C12" s="2">
        <f t="shared" si="4"/>
        <v>14010.125301523482</v>
      </c>
      <c r="D12" s="2">
        <f t="shared" si="0"/>
        <v>14010</v>
      </c>
      <c r="E12" s="2">
        <f t="shared" si="1"/>
        <v>4608</v>
      </c>
      <c r="F12" s="2">
        <f t="shared" si="5"/>
        <v>9</v>
      </c>
    </row>
    <row r="13" spans="1:6" x14ac:dyDescent="0.25">
      <c r="A13" s="2">
        <f t="shared" si="2"/>
        <v>28.125</v>
      </c>
      <c r="B13" s="2">
        <f t="shared" si="3"/>
        <v>0.47139673682599764</v>
      </c>
      <c r="C13" s="2">
        <f t="shared" si="4"/>
        <v>15446.728272314291</v>
      </c>
      <c r="D13" s="2">
        <f t="shared" si="0"/>
        <v>15447</v>
      </c>
      <c r="E13" s="2">
        <f t="shared" si="1"/>
        <v>5120</v>
      </c>
      <c r="F13" s="2">
        <f t="shared" si="5"/>
        <v>10</v>
      </c>
    </row>
    <row r="14" spans="1:6" x14ac:dyDescent="0.25">
      <c r="A14" s="2">
        <f t="shared" si="2"/>
        <v>30.9375</v>
      </c>
      <c r="B14" s="2">
        <f t="shared" si="3"/>
        <v>0.51410274419322177</v>
      </c>
      <c r="C14" s="2">
        <f t="shared" si="4"/>
        <v>16846.118721723491</v>
      </c>
      <c r="D14" s="2">
        <f t="shared" si="0"/>
        <v>16846</v>
      </c>
      <c r="E14" s="2">
        <f t="shared" si="1"/>
        <v>5632</v>
      </c>
      <c r="F14" s="2">
        <f t="shared" si="5"/>
        <v>11</v>
      </c>
    </row>
    <row r="15" spans="1:6" x14ac:dyDescent="0.25">
      <c r="A15" s="2">
        <f t="shared" si="2"/>
        <v>33.75</v>
      </c>
      <c r="B15" s="2">
        <f t="shared" si="3"/>
        <v>0.55557023301960218</v>
      </c>
      <c r="C15" s="2">
        <f t="shared" si="4"/>
        <v>18204.925395586324</v>
      </c>
      <c r="D15" s="2">
        <f t="shared" si="0"/>
        <v>18205</v>
      </c>
      <c r="E15" s="2">
        <f t="shared" si="1"/>
        <v>6144</v>
      </c>
      <c r="F15" s="2">
        <f t="shared" si="5"/>
        <v>12</v>
      </c>
    </row>
    <row r="16" spans="1:6" x14ac:dyDescent="0.25">
      <c r="A16" s="2">
        <f t="shared" si="2"/>
        <v>36.5625</v>
      </c>
      <c r="B16" s="2">
        <f t="shared" si="3"/>
        <v>0.59569930449243336</v>
      </c>
      <c r="C16" s="2">
        <f t="shared" si="4"/>
        <v>19519.874809608056</v>
      </c>
      <c r="D16" s="2">
        <f t="shared" si="0"/>
        <v>19520</v>
      </c>
      <c r="E16" s="2">
        <f t="shared" si="1"/>
        <v>6656</v>
      </c>
      <c r="F16" s="2">
        <f t="shared" si="5"/>
        <v>13</v>
      </c>
    </row>
    <row r="17" spans="1:6" x14ac:dyDescent="0.25">
      <c r="A17" s="2">
        <f t="shared" si="2"/>
        <v>39.375</v>
      </c>
      <c r="B17" s="2">
        <f t="shared" si="3"/>
        <v>0.63439328416364549</v>
      </c>
      <c r="C17" s="2">
        <f t="shared" si="4"/>
        <v>20787.799135474335</v>
      </c>
      <c r="D17" s="2">
        <f t="shared" si="0"/>
        <v>20788</v>
      </c>
      <c r="E17" s="2">
        <f t="shared" si="1"/>
        <v>7168</v>
      </c>
      <c r="F17" s="2">
        <f t="shared" si="5"/>
        <v>14</v>
      </c>
    </row>
    <row r="18" spans="1:6" x14ac:dyDescent="0.25">
      <c r="A18" s="2">
        <f t="shared" si="2"/>
        <v>42.1875</v>
      </c>
      <c r="B18" s="2">
        <f t="shared" si="3"/>
        <v>0.67155895484701844</v>
      </c>
      <c r="C18" s="2">
        <f t="shared" si="4"/>
        <v>22005.6438324271</v>
      </c>
      <c r="D18" s="2">
        <f t="shared" si="0"/>
        <v>22006</v>
      </c>
      <c r="E18" s="2">
        <f t="shared" si="1"/>
        <v>7680</v>
      </c>
      <c r="F18" s="2">
        <f t="shared" si="5"/>
        <v>15</v>
      </c>
    </row>
    <row r="19" spans="1:6" x14ac:dyDescent="0.25">
      <c r="A19" s="2">
        <f t="shared" si="2"/>
        <v>45</v>
      </c>
      <c r="B19" s="2">
        <f t="shared" si="3"/>
        <v>0.70710678118654746</v>
      </c>
      <c r="C19" s="2">
        <f t="shared" si="4"/>
        <v>23170.475005920787</v>
      </c>
      <c r="D19" s="2">
        <f t="shared" si="0"/>
        <v>23170</v>
      </c>
      <c r="E19" s="2">
        <f t="shared" si="1"/>
        <v>8192</v>
      </c>
      <c r="F19" s="2">
        <f t="shared" si="5"/>
        <v>16</v>
      </c>
    </row>
    <row r="20" spans="1:6" x14ac:dyDescent="0.25">
      <c r="A20" s="2">
        <f t="shared" si="2"/>
        <v>47.8125</v>
      </c>
      <c r="B20" s="2">
        <f t="shared" si="3"/>
        <v>0.74095112535495899</v>
      </c>
      <c r="C20" s="2">
        <f t="shared" si="4"/>
        <v>24279.486475631296</v>
      </c>
      <c r="D20" s="2">
        <f t="shared" si="0"/>
        <v>24279</v>
      </c>
      <c r="E20" s="2">
        <f t="shared" si="1"/>
        <v>8704</v>
      </c>
      <c r="F20" s="2">
        <f t="shared" si="5"/>
        <v>17</v>
      </c>
    </row>
    <row r="21" spans="1:6" x14ac:dyDescent="0.25">
      <c r="A21" s="2">
        <f t="shared" si="2"/>
        <v>50.625</v>
      </c>
      <c r="B21" s="2">
        <f t="shared" si="3"/>
        <v>0.77301045336273688</v>
      </c>
      <c r="C21" s="2">
        <f t="shared" si="4"/>
        <v>25330.006535790162</v>
      </c>
      <c r="D21" s="2">
        <f t="shared" si="0"/>
        <v>25330</v>
      </c>
      <c r="E21" s="2">
        <f t="shared" si="1"/>
        <v>9216</v>
      </c>
      <c r="F21" s="2">
        <f t="shared" si="5"/>
        <v>18</v>
      </c>
    </row>
    <row r="22" spans="1:6" x14ac:dyDescent="0.25">
      <c r="A22" s="2">
        <f t="shared" si="2"/>
        <v>53.4375</v>
      </c>
      <c r="B22" s="2">
        <f t="shared" si="3"/>
        <v>0.80320753148064494</v>
      </c>
      <c r="C22" s="2">
        <f t="shared" si="4"/>
        <v>26319.504391557773</v>
      </c>
      <c r="D22" s="2">
        <f t="shared" si="0"/>
        <v>26320</v>
      </c>
      <c r="E22" s="2">
        <f t="shared" si="1"/>
        <v>9728</v>
      </c>
      <c r="F22" s="2">
        <f t="shared" si="5"/>
        <v>19</v>
      </c>
    </row>
    <row r="23" spans="1:6" x14ac:dyDescent="0.25">
      <c r="A23" s="2">
        <f t="shared" si="2"/>
        <v>56.25</v>
      </c>
      <c r="B23" s="2">
        <f t="shared" si="3"/>
        <v>0.83146961230254524</v>
      </c>
      <c r="C23" s="2">
        <f t="shared" si="4"/>
        <v>27245.596255929802</v>
      </c>
      <c r="D23" s="2">
        <f t="shared" si="0"/>
        <v>27246</v>
      </c>
      <c r="E23" s="2">
        <f t="shared" si="1"/>
        <v>10240</v>
      </c>
      <c r="F23" s="2">
        <f t="shared" si="5"/>
        <v>20</v>
      </c>
    </row>
    <row r="24" spans="1:6" x14ac:dyDescent="0.25">
      <c r="A24" s="2">
        <f t="shared" si="2"/>
        <v>59.0625</v>
      </c>
      <c r="B24" s="2">
        <f t="shared" si="3"/>
        <v>0.85772861000027201</v>
      </c>
      <c r="C24" s="2">
        <f t="shared" si="4"/>
        <v>28106.051092488913</v>
      </c>
      <c r="D24" s="2">
        <f t="shared" si="0"/>
        <v>28106</v>
      </c>
      <c r="E24" s="2">
        <f t="shared" si="1"/>
        <v>10752</v>
      </c>
      <c r="F24" s="2">
        <f t="shared" si="5"/>
        <v>21</v>
      </c>
    </row>
    <row r="25" spans="1:6" x14ac:dyDescent="0.25">
      <c r="A25" s="2">
        <f t="shared" si="2"/>
        <v>61.875</v>
      </c>
      <c r="B25" s="2">
        <f t="shared" si="3"/>
        <v>0.88192126434835505</v>
      </c>
      <c r="C25" s="2">
        <f t="shared" si="4"/>
        <v>28898.795990166898</v>
      </c>
      <c r="D25" s="2">
        <f t="shared" si="0"/>
        <v>28899</v>
      </c>
      <c r="E25" s="2">
        <f t="shared" si="1"/>
        <v>11264</v>
      </c>
      <c r="F25" s="2">
        <f t="shared" si="5"/>
        <v>22</v>
      </c>
    </row>
    <row r="26" spans="1:6" x14ac:dyDescent="0.25">
      <c r="A26" s="2">
        <f t="shared" si="2"/>
        <v>64.6875</v>
      </c>
      <c r="B26" s="2">
        <f t="shared" si="3"/>
        <v>0.90398929312344334</v>
      </c>
      <c r="C26" s="2">
        <f t="shared" si="4"/>
        <v>29621.921157068991</v>
      </c>
      <c r="D26" s="2">
        <f t="shared" si="0"/>
        <v>29622</v>
      </c>
      <c r="E26" s="2">
        <f t="shared" si="1"/>
        <v>11776</v>
      </c>
      <c r="F26" s="2">
        <f t="shared" si="5"/>
        <v>23</v>
      </c>
    </row>
    <row r="27" spans="1:6" x14ac:dyDescent="0.25">
      <c r="A27" s="2">
        <f t="shared" si="2"/>
        <v>67.5</v>
      </c>
      <c r="B27" s="2">
        <f t="shared" si="3"/>
        <v>0.92387953251128674</v>
      </c>
      <c r="C27" s="2">
        <f t="shared" si="4"/>
        <v>30273.684521329844</v>
      </c>
      <c r="D27" s="2">
        <f t="shared" si="0"/>
        <v>30274</v>
      </c>
      <c r="E27" s="2">
        <f t="shared" si="1"/>
        <v>12288</v>
      </c>
      <c r="F27" s="2">
        <f t="shared" si="5"/>
        <v>24</v>
      </c>
    </row>
    <row r="28" spans="1:6" x14ac:dyDescent="0.25">
      <c r="A28" s="2">
        <f t="shared" si="2"/>
        <v>70.3125</v>
      </c>
      <c r="B28" s="2">
        <f t="shared" si="3"/>
        <v>0.94154406518302081</v>
      </c>
      <c r="C28" s="2">
        <f t="shared" si="4"/>
        <v>30852.515927917226</v>
      </c>
      <c r="D28" s="2">
        <f t="shared" si="0"/>
        <v>30853</v>
      </c>
      <c r="E28" s="2">
        <f t="shared" si="1"/>
        <v>12800</v>
      </c>
      <c r="F28" s="2">
        <f t="shared" si="5"/>
        <v>25</v>
      </c>
    </row>
    <row r="29" spans="1:6" x14ac:dyDescent="0.25">
      <c r="A29" s="2">
        <f t="shared" si="2"/>
        <v>73.125</v>
      </c>
      <c r="B29" s="2">
        <f t="shared" si="3"/>
        <v>0.95694033573220894</v>
      </c>
      <c r="C29" s="2">
        <f t="shared" si="4"/>
        <v>31357.020921273022</v>
      </c>
      <c r="D29" s="2">
        <f t="shared" si="0"/>
        <v>31357</v>
      </c>
      <c r="E29" s="2">
        <f t="shared" si="1"/>
        <v>13312</v>
      </c>
      <c r="F29" s="2">
        <f t="shared" si="5"/>
        <v>26</v>
      </c>
    </row>
    <row r="30" spans="1:6" x14ac:dyDescent="0.25">
      <c r="A30" s="2">
        <f t="shared" si="2"/>
        <v>75.9375</v>
      </c>
      <c r="B30" s="2">
        <f t="shared" si="3"/>
        <v>0.97003125319454397</v>
      </c>
      <c r="C30" s="2">
        <f t="shared" si="4"/>
        <v>31785.984104678817</v>
      </c>
      <c r="D30" s="2">
        <f t="shared" si="0"/>
        <v>31786</v>
      </c>
      <c r="E30" s="2">
        <f t="shared" si="1"/>
        <v>13824</v>
      </c>
      <c r="F30" s="2">
        <f t="shared" si="5"/>
        <v>27</v>
      </c>
    </row>
    <row r="31" spans="1:6" x14ac:dyDescent="0.25">
      <c r="A31" s="2">
        <f t="shared" si="2"/>
        <v>78.75</v>
      </c>
      <c r="B31" s="2">
        <f t="shared" si="3"/>
        <v>0.98078528040323043</v>
      </c>
      <c r="C31" s="2">
        <f t="shared" si="4"/>
        <v>32138.372068253055</v>
      </c>
      <c r="D31" s="2">
        <f t="shared" si="0"/>
        <v>32138</v>
      </c>
      <c r="E31" s="2">
        <f t="shared" si="1"/>
        <v>14336</v>
      </c>
      <c r="F31" s="2">
        <f t="shared" si="5"/>
        <v>28</v>
      </c>
    </row>
    <row r="32" spans="1:6" x14ac:dyDescent="0.25">
      <c r="A32" s="2">
        <f t="shared" si="2"/>
        <v>81.5625</v>
      </c>
      <c r="B32" s="2">
        <f t="shared" si="3"/>
        <v>0.98917650996478101</v>
      </c>
      <c r="C32" s="2">
        <f t="shared" si="4"/>
        <v>32413.335878525944</v>
      </c>
      <c r="D32" s="2">
        <f t="shared" si="0"/>
        <v>32413</v>
      </c>
      <c r="E32" s="2">
        <f t="shared" si="1"/>
        <v>14848</v>
      </c>
      <c r="F32" s="2">
        <f t="shared" si="5"/>
        <v>29</v>
      </c>
    </row>
    <row r="33" spans="1:6" x14ac:dyDescent="0.25">
      <c r="A33" s="2">
        <f t="shared" si="2"/>
        <v>84.375</v>
      </c>
      <c r="B33" s="2">
        <f t="shared" si="3"/>
        <v>0.99518472667219693</v>
      </c>
      <c r="C33" s="2">
        <f t="shared" si="4"/>
        <v>32610.213123594549</v>
      </c>
      <c r="D33" s="2">
        <f t="shared" si="0"/>
        <v>32610</v>
      </c>
      <c r="E33" s="2">
        <f t="shared" si="1"/>
        <v>15360</v>
      </c>
      <c r="F33" s="2">
        <f t="shared" si="5"/>
        <v>30</v>
      </c>
    </row>
    <row r="34" spans="1:6" x14ac:dyDescent="0.25">
      <c r="A34" s="2">
        <f t="shared" si="2"/>
        <v>87.1875</v>
      </c>
      <c r="B34" s="2">
        <f t="shared" si="3"/>
        <v>0.99879545620517241</v>
      </c>
      <c r="C34" s="2">
        <f t="shared" si="4"/>
        <v>32728.529508931089</v>
      </c>
      <c r="D34" s="2">
        <f t="shared" si="0"/>
        <v>32729</v>
      </c>
      <c r="E34" s="2">
        <f t="shared" si="1"/>
        <v>15872</v>
      </c>
      <c r="F34" s="2">
        <f t="shared" si="5"/>
        <v>31</v>
      </c>
    </row>
    <row r="35" spans="1:6" x14ac:dyDescent="0.25">
      <c r="A35" s="2">
        <f t="shared" si="2"/>
        <v>90</v>
      </c>
      <c r="B35" s="2">
        <f t="shared" si="3"/>
        <v>1</v>
      </c>
      <c r="C35" s="2">
        <f t="shared" si="4"/>
        <v>32768</v>
      </c>
      <c r="D35" s="2">
        <v>32767</v>
      </c>
      <c r="E35" s="2">
        <f t="shared" si="1"/>
        <v>16384</v>
      </c>
      <c r="F35" s="2">
        <f t="shared" si="5"/>
        <v>32</v>
      </c>
    </row>
    <row r="36" spans="1:6" x14ac:dyDescent="0.25">
      <c r="A36" s="2">
        <f t="shared" si="2"/>
        <v>92.8125</v>
      </c>
      <c r="B36" s="2">
        <f t="shared" si="3"/>
        <v>0.99879545620517241</v>
      </c>
      <c r="C36" s="2">
        <f t="shared" si="4"/>
        <v>32728.529508931089</v>
      </c>
      <c r="D36" s="2">
        <f t="shared" si="0"/>
        <v>32729</v>
      </c>
      <c r="E36" s="2">
        <f t="shared" si="1"/>
        <v>16896</v>
      </c>
      <c r="F36" s="2">
        <f t="shared" si="5"/>
        <v>33</v>
      </c>
    </row>
    <row r="37" spans="1:6" x14ac:dyDescent="0.25">
      <c r="A37" s="2">
        <f t="shared" si="2"/>
        <v>95.625</v>
      </c>
      <c r="B37" s="2">
        <f t="shared" si="3"/>
        <v>0.99518472667219693</v>
      </c>
      <c r="C37" s="2">
        <f t="shared" si="4"/>
        <v>32610.213123594549</v>
      </c>
      <c r="D37" s="2">
        <f t="shared" si="0"/>
        <v>32610</v>
      </c>
      <c r="E37" s="2">
        <f t="shared" si="1"/>
        <v>17408</v>
      </c>
      <c r="F37" s="2">
        <f t="shared" si="5"/>
        <v>34</v>
      </c>
    </row>
    <row r="38" spans="1:6" x14ac:dyDescent="0.25">
      <c r="A38" s="2">
        <f t="shared" si="2"/>
        <v>98.4375</v>
      </c>
      <c r="B38" s="2">
        <f t="shared" si="3"/>
        <v>0.98917650996478101</v>
      </c>
      <c r="C38" s="2">
        <f t="shared" si="4"/>
        <v>32413.335878525944</v>
      </c>
      <c r="D38" s="2">
        <f t="shared" si="0"/>
        <v>32413</v>
      </c>
      <c r="E38" s="2">
        <f t="shared" si="1"/>
        <v>17920</v>
      </c>
      <c r="F38" s="2">
        <f t="shared" si="5"/>
        <v>35</v>
      </c>
    </row>
    <row r="39" spans="1:6" x14ac:dyDescent="0.25">
      <c r="A39" s="2">
        <f t="shared" si="2"/>
        <v>101.25</v>
      </c>
      <c r="B39" s="2">
        <f t="shared" si="3"/>
        <v>0.98078528040323054</v>
      </c>
      <c r="C39" s="2">
        <f t="shared" si="4"/>
        <v>32138.372068253058</v>
      </c>
      <c r="D39" s="2">
        <f t="shared" si="0"/>
        <v>32138</v>
      </c>
      <c r="E39" s="2">
        <f t="shared" si="1"/>
        <v>18432</v>
      </c>
      <c r="F39" s="2">
        <f t="shared" si="5"/>
        <v>36</v>
      </c>
    </row>
    <row r="40" spans="1:6" x14ac:dyDescent="0.25">
      <c r="A40" s="2">
        <f t="shared" si="2"/>
        <v>104.0625</v>
      </c>
      <c r="B40" s="2">
        <f t="shared" si="3"/>
        <v>0.97003125319454397</v>
      </c>
      <c r="C40" s="2">
        <f t="shared" si="4"/>
        <v>31785.984104678817</v>
      </c>
      <c r="D40" s="2">
        <f t="shared" si="0"/>
        <v>31786</v>
      </c>
      <c r="E40" s="2">
        <f t="shared" si="1"/>
        <v>18944</v>
      </c>
      <c r="F40" s="2">
        <f t="shared" si="5"/>
        <v>37</v>
      </c>
    </row>
    <row r="41" spans="1:6" x14ac:dyDescent="0.25">
      <c r="A41" s="2">
        <f t="shared" si="2"/>
        <v>106.875</v>
      </c>
      <c r="B41" s="2">
        <f t="shared" si="3"/>
        <v>0.95694033573220882</v>
      </c>
      <c r="C41" s="2">
        <f t="shared" si="4"/>
        <v>31357.020921273019</v>
      </c>
      <c r="D41" s="2">
        <f t="shared" si="0"/>
        <v>31357</v>
      </c>
      <c r="E41" s="2">
        <f t="shared" si="1"/>
        <v>19456</v>
      </c>
      <c r="F41" s="2">
        <f t="shared" si="5"/>
        <v>38</v>
      </c>
    </row>
    <row r="42" spans="1:6" x14ac:dyDescent="0.25">
      <c r="A42" s="2">
        <f t="shared" si="2"/>
        <v>109.6875</v>
      </c>
      <c r="B42" s="2">
        <f t="shared" si="3"/>
        <v>0.94154406518302081</v>
      </c>
      <c r="C42" s="2">
        <f t="shared" si="4"/>
        <v>30852.515927917226</v>
      </c>
      <c r="D42" s="2">
        <f t="shared" si="0"/>
        <v>30853</v>
      </c>
      <c r="E42" s="2">
        <f t="shared" si="1"/>
        <v>19968</v>
      </c>
      <c r="F42" s="2">
        <f t="shared" si="5"/>
        <v>39</v>
      </c>
    </row>
    <row r="43" spans="1:6" x14ac:dyDescent="0.25">
      <c r="A43" s="2">
        <f t="shared" si="2"/>
        <v>112.5</v>
      </c>
      <c r="B43" s="2">
        <f t="shared" si="3"/>
        <v>0.92387953251128674</v>
      </c>
      <c r="C43" s="2">
        <f t="shared" si="4"/>
        <v>30273.684521329844</v>
      </c>
      <c r="D43" s="2">
        <f t="shared" si="0"/>
        <v>30274</v>
      </c>
      <c r="E43" s="2">
        <f t="shared" si="1"/>
        <v>20480</v>
      </c>
      <c r="F43" s="2">
        <f t="shared" si="5"/>
        <v>40</v>
      </c>
    </row>
    <row r="44" spans="1:6" x14ac:dyDescent="0.25">
      <c r="A44" s="2">
        <f t="shared" si="2"/>
        <v>115.3125</v>
      </c>
      <c r="B44" s="2">
        <f t="shared" si="3"/>
        <v>0.90398929312344323</v>
      </c>
      <c r="C44" s="2">
        <f t="shared" si="4"/>
        <v>29621.921157068988</v>
      </c>
      <c r="D44" s="2">
        <f t="shared" si="0"/>
        <v>29622</v>
      </c>
      <c r="E44" s="2">
        <f t="shared" si="1"/>
        <v>20992</v>
      </c>
      <c r="F44" s="2">
        <f t="shared" si="5"/>
        <v>41</v>
      </c>
    </row>
    <row r="45" spans="1:6" x14ac:dyDescent="0.25">
      <c r="A45" s="2">
        <f t="shared" si="2"/>
        <v>118.125</v>
      </c>
      <c r="B45" s="2">
        <f t="shared" si="3"/>
        <v>0.88192126434835527</v>
      </c>
      <c r="C45" s="2">
        <f t="shared" si="4"/>
        <v>28898.795990166906</v>
      </c>
      <c r="D45" s="2">
        <f t="shared" si="0"/>
        <v>28899</v>
      </c>
      <c r="E45" s="2">
        <f t="shared" si="1"/>
        <v>21504</v>
      </c>
      <c r="F45" s="2">
        <f t="shared" si="5"/>
        <v>42</v>
      </c>
    </row>
    <row r="46" spans="1:6" x14ac:dyDescent="0.25">
      <c r="A46" s="2">
        <f t="shared" si="2"/>
        <v>120.9375</v>
      </c>
      <c r="B46" s="2">
        <f t="shared" si="3"/>
        <v>0.85772861000027212</v>
      </c>
      <c r="C46" s="2">
        <f t="shared" si="4"/>
        <v>28106.051092488917</v>
      </c>
      <c r="D46" s="2">
        <f t="shared" si="0"/>
        <v>28106</v>
      </c>
      <c r="E46" s="2">
        <f t="shared" si="1"/>
        <v>22016</v>
      </c>
      <c r="F46" s="2">
        <f t="shared" si="5"/>
        <v>43</v>
      </c>
    </row>
    <row r="47" spans="1:6" x14ac:dyDescent="0.25">
      <c r="A47" s="2">
        <f t="shared" si="2"/>
        <v>123.75</v>
      </c>
      <c r="B47" s="2">
        <f t="shared" si="3"/>
        <v>0.83146961230254512</v>
      </c>
      <c r="C47" s="2">
        <f t="shared" si="4"/>
        <v>27245.596255929799</v>
      </c>
      <c r="D47" s="2">
        <f t="shared" si="0"/>
        <v>27246</v>
      </c>
      <c r="E47" s="2">
        <f t="shared" si="1"/>
        <v>22528</v>
      </c>
      <c r="F47" s="2">
        <f t="shared" si="5"/>
        <v>44</v>
      </c>
    </row>
    <row r="48" spans="1:6" x14ac:dyDescent="0.25">
      <c r="A48" s="2">
        <f t="shared" si="2"/>
        <v>126.5625</v>
      </c>
      <c r="B48" s="2">
        <f t="shared" si="3"/>
        <v>0.80320753148064494</v>
      </c>
      <c r="C48" s="2">
        <f t="shared" si="4"/>
        <v>26319.504391557773</v>
      </c>
      <c r="D48" s="2">
        <f t="shared" si="0"/>
        <v>26320</v>
      </c>
      <c r="E48" s="2">
        <f t="shared" si="1"/>
        <v>23040</v>
      </c>
      <c r="F48" s="2">
        <f t="shared" si="5"/>
        <v>45</v>
      </c>
    </row>
    <row r="49" spans="1:6" x14ac:dyDescent="0.25">
      <c r="A49" s="2">
        <f t="shared" si="2"/>
        <v>129.375</v>
      </c>
      <c r="B49" s="2">
        <f t="shared" si="3"/>
        <v>0.7730104533627371</v>
      </c>
      <c r="C49" s="2">
        <f t="shared" si="4"/>
        <v>25330.006535790169</v>
      </c>
      <c r="D49" s="2">
        <f t="shared" si="0"/>
        <v>25330</v>
      </c>
      <c r="E49" s="2">
        <f t="shared" si="1"/>
        <v>23552</v>
      </c>
      <c r="F49" s="2">
        <f t="shared" si="5"/>
        <v>46</v>
      </c>
    </row>
    <row r="50" spans="1:6" x14ac:dyDescent="0.25">
      <c r="A50" s="2">
        <f t="shared" si="2"/>
        <v>132.1875</v>
      </c>
      <c r="B50" s="2">
        <f t="shared" si="3"/>
        <v>0.74095112535495899</v>
      </c>
      <c r="C50" s="2">
        <f t="shared" si="4"/>
        <v>24279.486475631296</v>
      </c>
      <c r="D50" s="2">
        <f t="shared" si="0"/>
        <v>24279</v>
      </c>
      <c r="E50" s="2">
        <f t="shared" si="1"/>
        <v>24064</v>
      </c>
      <c r="F50" s="2">
        <f t="shared" si="5"/>
        <v>47</v>
      </c>
    </row>
    <row r="51" spans="1:6" x14ac:dyDescent="0.25">
      <c r="A51" s="2">
        <f t="shared" si="2"/>
        <v>135</v>
      </c>
      <c r="B51" s="2">
        <f t="shared" si="3"/>
        <v>0.70710678118654757</v>
      </c>
      <c r="C51" s="2">
        <f t="shared" si="4"/>
        <v>23170.475005920791</v>
      </c>
      <c r="D51" s="2">
        <f t="shared" si="0"/>
        <v>23170</v>
      </c>
      <c r="E51" s="2">
        <f t="shared" si="1"/>
        <v>24576</v>
      </c>
      <c r="F51" s="2">
        <f t="shared" si="5"/>
        <v>48</v>
      </c>
    </row>
    <row r="52" spans="1:6" x14ac:dyDescent="0.25">
      <c r="A52" s="2">
        <f t="shared" si="2"/>
        <v>137.8125</v>
      </c>
      <c r="B52" s="2">
        <f t="shared" si="3"/>
        <v>0.67155895484701855</v>
      </c>
      <c r="C52" s="2">
        <f t="shared" si="4"/>
        <v>22005.643832427104</v>
      </c>
      <c r="D52" s="2">
        <f t="shared" si="0"/>
        <v>22006</v>
      </c>
      <c r="E52" s="2">
        <f t="shared" si="1"/>
        <v>25088</v>
      </c>
      <c r="F52" s="2">
        <f t="shared" si="5"/>
        <v>49</v>
      </c>
    </row>
    <row r="53" spans="1:6" x14ac:dyDescent="0.25">
      <c r="A53" s="2">
        <f t="shared" si="2"/>
        <v>140.625</v>
      </c>
      <c r="B53" s="2">
        <f t="shared" si="3"/>
        <v>0.63439328416364549</v>
      </c>
      <c r="C53" s="2">
        <f t="shared" si="4"/>
        <v>20787.799135474335</v>
      </c>
      <c r="D53" s="2">
        <f t="shared" si="0"/>
        <v>20788</v>
      </c>
      <c r="E53" s="2">
        <f t="shared" si="1"/>
        <v>25600</v>
      </c>
      <c r="F53" s="2">
        <f t="shared" si="5"/>
        <v>50</v>
      </c>
    </row>
    <row r="54" spans="1:6" x14ac:dyDescent="0.25">
      <c r="A54" s="2">
        <f t="shared" si="2"/>
        <v>143.4375</v>
      </c>
      <c r="B54" s="2">
        <f t="shared" si="3"/>
        <v>0.59569930449243347</v>
      </c>
      <c r="C54" s="2">
        <f t="shared" si="4"/>
        <v>19519.87480960806</v>
      </c>
      <c r="D54" s="2">
        <f t="shared" si="0"/>
        <v>19520</v>
      </c>
      <c r="E54" s="2">
        <f t="shared" si="1"/>
        <v>26112</v>
      </c>
      <c r="F54" s="2">
        <f t="shared" si="5"/>
        <v>51</v>
      </c>
    </row>
    <row r="55" spans="1:6" x14ac:dyDescent="0.25">
      <c r="A55" s="2">
        <f t="shared" si="2"/>
        <v>146.25</v>
      </c>
      <c r="B55" s="2">
        <f t="shared" si="3"/>
        <v>0.55557023301960218</v>
      </c>
      <c r="C55" s="2">
        <f t="shared" si="4"/>
        <v>18204.925395586324</v>
      </c>
      <c r="D55" s="2">
        <f t="shared" si="0"/>
        <v>18205</v>
      </c>
      <c r="E55" s="2">
        <f t="shared" si="1"/>
        <v>26624</v>
      </c>
      <c r="F55" s="2">
        <f t="shared" si="5"/>
        <v>52</v>
      </c>
    </row>
    <row r="56" spans="1:6" x14ac:dyDescent="0.25">
      <c r="A56" s="2">
        <f t="shared" si="2"/>
        <v>149.0625</v>
      </c>
      <c r="B56" s="2">
        <f t="shared" si="3"/>
        <v>0.51410274419322177</v>
      </c>
      <c r="C56" s="2">
        <f t="shared" si="4"/>
        <v>16846.118721723491</v>
      </c>
      <c r="D56" s="2">
        <f t="shared" si="0"/>
        <v>16846</v>
      </c>
      <c r="E56" s="2">
        <f t="shared" si="1"/>
        <v>27136</v>
      </c>
      <c r="F56" s="2">
        <f t="shared" si="5"/>
        <v>53</v>
      </c>
    </row>
    <row r="57" spans="1:6" x14ac:dyDescent="0.25">
      <c r="A57" s="2">
        <f t="shared" si="2"/>
        <v>151.875</v>
      </c>
      <c r="B57" s="2">
        <f t="shared" si="3"/>
        <v>0.47139673682599786</v>
      </c>
      <c r="C57" s="2">
        <f t="shared" si="4"/>
        <v>15446.728272314298</v>
      </c>
      <c r="D57" s="2">
        <f t="shared" si="0"/>
        <v>15447</v>
      </c>
      <c r="E57" s="2">
        <f t="shared" si="1"/>
        <v>27648</v>
      </c>
      <c r="F57" s="2">
        <f t="shared" si="5"/>
        <v>54</v>
      </c>
    </row>
    <row r="58" spans="1:6" x14ac:dyDescent="0.25">
      <c r="A58" s="2">
        <f t="shared" si="2"/>
        <v>154.6875</v>
      </c>
      <c r="B58" s="2">
        <f t="shared" si="3"/>
        <v>0.42755509343028203</v>
      </c>
      <c r="C58" s="2">
        <f t="shared" si="4"/>
        <v>14010.125301523482</v>
      </c>
      <c r="D58" s="2">
        <f t="shared" si="0"/>
        <v>14010</v>
      </c>
      <c r="E58" s="2">
        <f t="shared" si="1"/>
        <v>28160</v>
      </c>
      <c r="F58" s="2">
        <f t="shared" si="5"/>
        <v>55</v>
      </c>
    </row>
    <row r="59" spans="1:6" x14ac:dyDescent="0.25">
      <c r="A59" s="2">
        <f t="shared" si="2"/>
        <v>157.5</v>
      </c>
      <c r="B59" s="2">
        <f t="shared" si="3"/>
        <v>0.38268343236508989</v>
      </c>
      <c r="C59" s="2">
        <f t="shared" si="4"/>
        <v>12539.770711739266</v>
      </c>
      <c r="D59" s="2">
        <f t="shared" si="0"/>
        <v>12540</v>
      </c>
      <c r="E59" s="2">
        <f t="shared" si="1"/>
        <v>28672</v>
      </c>
      <c r="F59" s="2">
        <f t="shared" si="5"/>
        <v>56</v>
      </c>
    </row>
    <row r="60" spans="1:6" x14ac:dyDescent="0.25">
      <c r="A60" s="2">
        <f t="shared" si="2"/>
        <v>160.3125</v>
      </c>
      <c r="B60" s="2">
        <f t="shared" si="3"/>
        <v>0.33688985339222033</v>
      </c>
      <c r="C60" s="2">
        <f t="shared" si="4"/>
        <v>11039.206715956276</v>
      </c>
      <c r="D60" s="2">
        <f t="shared" si="0"/>
        <v>11039</v>
      </c>
      <c r="E60" s="2">
        <f t="shared" si="1"/>
        <v>29184</v>
      </c>
      <c r="F60" s="2">
        <f t="shared" si="5"/>
        <v>57</v>
      </c>
    </row>
    <row r="61" spans="1:6" x14ac:dyDescent="0.25">
      <c r="A61" s="2">
        <f t="shared" si="2"/>
        <v>163.125</v>
      </c>
      <c r="B61" s="2">
        <f t="shared" si="3"/>
        <v>0.29028467725446239</v>
      </c>
      <c r="C61" s="2">
        <f t="shared" si="4"/>
        <v>9512.0483042742235</v>
      </c>
      <c r="D61" s="2">
        <f t="shared" si="0"/>
        <v>9512</v>
      </c>
      <c r="E61" s="2">
        <f t="shared" si="1"/>
        <v>29696</v>
      </c>
      <c r="F61" s="2">
        <f t="shared" si="5"/>
        <v>58</v>
      </c>
    </row>
    <row r="62" spans="1:6" x14ac:dyDescent="0.25">
      <c r="A62" s="2">
        <f t="shared" si="2"/>
        <v>165.9375</v>
      </c>
      <c r="B62" s="2">
        <f t="shared" si="3"/>
        <v>0.24298017990326407</v>
      </c>
      <c r="C62" s="2">
        <f t="shared" si="4"/>
        <v>7961.9745350701569</v>
      </c>
      <c r="D62" s="2">
        <f t="shared" si="0"/>
        <v>7962</v>
      </c>
      <c r="E62" s="2">
        <f t="shared" si="1"/>
        <v>30208</v>
      </c>
      <c r="F62" s="2">
        <f t="shared" si="5"/>
        <v>59</v>
      </c>
    </row>
    <row r="63" spans="1:6" x14ac:dyDescent="0.25">
      <c r="A63" s="2">
        <f t="shared" si="2"/>
        <v>168.75</v>
      </c>
      <c r="B63" s="2">
        <f t="shared" si="3"/>
        <v>0.19509032201612816</v>
      </c>
      <c r="C63" s="2">
        <f t="shared" si="4"/>
        <v>6392.7196718244877</v>
      </c>
      <c r="D63" s="2">
        <f t="shared" si="0"/>
        <v>6393</v>
      </c>
      <c r="E63" s="2">
        <f t="shared" si="1"/>
        <v>30720</v>
      </c>
      <c r="F63" s="2">
        <f t="shared" si="5"/>
        <v>60</v>
      </c>
    </row>
    <row r="64" spans="1:6" x14ac:dyDescent="0.25">
      <c r="A64" s="2">
        <f t="shared" si="2"/>
        <v>171.5625</v>
      </c>
      <c r="B64" s="2">
        <f t="shared" si="3"/>
        <v>0.14673047445536225</v>
      </c>
      <c r="C64" s="2">
        <f t="shared" si="4"/>
        <v>4808.0641869533101</v>
      </c>
      <c r="D64" s="2">
        <f t="shared" si="0"/>
        <v>4808</v>
      </c>
      <c r="E64" s="2">
        <f t="shared" si="1"/>
        <v>31232</v>
      </c>
      <c r="F64" s="2">
        <f t="shared" si="5"/>
        <v>61</v>
      </c>
    </row>
    <row r="65" spans="1:6" x14ac:dyDescent="0.25">
      <c r="A65" s="2">
        <f t="shared" si="2"/>
        <v>174.375</v>
      </c>
      <c r="B65" s="2">
        <f t="shared" si="3"/>
        <v>9.8017140329560826E-2</v>
      </c>
      <c r="C65" s="2">
        <f t="shared" si="4"/>
        <v>3211.8256543190491</v>
      </c>
      <c r="D65" s="2">
        <f t="shared" si="0"/>
        <v>3212</v>
      </c>
      <c r="E65" s="2">
        <f t="shared" si="1"/>
        <v>31744</v>
      </c>
      <c r="F65" s="2">
        <f t="shared" si="5"/>
        <v>62</v>
      </c>
    </row>
    <row r="66" spans="1:6" x14ac:dyDescent="0.25">
      <c r="A66" s="2">
        <f t="shared" si="2"/>
        <v>177.1875</v>
      </c>
      <c r="B66" s="2">
        <f t="shared" si="3"/>
        <v>4.9067674327417966E-2</v>
      </c>
      <c r="C66" s="2">
        <f t="shared" si="4"/>
        <v>1607.8495523608319</v>
      </c>
      <c r="D66" s="2">
        <f t="shared" si="0"/>
        <v>1608</v>
      </c>
      <c r="E66" s="2">
        <f t="shared" si="1"/>
        <v>32256</v>
      </c>
      <c r="F66" s="2">
        <f t="shared" si="5"/>
        <v>63</v>
      </c>
    </row>
    <row r="67" spans="1:6" x14ac:dyDescent="0.25">
      <c r="A67" s="2">
        <f t="shared" si="2"/>
        <v>180</v>
      </c>
      <c r="B67" s="2">
        <f t="shared" si="3"/>
        <v>1.22514845490862E-16</v>
      </c>
      <c r="C67" s="2">
        <f t="shared" si="4"/>
        <v>4.0145664570445661E-12</v>
      </c>
      <c r="D67" s="2">
        <f t="shared" si="0"/>
        <v>0</v>
      </c>
      <c r="E67" s="2">
        <f t="shared" si="1"/>
        <v>32768</v>
      </c>
      <c r="F67" s="2">
        <f t="shared" si="5"/>
        <v>64</v>
      </c>
    </row>
    <row r="68" spans="1:6" x14ac:dyDescent="0.25">
      <c r="A68" s="2">
        <f t="shared" si="2"/>
        <v>182.8125</v>
      </c>
      <c r="B68" s="2">
        <f t="shared" si="3"/>
        <v>-4.9067674327418168E-2</v>
      </c>
      <c r="C68" s="2">
        <f t="shared" si="4"/>
        <v>-1607.8495523608385</v>
      </c>
      <c r="D68" s="2">
        <f t="shared" ref="D68:D130" si="6">ROUND(C68, 0)</f>
        <v>-1608</v>
      </c>
      <c r="E68" s="2">
        <f t="shared" ref="E68:E130" si="7">A68/360*65536</f>
        <v>33280</v>
      </c>
      <c r="F68" s="2">
        <f t="shared" si="5"/>
        <v>65</v>
      </c>
    </row>
    <row r="69" spans="1:6" x14ac:dyDescent="0.25">
      <c r="A69" s="2">
        <f t="shared" ref="A69:A130" si="8">A68+2.8125</f>
        <v>185.625</v>
      </c>
      <c r="B69" s="2">
        <f t="shared" ref="B69:B130" si="9">SIN(A69*PI()/180)</f>
        <v>-9.801714032956059E-2</v>
      </c>
      <c r="C69" s="2">
        <f t="shared" ref="C69:C130" si="10">B69*32768</f>
        <v>-3211.8256543190414</v>
      </c>
      <c r="D69" s="2">
        <f t="shared" si="6"/>
        <v>-3212</v>
      </c>
      <c r="E69" s="2">
        <f t="shared" si="7"/>
        <v>33792</v>
      </c>
      <c r="F69" s="2">
        <f t="shared" ref="F69:F130" si="11">E69/512</f>
        <v>66</v>
      </c>
    </row>
    <row r="70" spans="1:6" x14ac:dyDescent="0.25">
      <c r="A70" s="2">
        <f t="shared" si="8"/>
        <v>188.4375</v>
      </c>
      <c r="B70" s="2">
        <f t="shared" si="9"/>
        <v>-0.14673047445536158</v>
      </c>
      <c r="C70" s="2">
        <f t="shared" si="10"/>
        <v>-4808.0641869532883</v>
      </c>
      <c r="D70" s="2">
        <f t="shared" si="6"/>
        <v>-4808</v>
      </c>
      <c r="E70" s="2">
        <f t="shared" si="7"/>
        <v>34304</v>
      </c>
      <c r="F70" s="2">
        <f t="shared" si="11"/>
        <v>67</v>
      </c>
    </row>
    <row r="71" spans="1:6" x14ac:dyDescent="0.25">
      <c r="A71" s="2">
        <f t="shared" si="8"/>
        <v>191.25</v>
      </c>
      <c r="B71" s="2">
        <f t="shared" si="9"/>
        <v>-0.19509032201612792</v>
      </c>
      <c r="C71" s="2">
        <f t="shared" si="10"/>
        <v>-6392.7196718244795</v>
      </c>
      <c r="D71" s="2">
        <f t="shared" si="6"/>
        <v>-6393</v>
      </c>
      <c r="E71" s="2">
        <f t="shared" si="7"/>
        <v>34816</v>
      </c>
      <c r="F71" s="2">
        <f t="shared" si="11"/>
        <v>68</v>
      </c>
    </row>
    <row r="72" spans="1:6" x14ac:dyDescent="0.25">
      <c r="A72" s="2">
        <f t="shared" si="8"/>
        <v>194.0625</v>
      </c>
      <c r="B72" s="2">
        <f t="shared" si="9"/>
        <v>-0.24298017990326382</v>
      </c>
      <c r="C72" s="2">
        <f t="shared" si="10"/>
        <v>-7961.9745350701487</v>
      </c>
      <c r="D72" s="2">
        <f t="shared" si="6"/>
        <v>-7962</v>
      </c>
      <c r="E72" s="2">
        <f t="shared" si="7"/>
        <v>35328</v>
      </c>
      <c r="F72" s="2">
        <f t="shared" si="11"/>
        <v>69</v>
      </c>
    </row>
    <row r="73" spans="1:6" x14ac:dyDescent="0.25">
      <c r="A73" s="2">
        <f t="shared" si="8"/>
        <v>196.875</v>
      </c>
      <c r="B73" s="2">
        <f t="shared" si="9"/>
        <v>-0.29028467725446211</v>
      </c>
      <c r="C73" s="2">
        <f t="shared" si="10"/>
        <v>-9512.0483042742144</v>
      </c>
      <c r="D73" s="2">
        <f t="shared" si="6"/>
        <v>-9512</v>
      </c>
      <c r="E73" s="2">
        <f t="shared" si="7"/>
        <v>35840</v>
      </c>
      <c r="F73" s="2">
        <f t="shared" si="11"/>
        <v>70</v>
      </c>
    </row>
    <row r="74" spans="1:6" x14ac:dyDescent="0.25">
      <c r="A74" s="2">
        <f t="shared" si="8"/>
        <v>199.6875</v>
      </c>
      <c r="B74" s="2">
        <f t="shared" si="9"/>
        <v>-0.33688985339222011</v>
      </c>
      <c r="C74" s="2">
        <f t="shared" si="10"/>
        <v>-11039.206715956268</v>
      </c>
      <c r="D74" s="2">
        <f t="shared" si="6"/>
        <v>-11039</v>
      </c>
      <c r="E74" s="2">
        <f t="shared" si="7"/>
        <v>36352</v>
      </c>
      <c r="F74" s="2">
        <f t="shared" si="11"/>
        <v>71</v>
      </c>
    </row>
    <row r="75" spans="1:6" x14ac:dyDescent="0.25">
      <c r="A75" s="2">
        <f t="shared" si="8"/>
        <v>202.5</v>
      </c>
      <c r="B75" s="2">
        <f t="shared" si="9"/>
        <v>-0.38268343236508923</v>
      </c>
      <c r="C75" s="2">
        <f t="shared" si="10"/>
        <v>-12539.770711739244</v>
      </c>
      <c r="D75" s="2">
        <f t="shared" si="6"/>
        <v>-12540</v>
      </c>
      <c r="E75" s="2">
        <f t="shared" si="7"/>
        <v>36864</v>
      </c>
      <c r="F75" s="2">
        <f t="shared" si="11"/>
        <v>72</v>
      </c>
    </row>
    <row r="76" spans="1:6" x14ac:dyDescent="0.25">
      <c r="A76" s="2">
        <f t="shared" si="8"/>
        <v>205.3125</v>
      </c>
      <c r="B76" s="2">
        <f t="shared" si="9"/>
        <v>-0.42755509343028181</v>
      </c>
      <c r="C76" s="2">
        <f t="shared" si="10"/>
        <v>-14010.125301523474</v>
      </c>
      <c r="D76" s="2">
        <f t="shared" si="6"/>
        <v>-14010</v>
      </c>
      <c r="E76" s="2">
        <f t="shared" si="7"/>
        <v>37376</v>
      </c>
      <c r="F76" s="2">
        <f t="shared" si="11"/>
        <v>73</v>
      </c>
    </row>
    <row r="77" spans="1:6" x14ac:dyDescent="0.25">
      <c r="A77" s="2">
        <f t="shared" si="8"/>
        <v>208.125</v>
      </c>
      <c r="B77" s="2">
        <f t="shared" si="9"/>
        <v>-0.47139673682599764</v>
      </c>
      <c r="C77" s="2">
        <f t="shared" si="10"/>
        <v>-15446.728272314291</v>
      </c>
      <c r="D77" s="2">
        <f t="shared" si="6"/>
        <v>-15447</v>
      </c>
      <c r="E77" s="2">
        <f t="shared" si="7"/>
        <v>37888</v>
      </c>
      <c r="F77" s="2">
        <f t="shared" si="11"/>
        <v>74</v>
      </c>
    </row>
    <row r="78" spans="1:6" x14ac:dyDescent="0.25">
      <c r="A78" s="2">
        <f t="shared" si="8"/>
        <v>210.9375</v>
      </c>
      <c r="B78" s="2">
        <f t="shared" si="9"/>
        <v>-0.51410274419322155</v>
      </c>
      <c r="C78" s="2">
        <f t="shared" si="10"/>
        <v>-16846.118721723484</v>
      </c>
      <c r="D78" s="2">
        <f t="shared" si="6"/>
        <v>-16846</v>
      </c>
      <c r="E78" s="2">
        <f t="shared" si="7"/>
        <v>38400</v>
      </c>
      <c r="F78" s="2">
        <f t="shared" si="11"/>
        <v>75</v>
      </c>
    </row>
    <row r="79" spans="1:6" x14ac:dyDescent="0.25">
      <c r="A79" s="2">
        <f t="shared" si="8"/>
        <v>213.75</v>
      </c>
      <c r="B79" s="2">
        <f t="shared" si="9"/>
        <v>-0.55557023301960229</v>
      </c>
      <c r="C79" s="2">
        <f t="shared" si="10"/>
        <v>-18204.925395586328</v>
      </c>
      <c r="D79" s="2">
        <f t="shared" si="6"/>
        <v>-18205</v>
      </c>
      <c r="E79" s="2">
        <f t="shared" si="7"/>
        <v>38912</v>
      </c>
      <c r="F79" s="2">
        <f t="shared" si="11"/>
        <v>76</v>
      </c>
    </row>
    <row r="80" spans="1:6" x14ac:dyDescent="0.25">
      <c r="A80" s="2">
        <f t="shared" si="8"/>
        <v>216.5625</v>
      </c>
      <c r="B80" s="2">
        <f t="shared" si="9"/>
        <v>-0.59569930449243325</v>
      </c>
      <c r="C80" s="2">
        <f t="shared" si="10"/>
        <v>-19519.874809608053</v>
      </c>
      <c r="D80" s="2">
        <f t="shared" si="6"/>
        <v>-19520</v>
      </c>
      <c r="E80" s="2">
        <f t="shared" si="7"/>
        <v>39424</v>
      </c>
      <c r="F80" s="2">
        <f t="shared" si="11"/>
        <v>77</v>
      </c>
    </row>
    <row r="81" spans="1:6" x14ac:dyDescent="0.25">
      <c r="A81" s="2">
        <f t="shared" si="8"/>
        <v>219.375</v>
      </c>
      <c r="B81" s="2">
        <f t="shared" si="9"/>
        <v>-0.63439328416364527</v>
      </c>
      <c r="C81" s="2">
        <f t="shared" si="10"/>
        <v>-20787.799135474328</v>
      </c>
      <c r="D81" s="2">
        <f t="shared" si="6"/>
        <v>-20788</v>
      </c>
      <c r="E81" s="2">
        <f t="shared" si="7"/>
        <v>39936</v>
      </c>
      <c r="F81" s="2">
        <f t="shared" si="11"/>
        <v>78</v>
      </c>
    </row>
    <row r="82" spans="1:6" x14ac:dyDescent="0.25">
      <c r="A82" s="2">
        <f t="shared" si="8"/>
        <v>222.1875</v>
      </c>
      <c r="B82" s="2">
        <f t="shared" si="9"/>
        <v>-0.67155895484701811</v>
      </c>
      <c r="C82" s="2">
        <f t="shared" si="10"/>
        <v>-22005.643832427089</v>
      </c>
      <c r="D82" s="2">
        <f t="shared" si="6"/>
        <v>-22006</v>
      </c>
      <c r="E82" s="2">
        <f t="shared" si="7"/>
        <v>40448</v>
      </c>
      <c r="F82" s="2">
        <f t="shared" si="11"/>
        <v>79</v>
      </c>
    </row>
    <row r="83" spans="1:6" x14ac:dyDescent="0.25">
      <c r="A83" s="2">
        <f t="shared" si="8"/>
        <v>225</v>
      </c>
      <c r="B83" s="2">
        <f t="shared" si="9"/>
        <v>-0.70710678118654746</v>
      </c>
      <c r="C83" s="2">
        <f t="shared" si="10"/>
        <v>-23170.475005920787</v>
      </c>
      <c r="D83" s="2">
        <f t="shared" si="6"/>
        <v>-23170</v>
      </c>
      <c r="E83" s="2">
        <f t="shared" si="7"/>
        <v>40960</v>
      </c>
      <c r="F83" s="2">
        <f t="shared" si="11"/>
        <v>80</v>
      </c>
    </row>
    <row r="84" spans="1:6" x14ac:dyDescent="0.25">
      <c r="A84" s="2">
        <f t="shared" si="8"/>
        <v>227.8125</v>
      </c>
      <c r="B84" s="2">
        <f t="shared" si="9"/>
        <v>-0.74095112535495888</v>
      </c>
      <c r="C84" s="2">
        <f t="shared" si="10"/>
        <v>-24279.486475631293</v>
      </c>
      <c r="D84" s="2">
        <f t="shared" si="6"/>
        <v>-24279</v>
      </c>
      <c r="E84" s="2">
        <f t="shared" si="7"/>
        <v>41472</v>
      </c>
      <c r="F84" s="2">
        <f t="shared" si="11"/>
        <v>81</v>
      </c>
    </row>
    <row r="85" spans="1:6" x14ac:dyDescent="0.25">
      <c r="A85" s="2">
        <f t="shared" si="8"/>
        <v>230.625</v>
      </c>
      <c r="B85" s="2">
        <f t="shared" si="9"/>
        <v>-0.77301045336273722</v>
      </c>
      <c r="C85" s="2">
        <f t="shared" si="10"/>
        <v>-25330.006535790173</v>
      </c>
      <c r="D85" s="2">
        <f t="shared" si="6"/>
        <v>-25330</v>
      </c>
      <c r="E85" s="2">
        <f t="shared" si="7"/>
        <v>41984</v>
      </c>
      <c r="F85" s="2">
        <f t="shared" si="11"/>
        <v>82</v>
      </c>
    </row>
    <row r="86" spans="1:6" x14ac:dyDescent="0.25">
      <c r="A86" s="2">
        <f t="shared" si="8"/>
        <v>233.4375</v>
      </c>
      <c r="B86" s="2">
        <f t="shared" si="9"/>
        <v>-0.80320753148064505</v>
      </c>
      <c r="C86" s="2">
        <f t="shared" si="10"/>
        <v>-26319.504391557777</v>
      </c>
      <c r="D86" s="2">
        <f t="shared" si="6"/>
        <v>-26320</v>
      </c>
      <c r="E86" s="2">
        <f t="shared" si="7"/>
        <v>42496</v>
      </c>
      <c r="F86" s="2">
        <f t="shared" si="11"/>
        <v>83</v>
      </c>
    </row>
    <row r="87" spans="1:6" x14ac:dyDescent="0.25">
      <c r="A87" s="2">
        <f t="shared" si="8"/>
        <v>236.25</v>
      </c>
      <c r="B87" s="2">
        <f t="shared" si="9"/>
        <v>-0.83146961230254479</v>
      </c>
      <c r="C87" s="2">
        <f t="shared" si="10"/>
        <v>-27245.596255929788</v>
      </c>
      <c r="D87" s="2">
        <f t="shared" si="6"/>
        <v>-27246</v>
      </c>
      <c r="E87" s="2">
        <f t="shared" si="7"/>
        <v>43008</v>
      </c>
      <c r="F87" s="2">
        <f t="shared" si="11"/>
        <v>84</v>
      </c>
    </row>
    <row r="88" spans="1:6" x14ac:dyDescent="0.25">
      <c r="A88" s="2">
        <f t="shared" si="8"/>
        <v>239.0625</v>
      </c>
      <c r="B88" s="2">
        <f t="shared" si="9"/>
        <v>-0.85772861000027201</v>
      </c>
      <c r="C88" s="2">
        <f t="shared" si="10"/>
        <v>-28106.051092488913</v>
      </c>
      <c r="D88" s="2">
        <f t="shared" si="6"/>
        <v>-28106</v>
      </c>
      <c r="E88" s="2">
        <f t="shared" si="7"/>
        <v>43520</v>
      </c>
      <c r="F88" s="2">
        <f t="shared" si="11"/>
        <v>85</v>
      </c>
    </row>
    <row r="89" spans="1:6" x14ac:dyDescent="0.25">
      <c r="A89" s="2">
        <f t="shared" si="8"/>
        <v>241.875</v>
      </c>
      <c r="B89" s="2">
        <f t="shared" si="9"/>
        <v>-0.88192126434835494</v>
      </c>
      <c r="C89" s="2">
        <f t="shared" si="10"/>
        <v>-28898.795990166895</v>
      </c>
      <c r="D89" s="2">
        <f t="shared" si="6"/>
        <v>-28899</v>
      </c>
      <c r="E89" s="2">
        <f t="shared" si="7"/>
        <v>44032</v>
      </c>
      <c r="F89" s="2">
        <f t="shared" si="11"/>
        <v>86</v>
      </c>
    </row>
    <row r="90" spans="1:6" x14ac:dyDescent="0.25">
      <c r="A90" s="2">
        <f t="shared" si="8"/>
        <v>244.6875</v>
      </c>
      <c r="B90" s="2">
        <f t="shared" si="9"/>
        <v>-0.90398929312344312</v>
      </c>
      <c r="C90" s="2">
        <f t="shared" si="10"/>
        <v>-29621.921157068984</v>
      </c>
      <c r="D90" s="2">
        <f t="shared" si="6"/>
        <v>-29622</v>
      </c>
      <c r="E90" s="2">
        <f t="shared" si="7"/>
        <v>44544</v>
      </c>
      <c r="F90" s="2">
        <f t="shared" si="11"/>
        <v>87</v>
      </c>
    </row>
    <row r="91" spans="1:6" x14ac:dyDescent="0.25">
      <c r="A91" s="2">
        <f t="shared" si="8"/>
        <v>247.5</v>
      </c>
      <c r="B91" s="2">
        <f t="shared" si="9"/>
        <v>-0.92387953251128685</v>
      </c>
      <c r="C91" s="2">
        <f t="shared" si="10"/>
        <v>-30273.684521329847</v>
      </c>
      <c r="D91" s="2">
        <f t="shared" si="6"/>
        <v>-30274</v>
      </c>
      <c r="E91" s="2">
        <f t="shared" si="7"/>
        <v>45056</v>
      </c>
      <c r="F91" s="2">
        <f t="shared" si="11"/>
        <v>88</v>
      </c>
    </row>
    <row r="92" spans="1:6" x14ac:dyDescent="0.25">
      <c r="A92" s="2">
        <f t="shared" si="8"/>
        <v>250.3125</v>
      </c>
      <c r="B92" s="2">
        <f t="shared" si="9"/>
        <v>-0.94154406518302081</v>
      </c>
      <c r="C92" s="2">
        <f t="shared" si="10"/>
        <v>-30852.515927917226</v>
      </c>
      <c r="D92" s="2">
        <f t="shared" si="6"/>
        <v>-30853</v>
      </c>
      <c r="E92" s="2">
        <f t="shared" si="7"/>
        <v>45568</v>
      </c>
      <c r="F92" s="2">
        <f t="shared" si="11"/>
        <v>89</v>
      </c>
    </row>
    <row r="93" spans="1:6" x14ac:dyDescent="0.25">
      <c r="A93" s="2">
        <f t="shared" si="8"/>
        <v>253.125</v>
      </c>
      <c r="B93" s="2">
        <f t="shared" si="9"/>
        <v>-0.95694033573220882</v>
      </c>
      <c r="C93" s="2">
        <f t="shared" si="10"/>
        <v>-31357.020921273019</v>
      </c>
      <c r="D93" s="2">
        <f t="shared" si="6"/>
        <v>-31357</v>
      </c>
      <c r="E93" s="2">
        <f t="shared" si="7"/>
        <v>46080</v>
      </c>
      <c r="F93" s="2">
        <f t="shared" si="11"/>
        <v>90</v>
      </c>
    </row>
    <row r="94" spans="1:6" x14ac:dyDescent="0.25">
      <c r="A94" s="2">
        <f t="shared" si="8"/>
        <v>255.9375</v>
      </c>
      <c r="B94" s="2">
        <f t="shared" si="9"/>
        <v>-0.97003125319454397</v>
      </c>
      <c r="C94" s="2">
        <f t="shared" si="10"/>
        <v>-31785.984104678817</v>
      </c>
      <c r="D94" s="2">
        <f t="shared" si="6"/>
        <v>-31786</v>
      </c>
      <c r="E94" s="2">
        <f t="shared" si="7"/>
        <v>46592</v>
      </c>
      <c r="F94" s="2">
        <f t="shared" si="11"/>
        <v>91</v>
      </c>
    </row>
    <row r="95" spans="1:6" x14ac:dyDescent="0.25">
      <c r="A95" s="2">
        <f t="shared" si="8"/>
        <v>258.75</v>
      </c>
      <c r="B95" s="2">
        <f t="shared" si="9"/>
        <v>-0.98078528040323032</v>
      </c>
      <c r="C95" s="2">
        <f t="shared" si="10"/>
        <v>-32138.372068253051</v>
      </c>
      <c r="D95" s="2">
        <f t="shared" si="6"/>
        <v>-32138</v>
      </c>
      <c r="E95" s="2">
        <f t="shared" si="7"/>
        <v>47104</v>
      </c>
      <c r="F95" s="2">
        <f t="shared" si="11"/>
        <v>92</v>
      </c>
    </row>
    <row r="96" spans="1:6" x14ac:dyDescent="0.25">
      <c r="A96" s="2">
        <f t="shared" si="8"/>
        <v>261.5625</v>
      </c>
      <c r="B96" s="2">
        <f t="shared" si="9"/>
        <v>-0.98917650996478101</v>
      </c>
      <c r="C96" s="2">
        <f t="shared" si="10"/>
        <v>-32413.335878525944</v>
      </c>
      <c r="D96" s="2">
        <f t="shared" si="6"/>
        <v>-32413</v>
      </c>
      <c r="E96" s="2">
        <f t="shared" si="7"/>
        <v>47616</v>
      </c>
      <c r="F96" s="2">
        <f t="shared" si="11"/>
        <v>93</v>
      </c>
    </row>
    <row r="97" spans="1:6" x14ac:dyDescent="0.25">
      <c r="A97" s="2">
        <f t="shared" si="8"/>
        <v>264.375</v>
      </c>
      <c r="B97" s="2">
        <f t="shared" si="9"/>
        <v>-0.99518472667219693</v>
      </c>
      <c r="C97" s="2">
        <f t="shared" si="10"/>
        <v>-32610.213123594549</v>
      </c>
      <c r="D97" s="2">
        <f t="shared" si="6"/>
        <v>-32610</v>
      </c>
      <c r="E97" s="2">
        <f t="shared" si="7"/>
        <v>48128</v>
      </c>
      <c r="F97" s="2">
        <f t="shared" si="11"/>
        <v>94</v>
      </c>
    </row>
    <row r="98" spans="1:6" x14ac:dyDescent="0.25">
      <c r="A98" s="2">
        <f t="shared" si="8"/>
        <v>267.1875</v>
      </c>
      <c r="B98" s="2">
        <f t="shared" si="9"/>
        <v>-0.99879545620517229</v>
      </c>
      <c r="C98" s="2">
        <f t="shared" si="10"/>
        <v>-32728.529508931086</v>
      </c>
      <c r="D98" s="2">
        <f t="shared" si="6"/>
        <v>-32729</v>
      </c>
      <c r="E98" s="2">
        <f t="shared" si="7"/>
        <v>48640</v>
      </c>
      <c r="F98" s="2">
        <f t="shared" si="11"/>
        <v>95</v>
      </c>
    </row>
    <row r="99" spans="1:6" x14ac:dyDescent="0.25">
      <c r="A99" s="2">
        <f t="shared" si="8"/>
        <v>270</v>
      </c>
      <c r="B99" s="2">
        <f t="shared" si="9"/>
        <v>-1</v>
      </c>
      <c r="C99" s="2">
        <f t="shared" si="10"/>
        <v>-32768</v>
      </c>
      <c r="D99" s="2">
        <v>-32767</v>
      </c>
      <c r="E99" s="2">
        <f t="shared" si="7"/>
        <v>49152</v>
      </c>
      <c r="F99" s="2">
        <f t="shared" si="11"/>
        <v>96</v>
      </c>
    </row>
    <row r="100" spans="1:6" x14ac:dyDescent="0.25">
      <c r="A100" s="2">
        <f t="shared" si="8"/>
        <v>272.8125</v>
      </c>
      <c r="B100" s="2">
        <f t="shared" si="9"/>
        <v>-0.99879545620517241</v>
      </c>
      <c r="C100" s="2">
        <f t="shared" si="10"/>
        <v>-32728.529508931089</v>
      </c>
      <c r="D100" s="2">
        <f t="shared" si="6"/>
        <v>-32729</v>
      </c>
      <c r="E100" s="2">
        <f t="shared" si="7"/>
        <v>49664</v>
      </c>
      <c r="F100" s="2">
        <f t="shared" si="11"/>
        <v>97</v>
      </c>
    </row>
    <row r="101" spans="1:6" x14ac:dyDescent="0.25">
      <c r="A101" s="2">
        <f t="shared" si="8"/>
        <v>275.625</v>
      </c>
      <c r="B101" s="2">
        <f t="shared" si="9"/>
        <v>-0.99518472667219693</v>
      </c>
      <c r="C101" s="2">
        <f t="shared" si="10"/>
        <v>-32610.213123594549</v>
      </c>
      <c r="D101" s="2">
        <f t="shared" si="6"/>
        <v>-32610</v>
      </c>
      <c r="E101" s="2">
        <f t="shared" si="7"/>
        <v>50176</v>
      </c>
      <c r="F101" s="2">
        <f t="shared" si="11"/>
        <v>98</v>
      </c>
    </row>
    <row r="102" spans="1:6" x14ac:dyDescent="0.25">
      <c r="A102" s="2">
        <f t="shared" si="8"/>
        <v>278.4375</v>
      </c>
      <c r="B102" s="2">
        <f t="shared" si="9"/>
        <v>-0.9891765099647809</v>
      </c>
      <c r="C102" s="2">
        <f t="shared" si="10"/>
        <v>-32413.335878525941</v>
      </c>
      <c r="D102" s="2">
        <f t="shared" si="6"/>
        <v>-32413</v>
      </c>
      <c r="E102" s="2">
        <f t="shared" si="7"/>
        <v>50688</v>
      </c>
      <c r="F102" s="2">
        <f t="shared" si="11"/>
        <v>99</v>
      </c>
    </row>
    <row r="103" spans="1:6" x14ac:dyDescent="0.25">
      <c r="A103" s="2">
        <f t="shared" si="8"/>
        <v>281.25</v>
      </c>
      <c r="B103" s="2">
        <f t="shared" si="9"/>
        <v>-0.98078528040323043</v>
      </c>
      <c r="C103" s="2">
        <f t="shared" si="10"/>
        <v>-32138.372068253055</v>
      </c>
      <c r="D103" s="2">
        <f t="shared" si="6"/>
        <v>-32138</v>
      </c>
      <c r="E103" s="2">
        <f t="shared" si="7"/>
        <v>51200</v>
      </c>
      <c r="F103" s="2">
        <f t="shared" si="11"/>
        <v>100</v>
      </c>
    </row>
    <row r="104" spans="1:6" x14ac:dyDescent="0.25">
      <c r="A104" s="2">
        <f t="shared" si="8"/>
        <v>284.0625</v>
      </c>
      <c r="B104" s="2">
        <f t="shared" si="9"/>
        <v>-0.97003125319454397</v>
      </c>
      <c r="C104" s="2">
        <f t="shared" si="10"/>
        <v>-31785.984104678817</v>
      </c>
      <c r="D104" s="2">
        <f t="shared" si="6"/>
        <v>-31786</v>
      </c>
      <c r="E104" s="2">
        <f t="shared" si="7"/>
        <v>51712</v>
      </c>
      <c r="F104" s="2">
        <f t="shared" si="11"/>
        <v>101</v>
      </c>
    </row>
    <row r="105" spans="1:6" x14ac:dyDescent="0.25">
      <c r="A105" s="2">
        <f t="shared" si="8"/>
        <v>286.875</v>
      </c>
      <c r="B105" s="2">
        <f t="shared" si="9"/>
        <v>-0.95694033573220894</v>
      </c>
      <c r="C105" s="2">
        <f t="shared" si="10"/>
        <v>-31357.020921273022</v>
      </c>
      <c r="D105" s="2">
        <f t="shared" si="6"/>
        <v>-31357</v>
      </c>
      <c r="E105" s="2">
        <f t="shared" si="7"/>
        <v>52224</v>
      </c>
      <c r="F105" s="2">
        <f t="shared" si="11"/>
        <v>102</v>
      </c>
    </row>
    <row r="106" spans="1:6" x14ac:dyDescent="0.25">
      <c r="A106" s="2">
        <f t="shared" si="8"/>
        <v>289.6875</v>
      </c>
      <c r="B106" s="2">
        <f t="shared" si="9"/>
        <v>-0.94154406518302092</v>
      </c>
      <c r="C106" s="2">
        <f t="shared" si="10"/>
        <v>-30852.515927917229</v>
      </c>
      <c r="D106" s="2">
        <f t="shared" si="6"/>
        <v>-30853</v>
      </c>
      <c r="E106" s="2">
        <f t="shared" si="7"/>
        <v>52736</v>
      </c>
      <c r="F106" s="2">
        <f t="shared" si="11"/>
        <v>103</v>
      </c>
    </row>
    <row r="107" spans="1:6" x14ac:dyDescent="0.25">
      <c r="A107" s="2">
        <f t="shared" si="8"/>
        <v>292.5</v>
      </c>
      <c r="B107" s="2">
        <f t="shared" si="9"/>
        <v>-0.92387953251128663</v>
      </c>
      <c r="C107" s="2">
        <f t="shared" si="10"/>
        <v>-30273.68452132984</v>
      </c>
      <c r="D107" s="2">
        <f t="shared" si="6"/>
        <v>-30274</v>
      </c>
      <c r="E107" s="2">
        <f t="shared" si="7"/>
        <v>53248</v>
      </c>
      <c r="F107" s="2">
        <f t="shared" si="11"/>
        <v>104</v>
      </c>
    </row>
    <row r="108" spans="1:6" x14ac:dyDescent="0.25">
      <c r="A108" s="2">
        <f t="shared" si="8"/>
        <v>295.3125</v>
      </c>
      <c r="B108" s="2">
        <f t="shared" si="9"/>
        <v>-0.90398929312344334</v>
      </c>
      <c r="C108" s="2">
        <f t="shared" si="10"/>
        <v>-29621.921157068991</v>
      </c>
      <c r="D108" s="2">
        <f t="shared" si="6"/>
        <v>-29622</v>
      </c>
      <c r="E108" s="2">
        <f t="shared" si="7"/>
        <v>53760</v>
      </c>
      <c r="F108" s="2">
        <f t="shared" si="11"/>
        <v>105</v>
      </c>
    </row>
    <row r="109" spans="1:6" x14ac:dyDescent="0.25">
      <c r="A109" s="2">
        <f t="shared" si="8"/>
        <v>298.125</v>
      </c>
      <c r="B109" s="2">
        <f t="shared" si="9"/>
        <v>-0.88192126434835505</v>
      </c>
      <c r="C109" s="2">
        <f t="shared" si="10"/>
        <v>-28898.795990166898</v>
      </c>
      <c r="D109" s="2">
        <f t="shared" si="6"/>
        <v>-28899</v>
      </c>
      <c r="E109" s="2">
        <f t="shared" si="7"/>
        <v>54272</v>
      </c>
      <c r="F109" s="2">
        <f t="shared" si="11"/>
        <v>106</v>
      </c>
    </row>
    <row r="110" spans="1:6" x14ac:dyDescent="0.25">
      <c r="A110" s="2">
        <f t="shared" si="8"/>
        <v>300.9375</v>
      </c>
      <c r="B110" s="2">
        <f t="shared" si="9"/>
        <v>-0.85772861000027223</v>
      </c>
      <c r="C110" s="2">
        <f t="shared" si="10"/>
        <v>-28106.05109248892</v>
      </c>
      <c r="D110" s="2">
        <f t="shared" si="6"/>
        <v>-28106</v>
      </c>
      <c r="E110" s="2">
        <f t="shared" si="7"/>
        <v>54784</v>
      </c>
      <c r="F110" s="2">
        <f t="shared" si="11"/>
        <v>107</v>
      </c>
    </row>
    <row r="111" spans="1:6" x14ac:dyDescent="0.25">
      <c r="A111" s="2">
        <f t="shared" si="8"/>
        <v>303.75</v>
      </c>
      <c r="B111" s="2">
        <f t="shared" si="9"/>
        <v>-0.83146961230254546</v>
      </c>
      <c r="C111" s="2">
        <f t="shared" si="10"/>
        <v>-27245.59625592981</v>
      </c>
      <c r="D111" s="2">
        <f t="shared" si="6"/>
        <v>-27246</v>
      </c>
      <c r="E111" s="2">
        <f t="shared" si="7"/>
        <v>55296</v>
      </c>
      <c r="F111" s="2">
        <f t="shared" si="11"/>
        <v>108</v>
      </c>
    </row>
    <row r="112" spans="1:6" x14ac:dyDescent="0.25">
      <c r="A112" s="2">
        <f t="shared" si="8"/>
        <v>306.5625</v>
      </c>
      <c r="B112" s="2">
        <f t="shared" si="9"/>
        <v>-0.80320753148064528</v>
      </c>
      <c r="C112" s="2">
        <f t="shared" si="10"/>
        <v>-26319.504391557784</v>
      </c>
      <c r="D112" s="2">
        <f t="shared" si="6"/>
        <v>-26320</v>
      </c>
      <c r="E112" s="2">
        <f t="shared" si="7"/>
        <v>55808</v>
      </c>
      <c r="F112" s="2">
        <f t="shared" si="11"/>
        <v>109</v>
      </c>
    </row>
    <row r="113" spans="1:6" x14ac:dyDescent="0.25">
      <c r="A113" s="2">
        <f t="shared" si="8"/>
        <v>309.375</v>
      </c>
      <c r="B113" s="2">
        <f t="shared" si="9"/>
        <v>-0.77301045336273688</v>
      </c>
      <c r="C113" s="2">
        <f t="shared" si="10"/>
        <v>-25330.006535790162</v>
      </c>
      <c r="D113" s="2">
        <f t="shared" si="6"/>
        <v>-25330</v>
      </c>
      <c r="E113" s="2">
        <f t="shared" si="7"/>
        <v>56320</v>
      </c>
      <c r="F113" s="2">
        <f t="shared" si="11"/>
        <v>110</v>
      </c>
    </row>
    <row r="114" spans="1:6" x14ac:dyDescent="0.25">
      <c r="A114" s="2">
        <f t="shared" si="8"/>
        <v>312.1875</v>
      </c>
      <c r="B114" s="2">
        <f t="shared" si="9"/>
        <v>-0.74095112535495911</v>
      </c>
      <c r="C114" s="2">
        <f t="shared" si="10"/>
        <v>-24279.4864756313</v>
      </c>
      <c r="D114" s="2">
        <f t="shared" si="6"/>
        <v>-24279</v>
      </c>
      <c r="E114" s="2">
        <f t="shared" si="7"/>
        <v>56832</v>
      </c>
      <c r="F114" s="2">
        <f t="shared" si="11"/>
        <v>111</v>
      </c>
    </row>
    <row r="115" spans="1:6" x14ac:dyDescent="0.25">
      <c r="A115" s="2">
        <f t="shared" si="8"/>
        <v>315</v>
      </c>
      <c r="B115" s="2">
        <f t="shared" si="9"/>
        <v>-0.70710678118654768</v>
      </c>
      <c r="C115" s="2">
        <f t="shared" si="10"/>
        <v>-23170.475005920795</v>
      </c>
      <c r="D115" s="2">
        <f t="shared" si="6"/>
        <v>-23170</v>
      </c>
      <c r="E115" s="2">
        <f t="shared" si="7"/>
        <v>57344</v>
      </c>
      <c r="F115" s="2">
        <f t="shared" si="11"/>
        <v>112</v>
      </c>
    </row>
    <row r="116" spans="1:6" x14ac:dyDescent="0.25">
      <c r="A116" s="2">
        <f t="shared" si="8"/>
        <v>317.8125</v>
      </c>
      <c r="B116" s="2">
        <f t="shared" si="9"/>
        <v>-0.67155895484701866</v>
      </c>
      <c r="C116" s="2">
        <f t="shared" si="10"/>
        <v>-22005.643832427108</v>
      </c>
      <c r="D116" s="2">
        <f t="shared" si="6"/>
        <v>-22006</v>
      </c>
      <c r="E116" s="2">
        <f t="shared" si="7"/>
        <v>57856</v>
      </c>
      <c r="F116" s="2">
        <f t="shared" si="11"/>
        <v>113</v>
      </c>
    </row>
    <row r="117" spans="1:6" x14ac:dyDescent="0.25">
      <c r="A117" s="2">
        <f t="shared" si="8"/>
        <v>320.625</v>
      </c>
      <c r="B117" s="2">
        <f t="shared" si="9"/>
        <v>-0.63439328416364593</v>
      </c>
      <c r="C117" s="2">
        <f t="shared" si="10"/>
        <v>-20787.79913547435</v>
      </c>
      <c r="D117" s="2">
        <f t="shared" si="6"/>
        <v>-20788</v>
      </c>
      <c r="E117" s="2">
        <f t="shared" si="7"/>
        <v>58368</v>
      </c>
      <c r="F117" s="2">
        <f t="shared" si="11"/>
        <v>114</v>
      </c>
    </row>
    <row r="118" spans="1:6" x14ac:dyDescent="0.25">
      <c r="A118" s="2">
        <f t="shared" si="8"/>
        <v>323.4375</v>
      </c>
      <c r="B118" s="2">
        <f t="shared" si="9"/>
        <v>-0.59569930449243325</v>
      </c>
      <c r="C118" s="2">
        <f t="shared" si="10"/>
        <v>-19519.874809608053</v>
      </c>
      <c r="D118" s="2">
        <f t="shared" si="6"/>
        <v>-19520</v>
      </c>
      <c r="E118" s="2">
        <f t="shared" si="7"/>
        <v>58880</v>
      </c>
      <c r="F118" s="2">
        <f t="shared" si="11"/>
        <v>115</v>
      </c>
    </row>
    <row r="119" spans="1:6" x14ac:dyDescent="0.25">
      <c r="A119" s="2">
        <f t="shared" si="8"/>
        <v>326.25</v>
      </c>
      <c r="B119" s="2">
        <f t="shared" si="9"/>
        <v>-0.55557023301960218</v>
      </c>
      <c r="C119" s="2">
        <f t="shared" si="10"/>
        <v>-18204.925395586324</v>
      </c>
      <c r="D119" s="2">
        <f t="shared" si="6"/>
        <v>-18205</v>
      </c>
      <c r="E119" s="2">
        <f t="shared" si="7"/>
        <v>59392</v>
      </c>
      <c r="F119" s="2">
        <f t="shared" si="11"/>
        <v>116</v>
      </c>
    </row>
    <row r="120" spans="1:6" x14ac:dyDescent="0.25">
      <c r="A120" s="2">
        <f t="shared" si="8"/>
        <v>329.0625</v>
      </c>
      <c r="B120" s="2">
        <f t="shared" si="9"/>
        <v>-0.51410274419322266</v>
      </c>
      <c r="C120" s="2">
        <f t="shared" si="10"/>
        <v>-16846.11872172352</v>
      </c>
      <c r="D120" s="2">
        <f t="shared" si="6"/>
        <v>-16846</v>
      </c>
      <c r="E120" s="2">
        <f t="shared" si="7"/>
        <v>59904</v>
      </c>
      <c r="F120" s="2">
        <f t="shared" si="11"/>
        <v>117</v>
      </c>
    </row>
    <row r="121" spans="1:6" x14ac:dyDescent="0.25">
      <c r="A121" s="2">
        <f t="shared" si="8"/>
        <v>331.875</v>
      </c>
      <c r="B121" s="2">
        <f t="shared" si="9"/>
        <v>-0.47139673682599792</v>
      </c>
      <c r="C121" s="2">
        <f t="shared" si="10"/>
        <v>-15446.7282723143</v>
      </c>
      <c r="D121" s="2">
        <f t="shared" si="6"/>
        <v>-15447</v>
      </c>
      <c r="E121" s="2">
        <f t="shared" si="7"/>
        <v>60416</v>
      </c>
      <c r="F121" s="2">
        <f t="shared" si="11"/>
        <v>118</v>
      </c>
    </row>
    <row r="122" spans="1:6" x14ac:dyDescent="0.25">
      <c r="A122" s="2">
        <f t="shared" si="8"/>
        <v>334.6875</v>
      </c>
      <c r="B122" s="2">
        <f t="shared" si="9"/>
        <v>-0.42755509343028253</v>
      </c>
      <c r="C122" s="2">
        <f t="shared" si="10"/>
        <v>-14010.125301523498</v>
      </c>
      <c r="D122" s="2">
        <f t="shared" si="6"/>
        <v>-14010</v>
      </c>
      <c r="E122" s="2">
        <f t="shared" si="7"/>
        <v>60928</v>
      </c>
      <c r="F122" s="2">
        <f t="shared" si="11"/>
        <v>119</v>
      </c>
    </row>
    <row r="123" spans="1:6" x14ac:dyDescent="0.25">
      <c r="A123" s="2">
        <f t="shared" si="8"/>
        <v>337.5</v>
      </c>
      <c r="B123" s="2">
        <f t="shared" si="9"/>
        <v>-0.38268343236508956</v>
      </c>
      <c r="C123" s="2">
        <f t="shared" si="10"/>
        <v>-12539.770711739255</v>
      </c>
      <c r="D123" s="2">
        <f t="shared" si="6"/>
        <v>-12540</v>
      </c>
      <c r="E123" s="2">
        <f t="shared" si="7"/>
        <v>61440</v>
      </c>
      <c r="F123" s="2">
        <f t="shared" si="11"/>
        <v>120</v>
      </c>
    </row>
    <row r="124" spans="1:6" x14ac:dyDescent="0.25">
      <c r="A124" s="2">
        <f t="shared" si="8"/>
        <v>340.3125</v>
      </c>
      <c r="B124" s="2">
        <f t="shared" si="9"/>
        <v>-0.33688985339222</v>
      </c>
      <c r="C124" s="2">
        <f t="shared" si="10"/>
        <v>-11039.206715956265</v>
      </c>
      <c r="D124" s="2">
        <f t="shared" si="6"/>
        <v>-11039</v>
      </c>
      <c r="E124" s="2">
        <f t="shared" si="7"/>
        <v>61952</v>
      </c>
      <c r="F124" s="2">
        <f t="shared" si="11"/>
        <v>121</v>
      </c>
    </row>
    <row r="125" spans="1:6" x14ac:dyDescent="0.25">
      <c r="A125" s="2">
        <f t="shared" si="8"/>
        <v>343.125</v>
      </c>
      <c r="B125" s="2">
        <f t="shared" si="9"/>
        <v>-0.29028467725446333</v>
      </c>
      <c r="C125" s="2">
        <f t="shared" si="10"/>
        <v>-9512.0483042742544</v>
      </c>
      <c r="D125" s="2">
        <f t="shared" si="6"/>
        <v>-9512</v>
      </c>
      <c r="E125" s="2">
        <f t="shared" si="7"/>
        <v>62464</v>
      </c>
      <c r="F125" s="2">
        <f t="shared" si="11"/>
        <v>122</v>
      </c>
    </row>
    <row r="126" spans="1:6" x14ac:dyDescent="0.25">
      <c r="A126" s="2">
        <f t="shared" si="8"/>
        <v>345.9375</v>
      </c>
      <c r="B126" s="2">
        <f t="shared" si="9"/>
        <v>-0.24298017990326418</v>
      </c>
      <c r="C126" s="2">
        <f t="shared" si="10"/>
        <v>-7961.9745350701605</v>
      </c>
      <c r="D126" s="2">
        <f t="shared" si="6"/>
        <v>-7962</v>
      </c>
      <c r="E126" s="2">
        <f t="shared" si="7"/>
        <v>62976</v>
      </c>
      <c r="F126" s="2">
        <f t="shared" si="11"/>
        <v>123</v>
      </c>
    </row>
    <row r="127" spans="1:6" x14ac:dyDescent="0.25">
      <c r="A127" s="2">
        <f t="shared" si="8"/>
        <v>348.75</v>
      </c>
      <c r="B127" s="2">
        <f t="shared" si="9"/>
        <v>-0.19509032201612872</v>
      </c>
      <c r="C127" s="2">
        <f t="shared" si="10"/>
        <v>-6392.7196718245059</v>
      </c>
      <c r="D127" s="2">
        <f t="shared" si="6"/>
        <v>-6393</v>
      </c>
      <c r="E127" s="2">
        <f t="shared" si="7"/>
        <v>63488</v>
      </c>
      <c r="F127" s="2">
        <f t="shared" si="11"/>
        <v>124</v>
      </c>
    </row>
    <row r="128" spans="1:6" x14ac:dyDescent="0.25">
      <c r="A128" s="2">
        <f t="shared" si="8"/>
        <v>351.5625</v>
      </c>
      <c r="B128" s="2">
        <f t="shared" si="9"/>
        <v>-0.1467304744553615</v>
      </c>
      <c r="C128" s="2">
        <f t="shared" si="10"/>
        <v>-4808.0641869532856</v>
      </c>
      <c r="D128" s="2">
        <f t="shared" si="6"/>
        <v>-4808</v>
      </c>
      <c r="E128" s="2">
        <f t="shared" si="7"/>
        <v>64000</v>
      </c>
      <c r="F128" s="2">
        <f t="shared" si="11"/>
        <v>125</v>
      </c>
    </row>
    <row r="129" spans="1:6" x14ac:dyDescent="0.25">
      <c r="A129" s="2">
        <f t="shared" si="8"/>
        <v>354.375</v>
      </c>
      <c r="B129" s="2">
        <f t="shared" si="9"/>
        <v>-9.8017140329560506E-2</v>
      </c>
      <c r="C129" s="2">
        <f t="shared" si="10"/>
        <v>-3211.8256543190387</v>
      </c>
      <c r="D129" s="2">
        <f t="shared" si="6"/>
        <v>-3212</v>
      </c>
      <c r="E129" s="2">
        <f t="shared" si="7"/>
        <v>64512</v>
      </c>
      <c r="F129" s="2">
        <f t="shared" si="11"/>
        <v>126</v>
      </c>
    </row>
    <row r="130" spans="1:6" x14ac:dyDescent="0.25">
      <c r="A130" s="2">
        <f t="shared" si="8"/>
        <v>357.1875</v>
      </c>
      <c r="B130" s="2">
        <f t="shared" si="9"/>
        <v>-4.9067674327418979E-2</v>
      </c>
      <c r="C130" s="2">
        <f t="shared" si="10"/>
        <v>-1607.8495523608651</v>
      </c>
      <c r="D130" s="2">
        <f t="shared" si="6"/>
        <v>-1608</v>
      </c>
      <c r="E130" s="2">
        <f t="shared" si="7"/>
        <v>65024</v>
      </c>
      <c r="F130" s="2">
        <f t="shared" si="11"/>
        <v>127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昊昀 李</cp:lastModifiedBy>
  <dcterms:created xsi:type="dcterms:W3CDTF">2015-06-05T18:19:34Z</dcterms:created>
  <dcterms:modified xsi:type="dcterms:W3CDTF">2025-03-11T13:43:51Z</dcterms:modified>
</cp:coreProperties>
</file>