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YPTO\BCCHARTS\BINANCE CHARTS\"/>
    </mc:Choice>
  </mc:AlternateContent>
  <xr:revisionPtr revIDLastSave="0" documentId="13_ncr:1_{61D913EE-824F-4402-9E6D-9DC76E3C839B}" xr6:coauthVersionLast="47" xr6:coauthVersionMax="47" xr10:uidLastSave="{00000000-0000-0000-0000-000000000000}"/>
  <bookViews>
    <workbookView xWindow="-25176" yWindow="2964" windowWidth="21996" windowHeight="12792" xr2:uid="{47112C5E-1B62-46AE-A29B-7D0DD1761E47}"/>
  </bookViews>
  <sheets>
    <sheet name="Sheet1" sheetId="1" r:id="rId1"/>
    <sheet name="Watchlist" sheetId="4" r:id="rId2"/>
    <sheet name="CMC AP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4" i="1"/>
  <c r="G4" i="1" s="1"/>
  <c r="F3" i="1"/>
  <c r="G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51E495-FB81-43CB-9657-F1F8A8435C10}" keepAlive="1" name="Query - latest?limit=1000" description="Connection to the 'latest?limit=1000' query in the workbook." type="5" refreshedVersion="0" background="1">
    <dbPr connection="Provider=Microsoft.Mashup.OleDb.1;Data Source=$Workbook$;Location=&quot;latest?limit=1000&quot;;Extended Properties=&quot;&quot;" command="SELECT * FROM [latest?limit=1000]"/>
  </connection>
</connections>
</file>

<file path=xl/sharedStrings.xml><?xml version="1.0" encoding="utf-8"?>
<sst xmlns="http://schemas.openxmlformats.org/spreadsheetml/2006/main" count="374" uniqueCount="263">
  <si>
    <t>Date</t>
  </si>
  <si>
    <t>Asset (USD)</t>
  </si>
  <si>
    <t>Chart</t>
  </si>
  <si>
    <t>Target</t>
  </si>
  <si>
    <t>Target TBC</t>
  </si>
  <si>
    <t>Target Hit</t>
  </si>
  <si>
    <t>https://pro-api.coinmarketcap.com/v1/cryptocurrency/listings/latest</t>
  </si>
  <si>
    <t>https://pro-api.coinmarketcap.com/v1/cryptocurrency/quotes/latest?symbol=BTC,LTC</t>
  </si>
  <si>
    <t>https://pro-api.coinmarketcap.com/v1/cryptocurrency/listings/latest?limit=1000</t>
  </si>
  <si>
    <t>X-CMC_PRO_API_KEY</t>
  </si>
  <si>
    <t>1INCHUSD</t>
  </si>
  <si>
    <t>AAVEUSD</t>
  </si>
  <si>
    <t>ADAUSD</t>
  </si>
  <si>
    <t>AIONUSD</t>
  </si>
  <si>
    <t>ALGOUSD</t>
  </si>
  <si>
    <t>ALICEUSD</t>
  </si>
  <si>
    <t>ALPHAUSD</t>
  </si>
  <si>
    <t>ANKRUSD</t>
  </si>
  <si>
    <t>ANTUSD</t>
  </si>
  <si>
    <t>ARDRUSD</t>
  </si>
  <si>
    <t>ARPAUSD</t>
  </si>
  <si>
    <t>ARUSD</t>
  </si>
  <si>
    <t>ASRUSD</t>
  </si>
  <si>
    <t>ATAUSD</t>
  </si>
  <si>
    <t>ATOMUSD</t>
  </si>
  <si>
    <t>AUDIOUSD</t>
  </si>
  <si>
    <t>AUTOUSD</t>
  </si>
  <si>
    <t>AVAUSD</t>
  </si>
  <si>
    <t>AVAXUSD</t>
  </si>
  <si>
    <t>AXSUSD</t>
  </si>
  <si>
    <t>BADGERUSD</t>
  </si>
  <si>
    <t>BAKEUSD</t>
  </si>
  <si>
    <t>BALUSD</t>
  </si>
  <si>
    <t>BANDUSD</t>
  </si>
  <si>
    <t>BARUSD</t>
  </si>
  <si>
    <t>BATUSD</t>
  </si>
  <si>
    <t>BCHUSD</t>
  </si>
  <si>
    <t>BEAMUSD</t>
  </si>
  <si>
    <t>BELUSD</t>
  </si>
  <si>
    <t>BIFIUSD</t>
  </si>
  <si>
    <t>BLZUSD</t>
  </si>
  <si>
    <t>BNBUSD</t>
  </si>
  <si>
    <t>BNTUSD</t>
  </si>
  <si>
    <t>BONDUSD</t>
  </si>
  <si>
    <t>BTCUSD</t>
  </si>
  <si>
    <t>BTGUSD</t>
  </si>
  <si>
    <t>BTSUSD</t>
  </si>
  <si>
    <t>BTTUSD</t>
  </si>
  <si>
    <t>BZRXUSD</t>
  </si>
  <si>
    <t>CAKEUSD</t>
  </si>
  <si>
    <t>CELOUSD</t>
  </si>
  <si>
    <t>CELRUSD</t>
  </si>
  <si>
    <t>CFXUSD</t>
  </si>
  <si>
    <t>CHRUSD</t>
  </si>
  <si>
    <t>CHZUSD</t>
  </si>
  <si>
    <t>CKBUSD</t>
  </si>
  <si>
    <t>COCOSUSD</t>
  </si>
  <si>
    <t>COMPUSD</t>
  </si>
  <si>
    <t>COSUSD</t>
  </si>
  <si>
    <t>COTIUSD</t>
  </si>
  <si>
    <t>COVERUSD</t>
  </si>
  <si>
    <t>CREAMUSD</t>
  </si>
  <si>
    <t>CRVUSD</t>
  </si>
  <si>
    <t>CTKUSD</t>
  </si>
  <si>
    <t>CTSIUSD</t>
  </si>
  <si>
    <t>CTXCUSD</t>
  </si>
  <si>
    <t>CVCUSD</t>
  </si>
  <si>
    <t>CVPUSD</t>
  </si>
  <si>
    <t>DASHUSD</t>
  </si>
  <si>
    <t>DATAUSD</t>
  </si>
  <si>
    <t>DCRUSD</t>
  </si>
  <si>
    <t>DEGOUSD</t>
  </si>
  <si>
    <t>DENTUSD</t>
  </si>
  <si>
    <t>DEXEUSD</t>
  </si>
  <si>
    <t>DFUSD</t>
  </si>
  <si>
    <t>DGBUSD</t>
  </si>
  <si>
    <t>DIAUSD</t>
  </si>
  <si>
    <t>DNTUSD</t>
  </si>
  <si>
    <t>DOCKUSD</t>
  </si>
  <si>
    <t>DODOUSD</t>
  </si>
  <si>
    <t>DOGEUSD</t>
  </si>
  <si>
    <t>DOTUSD</t>
  </si>
  <si>
    <t>DREPUSD</t>
  </si>
  <si>
    <t>DUSKUSD</t>
  </si>
  <si>
    <t>EGLDUSD</t>
  </si>
  <si>
    <t>ENJUSD</t>
  </si>
  <si>
    <t>EOSUSD</t>
  </si>
  <si>
    <t>EPSUSD</t>
  </si>
  <si>
    <t>ERNUSD</t>
  </si>
  <si>
    <t>ETCUSD</t>
  </si>
  <si>
    <t>ETHUSD</t>
  </si>
  <si>
    <t>FETUSD</t>
  </si>
  <si>
    <t>FILUSD</t>
  </si>
  <si>
    <t>FIOUSD</t>
  </si>
  <si>
    <t>FIROUSD</t>
  </si>
  <si>
    <t>FISUSD</t>
  </si>
  <si>
    <t>FLMUSD</t>
  </si>
  <si>
    <t>FORUSD</t>
  </si>
  <si>
    <t>FRONTUSD</t>
  </si>
  <si>
    <t>FTMUSD</t>
  </si>
  <si>
    <t>FTTUSD</t>
  </si>
  <si>
    <t>FUNUSD</t>
  </si>
  <si>
    <t>FXSUSD</t>
  </si>
  <si>
    <t>GHSTUSD</t>
  </si>
  <si>
    <t>GRTUSD</t>
  </si>
  <si>
    <t>GTCUSD</t>
  </si>
  <si>
    <t>GTOUSD</t>
  </si>
  <si>
    <t>GXSUSD</t>
  </si>
  <si>
    <t>HARDUSD</t>
  </si>
  <si>
    <t>HBARUSD</t>
  </si>
  <si>
    <t>HIVEUSD</t>
  </si>
  <si>
    <t>HNTUSD</t>
  </si>
  <si>
    <t>HOTUSD</t>
  </si>
  <si>
    <t>ICPUSD</t>
  </si>
  <si>
    <t>ICXUSD</t>
  </si>
  <si>
    <t>IDEXUSD</t>
  </si>
  <si>
    <t>INJUSD</t>
  </si>
  <si>
    <t>IOSTUSD</t>
  </si>
  <si>
    <t>IOTAUSD</t>
  </si>
  <si>
    <t>IOTXUSD</t>
  </si>
  <si>
    <t>IQUSD</t>
  </si>
  <si>
    <t>IRISUSD</t>
  </si>
  <si>
    <t>JSTUSD</t>
  </si>
  <si>
    <t>JUVUSD</t>
  </si>
  <si>
    <t>KAVAUSD</t>
  </si>
  <si>
    <t>KEEPUSD</t>
  </si>
  <si>
    <t>KEYUSD</t>
  </si>
  <si>
    <t>KLAYUSD</t>
  </si>
  <si>
    <t>KMDUSD</t>
  </si>
  <si>
    <t>KNCUSD</t>
  </si>
  <si>
    <t>KP3RUSD</t>
  </si>
  <si>
    <t>KSMUSD</t>
  </si>
  <si>
    <t>LINAUSD</t>
  </si>
  <si>
    <t>LINKUSD</t>
  </si>
  <si>
    <t>LITUSD</t>
  </si>
  <si>
    <t>LPTUSD</t>
  </si>
  <si>
    <t>LRCUSD</t>
  </si>
  <si>
    <t>LSKUSD</t>
  </si>
  <si>
    <t>LTCUSD</t>
  </si>
  <si>
    <t>LTOUSD</t>
  </si>
  <si>
    <t>LUNAUSD</t>
  </si>
  <si>
    <t>MANAUSD</t>
  </si>
  <si>
    <t>MASKUSD</t>
  </si>
  <si>
    <t>MATICUSD</t>
  </si>
  <si>
    <t>MBLUSD</t>
  </si>
  <si>
    <t>MDTUSD</t>
  </si>
  <si>
    <t>MDXUSD</t>
  </si>
  <si>
    <t>MFTUSD</t>
  </si>
  <si>
    <t>MIRUSD</t>
  </si>
  <si>
    <t>MITHUSD</t>
  </si>
  <si>
    <t>MKRUSD</t>
  </si>
  <si>
    <t>MLNUSD</t>
  </si>
  <si>
    <t>MTLUSD</t>
  </si>
  <si>
    <t>NANOUSD</t>
  </si>
  <si>
    <t>NBSUSD</t>
  </si>
  <si>
    <t>NEARUSD</t>
  </si>
  <si>
    <t>NEOUSD</t>
  </si>
  <si>
    <t>NKNUSD</t>
  </si>
  <si>
    <t>NMRUSD</t>
  </si>
  <si>
    <t>NULSUSD</t>
  </si>
  <si>
    <t>NUUSD</t>
  </si>
  <si>
    <t>OCEANUSD</t>
  </si>
  <si>
    <t>OGNUSD</t>
  </si>
  <si>
    <t>OGUSD</t>
  </si>
  <si>
    <t>OMGUSD</t>
  </si>
  <si>
    <t>OMUSD</t>
  </si>
  <si>
    <t>ONEUSD</t>
  </si>
  <si>
    <t>ONGUSD</t>
  </si>
  <si>
    <t>ONTUSD</t>
  </si>
  <si>
    <t>ORNUSD</t>
  </si>
  <si>
    <t>OXTUSD</t>
  </si>
  <si>
    <t>PAXGUSD</t>
  </si>
  <si>
    <t>PERLUSD</t>
  </si>
  <si>
    <t>PERPUSD</t>
  </si>
  <si>
    <t>PHAUSD</t>
  </si>
  <si>
    <t>PNTUSD</t>
  </si>
  <si>
    <t>POLSUSD</t>
  </si>
  <si>
    <t>PONDUSD</t>
  </si>
  <si>
    <t>PROMUSD</t>
  </si>
  <si>
    <t>PSGUSD</t>
  </si>
  <si>
    <t>PUNDIXUSD</t>
  </si>
  <si>
    <t>QTUMUSD</t>
  </si>
  <si>
    <t>RAMPUSD</t>
  </si>
  <si>
    <t>REEFUSD</t>
  </si>
  <si>
    <t>RENUSD</t>
  </si>
  <si>
    <t>REPUSD</t>
  </si>
  <si>
    <t>RIFUSD</t>
  </si>
  <si>
    <t>RLCUSD</t>
  </si>
  <si>
    <t>ROSEUSD</t>
  </si>
  <si>
    <t>RSRUSD</t>
  </si>
  <si>
    <t>RUNEUSD</t>
  </si>
  <si>
    <t>RVNUSD</t>
  </si>
  <si>
    <t>SANDUSD</t>
  </si>
  <si>
    <t>SCUSD</t>
  </si>
  <si>
    <t>SFPUSD</t>
  </si>
  <si>
    <t>SHIBUSD</t>
  </si>
  <si>
    <t>SKLUSD</t>
  </si>
  <si>
    <t>SLPUSD</t>
  </si>
  <si>
    <t>SNXUSD</t>
  </si>
  <si>
    <t>SOLUSD</t>
  </si>
  <si>
    <t>SRMUSD</t>
  </si>
  <si>
    <t>STMXUSD</t>
  </si>
  <si>
    <t>STORJUSD</t>
  </si>
  <si>
    <t>STPTUSD</t>
  </si>
  <si>
    <t>STRAXUSD</t>
  </si>
  <si>
    <t>STXUSD</t>
  </si>
  <si>
    <t>SUNUSD</t>
  </si>
  <si>
    <t>SUPERUSD</t>
  </si>
  <si>
    <t>SUSHIUSD</t>
  </si>
  <si>
    <t>SWRVUSD</t>
  </si>
  <si>
    <t>SXPUSD</t>
  </si>
  <si>
    <t>SYSUSD</t>
  </si>
  <si>
    <t>TCTUSD</t>
  </si>
  <si>
    <t>TFUELUSD</t>
  </si>
  <si>
    <t>THETAUSD</t>
  </si>
  <si>
    <t>TKOUSD</t>
  </si>
  <si>
    <t>TLMUSD</t>
  </si>
  <si>
    <t>TOMOUSD</t>
  </si>
  <si>
    <t>TORNUSD</t>
  </si>
  <si>
    <t>TRBUSD</t>
  </si>
  <si>
    <t>TROYUSD</t>
  </si>
  <si>
    <t>TRUUSD</t>
  </si>
  <si>
    <t>TRXUSD</t>
  </si>
  <si>
    <t>TVKUSD</t>
  </si>
  <si>
    <t>TWTUSD</t>
  </si>
  <si>
    <t>UFTUSD</t>
  </si>
  <si>
    <t>UMAUSD</t>
  </si>
  <si>
    <t>UNFIUSD</t>
  </si>
  <si>
    <t>UNIUSD</t>
  </si>
  <si>
    <t>UTKUSD</t>
  </si>
  <si>
    <t>VETUSD</t>
  </si>
  <si>
    <t>VIDTUSD</t>
  </si>
  <si>
    <t>VITEUSD</t>
  </si>
  <si>
    <t>VTHOUSD</t>
  </si>
  <si>
    <t>WANUSD</t>
  </si>
  <si>
    <t>WAVESUSD</t>
  </si>
  <si>
    <t>WINGUSD</t>
  </si>
  <si>
    <t>WINUSD</t>
  </si>
  <si>
    <t>WNXMUSD</t>
  </si>
  <si>
    <t>WRXUSD</t>
  </si>
  <si>
    <t>WTCUSD</t>
  </si>
  <si>
    <t>XEMUSD</t>
  </si>
  <si>
    <t>XLMUSD</t>
  </si>
  <si>
    <t>XMRUSD</t>
  </si>
  <si>
    <t>XRPUSD</t>
  </si>
  <si>
    <t>XTZUSD</t>
  </si>
  <si>
    <t>XVGUSD</t>
  </si>
  <si>
    <t>XVSUSD</t>
  </si>
  <si>
    <t>YFIIUSD</t>
  </si>
  <si>
    <t>YFIUSD</t>
  </si>
  <si>
    <t>ZECUSD</t>
  </si>
  <si>
    <t>ZENUSD</t>
  </si>
  <si>
    <t>ZILUSD</t>
  </si>
  <si>
    <t>ZRXUSD</t>
  </si>
  <si>
    <t>QUICKUSD</t>
  </si>
  <si>
    <t>CLVUSD</t>
  </si>
  <si>
    <t>QNTUSD</t>
  </si>
  <si>
    <t>FLOWUSD</t>
  </si>
  <si>
    <t>MINAUSD</t>
  </si>
  <si>
    <t>RAYUSD</t>
  </si>
  <si>
    <t>Last</t>
  </si>
  <si>
    <t>Target %</t>
  </si>
  <si>
    <t>Big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</si>
</sst>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&quot;$&quot;#,##0.000;[Red]\-&quot;$&quot;#,##0.000"/>
    <numFmt numFmtId="165" formatCode="&quot;$&quot;#,##0.00000;[Red]\-&quot;$&quot;#,##0.00000"/>
    <numFmt numFmtId="166" formatCode="&quot;$&quot;#,##0.0000000;[Red]\-&quot;$&quot;#,##0.0000000"/>
    <numFmt numFmtId="167" formatCode="&quot;$&quot;#,##0.00000000;[Red]\-&quot;$&quot;#,##0.000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A1A1A"/>
      <name val="Courier New"/>
      <family val="3"/>
    </font>
    <font>
      <sz val="12"/>
      <color rgb="FF7A7A7A"/>
      <name val="Roboto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9" fontId="1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8" fontId="1" fillId="3" borderId="1" xfId="0" applyNumberFormat="1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horizontal="right" wrapText="1"/>
    </xf>
    <xf numFmtId="8" fontId="1" fillId="0" borderId="1" xfId="0" applyNumberFormat="1" applyFont="1" applyFill="1" applyBorder="1" applyAlignment="1">
      <alignment horizontal="right" wrapText="1"/>
    </xf>
    <xf numFmtId="8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166" fontId="1" fillId="4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8" fontId="3" fillId="0" borderId="1" xfId="0" applyNumberFormat="1" applyFont="1" applyFill="1" applyBorder="1" applyAlignment="1">
      <alignment horizontal="right" wrapText="1"/>
    </xf>
    <xf numFmtId="167" fontId="1" fillId="0" borderId="1" xfId="0" applyNumberFormat="1" applyFont="1" applyFill="1" applyBorder="1" applyAlignment="1">
      <alignment horizontal="right" wrapText="1"/>
    </xf>
    <xf numFmtId="0" fontId="6" fillId="0" borderId="0" xfId="2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5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9" fontId="0" fillId="0" borderId="0" xfId="1" applyFont="1"/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14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-api.coinmarketcap.com/v1/cryptocurrency/listings/latest?limit=1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373F-7ADA-4A1F-9CA9-4460359F1C67}">
  <dimension ref="A1:I112"/>
  <sheetViews>
    <sheetView tabSelected="1" workbookViewId="0">
      <selection activeCell="H2" sqref="H2"/>
    </sheetView>
  </sheetViews>
  <sheetFormatPr defaultRowHeight="15" x14ac:dyDescent="0.25"/>
  <cols>
    <col min="1" max="1" width="10.7109375" customWidth="1"/>
    <col min="3" max="3" width="13.5703125" style="27" customWidth="1"/>
    <col min="5" max="5" width="12.5703125" customWidth="1"/>
  </cols>
  <sheetData>
    <row r="1" spans="1:9" ht="15.75" thickBot="1" x14ac:dyDescent="0.3">
      <c r="A1" s="1"/>
      <c r="B1" s="2" t="s">
        <v>0</v>
      </c>
      <c r="C1" s="26" t="s">
        <v>1</v>
      </c>
      <c r="D1" s="2" t="s">
        <v>2</v>
      </c>
      <c r="E1" s="2" t="s">
        <v>3</v>
      </c>
      <c r="F1" s="23" t="s">
        <v>260</v>
      </c>
      <c r="G1" s="24" t="s">
        <v>261</v>
      </c>
      <c r="H1" s="28">
        <v>44415</v>
      </c>
      <c r="I1" s="29"/>
    </row>
    <row r="2" spans="1:9" ht="15.75" thickBot="1" x14ac:dyDescent="0.3">
      <c r="A2" s="3" t="s">
        <v>262</v>
      </c>
      <c r="B2" s="1"/>
      <c r="C2" s="13" t="s">
        <v>10</v>
      </c>
      <c r="D2" s="4">
        <v>0.05</v>
      </c>
      <c r="E2" s="5">
        <v>6.99</v>
      </c>
      <c r="F2">
        <f>VLOOKUP($C2,Watchlist!$A$1:$B$250,2,0)</f>
        <v>2.9340000000000002</v>
      </c>
      <c r="G2" s="25">
        <f>(E2-F2)/F2</f>
        <v>1.3824130879345602</v>
      </c>
    </row>
    <row r="3" spans="1:9" ht="15.75" thickBot="1" x14ac:dyDescent="0.3">
      <c r="A3" s="6" t="s">
        <v>4</v>
      </c>
      <c r="B3" s="1"/>
      <c r="C3" s="13" t="s">
        <v>11</v>
      </c>
      <c r="D3" s="4">
        <v>0.05</v>
      </c>
      <c r="E3" s="5">
        <v>590.25400000000002</v>
      </c>
      <c r="F3">
        <f>VLOOKUP($C3,Watchlist!$A$1:$B$250,2,0)</f>
        <v>346.7</v>
      </c>
      <c r="G3" s="25">
        <f>(E3-F3)/F3</f>
        <v>0.70249206807037801</v>
      </c>
    </row>
    <row r="4" spans="1:9" ht="15.75" thickBot="1" x14ac:dyDescent="0.3">
      <c r="A4" s="11" t="s">
        <v>5</v>
      </c>
      <c r="B4" s="1"/>
      <c r="C4" s="13" t="s">
        <v>12</v>
      </c>
      <c r="D4" s="4">
        <v>0.05</v>
      </c>
      <c r="E4" s="5">
        <v>4.2910000000000004</v>
      </c>
      <c r="F4">
        <f>VLOOKUP($C4,Watchlist!$A$1:$B$250,2,0)</f>
        <v>2.5139999999999998</v>
      </c>
      <c r="G4" s="25">
        <f t="shared" ref="G4:G67" si="0">(E4-F4)/F4</f>
        <v>0.70684168655529067</v>
      </c>
    </row>
    <row r="5" spans="1:9" ht="15.75" thickBot="1" x14ac:dyDescent="0.3">
      <c r="A5" s="1"/>
      <c r="B5" s="1"/>
      <c r="C5" s="13" t="s">
        <v>13</v>
      </c>
      <c r="D5" s="4">
        <v>0.05</v>
      </c>
      <c r="E5" s="8">
        <v>0.28699999999999998</v>
      </c>
      <c r="F5">
        <f>VLOOKUP($C5,Watchlist!$A$1:$B$250,2,0)</f>
        <v>0.18279999999999999</v>
      </c>
      <c r="G5" s="25">
        <f t="shared" si="0"/>
        <v>0.57002188183807434</v>
      </c>
    </row>
    <row r="6" spans="1:9" ht="15.75" thickBot="1" x14ac:dyDescent="0.3">
      <c r="A6" s="1"/>
      <c r="B6" s="1"/>
      <c r="C6" s="13" t="s">
        <v>14</v>
      </c>
      <c r="D6" s="4">
        <v>0.05</v>
      </c>
      <c r="E6" s="8">
        <v>1.5449999999999999</v>
      </c>
      <c r="F6">
        <f>VLOOKUP($C6,Watchlist!$A$1:$B$250,2,0)</f>
        <v>1.2774000000000001</v>
      </c>
      <c r="G6" s="25">
        <f t="shared" si="0"/>
        <v>0.20948802254579602</v>
      </c>
    </row>
    <row r="7" spans="1:9" ht="15.75" thickBot="1" x14ac:dyDescent="0.3">
      <c r="A7" s="1"/>
      <c r="B7" s="1"/>
      <c r="C7" s="13" t="s">
        <v>15</v>
      </c>
      <c r="D7" s="4">
        <v>0.05</v>
      </c>
      <c r="E7" s="8">
        <v>29.07</v>
      </c>
      <c r="F7">
        <f>VLOOKUP($C7,Watchlist!$A$1:$B$250,2,0)</f>
        <v>13.54</v>
      </c>
      <c r="G7" s="25">
        <f t="shared" si="0"/>
        <v>1.1469719350073857</v>
      </c>
    </row>
    <row r="8" spans="1:9" ht="15.75" thickBot="1" x14ac:dyDescent="0.3">
      <c r="A8" s="1"/>
      <c r="B8" s="1"/>
      <c r="C8" s="13" t="s">
        <v>16</v>
      </c>
      <c r="D8" s="4">
        <v>0.05</v>
      </c>
      <c r="E8" s="9">
        <v>2.1070000000000002</v>
      </c>
      <c r="F8">
        <f>VLOOKUP($C8,Watchlist!$A$1:$B$250,2,0)</f>
        <v>1.1476</v>
      </c>
      <c r="G8" s="25">
        <f t="shared" si="0"/>
        <v>0.83600557685604771</v>
      </c>
    </row>
    <row r="9" spans="1:9" ht="15.75" thickBot="1" x14ac:dyDescent="0.3">
      <c r="A9" s="1"/>
      <c r="B9" s="1"/>
      <c r="C9" s="13" t="s">
        <v>17</v>
      </c>
      <c r="D9" s="4">
        <v>0.05</v>
      </c>
      <c r="E9" s="8">
        <v>0.19800000000000001</v>
      </c>
      <c r="F9">
        <f>VLOOKUP($C9,Watchlist!$A$1:$B$250,2,0)</f>
        <v>9.9419999999999994E-2</v>
      </c>
      <c r="G9" s="25">
        <f t="shared" si="0"/>
        <v>0.9915509957754981</v>
      </c>
    </row>
    <row r="10" spans="1:9" ht="15.75" thickBot="1" x14ac:dyDescent="0.3">
      <c r="A10" s="1"/>
      <c r="B10" s="1"/>
      <c r="C10" s="13" t="s">
        <v>19</v>
      </c>
      <c r="D10" s="4">
        <v>0.05</v>
      </c>
      <c r="E10" s="8">
        <v>0.879</v>
      </c>
      <c r="F10">
        <f>VLOOKUP($C10,Watchlist!$A$1:$B$250,2,0)</f>
        <v>0.33529999999999999</v>
      </c>
      <c r="G10" s="25">
        <f t="shared" si="0"/>
        <v>1.6215329555621834</v>
      </c>
    </row>
    <row r="11" spans="1:9" ht="15.75" thickBot="1" x14ac:dyDescent="0.3">
      <c r="A11" s="1"/>
      <c r="B11" s="1"/>
      <c r="C11" s="13" t="s">
        <v>24</v>
      </c>
      <c r="D11" s="4">
        <v>0.05</v>
      </c>
      <c r="E11" s="9">
        <v>52.201999999999998</v>
      </c>
      <c r="F11">
        <f>VLOOKUP($C11,Watchlist!$A$1:$B$250,2,0)</f>
        <v>21.08</v>
      </c>
      <c r="G11" s="25">
        <f t="shared" si="0"/>
        <v>1.4763757115749527</v>
      </c>
    </row>
    <row r="12" spans="1:9" ht="15.75" thickBot="1" x14ac:dyDescent="0.3">
      <c r="A12" s="1"/>
      <c r="B12" s="1"/>
      <c r="C12" s="13" t="s">
        <v>25</v>
      </c>
      <c r="D12" s="4">
        <v>0.05</v>
      </c>
      <c r="E12" s="10">
        <v>2.06</v>
      </c>
      <c r="F12">
        <f>VLOOKUP($C12,Watchlist!$A$1:$B$250,2,0)</f>
        <v>2.0870000000000002</v>
      </c>
      <c r="G12" s="25">
        <f t="shared" si="0"/>
        <v>-1.2937230474365182E-2</v>
      </c>
    </row>
    <row r="13" spans="1:9" ht="15.75" thickBot="1" x14ac:dyDescent="0.3">
      <c r="A13" s="1"/>
      <c r="B13" s="1"/>
      <c r="C13" s="13" t="s">
        <v>28</v>
      </c>
      <c r="D13" s="4">
        <v>0.05</v>
      </c>
      <c r="E13" s="9">
        <v>128.40100000000001</v>
      </c>
      <c r="F13">
        <f>VLOOKUP($C13,Watchlist!$A$1:$B$250,2,0)</f>
        <v>37.93</v>
      </c>
      <c r="G13" s="25">
        <f t="shared" si="0"/>
        <v>2.3852095966253626</v>
      </c>
    </row>
    <row r="14" spans="1:9" ht="15.75" thickBot="1" x14ac:dyDescent="0.3">
      <c r="A14" s="1"/>
      <c r="B14" s="1"/>
      <c r="C14" s="13" t="s">
        <v>29</v>
      </c>
      <c r="D14" s="4">
        <v>0.05</v>
      </c>
      <c r="E14" s="5">
        <v>117.218</v>
      </c>
      <c r="F14">
        <f>VLOOKUP($C14,Watchlist!$A$1:$B$250,2,0)</f>
        <v>64.400000000000006</v>
      </c>
      <c r="G14" s="25">
        <f t="shared" si="0"/>
        <v>0.82015527950310552</v>
      </c>
    </row>
    <row r="15" spans="1:9" ht="15.75" thickBot="1" x14ac:dyDescent="0.3">
      <c r="A15" s="1"/>
      <c r="B15" s="1"/>
      <c r="C15" s="13" t="s">
        <v>31</v>
      </c>
      <c r="D15" s="4">
        <v>0.05</v>
      </c>
      <c r="E15" s="9">
        <v>3.4980000000000002</v>
      </c>
      <c r="F15">
        <f>VLOOKUP($C15,Watchlist!$A$1:$B$250,2,0)</f>
        <v>2.1030000000000002</v>
      </c>
      <c r="G15" s="25">
        <f t="shared" si="0"/>
        <v>0.66333808844507836</v>
      </c>
    </row>
    <row r="16" spans="1:9" ht="15.75" thickBot="1" x14ac:dyDescent="0.3">
      <c r="A16" s="1"/>
      <c r="B16" s="1"/>
      <c r="C16" s="13" t="s">
        <v>32</v>
      </c>
      <c r="D16" s="4">
        <v>0.05</v>
      </c>
      <c r="E16" s="5">
        <v>46.68</v>
      </c>
      <c r="F16">
        <f>VLOOKUP($C16,Watchlist!$A$1:$B$250,2,0)</f>
        <v>26.44</v>
      </c>
      <c r="G16" s="25">
        <f t="shared" si="0"/>
        <v>0.76550680786686831</v>
      </c>
    </row>
    <row r="17" spans="1:7" ht="15.75" thickBot="1" x14ac:dyDescent="0.3">
      <c r="A17" s="1"/>
      <c r="B17" s="1"/>
      <c r="C17" s="13" t="s">
        <v>33</v>
      </c>
      <c r="D17" s="4">
        <v>0.05</v>
      </c>
      <c r="E17" s="9">
        <v>17.66</v>
      </c>
      <c r="F17">
        <f>VLOOKUP($C17,Watchlist!$A$1:$B$250,2,0)</f>
        <v>8.4390000000000001</v>
      </c>
      <c r="G17" s="25">
        <f t="shared" si="0"/>
        <v>1.0926650077023343</v>
      </c>
    </row>
    <row r="18" spans="1:7" ht="15.75" thickBot="1" x14ac:dyDescent="0.3">
      <c r="A18" s="1"/>
      <c r="B18" s="1"/>
      <c r="C18" s="13" t="s">
        <v>35</v>
      </c>
      <c r="D18" s="4">
        <v>0.05</v>
      </c>
      <c r="E18" s="9">
        <v>1.4830000000000001</v>
      </c>
      <c r="F18">
        <f>VLOOKUP($C18,Watchlist!$A$1:$B$250,2,0)</f>
        <v>0.77769999999999995</v>
      </c>
      <c r="G18" s="25">
        <f t="shared" si="0"/>
        <v>0.90690497621190713</v>
      </c>
    </row>
    <row r="19" spans="1:7" ht="15.75" thickBot="1" x14ac:dyDescent="0.3">
      <c r="A19" s="1"/>
      <c r="B19" s="1"/>
      <c r="C19" s="13" t="s">
        <v>36</v>
      </c>
      <c r="D19" s="4">
        <v>0.05</v>
      </c>
      <c r="E19" s="7">
        <v>1245.4100000000001</v>
      </c>
      <c r="F19">
        <f>VLOOKUP($C19,Watchlist!$A$1:$B$250,2,0)</f>
        <v>673.4</v>
      </c>
      <c r="G19" s="25">
        <f t="shared" si="0"/>
        <v>0.84943569943569963</v>
      </c>
    </row>
    <row r="20" spans="1:7" ht="15.75" thickBot="1" x14ac:dyDescent="0.3">
      <c r="A20" s="1"/>
      <c r="B20" s="1"/>
      <c r="C20" s="13" t="s">
        <v>40</v>
      </c>
      <c r="D20" s="4">
        <v>0.05</v>
      </c>
      <c r="E20" s="10">
        <v>0.24099999999999999</v>
      </c>
      <c r="F20">
        <f>VLOOKUP($C20,Watchlist!$A$1:$B$250,2,0)</f>
        <v>0.2283</v>
      </c>
      <c r="G20" s="25">
        <f t="shared" si="0"/>
        <v>5.5628558913709984E-2</v>
      </c>
    </row>
    <row r="21" spans="1:7" ht="15.75" thickBot="1" x14ac:dyDescent="0.3">
      <c r="A21" s="1"/>
      <c r="B21" s="1"/>
      <c r="C21" s="13" t="s">
        <v>41</v>
      </c>
      <c r="D21" s="4">
        <v>0.05</v>
      </c>
      <c r="E21" s="7">
        <v>986.72</v>
      </c>
      <c r="F21">
        <f>VLOOKUP($C21,Watchlist!$A$1:$B$250,2,0)</f>
        <v>418.7</v>
      </c>
      <c r="G21" s="25">
        <f t="shared" si="0"/>
        <v>1.3566276570336757</v>
      </c>
    </row>
    <row r="22" spans="1:7" ht="15.75" thickBot="1" x14ac:dyDescent="0.3">
      <c r="A22" s="1"/>
      <c r="B22" s="1"/>
      <c r="C22" s="13" t="s">
        <v>44</v>
      </c>
      <c r="D22" s="4">
        <v>0.05</v>
      </c>
      <c r="E22" s="7">
        <v>80940</v>
      </c>
      <c r="F22">
        <f>VLOOKUP($C22,Watchlist!$A$1:$B$250,2,0)</f>
        <v>46863.73</v>
      </c>
      <c r="G22" s="25">
        <f t="shared" si="0"/>
        <v>0.72713524937088858</v>
      </c>
    </row>
    <row r="23" spans="1:7" ht="15.75" thickBot="1" x14ac:dyDescent="0.3">
      <c r="A23" s="1"/>
      <c r="B23" s="1"/>
      <c r="C23" s="13" t="s">
        <v>46</v>
      </c>
      <c r="D23" s="4">
        <v>0.05</v>
      </c>
      <c r="E23" s="8">
        <v>0.112</v>
      </c>
      <c r="F23">
        <f>VLOOKUP($C23,Watchlist!$A$1:$B$250,2,0)</f>
        <v>4.9579999999999999E-2</v>
      </c>
      <c r="G23" s="25">
        <f t="shared" si="0"/>
        <v>1.2589753933037515</v>
      </c>
    </row>
    <row r="24" spans="1:7" ht="15.75" thickBot="1" x14ac:dyDescent="0.3">
      <c r="A24" s="1"/>
      <c r="B24" s="1"/>
      <c r="C24" s="13" t="s">
        <v>47</v>
      </c>
      <c r="D24" s="4">
        <v>0.05</v>
      </c>
      <c r="E24" s="12">
        <v>4.8570000000000002E-3</v>
      </c>
      <c r="F24">
        <f>VLOOKUP($C24,Watchlist!$A$1:$B$250,2,0)</f>
        <v>3.9940000000000002E-3</v>
      </c>
      <c r="G24" s="25">
        <f t="shared" si="0"/>
        <v>0.21607411116675013</v>
      </c>
    </row>
    <row r="25" spans="1:7" ht="15.75" thickBot="1" x14ac:dyDescent="0.3">
      <c r="A25" s="1"/>
      <c r="B25" s="1"/>
      <c r="C25" s="13" t="s">
        <v>48</v>
      </c>
      <c r="D25" s="4">
        <v>0.05</v>
      </c>
      <c r="E25" s="10">
        <v>0.34</v>
      </c>
      <c r="F25">
        <f>VLOOKUP($C25,Watchlist!$A$1:$B$250,2,0)</f>
        <v>0.30580000000000002</v>
      </c>
      <c r="G25" s="25">
        <f t="shared" si="0"/>
        <v>0.11183780248528452</v>
      </c>
    </row>
    <row r="26" spans="1:7" ht="15.75" thickBot="1" x14ac:dyDescent="0.3">
      <c r="A26" s="1"/>
      <c r="B26" s="1"/>
      <c r="C26" s="13" t="s">
        <v>51</v>
      </c>
      <c r="D26" s="4">
        <v>0.05</v>
      </c>
      <c r="E26" s="5">
        <v>4.2999999999999997E-2</v>
      </c>
      <c r="F26">
        <f>VLOOKUP($C26,Watchlist!$A$1:$B$250,2,0)</f>
        <v>4.4769999999999997E-2</v>
      </c>
      <c r="G26" s="25">
        <f t="shared" si="0"/>
        <v>-3.9535403171766827E-2</v>
      </c>
    </row>
    <row r="27" spans="1:7" ht="15.75" thickBot="1" x14ac:dyDescent="0.3">
      <c r="A27" s="1"/>
      <c r="B27" s="1"/>
      <c r="C27" s="13" t="s">
        <v>53</v>
      </c>
      <c r="D27" s="4">
        <v>0.05</v>
      </c>
      <c r="E27" s="10">
        <v>0.218</v>
      </c>
      <c r="F27">
        <f>VLOOKUP($C27,Watchlist!$A$1:$B$250,2,0)</f>
        <v>0.32540000000000002</v>
      </c>
      <c r="G27" s="25">
        <f t="shared" si="0"/>
        <v>-0.33005531653349729</v>
      </c>
    </row>
    <row r="28" spans="1:7" ht="15.75" thickBot="1" x14ac:dyDescent="0.3">
      <c r="A28" s="1"/>
      <c r="B28" s="1"/>
      <c r="C28" s="13" t="s">
        <v>57</v>
      </c>
      <c r="D28" s="4">
        <v>0.05</v>
      </c>
      <c r="E28" s="5">
        <v>1075.7719999999999</v>
      </c>
      <c r="F28">
        <f>VLOOKUP($C28,Watchlist!$A$1:$B$250,2,0)</f>
        <v>413.1</v>
      </c>
      <c r="G28" s="25">
        <f t="shared" si="0"/>
        <v>1.6041442749939478</v>
      </c>
    </row>
    <row r="29" spans="1:7" ht="15.75" thickBot="1" x14ac:dyDescent="0.3">
      <c r="A29" s="1"/>
      <c r="B29" s="1"/>
      <c r="C29" s="13" t="s">
        <v>59</v>
      </c>
      <c r="D29" s="4">
        <v>0.05</v>
      </c>
      <c r="E29" s="10">
        <v>0.47</v>
      </c>
      <c r="F29">
        <f>VLOOKUP($C29,Watchlist!$A$1:$B$250,2,0)</f>
        <v>0.29189999999999999</v>
      </c>
      <c r="G29" s="25">
        <f t="shared" si="0"/>
        <v>0.6101404590613223</v>
      </c>
    </row>
    <row r="30" spans="1:7" ht="15.75" thickBot="1" x14ac:dyDescent="0.3">
      <c r="A30" s="1"/>
      <c r="B30" s="1"/>
      <c r="C30" s="13" t="s">
        <v>62</v>
      </c>
      <c r="D30" s="4">
        <v>0.05</v>
      </c>
      <c r="E30" s="5">
        <v>3.081</v>
      </c>
      <c r="F30">
        <f>VLOOKUP($C30,Watchlist!$A$1:$B$250,2,0)</f>
        <v>1.992</v>
      </c>
      <c r="G30" s="25">
        <f t="shared" si="0"/>
        <v>0.54668674698795183</v>
      </c>
    </row>
    <row r="31" spans="1:7" ht="15.75" thickBot="1" x14ac:dyDescent="0.3">
      <c r="A31" s="1"/>
      <c r="B31" s="1"/>
      <c r="C31" s="13" t="s">
        <v>68</v>
      </c>
      <c r="D31" s="4">
        <v>0.05</v>
      </c>
      <c r="E31" s="5">
        <v>300.315</v>
      </c>
      <c r="F31">
        <f>VLOOKUP($C31,Watchlist!$A$1:$B$250,2,0)</f>
        <v>207.3</v>
      </c>
      <c r="G31" s="25">
        <f t="shared" si="0"/>
        <v>0.44869753979739496</v>
      </c>
    </row>
    <row r="32" spans="1:7" ht="15.75" thickBot="1" x14ac:dyDescent="0.3">
      <c r="A32" s="1"/>
      <c r="B32" s="1"/>
      <c r="C32" s="13" t="s">
        <v>72</v>
      </c>
      <c r="D32" s="4">
        <v>0.05</v>
      </c>
      <c r="E32" s="5">
        <v>5.1669999999999997E-3</v>
      </c>
      <c r="F32">
        <f>VLOOKUP($C32,Watchlist!$A$1:$B$250,2,0)</f>
        <v>5.1399999999999996E-3</v>
      </c>
      <c r="G32" s="25">
        <f t="shared" si="0"/>
        <v>5.2529182879377662E-3</v>
      </c>
    </row>
    <row r="33" spans="1:7" ht="15.75" thickBot="1" x14ac:dyDescent="0.3">
      <c r="A33" s="1"/>
      <c r="B33" s="1"/>
      <c r="C33" s="13" t="s">
        <v>75</v>
      </c>
      <c r="D33" s="4">
        <v>0.05</v>
      </c>
      <c r="E33" s="8">
        <v>0.14499999999999999</v>
      </c>
      <c r="F33">
        <f>VLOOKUP($C33,Watchlist!$A$1:$B$250,2,0)</f>
        <v>6.0049999999999999E-2</v>
      </c>
      <c r="G33" s="25">
        <f t="shared" si="0"/>
        <v>1.414654454621149</v>
      </c>
    </row>
    <row r="34" spans="1:7" ht="15.75" thickBot="1" x14ac:dyDescent="0.3">
      <c r="A34" s="1"/>
      <c r="B34" s="1"/>
      <c r="C34" s="13" t="s">
        <v>79</v>
      </c>
      <c r="D34" s="4">
        <v>0.05</v>
      </c>
      <c r="E34" s="5">
        <v>2.67</v>
      </c>
      <c r="F34">
        <f>VLOOKUP($C34,Watchlist!$A$1:$B$250,2,0)</f>
        <v>1.4850000000000001</v>
      </c>
      <c r="G34" s="25">
        <f t="shared" si="0"/>
        <v>0.79797979797979779</v>
      </c>
    </row>
    <row r="35" spans="1:7" ht="15.75" thickBot="1" x14ac:dyDescent="0.3">
      <c r="A35" s="1"/>
      <c r="B35" s="1"/>
      <c r="C35" s="13" t="s">
        <v>80</v>
      </c>
      <c r="D35" s="4">
        <v>0.05</v>
      </c>
      <c r="E35" s="10">
        <v>0.34100000000000003</v>
      </c>
      <c r="F35">
        <f>VLOOKUP($C35,Watchlist!$A$1:$B$250,2,0)</f>
        <v>0.25519999999999998</v>
      </c>
      <c r="G35" s="25">
        <f t="shared" si="0"/>
        <v>0.33620689655172431</v>
      </c>
    </row>
    <row r="36" spans="1:7" ht="15.75" thickBot="1" x14ac:dyDescent="0.3">
      <c r="A36" s="1"/>
      <c r="B36" s="1"/>
      <c r="C36" s="13" t="s">
        <v>81</v>
      </c>
      <c r="D36" s="4">
        <v>0.05</v>
      </c>
      <c r="E36" s="5">
        <v>37.097999999999999</v>
      </c>
      <c r="F36">
        <f>VLOOKUP($C36,Watchlist!$A$1:$B$250,2,0)</f>
        <v>27.97</v>
      </c>
      <c r="G36" s="25">
        <f t="shared" si="0"/>
        <v>0.32634966035037544</v>
      </c>
    </row>
    <row r="37" spans="1:7" ht="15.75" thickBot="1" x14ac:dyDescent="0.3">
      <c r="A37" s="1"/>
      <c r="B37" s="1"/>
      <c r="C37" s="13" t="s">
        <v>84</v>
      </c>
      <c r="D37" s="4">
        <v>0.05</v>
      </c>
      <c r="E37" s="5">
        <v>173.98</v>
      </c>
      <c r="F37">
        <f>VLOOKUP($C37,Watchlist!$A$1:$B$250,2,0)</f>
        <v>158.55000000000001</v>
      </c>
      <c r="G37" s="25">
        <f t="shared" si="0"/>
        <v>9.7319457584358102E-2</v>
      </c>
    </row>
    <row r="38" spans="1:7" ht="15.75" thickBot="1" x14ac:dyDescent="0.3">
      <c r="A38" s="1"/>
      <c r="B38" s="1"/>
      <c r="C38" s="13" t="s">
        <v>85</v>
      </c>
      <c r="D38" s="4">
        <v>0.05</v>
      </c>
      <c r="E38" s="14">
        <v>3.0830000000000002</v>
      </c>
      <c r="F38">
        <f>VLOOKUP($C38,Watchlist!$A$1:$B$250,2,0)</f>
        <v>1.7569999999999999</v>
      </c>
      <c r="G38" s="25">
        <f t="shared" si="0"/>
        <v>0.75469550369948801</v>
      </c>
    </row>
    <row r="39" spans="1:7" ht="15.75" thickBot="1" x14ac:dyDescent="0.3">
      <c r="A39" s="1"/>
      <c r="B39" s="1"/>
      <c r="C39" s="13" t="s">
        <v>86</v>
      </c>
      <c r="D39" s="4">
        <v>0.05</v>
      </c>
      <c r="E39" s="5">
        <v>10.441000000000001</v>
      </c>
      <c r="F39">
        <f>VLOOKUP($C39,Watchlist!$A$1:$B$250,2,0)</f>
        <v>4.8869999999999996</v>
      </c>
      <c r="G39" s="25">
        <f t="shared" si="0"/>
        <v>1.1364845508491921</v>
      </c>
    </row>
    <row r="40" spans="1:7" ht="15.75" thickBot="1" x14ac:dyDescent="0.3">
      <c r="A40" s="1"/>
      <c r="B40" s="1"/>
      <c r="C40" s="13" t="s">
        <v>89</v>
      </c>
      <c r="D40" s="4">
        <v>0.05</v>
      </c>
      <c r="E40" s="5">
        <v>91.948999999999998</v>
      </c>
      <c r="F40">
        <f>VLOOKUP($C40,Watchlist!$A$1:$B$250,2,0)</f>
        <v>59.36</v>
      </c>
      <c r="G40" s="25">
        <f t="shared" si="0"/>
        <v>0.54900606469002688</v>
      </c>
    </row>
    <row r="41" spans="1:7" ht="15.75" thickBot="1" x14ac:dyDescent="0.3">
      <c r="A41" s="1"/>
      <c r="B41" s="1"/>
      <c r="C41" s="13" t="s">
        <v>90</v>
      </c>
      <c r="D41" s="4">
        <v>0.05</v>
      </c>
      <c r="E41" s="5">
        <v>6121.98</v>
      </c>
      <c r="F41">
        <f>VLOOKUP($C41,Watchlist!$A$1:$B$250,2,0)</f>
        <v>3434.57</v>
      </c>
      <c r="G41" s="25">
        <f t="shared" si="0"/>
        <v>0.78245893954701728</v>
      </c>
    </row>
    <row r="42" spans="1:7" ht="15.75" thickBot="1" x14ac:dyDescent="0.3">
      <c r="A42" s="1"/>
      <c r="B42" s="1"/>
      <c r="C42" s="13" t="s">
        <v>92</v>
      </c>
      <c r="D42" s="4">
        <v>0.05</v>
      </c>
      <c r="E42" s="5">
        <v>154.52000000000001</v>
      </c>
      <c r="F42">
        <f>VLOOKUP($C42,Watchlist!$A$1:$B$250,2,0)</f>
        <v>84.46</v>
      </c>
      <c r="G42" s="25">
        <f t="shared" si="0"/>
        <v>0.82950509116741677</v>
      </c>
    </row>
    <row r="43" spans="1:7" ht="15.75" thickBot="1" x14ac:dyDescent="0.3">
      <c r="A43" s="1"/>
      <c r="B43" s="1"/>
      <c r="C43" s="13" t="s">
        <v>96</v>
      </c>
      <c r="D43" s="4">
        <v>0.05</v>
      </c>
      <c r="E43" s="14">
        <v>1.2989999999999999</v>
      </c>
      <c r="F43">
        <f>VLOOKUP($C43,Watchlist!$A$1:$B$250,2,0)</f>
        <v>0.54700000000000004</v>
      </c>
      <c r="G43" s="25">
        <f t="shared" si="0"/>
        <v>1.3747714808043872</v>
      </c>
    </row>
    <row r="44" spans="1:7" ht="15.75" thickBot="1" x14ac:dyDescent="0.3">
      <c r="A44" s="1"/>
      <c r="B44" s="1"/>
      <c r="C44" s="13" t="s">
        <v>99</v>
      </c>
      <c r="D44" s="4">
        <v>0.05</v>
      </c>
      <c r="E44" s="14">
        <v>1.038</v>
      </c>
      <c r="F44">
        <f>VLOOKUP($C44,Watchlist!$A$1:$B$250,2,0)</f>
        <v>1.405</v>
      </c>
      <c r="G44" s="25">
        <f t="shared" si="0"/>
        <v>-0.26120996441281136</v>
      </c>
    </row>
    <row r="45" spans="1:7" ht="15.75" thickBot="1" x14ac:dyDescent="0.3">
      <c r="A45" s="1"/>
      <c r="B45" s="1"/>
      <c r="C45" s="13" t="s">
        <v>104</v>
      </c>
      <c r="D45" s="4">
        <v>0.05</v>
      </c>
      <c r="E45" s="14">
        <v>1.766</v>
      </c>
      <c r="F45">
        <f>VLOOKUP($C45,Watchlist!$A$1:$B$250,2,0)</f>
        <v>0.83389999999999997</v>
      </c>
      <c r="G45" s="25">
        <f t="shared" si="0"/>
        <v>1.1177599232521886</v>
      </c>
    </row>
    <row r="46" spans="1:7" ht="15.75" thickBot="1" x14ac:dyDescent="0.3">
      <c r="A46" s="1"/>
      <c r="B46" s="1"/>
      <c r="C46" s="13" t="s">
        <v>105</v>
      </c>
      <c r="D46" s="4">
        <v>0.05</v>
      </c>
      <c r="E46" s="10">
        <v>12.528</v>
      </c>
      <c r="F46">
        <f>VLOOKUP($C46,Watchlist!$A$1:$B$250,2,0)</f>
        <v>9.1669999999999998</v>
      </c>
      <c r="G46" s="25">
        <f t="shared" si="0"/>
        <v>0.36664121304679836</v>
      </c>
    </row>
    <row r="47" spans="1:7" ht="15.75" thickBot="1" x14ac:dyDescent="0.3">
      <c r="A47" s="1"/>
      <c r="B47" s="1"/>
      <c r="C47" s="13" t="s">
        <v>109</v>
      </c>
      <c r="D47" s="4">
        <v>0.05</v>
      </c>
      <c r="E47" s="10">
        <v>0.254</v>
      </c>
      <c r="F47">
        <f>VLOOKUP($C47,Watchlist!$A$1:$B$250,2,0)</f>
        <v>0.27200000000000002</v>
      </c>
      <c r="G47" s="25">
        <f t="shared" si="0"/>
        <v>-6.617647058823535E-2</v>
      </c>
    </row>
    <row r="48" spans="1:7" ht="15.75" thickBot="1" x14ac:dyDescent="0.3">
      <c r="A48" s="1"/>
      <c r="B48" s="1"/>
      <c r="C48" s="13" t="s">
        <v>111</v>
      </c>
      <c r="D48" s="4">
        <v>0.05</v>
      </c>
      <c r="E48" s="9">
        <v>38.555999999999997</v>
      </c>
      <c r="F48">
        <f>VLOOKUP($C48,Watchlist!$A$1:$B$250,2,0)</f>
        <v>20.48</v>
      </c>
      <c r="G48" s="25">
        <f t="shared" si="0"/>
        <v>0.88261718749999984</v>
      </c>
    </row>
    <row r="49" spans="1:7" ht="15.75" thickBot="1" x14ac:dyDescent="0.3">
      <c r="A49" s="1"/>
      <c r="B49" s="1"/>
      <c r="C49" s="13" t="s">
        <v>112</v>
      </c>
      <c r="D49" s="4">
        <v>0.05</v>
      </c>
      <c r="E49" s="15">
        <v>2.3732E-2</v>
      </c>
      <c r="F49">
        <f>VLOOKUP($C49,Watchlist!$A$1:$B$250,2,0)</f>
        <v>1.0045999999999999E-2</v>
      </c>
      <c r="G49" s="25">
        <f t="shared" si="0"/>
        <v>1.3623332669719292</v>
      </c>
    </row>
    <row r="50" spans="1:7" ht="15.75" thickBot="1" x14ac:dyDescent="0.3">
      <c r="A50" s="1"/>
      <c r="B50" s="1"/>
      <c r="C50" s="13" t="s">
        <v>113</v>
      </c>
      <c r="D50" s="4">
        <v>0.05</v>
      </c>
      <c r="E50" s="9">
        <v>95.037999999999997</v>
      </c>
      <c r="F50">
        <f>VLOOKUP($C50,Watchlist!$A$1:$B$250,2,0)</f>
        <v>61.23</v>
      </c>
      <c r="G50" s="25">
        <f t="shared" si="0"/>
        <v>0.55214764004572925</v>
      </c>
    </row>
    <row r="51" spans="1:7" ht="15.75" thickBot="1" x14ac:dyDescent="0.3">
      <c r="A51" s="1"/>
      <c r="B51" s="1"/>
      <c r="C51" s="13" t="s">
        <v>114</v>
      </c>
      <c r="D51" s="4">
        <v>0.05</v>
      </c>
      <c r="E51" s="9">
        <v>1.663</v>
      </c>
      <c r="F51">
        <f>VLOOKUP($C51,Watchlist!$A$1:$B$250,2,0)</f>
        <v>1.3819999999999999</v>
      </c>
      <c r="G51" s="25">
        <f t="shared" si="0"/>
        <v>0.20332850940665714</v>
      </c>
    </row>
    <row r="52" spans="1:7" ht="15.75" thickBot="1" x14ac:dyDescent="0.3">
      <c r="A52" s="1"/>
      <c r="B52" s="1"/>
      <c r="C52" s="13" t="s">
        <v>117</v>
      </c>
      <c r="D52" s="4">
        <v>0.05</v>
      </c>
      <c r="E52" s="14">
        <v>6.8000000000000005E-2</v>
      </c>
      <c r="F52">
        <f>VLOOKUP($C52,Watchlist!$A$1:$B$250,2,0)</f>
        <v>5.4100000000000002E-2</v>
      </c>
      <c r="G52" s="25">
        <f t="shared" si="0"/>
        <v>0.25693160813308691</v>
      </c>
    </row>
    <row r="53" spans="1:7" ht="15.75" thickBot="1" x14ac:dyDescent="0.3">
      <c r="A53" s="1"/>
      <c r="B53" s="1"/>
      <c r="C53" s="13" t="s">
        <v>124</v>
      </c>
      <c r="D53" s="4">
        <v>0.05</v>
      </c>
      <c r="E53" s="5">
        <v>9.6140000000000008</v>
      </c>
      <c r="F53">
        <f>VLOOKUP($C53,Watchlist!$A$1:$B$250,2,0)</f>
        <v>6.15</v>
      </c>
      <c r="G53" s="25">
        <f t="shared" si="0"/>
        <v>0.56325203252032519</v>
      </c>
    </row>
    <row r="54" spans="1:7" ht="15.75" thickBot="1" x14ac:dyDescent="0.3">
      <c r="A54" s="1"/>
      <c r="B54" s="1"/>
      <c r="C54" s="13" t="s">
        <v>125</v>
      </c>
      <c r="D54" s="4">
        <v>0.05</v>
      </c>
      <c r="E54" s="5">
        <v>0.55200000000000005</v>
      </c>
      <c r="F54">
        <f>VLOOKUP($C54,Watchlist!$A$1:$B$250,2,0)</f>
        <v>0.47160000000000002</v>
      </c>
      <c r="G54" s="25">
        <f t="shared" si="0"/>
        <v>0.17048346055979649</v>
      </c>
    </row>
    <row r="55" spans="1:7" ht="15.75" thickBot="1" x14ac:dyDescent="0.3">
      <c r="A55" s="1"/>
      <c r="B55" s="1"/>
      <c r="C55" s="13" t="s">
        <v>129</v>
      </c>
      <c r="D55" s="4">
        <v>0.05</v>
      </c>
      <c r="E55" s="14">
        <v>3.4510000000000001</v>
      </c>
      <c r="F55">
        <f>VLOOKUP($C55,Watchlist!$A$1:$B$250,2,0)</f>
        <v>1.754</v>
      </c>
      <c r="G55" s="25">
        <f t="shared" si="0"/>
        <v>0.96750285062713803</v>
      </c>
    </row>
    <row r="56" spans="1:7" ht="15.75" thickBot="1" x14ac:dyDescent="0.3">
      <c r="A56" s="1"/>
      <c r="B56" s="1"/>
      <c r="C56" s="13" t="s">
        <v>131</v>
      </c>
      <c r="D56" s="4">
        <v>0.05</v>
      </c>
      <c r="E56" s="5">
        <v>451.02</v>
      </c>
      <c r="F56">
        <f>VLOOKUP($C56,Watchlist!$A$1:$B$250,2,0)</f>
        <v>330.9</v>
      </c>
      <c r="G56" s="25">
        <f t="shared" si="0"/>
        <v>0.36300997280145064</v>
      </c>
    </row>
    <row r="57" spans="1:7" ht="15.75" thickBot="1" x14ac:dyDescent="0.3">
      <c r="A57" s="1"/>
      <c r="B57" s="1"/>
      <c r="C57" s="13" t="s">
        <v>132</v>
      </c>
      <c r="D57" s="4">
        <v>0.05</v>
      </c>
      <c r="E57" s="1">
        <v>0</v>
      </c>
      <c r="F57">
        <f>VLOOKUP($C57,Watchlist!$A$1:$B$250,2,0)</f>
        <v>4.6129999999999997E-2</v>
      </c>
      <c r="G57" s="25">
        <f t="shared" si="0"/>
        <v>-1</v>
      </c>
    </row>
    <row r="58" spans="1:7" ht="15.75" thickBot="1" x14ac:dyDescent="0.3">
      <c r="A58" s="1"/>
      <c r="B58" s="1"/>
      <c r="C58" s="13" t="s">
        <v>133</v>
      </c>
      <c r="D58" s="4">
        <v>0.05</v>
      </c>
      <c r="E58" s="9">
        <v>61.31</v>
      </c>
      <c r="F58">
        <f>VLOOKUP($C58,Watchlist!$A$1:$B$250,2,0)</f>
        <v>28.26</v>
      </c>
      <c r="G58" s="25">
        <f t="shared" si="0"/>
        <v>1.1694975230007076</v>
      </c>
    </row>
    <row r="59" spans="1:7" ht="15.75" thickBot="1" x14ac:dyDescent="0.3">
      <c r="A59" s="1"/>
      <c r="B59" s="1"/>
      <c r="C59" s="13" t="s">
        <v>134</v>
      </c>
      <c r="D59" s="4">
        <v>0.05</v>
      </c>
      <c r="E59" s="10">
        <v>5.7389999999999999</v>
      </c>
      <c r="F59">
        <f>VLOOKUP($C59,Watchlist!$A$1:$B$250,2,0)</f>
        <v>3.9540000000000002</v>
      </c>
      <c r="G59" s="25">
        <f t="shared" si="0"/>
        <v>0.45144157814871005</v>
      </c>
    </row>
    <row r="60" spans="1:7" ht="15.75" thickBot="1" x14ac:dyDescent="0.3">
      <c r="A60" s="1"/>
      <c r="B60" s="1"/>
      <c r="C60" s="13" t="s">
        <v>136</v>
      </c>
      <c r="D60" s="4">
        <v>0.05</v>
      </c>
      <c r="E60" s="5">
        <v>0.66800000000000004</v>
      </c>
      <c r="F60">
        <f>VLOOKUP($C60,Watchlist!$A$1:$B$250,2,0)</f>
        <v>0.40479999999999999</v>
      </c>
      <c r="G60" s="25">
        <f t="shared" si="0"/>
        <v>0.65019762845849816</v>
      </c>
    </row>
    <row r="61" spans="1:7" ht="15.75" thickBot="1" x14ac:dyDescent="0.3">
      <c r="A61" s="1"/>
      <c r="B61" s="1"/>
      <c r="C61" s="13" t="s">
        <v>138</v>
      </c>
      <c r="D61" s="4">
        <v>0.05</v>
      </c>
      <c r="E61" s="7">
        <v>322.50599999999997</v>
      </c>
      <c r="F61">
        <f>VLOOKUP($C61,Watchlist!$A$1:$B$250,2,0)</f>
        <v>178.5</v>
      </c>
      <c r="G61" s="25">
        <f t="shared" si="0"/>
        <v>0.80675630252100827</v>
      </c>
    </row>
    <row r="62" spans="1:7" ht="15.75" thickBot="1" x14ac:dyDescent="0.3">
      <c r="A62" s="1"/>
      <c r="B62" s="1"/>
      <c r="C62" s="13" t="s">
        <v>140</v>
      </c>
      <c r="D62" s="4">
        <v>0.05</v>
      </c>
      <c r="E62" s="10">
        <v>12.83</v>
      </c>
      <c r="F62">
        <f>VLOOKUP($C62,Watchlist!$A$1:$B$250,2,0)</f>
        <v>27.92</v>
      </c>
      <c r="G62" s="25">
        <f t="shared" si="0"/>
        <v>-0.54047277936962757</v>
      </c>
    </row>
    <row r="63" spans="1:7" ht="15.75" thickBot="1" x14ac:dyDescent="0.3">
      <c r="A63" s="1"/>
      <c r="B63" s="1"/>
      <c r="C63" s="13" t="s">
        <v>141</v>
      </c>
      <c r="D63" s="4">
        <v>0.05</v>
      </c>
      <c r="E63" s="5">
        <v>1.4019999999999999</v>
      </c>
      <c r="F63">
        <f>VLOOKUP($C63,Watchlist!$A$1:$B$250,2,0)</f>
        <v>0.83520000000000005</v>
      </c>
      <c r="G63" s="25">
        <f t="shared" si="0"/>
        <v>0.67863984674329481</v>
      </c>
    </row>
    <row r="64" spans="1:7" ht="15.75" thickBot="1" x14ac:dyDescent="0.3">
      <c r="A64" s="1"/>
      <c r="B64" s="1"/>
      <c r="C64" s="13" t="s">
        <v>143</v>
      </c>
      <c r="D64" s="4">
        <v>0.05</v>
      </c>
      <c r="E64" s="1">
        <v>2.2989999999999999</v>
      </c>
      <c r="F64">
        <f>VLOOKUP($C64,Watchlist!$A$1:$B$250,2,0)</f>
        <v>1.3620000000000001</v>
      </c>
      <c r="G64" s="25">
        <f t="shared" si="0"/>
        <v>0.68795888399412608</v>
      </c>
    </row>
    <row r="65" spans="1:7" ht="15.75" thickBot="1" x14ac:dyDescent="0.3">
      <c r="A65" s="1"/>
      <c r="B65" s="1"/>
      <c r="C65" s="13" t="s">
        <v>150</v>
      </c>
      <c r="D65" s="4">
        <v>0.05</v>
      </c>
      <c r="E65" s="9">
        <v>7441.3</v>
      </c>
      <c r="F65">
        <f>VLOOKUP($C65,Watchlist!$A$1:$B$250,2,0)</f>
        <v>3050</v>
      </c>
      <c r="G65" s="25">
        <f t="shared" si="0"/>
        <v>1.4397704918032788</v>
      </c>
    </row>
    <row r="66" spans="1:7" ht="15.75" thickBot="1" x14ac:dyDescent="0.3">
      <c r="A66" s="1"/>
      <c r="B66" s="1"/>
      <c r="C66" s="13" t="s">
        <v>152</v>
      </c>
      <c r="D66" s="4">
        <v>0.05</v>
      </c>
      <c r="E66" s="5">
        <v>4.4800000000000004</v>
      </c>
      <c r="F66">
        <f>VLOOKUP($C66,Watchlist!$A$1:$B$250,2,0)</f>
        <v>3.2509999999999999</v>
      </c>
      <c r="G66" s="25">
        <f t="shared" si="0"/>
        <v>0.37803752691479564</v>
      </c>
    </row>
    <row r="67" spans="1:7" ht="15.75" thickBot="1" x14ac:dyDescent="0.3">
      <c r="A67" s="1"/>
      <c r="B67" s="1"/>
      <c r="C67" s="13" t="s">
        <v>155</v>
      </c>
      <c r="D67" s="4">
        <v>0.05</v>
      </c>
      <c r="E67" s="10">
        <v>3.8849999999999998</v>
      </c>
      <c r="F67">
        <f>VLOOKUP($C67,Watchlist!$A$1:$B$250,2,0)</f>
        <v>8.6739999999999995</v>
      </c>
      <c r="G67" s="25">
        <f t="shared" si="0"/>
        <v>-0.55210975328568135</v>
      </c>
    </row>
    <row r="68" spans="1:7" ht="15.75" thickBot="1" x14ac:dyDescent="0.3">
      <c r="A68" s="1"/>
      <c r="B68" s="1"/>
      <c r="C68" s="13" t="s">
        <v>156</v>
      </c>
      <c r="D68" s="4">
        <v>0.05</v>
      </c>
      <c r="E68" s="1">
        <v>0</v>
      </c>
      <c r="F68">
        <f>VLOOKUP($C68,Watchlist!$A$1:$B$250,2,0)</f>
        <v>49.84</v>
      </c>
      <c r="G68" s="25">
        <f t="shared" ref="G68:G112" si="1">(E68-F68)/F68</f>
        <v>-1</v>
      </c>
    </row>
    <row r="69" spans="1:7" ht="15.75" thickBot="1" x14ac:dyDescent="0.3">
      <c r="A69" s="1"/>
      <c r="B69" s="1"/>
      <c r="C69" s="13" t="s">
        <v>157</v>
      </c>
      <c r="D69" s="4">
        <v>0.05</v>
      </c>
      <c r="E69" s="9">
        <v>1.0209999999999999</v>
      </c>
      <c r="F69">
        <f>VLOOKUP($C69,Watchlist!$A$1:$B$250,2,0)</f>
        <v>0.4002</v>
      </c>
      <c r="G69" s="25">
        <f t="shared" si="1"/>
        <v>1.5512243878060967</v>
      </c>
    </row>
    <row r="70" spans="1:7" ht="15.75" thickBot="1" x14ac:dyDescent="0.3">
      <c r="A70" s="1"/>
      <c r="B70" s="1"/>
      <c r="C70" s="13" t="s">
        <v>161</v>
      </c>
      <c r="D70" s="4">
        <v>0.05</v>
      </c>
      <c r="E70" s="10">
        <v>1.107</v>
      </c>
      <c r="F70">
        <f>VLOOKUP($C70,Watchlist!$A$1:$B$250,2,0)</f>
        <v>0.76100000000000001</v>
      </c>
      <c r="G70" s="25">
        <f t="shared" si="1"/>
        <v>0.45466491458607095</v>
      </c>
    </row>
    <row r="71" spans="1:7" ht="15.75" thickBot="1" x14ac:dyDescent="0.3">
      <c r="A71" s="1"/>
      <c r="B71" s="1"/>
      <c r="C71" s="13" t="s">
        <v>162</v>
      </c>
      <c r="D71" s="4">
        <v>0.05</v>
      </c>
      <c r="E71" s="10">
        <v>1.339</v>
      </c>
      <c r="F71">
        <f>VLOOKUP($C71,Watchlist!$A$1:$B$250,2,0)</f>
        <v>1.0074000000000001</v>
      </c>
      <c r="G71" s="25">
        <f t="shared" si="1"/>
        <v>0.32916418503077216</v>
      </c>
    </row>
    <row r="72" spans="1:7" ht="15.75" thickBot="1" x14ac:dyDescent="0.3">
      <c r="A72" s="1"/>
      <c r="B72" s="1"/>
      <c r="C72" s="13" t="s">
        <v>164</v>
      </c>
      <c r="D72" s="4">
        <v>0.05</v>
      </c>
      <c r="E72" s="16">
        <v>7.4809999999999999</v>
      </c>
      <c r="F72">
        <f>VLOOKUP($C72,Watchlist!$A$1:$B$250,2,0)</f>
        <v>7.6420000000000003</v>
      </c>
      <c r="G72" s="25">
        <f t="shared" si="1"/>
        <v>-2.1067783302800375E-2</v>
      </c>
    </row>
    <row r="73" spans="1:7" ht="15.75" thickBot="1" x14ac:dyDescent="0.3">
      <c r="A73" s="1"/>
      <c r="B73" s="1"/>
      <c r="C73" s="13" t="s">
        <v>166</v>
      </c>
      <c r="D73" s="4">
        <v>0.05</v>
      </c>
      <c r="E73" s="5">
        <v>0.155</v>
      </c>
      <c r="F73">
        <f>VLOOKUP($C73,Watchlist!$A$1:$B$250,2,0)</f>
        <v>0.11971</v>
      </c>
      <c r="G73" s="25">
        <f t="shared" si="1"/>
        <v>0.29479575641132738</v>
      </c>
    </row>
    <row r="74" spans="1:7" ht="15.75" thickBot="1" x14ac:dyDescent="0.3">
      <c r="A74" s="1"/>
      <c r="B74" s="1"/>
      <c r="C74" s="13" t="s">
        <v>168</v>
      </c>
      <c r="D74" s="4">
        <v>0.05</v>
      </c>
      <c r="E74" s="8">
        <v>2.2490000000000001</v>
      </c>
      <c r="F74">
        <f>VLOOKUP($C74,Watchlist!$A$1:$B$250,2,0)</f>
        <v>0.99380000000000002</v>
      </c>
      <c r="G74" s="25">
        <f t="shared" si="1"/>
        <v>1.2630307909036025</v>
      </c>
    </row>
    <row r="75" spans="1:7" ht="15.75" thickBot="1" x14ac:dyDescent="0.3">
      <c r="A75" s="1"/>
      <c r="B75" s="1"/>
      <c r="C75" s="13" t="s">
        <v>183</v>
      </c>
      <c r="D75" s="4">
        <v>0.05</v>
      </c>
      <c r="E75" s="8">
        <v>4.5999999999999999E-2</v>
      </c>
      <c r="F75">
        <f>VLOOKUP($C75,Watchlist!$A$1:$B$250,2,0)</f>
        <v>2.1430000000000001E-2</v>
      </c>
      <c r="G75" s="25">
        <f t="shared" si="1"/>
        <v>1.1465235650956602</v>
      </c>
    </row>
    <row r="76" spans="1:7" ht="15.75" thickBot="1" x14ac:dyDescent="0.3">
      <c r="A76" s="1"/>
      <c r="B76" s="1"/>
      <c r="C76" s="13" t="s">
        <v>184</v>
      </c>
      <c r="D76" s="4">
        <v>0.05</v>
      </c>
      <c r="E76" s="14">
        <v>1.3580000000000001</v>
      </c>
      <c r="F76">
        <f>VLOOKUP($C76,Watchlist!$A$1:$B$250,2,0)</f>
        <v>0.67520000000000002</v>
      </c>
      <c r="G76" s="25">
        <f t="shared" si="1"/>
        <v>1.0112559241706163</v>
      </c>
    </row>
    <row r="77" spans="1:7" ht="15.75" thickBot="1" x14ac:dyDescent="0.3">
      <c r="A77" s="1"/>
      <c r="B77" s="1"/>
      <c r="C77" s="13" t="s">
        <v>187</v>
      </c>
      <c r="D77" s="4">
        <v>0.05</v>
      </c>
      <c r="E77" s="10">
        <v>5.532</v>
      </c>
      <c r="F77">
        <f>VLOOKUP($C77,Watchlist!$A$1:$B$250,2,0)</f>
        <v>4.1289999999999996</v>
      </c>
      <c r="G77" s="25">
        <f t="shared" si="1"/>
        <v>0.33979171712279016</v>
      </c>
    </row>
    <row r="78" spans="1:7" ht="15.75" thickBot="1" x14ac:dyDescent="0.3">
      <c r="A78" s="1"/>
      <c r="B78" s="1"/>
      <c r="C78" s="13" t="s">
        <v>189</v>
      </c>
      <c r="D78" s="4">
        <v>0.05</v>
      </c>
      <c r="E78" s="14">
        <v>6.3E-2</v>
      </c>
      <c r="F78">
        <f>VLOOKUP($C78,Watchlist!$A$1:$B$250,2,0)</f>
        <v>3.9300000000000002E-2</v>
      </c>
      <c r="G78" s="25">
        <f t="shared" si="1"/>
        <v>0.60305343511450371</v>
      </c>
    </row>
    <row r="79" spans="1:7" ht="15.75" thickBot="1" x14ac:dyDescent="0.3">
      <c r="A79" s="1"/>
      <c r="B79" s="1"/>
      <c r="C79" s="13" t="s">
        <v>190</v>
      </c>
      <c r="D79" s="4">
        <v>0.05</v>
      </c>
      <c r="E79" s="9">
        <v>15.76</v>
      </c>
      <c r="F79">
        <f>VLOOKUP($C79,Watchlist!$A$1:$B$250,2,0)</f>
        <v>9.5180000000000007</v>
      </c>
      <c r="G79" s="25">
        <f t="shared" si="1"/>
        <v>0.65581004412691724</v>
      </c>
    </row>
    <row r="80" spans="1:7" ht="15.75" thickBot="1" x14ac:dyDescent="0.3">
      <c r="A80" s="1"/>
      <c r="B80" s="1"/>
      <c r="C80" s="13" t="s">
        <v>191</v>
      </c>
      <c r="D80" s="4">
        <v>0.05</v>
      </c>
      <c r="E80" s="10">
        <v>6.6000000000000003E-2</v>
      </c>
      <c r="F80">
        <f>VLOOKUP($C80,Watchlist!$A$1:$B$250,2,0)</f>
        <v>0.1177</v>
      </c>
      <c r="G80" s="25">
        <f t="shared" si="1"/>
        <v>-0.43925233644859812</v>
      </c>
    </row>
    <row r="81" spans="1:7" ht="15.75" thickBot="1" x14ac:dyDescent="0.3">
      <c r="A81" s="1"/>
      <c r="B81" s="1"/>
      <c r="C81" s="13" t="s">
        <v>192</v>
      </c>
      <c r="D81" s="4">
        <v>0.05</v>
      </c>
      <c r="E81" s="5">
        <v>1.6579999999999999</v>
      </c>
      <c r="F81">
        <f>VLOOKUP($C81,Watchlist!$A$1:$B$250,2,0)</f>
        <v>0.752</v>
      </c>
      <c r="G81" s="25">
        <f t="shared" si="1"/>
        <v>1.2047872340425532</v>
      </c>
    </row>
    <row r="82" spans="1:7" ht="15.75" thickBot="1" x14ac:dyDescent="0.3">
      <c r="A82" s="1"/>
      <c r="B82" s="1"/>
      <c r="C82" s="13" t="s">
        <v>193</v>
      </c>
      <c r="D82" s="4">
        <v>0.05</v>
      </c>
      <c r="E82" s="5">
        <v>0.04</v>
      </c>
      <c r="F82">
        <f>VLOOKUP($C82,Watchlist!$A$1:$B$250,2,0)</f>
        <v>1.933E-2</v>
      </c>
      <c r="G82" s="25">
        <f t="shared" si="1"/>
        <v>1.0693222969477496</v>
      </c>
    </row>
    <row r="83" spans="1:7" ht="15.75" thickBot="1" x14ac:dyDescent="0.3">
      <c r="A83" s="1"/>
      <c r="B83" s="1"/>
      <c r="C83" s="13" t="s">
        <v>194</v>
      </c>
      <c r="D83" s="4">
        <v>0.05</v>
      </c>
      <c r="E83" s="10">
        <v>1.68</v>
      </c>
      <c r="F83">
        <f>VLOOKUP($C83,Watchlist!$A$1:$B$250,2,0)</f>
        <v>1.1687000000000001</v>
      </c>
      <c r="G83" s="25">
        <f t="shared" si="1"/>
        <v>0.43749465217763311</v>
      </c>
    </row>
    <row r="84" spans="1:7" ht="15.75" thickBot="1" x14ac:dyDescent="0.3">
      <c r="A84" s="1"/>
      <c r="B84" s="1"/>
      <c r="C84" s="13" t="s">
        <v>195</v>
      </c>
      <c r="D84" s="4">
        <v>0.05</v>
      </c>
      <c r="E84" s="17">
        <v>1.0900000000000001E-5</v>
      </c>
      <c r="F84">
        <f>VLOOKUP($C84,Watchlist!$A$1:$B$250,2,0)</f>
        <v>6.0499999999999997E-6</v>
      </c>
      <c r="G84" s="25">
        <f t="shared" si="1"/>
        <v>0.80165289256198369</v>
      </c>
    </row>
    <row r="85" spans="1:7" ht="15.75" thickBot="1" x14ac:dyDescent="0.3">
      <c r="A85" s="1"/>
      <c r="B85" s="1"/>
      <c r="C85" s="13" t="s">
        <v>196</v>
      </c>
      <c r="D85" s="4">
        <v>0.05</v>
      </c>
      <c r="E85" s="10">
        <v>0.39400000000000002</v>
      </c>
      <c r="F85">
        <f>VLOOKUP($C85,Watchlist!$A$1:$B$250,2,0)</f>
        <v>0.3468</v>
      </c>
      <c r="G85" s="25">
        <f t="shared" si="1"/>
        <v>0.1361014994232988</v>
      </c>
    </row>
    <row r="86" spans="1:7" ht="15.75" thickBot="1" x14ac:dyDescent="0.3">
      <c r="A86" s="1"/>
      <c r="B86" s="1"/>
      <c r="C86" s="13" t="s">
        <v>198</v>
      </c>
      <c r="D86" s="4">
        <v>0.05</v>
      </c>
      <c r="E86" s="9">
        <v>25.47</v>
      </c>
      <c r="F86">
        <f>VLOOKUP($C86,Watchlist!$A$1:$B$250,2,0)</f>
        <v>10.746</v>
      </c>
      <c r="G86" s="25">
        <f t="shared" si="1"/>
        <v>1.3701842546063649</v>
      </c>
    </row>
    <row r="87" spans="1:7" ht="15.75" thickBot="1" x14ac:dyDescent="0.3">
      <c r="A87" s="1"/>
      <c r="B87" s="1"/>
      <c r="C87" s="13" t="s">
        <v>199</v>
      </c>
      <c r="D87" s="4">
        <v>0.05</v>
      </c>
      <c r="E87" s="9">
        <v>193.37</v>
      </c>
      <c r="F87">
        <f>VLOOKUP($C87,Watchlist!$A$1:$B$250,2,0)</f>
        <v>173.46</v>
      </c>
      <c r="G87" s="25">
        <f t="shared" si="1"/>
        <v>0.11478150582266802</v>
      </c>
    </row>
    <row r="88" spans="1:7" ht="15.75" thickBot="1" x14ac:dyDescent="0.3">
      <c r="A88" s="1"/>
      <c r="B88" s="1"/>
      <c r="C88" s="13" t="s">
        <v>200</v>
      </c>
      <c r="D88" s="4">
        <v>0.05</v>
      </c>
      <c r="E88" s="9">
        <v>17</v>
      </c>
      <c r="F88">
        <f>VLOOKUP($C88,Watchlist!$A$1:$B$250,2,0)</f>
        <v>8.32</v>
      </c>
      <c r="G88" s="25">
        <f t="shared" si="1"/>
        <v>1.0432692307692306</v>
      </c>
    </row>
    <row r="89" spans="1:7" ht="15.75" thickBot="1" x14ac:dyDescent="0.3">
      <c r="A89" s="1"/>
      <c r="B89" s="1"/>
      <c r="C89" s="13" t="s">
        <v>201</v>
      </c>
      <c r="D89" s="4">
        <v>0.05</v>
      </c>
      <c r="E89" s="14">
        <v>4.1000000000000002E-2</v>
      </c>
      <c r="F89">
        <f>VLOOKUP($C89,Watchlist!$A$1:$B$250,2,0)</f>
        <v>3.4419999999999999E-2</v>
      </c>
      <c r="G89" s="25">
        <f t="shared" si="1"/>
        <v>0.19116792562463691</v>
      </c>
    </row>
    <row r="90" spans="1:7" ht="15.75" thickBot="1" x14ac:dyDescent="0.3">
      <c r="A90" s="1"/>
      <c r="B90" s="1"/>
      <c r="C90" s="13" t="s">
        <v>202</v>
      </c>
      <c r="D90" s="4">
        <v>0.05</v>
      </c>
      <c r="E90" s="5">
        <v>1.8520000000000001</v>
      </c>
      <c r="F90">
        <f>VLOOKUP($C90,Watchlist!$A$1:$B$250,2,0)</f>
        <v>1.4321999999999999</v>
      </c>
      <c r="G90" s="25">
        <f t="shared" si="1"/>
        <v>0.29311548666387388</v>
      </c>
    </row>
    <row r="91" spans="1:7" ht="15.75" thickBot="1" x14ac:dyDescent="0.3">
      <c r="A91" s="1"/>
      <c r="B91" s="1"/>
      <c r="C91" s="13" t="s">
        <v>208</v>
      </c>
      <c r="D91" s="4">
        <v>0.05</v>
      </c>
      <c r="E91" s="10">
        <v>15.228</v>
      </c>
      <c r="F91">
        <f>VLOOKUP($C91,Watchlist!$A$1:$B$250,2,0)</f>
        <v>10.913</v>
      </c>
      <c r="G91" s="25">
        <f t="shared" si="1"/>
        <v>0.3953999816732337</v>
      </c>
    </row>
    <row r="92" spans="1:7" ht="15.75" thickBot="1" x14ac:dyDescent="0.3">
      <c r="A92" s="1"/>
      <c r="B92" s="1"/>
      <c r="C92" s="13" t="s">
        <v>210</v>
      </c>
      <c r="D92" s="4">
        <v>0.05</v>
      </c>
      <c r="E92" s="9">
        <v>7.6420000000000003</v>
      </c>
      <c r="F92">
        <f>VLOOKUP($C92,Watchlist!$A$1:$B$250,2,0)</f>
        <v>2.706</v>
      </c>
      <c r="G92" s="25">
        <f t="shared" si="1"/>
        <v>1.8240946045824096</v>
      </c>
    </row>
    <row r="93" spans="1:7" ht="15.75" thickBot="1" x14ac:dyDescent="0.3">
      <c r="A93" s="1"/>
      <c r="B93" s="1"/>
      <c r="C93" s="13" t="s">
        <v>214</v>
      </c>
      <c r="D93" s="4">
        <v>0.05</v>
      </c>
      <c r="E93" s="9">
        <v>10.629</v>
      </c>
      <c r="F93">
        <f>VLOOKUP($C93,Watchlist!$A$1:$B$250,2,0)</f>
        <v>7.032</v>
      </c>
      <c r="G93" s="25">
        <f t="shared" si="1"/>
        <v>0.51151877133105794</v>
      </c>
    </row>
    <row r="94" spans="1:7" ht="15.75" thickBot="1" x14ac:dyDescent="0.3">
      <c r="A94" s="1"/>
      <c r="B94" s="1"/>
      <c r="C94" s="13" t="s">
        <v>216</v>
      </c>
      <c r="D94" s="4">
        <v>0.05</v>
      </c>
      <c r="E94" s="5">
        <v>0.78600000000000003</v>
      </c>
      <c r="F94">
        <f>VLOOKUP($C94,Watchlist!$A$1:$B$250,2,0)</f>
        <v>0.23380000000000001</v>
      </c>
      <c r="G94" s="25">
        <f t="shared" si="1"/>
        <v>2.3618477331052183</v>
      </c>
    </row>
    <row r="95" spans="1:7" ht="15.75" thickBot="1" x14ac:dyDescent="0.3">
      <c r="A95" s="1"/>
      <c r="B95" s="1"/>
      <c r="C95" s="13" t="s">
        <v>217</v>
      </c>
      <c r="D95" s="4">
        <v>0.05</v>
      </c>
      <c r="E95" s="14">
        <v>5.2160000000000002</v>
      </c>
      <c r="F95">
        <f>VLOOKUP($C95,Watchlist!$A$1:$B$250,2,0)</f>
        <v>2.5150000000000001</v>
      </c>
      <c r="G95" s="25">
        <f t="shared" si="1"/>
        <v>1.0739562624254473</v>
      </c>
    </row>
    <row r="96" spans="1:7" ht="15.75" thickBot="1" x14ac:dyDescent="0.3">
      <c r="A96" s="1"/>
      <c r="B96" s="1"/>
      <c r="C96" s="13" t="s">
        <v>219</v>
      </c>
      <c r="D96" s="4">
        <v>0.05</v>
      </c>
      <c r="E96" s="5">
        <v>75.525999999999996</v>
      </c>
      <c r="F96">
        <f>VLOOKUP($C96,Watchlist!$A$1:$B$250,2,0)</f>
        <v>50.97</v>
      </c>
      <c r="G96" s="25">
        <f t="shared" si="1"/>
        <v>0.48177359230920147</v>
      </c>
    </row>
    <row r="97" spans="1:7" ht="15.75" thickBot="1" x14ac:dyDescent="0.3">
      <c r="A97" s="1"/>
      <c r="B97" s="1"/>
      <c r="C97" s="13" t="s">
        <v>222</v>
      </c>
      <c r="D97" s="4">
        <v>0.05</v>
      </c>
      <c r="E97" s="8">
        <v>0.17599999999999999</v>
      </c>
      <c r="F97">
        <f>VLOOKUP($C97,Watchlist!$A$1:$B$250,2,0)</f>
        <v>8.5389999999999994E-2</v>
      </c>
      <c r="G97" s="25">
        <f t="shared" si="1"/>
        <v>1.0611312800093688</v>
      </c>
    </row>
    <row r="98" spans="1:7" ht="15.75" thickBot="1" x14ac:dyDescent="0.3">
      <c r="A98" s="1"/>
      <c r="B98" s="1"/>
      <c r="C98" s="13" t="s">
        <v>227</v>
      </c>
      <c r="D98" s="4">
        <v>0.05</v>
      </c>
      <c r="E98" s="5">
        <v>22</v>
      </c>
      <c r="F98">
        <f>VLOOKUP($C98,Watchlist!$A$1:$B$250,2,0)</f>
        <v>10.55</v>
      </c>
      <c r="G98" s="25">
        <f t="shared" si="1"/>
        <v>1.0853080568720377</v>
      </c>
    </row>
    <row r="99" spans="1:7" ht="15.75" thickBot="1" x14ac:dyDescent="0.3">
      <c r="A99" s="1"/>
      <c r="B99" s="1"/>
      <c r="C99" s="13" t="s">
        <v>228</v>
      </c>
      <c r="D99" s="4">
        <v>0.05</v>
      </c>
      <c r="E99" s="9">
        <v>59.81</v>
      </c>
      <c r="F99">
        <f>VLOOKUP($C99,Watchlist!$A$1:$B$250,2,0)</f>
        <v>24.32</v>
      </c>
      <c r="G99" s="25">
        <f t="shared" si="1"/>
        <v>1.4592927631578949</v>
      </c>
    </row>
    <row r="100" spans="1:7" ht="15.75" thickBot="1" x14ac:dyDescent="0.3">
      <c r="A100" s="1"/>
      <c r="B100" s="1"/>
      <c r="C100" s="13" t="s">
        <v>230</v>
      </c>
      <c r="D100" s="4">
        <v>0.05</v>
      </c>
      <c r="E100" s="8">
        <v>0.245</v>
      </c>
      <c r="F100">
        <f>VLOOKUP($C100,Watchlist!$A$1:$B$250,2,0)</f>
        <v>0.12286</v>
      </c>
      <c r="G100" s="25">
        <f t="shared" si="1"/>
        <v>0.99413967117043789</v>
      </c>
    </row>
    <row r="101" spans="1:7" ht="15.75" thickBot="1" x14ac:dyDescent="0.3">
      <c r="A101" s="1"/>
      <c r="B101" s="1"/>
      <c r="C101" s="13" t="s">
        <v>235</v>
      </c>
      <c r="D101" s="4">
        <v>0.05</v>
      </c>
      <c r="E101" s="14">
        <v>52.389000000000003</v>
      </c>
      <c r="F101">
        <f>VLOOKUP($C101,Watchlist!$A$1:$B$250,2,0)</f>
        <v>27.27</v>
      </c>
      <c r="G101" s="25">
        <f t="shared" si="1"/>
        <v>0.92112211221122131</v>
      </c>
    </row>
    <row r="102" spans="1:7" ht="15.75" thickBot="1" x14ac:dyDescent="0.3">
      <c r="A102" s="1"/>
      <c r="B102" s="1"/>
      <c r="C102" s="13" t="s">
        <v>241</v>
      </c>
      <c r="D102" s="4">
        <v>0.05</v>
      </c>
      <c r="E102" s="10">
        <v>0.23</v>
      </c>
      <c r="F102">
        <f>VLOOKUP($C102,Watchlist!$A$1:$B$250,2,0)</f>
        <v>0.19</v>
      </c>
      <c r="G102" s="25">
        <f t="shared" si="1"/>
        <v>0.21052631578947373</v>
      </c>
    </row>
    <row r="103" spans="1:7" ht="15.75" thickBot="1" x14ac:dyDescent="0.3">
      <c r="A103" s="1"/>
      <c r="B103" s="1"/>
      <c r="C103" s="13" t="s">
        <v>242</v>
      </c>
      <c r="D103" s="4">
        <v>0.05</v>
      </c>
      <c r="E103" s="8">
        <v>0.75700000000000001</v>
      </c>
      <c r="F103">
        <f>VLOOKUP($C103,Watchlist!$A$1:$B$250,2,0)</f>
        <v>0.33579999999999999</v>
      </c>
      <c r="G103" s="25">
        <f t="shared" si="1"/>
        <v>1.254318046456224</v>
      </c>
    </row>
    <row r="104" spans="1:7" ht="15.75" thickBot="1" x14ac:dyDescent="0.3">
      <c r="A104" s="1"/>
      <c r="B104" s="1"/>
      <c r="C104" s="13" t="s">
        <v>243</v>
      </c>
      <c r="D104" s="4">
        <v>0.05</v>
      </c>
      <c r="E104" s="5">
        <v>599.05999999999995</v>
      </c>
      <c r="F104">
        <f>VLOOKUP($C104,Watchlist!$A$1:$B$250,2,0)</f>
        <v>263.2</v>
      </c>
      <c r="G104" s="25">
        <f t="shared" si="1"/>
        <v>1.276063829787234</v>
      </c>
    </row>
    <row r="105" spans="1:7" ht="15.75" thickBot="1" x14ac:dyDescent="0.3">
      <c r="A105" s="1"/>
      <c r="B105" s="1"/>
      <c r="C105" s="13" t="s">
        <v>244</v>
      </c>
      <c r="D105" s="4">
        <v>0.05</v>
      </c>
      <c r="E105" s="9">
        <v>2.88</v>
      </c>
      <c r="F105">
        <f>VLOOKUP($C105,Watchlist!$A$1:$B$250,2,0)</f>
        <v>1.1292</v>
      </c>
      <c r="G105" s="25">
        <f t="shared" si="1"/>
        <v>1.5504782146652496</v>
      </c>
    </row>
    <row r="106" spans="1:7" ht="15.75" thickBot="1" x14ac:dyDescent="0.3">
      <c r="A106" s="1"/>
      <c r="B106" s="1"/>
      <c r="C106" s="13" t="s">
        <v>245</v>
      </c>
      <c r="D106" s="4">
        <v>0.05</v>
      </c>
      <c r="E106" s="9">
        <v>11.067</v>
      </c>
      <c r="F106">
        <f>VLOOKUP($C106,Watchlist!$A$1:$B$250,2,0)</f>
        <v>4.4130000000000003</v>
      </c>
      <c r="G106" s="25">
        <f t="shared" si="1"/>
        <v>1.5078178110129163</v>
      </c>
    </row>
    <row r="107" spans="1:7" ht="15.75" thickBot="1" x14ac:dyDescent="0.3">
      <c r="C107" s="13" t="s">
        <v>248</v>
      </c>
      <c r="D107" s="4">
        <v>0.05</v>
      </c>
      <c r="E107" s="10">
        <v>4796.7299999999996</v>
      </c>
      <c r="F107">
        <f>VLOOKUP($C107,Watchlist!$A$1:$B$250,2,0)</f>
        <v>4563</v>
      </c>
      <c r="G107" s="25">
        <f t="shared" si="1"/>
        <v>5.1222879684418049E-2</v>
      </c>
    </row>
    <row r="108" spans="1:7" ht="15.75" thickBot="1" x14ac:dyDescent="0.3">
      <c r="C108" s="13" t="s">
        <v>249</v>
      </c>
      <c r="D108" s="4">
        <v>0.05</v>
      </c>
      <c r="E108" s="5">
        <v>99441.27</v>
      </c>
      <c r="F108">
        <f>VLOOKUP($C108,Watchlist!$A$1:$B$250,2,0)</f>
        <v>34595.379999999997</v>
      </c>
      <c r="G108" s="25">
        <f t="shared" si="1"/>
        <v>1.8744089528717423</v>
      </c>
    </row>
    <row r="109" spans="1:7" ht="15.75" thickBot="1" x14ac:dyDescent="0.3">
      <c r="C109" s="13" t="s">
        <v>250</v>
      </c>
      <c r="D109" s="4">
        <v>0.05</v>
      </c>
      <c r="E109" s="5">
        <v>297.27</v>
      </c>
      <c r="F109">
        <f>VLOOKUP($C109,Watchlist!$A$1:$B$250,2,0)</f>
        <v>136.4</v>
      </c>
      <c r="G109" s="25">
        <f t="shared" si="1"/>
        <v>1.179398826979472</v>
      </c>
    </row>
    <row r="110" spans="1:7" ht="15.75" thickBot="1" x14ac:dyDescent="0.3">
      <c r="C110" s="13" t="s">
        <v>251</v>
      </c>
      <c r="D110" s="4">
        <v>0.05</v>
      </c>
      <c r="E110" s="5">
        <v>138.61000000000001</v>
      </c>
      <c r="F110">
        <f>VLOOKUP($C110,Watchlist!$A$1:$B$250,2,0)</f>
        <v>82.08</v>
      </c>
      <c r="G110" s="25">
        <f t="shared" si="1"/>
        <v>0.6887183235867449</v>
      </c>
    </row>
    <row r="111" spans="1:7" ht="15.75" thickBot="1" x14ac:dyDescent="0.3">
      <c r="C111" s="13" t="s">
        <v>252</v>
      </c>
      <c r="D111" s="4">
        <v>0.05</v>
      </c>
      <c r="E111" s="8">
        <v>0.17599999999999999</v>
      </c>
      <c r="F111">
        <f>VLOOKUP($C111,Watchlist!$A$1:$B$250,2,0)</f>
        <v>0.10186000000000001</v>
      </c>
      <c r="G111" s="25">
        <f t="shared" si="1"/>
        <v>0.72786177105831518</v>
      </c>
    </row>
    <row r="112" spans="1:7" ht="15.75" thickBot="1" x14ac:dyDescent="0.3">
      <c r="C112" s="13" t="s">
        <v>253</v>
      </c>
      <c r="D112" s="4">
        <v>0.05</v>
      </c>
      <c r="E112" s="8">
        <v>2.1669999999999998</v>
      </c>
      <c r="F112">
        <f>VLOOKUP($C112,Watchlist!$A$1:$B$250,2,0)</f>
        <v>1.0121</v>
      </c>
      <c r="G112" s="25">
        <f t="shared" si="1"/>
        <v>1.141092777393538</v>
      </c>
    </row>
  </sheetData>
  <mergeCells count="1">
    <mergeCell ref="H1:I1"/>
  </mergeCells>
  <conditionalFormatting sqref="G1:G1048576">
    <cfRule type="cellIs" dxfId="2" priority="3" operator="greaterThan">
      <formula>50</formula>
    </cfRule>
    <cfRule type="cellIs" dxfId="1" priority="2" operator="greaterThan">
      <formula>0.5</formula>
    </cfRule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C69D-5776-4102-9875-39F95BCA23D7}">
  <dimension ref="A1:B250"/>
  <sheetViews>
    <sheetView workbookViewId="0">
      <selection sqref="A1:B250"/>
    </sheetView>
  </sheetViews>
  <sheetFormatPr defaultRowHeight="15" x14ac:dyDescent="0.25"/>
  <sheetData>
    <row r="1" spans="1:2" x14ac:dyDescent="0.25">
      <c r="A1" t="s">
        <v>10</v>
      </c>
      <c r="B1">
        <v>2.9340000000000002</v>
      </c>
    </row>
    <row r="2" spans="1:2" x14ac:dyDescent="0.25">
      <c r="A2" s="21" t="s">
        <v>11</v>
      </c>
      <c r="B2">
        <v>346.7</v>
      </c>
    </row>
    <row r="3" spans="1:2" x14ac:dyDescent="0.25">
      <c r="A3" t="s">
        <v>12</v>
      </c>
      <c r="B3">
        <v>2.5139999999999998</v>
      </c>
    </row>
    <row r="4" spans="1:2" x14ac:dyDescent="0.25">
      <c r="A4" t="s">
        <v>13</v>
      </c>
      <c r="B4">
        <v>0.18279999999999999</v>
      </c>
    </row>
    <row r="5" spans="1:2" x14ac:dyDescent="0.25">
      <c r="A5" t="s">
        <v>14</v>
      </c>
      <c r="B5">
        <v>1.2774000000000001</v>
      </c>
    </row>
    <row r="6" spans="1:2" x14ac:dyDescent="0.25">
      <c r="A6" t="s">
        <v>15</v>
      </c>
      <c r="B6">
        <v>13.54</v>
      </c>
    </row>
    <row r="7" spans="1:2" x14ac:dyDescent="0.25">
      <c r="A7" t="s">
        <v>16</v>
      </c>
      <c r="B7">
        <v>1.1476</v>
      </c>
    </row>
    <row r="8" spans="1:2" x14ac:dyDescent="0.25">
      <c r="A8" s="22" t="s">
        <v>17</v>
      </c>
      <c r="B8">
        <v>9.9419999999999994E-2</v>
      </c>
    </row>
    <row r="9" spans="1:2" x14ac:dyDescent="0.25">
      <c r="A9" t="s">
        <v>18</v>
      </c>
      <c r="B9">
        <v>5.718</v>
      </c>
    </row>
    <row r="10" spans="1:2" x14ac:dyDescent="0.25">
      <c r="A10" t="s">
        <v>19</v>
      </c>
      <c r="B10">
        <v>0.33529999999999999</v>
      </c>
    </row>
    <row r="11" spans="1:2" x14ac:dyDescent="0.25">
      <c r="A11" t="s">
        <v>20</v>
      </c>
      <c r="B11">
        <v>6.9559999999999997E-2</v>
      </c>
    </row>
    <row r="12" spans="1:2" x14ac:dyDescent="0.25">
      <c r="A12" t="s">
        <v>21</v>
      </c>
      <c r="B12">
        <v>47.11</v>
      </c>
    </row>
    <row r="13" spans="1:2" x14ac:dyDescent="0.25">
      <c r="A13" t="s">
        <v>22</v>
      </c>
      <c r="B13">
        <v>7.2720000000000002</v>
      </c>
    </row>
    <row r="14" spans="1:2" x14ac:dyDescent="0.25">
      <c r="A14" t="s">
        <v>23</v>
      </c>
      <c r="B14">
        <v>1.0426</v>
      </c>
    </row>
    <row r="15" spans="1:2" x14ac:dyDescent="0.25">
      <c r="A15" t="s">
        <v>24</v>
      </c>
      <c r="B15">
        <v>21.08</v>
      </c>
    </row>
    <row r="16" spans="1:2" x14ac:dyDescent="0.25">
      <c r="A16" t="s">
        <v>25</v>
      </c>
      <c r="B16">
        <v>2.0870000000000002</v>
      </c>
    </row>
    <row r="17" spans="1:2" x14ac:dyDescent="0.25">
      <c r="A17" t="s">
        <v>26</v>
      </c>
      <c r="B17">
        <v>1421.5</v>
      </c>
    </row>
    <row r="18" spans="1:2" x14ac:dyDescent="0.25">
      <c r="A18" s="21" t="s">
        <v>27</v>
      </c>
      <c r="B18">
        <v>3.7909999999999999</v>
      </c>
    </row>
    <row r="19" spans="1:2" x14ac:dyDescent="0.25">
      <c r="A19" t="s">
        <v>28</v>
      </c>
      <c r="B19">
        <v>37.93</v>
      </c>
    </row>
    <row r="20" spans="1:2" x14ac:dyDescent="0.25">
      <c r="A20" t="s">
        <v>29</v>
      </c>
      <c r="B20">
        <v>64.400000000000006</v>
      </c>
    </row>
    <row r="21" spans="1:2" x14ac:dyDescent="0.25">
      <c r="A21" t="s">
        <v>30</v>
      </c>
      <c r="B21">
        <v>18.73</v>
      </c>
    </row>
    <row r="22" spans="1:2" x14ac:dyDescent="0.25">
      <c r="A22" t="s">
        <v>31</v>
      </c>
      <c r="B22">
        <v>2.1030000000000002</v>
      </c>
    </row>
    <row r="23" spans="1:2" x14ac:dyDescent="0.25">
      <c r="A23" t="s">
        <v>32</v>
      </c>
      <c r="B23">
        <v>26.44</v>
      </c>
    </row>
    <row r="24" spans="1:2" x14ac:dyDescent="0.25">
      <c r="A24" t="s">
        <v>33</v>
      </c>
      <c r="B24">
        <v>8.4390000000000001</v>
      </c>
    </row>
    <row r="25" spans="1:2" x14ac:dyDescent="0.25">
      <c r="A25" t="s">
        <v>34</v>
      </c>
      <c r="B25">
        <v>17.170000000000002</v>
      </c>
    </row>
    <row r="26" spans="1:2" x14ac:dyDescent="0.25">
      <c r="A26" t="s">
        <v>35</v>
      </c>
      <c r="B26">
        <v>0.77769999999999995</v>
      </c>
    </row>
    <row r="27" spans="1:2" x14ac:dyDescent="0.25">
      <c r="A27" t="s">
        <v>36</v>
      </c>
      <c r="B27">
        <v>673.4</v>
      </c>
    </row>
    <row r="28" spans="1:2" x14ac:dyDescent="0.25">
      <c r="A28" t="s">
        <v>37</v>
      </c>
      <c r="B28">
        <v>0.68479999999999996</v>
      </c>
    </row>
    <row r="29" spans="1:2" x14ac:dyDescent="0.25">
      <c r="A29" t="s">
        <v>38</v>
      </c>
      <c r="B29">
        <v>1.9830000000000001</v>
      </c>
    </row>
    <row r="30" spans="1:2" x14ac:dyDescent="0.25">
      <c r="A30" t="s">
        <v>39</v>
      </c>
      <c r="B30">
        <v>1111.2</v>
      </c>
    </row>
    <row r="31" spans="1:2" x14ac:dyDescent="0.25">
      <c r="A31" s="22" t="s">
        <v>40</v>
      </c>
      <c r="B31">
        <v>0.2283</v>
      </c>
    </row>
    <row r="32" spans="1:2" x14ac:dyDescent="0.25">
      <c r="A32" t="s">
        <v>41</v>
      </c>
      <c r="B32">
        <v>418.7</v>
      </c>
    </row>
    <row r="33" spans="1:2" x14ac:dyDescent="0.25">
      <c r="A33" t="s">
        <v>42</v>
      </c>
      <c r="B33">
        <v>4.1210000000000004</v>
      </c>
    </row>
    <row r="34" spans="1:2" x14ac:dyDescent="0.25">
      <c r="A34" t="s">
        <v>43</v>
      </c>
      <c r="B34">
        <v>27.21</v>
      </c>
    </row>
    <row r="35" spans="1:2" x14ac:dyDescent="0.25">
      <c r="A35" t="s">
        <v>44</v>
      </c>
      <c r="B35">
        <v>46863.73</v>
      </c>
    </row>
    <row r="36" spans="1:2" x14ac:dyDescent="0.25">
      <c r="A36" s="22" t="s">
        <v>45</v>
      </c>
      <c r="B36">
        <v>68.52</v>
      </c>
    </row>
    <row r="37" spans="1:2" x14ac:dyDescent="0.25">
      <c r="A37" t="s">
        <v>46</v>
      </c>
      <c r="B37">
        <v>4.9579999999999999E-2</v>
      </c>
    </row>
    <row r="38" spans="1:2" x14ac:dyDescent="0.25">
      <c r="A38" t="s">
        <v>47</v>
      </c>
      <c r="B38">
        <v>3.9940000000000002E-3</v>
      </c>
    </row>
    <row r="39" spans="1:2" x14ac:dyDescent="0.25">
      <c r="A39" t="s">
        <v>48</v>
      </c>
      <c r="B39">
        <v>0.30580000000000002</v>
      </c>
    </row>
    <row r="40" spans="1:2" x14ac:dyDescent="0.25">
      <c r="A40" t="s">
        <v>49</v>
      </c>
      <c r="B40">
        <v>20.8</v>
      </c>
    </row>
    <row r="41" spans="1:2" x14ac:dyDescent="0.25">
      <c r="A41" t="s">
        <v>50</v>
      </c>
      <c r="B41">
        <v>4.1219999999999999</v>
      </c>
    </row>
    <row r="42" spans="1:2" x14ac:dyDescent="0.25">
      <c r="A42" t="s">
        <v>51</v>
      </c>
      <c r="B42">
        <v>4.4769999999999997E-2</v>
      </c>
    </row>
    <row r="43" spans="1:2" x14ac:dyDescent="0.25">
      <c r="A43" s="22" t="s">
        <v>52</v>
      </c>
      <c r="B43">
        <v>0.27829999999999999</v>
      </c>
    </row>
    <row r="44" spans="1:2" x14ac:dyDescent="0.25">
      <c r="A44" t="s">
        <v>53</v>
      </c>
      <c r="B44">
        <v>0.32540000000000002</v>
      </c>
    </row>
    <row r="45" spans="1:2" x14ac:dyDescent="0.25">
      <c r="A45" t="s">
        <v>54</v>
      </c>
      <c r="B45">
        <v>0.34239999999999998</v>
      </c>
    </row>
    <row r="46" spans="1:2" x14ac:dyDescent="0.25">
      <c r="A46" t="s">
        <v>55</v>
      </c>
      <c r="B46">
        <v>1.5310000000000001E-2</v>
      </c>
    </row>
    <row r="47" spans="1:2" x14ac:dyDescent="0.25">
      <c r="A47" s="21" t="s">
        <v>56</v>
      </c>
      <c r="B47">
        <v>0.73170000000000002</v>
      </c>
    </row>
    <row r="48" spans="1:2" x14ac:dyDescent="0.25">
      <c r="A48" t="s">
        <v>57</v>
      </c>
      <c r="B48">
        <v>413.1</v>
      </c>
    </row>
    <row r="49" spans="1:2" x14ac:dyDescent="0.25">
      <c r="A49" t="s">
        <v>58</v>
      </c>
      <c r="B49">
        <v>2.2519999999999998E-2</v>
      </c>
    </row>
    <row r="50" spans="1:2" x14ac:dyDescent="0.25">
      <c r="A50" t="s">
        <v>59</v>
      </c>
      <c r="B50">
        <v>0.29189999999999999</v>
      </c>
    </row>
    <row r="51" spans="1:2" x14ac:dyDescent="0.25">
      <c r="A51" t="s">
        <v>60</v>
      </c>
      <c r="B51">
        <v>161.1</v>
      </c>
    </row>
    <row r="52" spans="1:2" x14ac:dyDescent="0.25">
      <c r="A52" t="s">
        <v>61</v>
      </c>
      <c r="B52">
        <v>159.5</v>
      </c>
    </row>
    <row r="53" spans="1:2" x14ac:dyDescent="0.25">
      <c r="A53" s="21" t="s">
        <v>62</v>
      </c>
      <c r="B53">
        <v>1.992</v>
      </c>
    </row>
    <row r="54" spans="1:2" x14ac:dyDescent="0.25">
      <c r="A54" t="s">
        <v>63</v>
      </c>
      <c r="B54">
        <v>2.1040000000000001</v>
      </c>
    </row>
    <row r="55" spans="1:2" x14ac:dyDescent="0.25">
      <c r="A55" s="22" t="s">
        <v>64</v>
      </c>
      <c r="B55">
        <v>0.70069999999999999</v>
      </c>
    </row>
    <row r="56" spans="1:2" x14ac:dyDescent="0.25">
      <c r="A56" t="s">
        <v>65</v>
      </c>
      <c r="B56">
        <v>0.20130000000000001</v>
      </c>
    </row>
    <row r="57" spans="1:2" x14ac:dyDescent="0.25">
      <c r="A57" t="s">
        <v>66</v>
      </c>
      <c r="B57">
        <v>0.50890000000000002</v>
      </c>
    </row>
    <row r="58" spans="1:2" x14ac:dyDescent="0.25">
      <c r="A58" t="s">
        <v>67</v>
      </c>
      <c r="B58">
        <v>1.4</v>
      </c>
    </row>
    <row r="59" spans="1:2" x14ac:dyDescent="0.25">
      <c r="A59" t="s">
        <v>68</v>
      </c>
      <c r="B59">
        <v>207.3</v>
      </c>
    </row>
    <row r="60" spans="1:2" x14ac:dyDescent="0.25">
      <c r="A60" t="s">
        <v>69</v>
      </c>
      <c r="B60">
        <v>0.12717000000000001</v>
      </c>
    </row>
    <row r="61" spans="1:2" x14ac:dyDescent="0.25">
      <c r="A61" t="s">
        <v>70</v>
      </c>
      <c r="B61">
        <v>148.5</v>
      </c>
    </row>
    <row r="62" spans="1:2" x14ac:dyDescent="0.25">
      <c r="A62" t="s">
        <v>71</v>
      </c>
      <c r="B62">
        <v>9.14</v>
      </c>
    </row>
    <row r="63" spans="1:2" x14ac:dyDescent="0.25">
      <c r="A63" t="s">
        <v>72</v>
      </c>
      <c r="B63">
        <v>5.1399999999999996E-3</v>
      </c>
    </row>
    <row r="64" spans="1:2" x14ac:dyDescent="0.25">
      <c r="A64" t="s">
        <v>73</v>
      </c>
      <c r="B64">
        <v>11.98</v>
      </c>
    </row>
    <row r="65" spans="1:2" x14ac:dyDescent="0.25">
      <c r="A65" t="s">
        <v>74</v>
      </c>
      <c r="B65">
        <v>0.2387</v>
      </c>
    </row>
    <row r="66" spans="1:2" x14ac:dyDescent="0.25">
      <c r="A66" t="s">
        <v>75</v>
      </c>
      <c r="B66">
        <v>6.0049999999999999E-2</v>
      </c>
    </row>
    <row r="67" spans="1:2" x14ac:dyDescent="0.25">
      <c r="A67" t="s">
        <v>76</v>
      </c>
      <c r="B67">
        <v>1.8160000000000001</v>
      </c>
    </row>
    <row r="68" spans="1:2" x14ac:dyDescent="0.25">
      <c r="A68" t="s">
        <v>77</v>
      </c>
      <c r="B68">
        <v>0.17960000000000001</v>
      </c>
    </row>
    <row r="69" spans="1:2" x14ac:dyDescent="0.25">
      <c r="A69" s="22" t="s">
        <v>78</v>
      </c>
      <c r="B69">
        <v>9.0579999999999994E-2</v>
      </c>
    </row>
    <row r="70" spans="1:2" x14ac:dyDescent="0.25">
      <c r="A70" t="s">
        <v>79</v>
      </c>
      <c r="B70">
        <v>1.4850000000000001</v>
      </c>
    </row>
    <row r="71" spans="1:2" x14ac:dyDescent="0.25">
      <c r="A71" t="s">
        <v>80</v>
      </c>
      <c r="B71">
        <v>0.25519999999999998</v>
      </c>
    </row>
    <row r="72" spans="1:2" x14ac:dyDescent="0.25">
      <c r="A72" t="s">
        <v>81</v>
      </c>
      <c r="B72">
        <v>27.97</v>
      </c>
    </row>
    <row r="73" spans="1:2" x14ac:dyDescent="0.25">
      <c r="A73" t="s">
        <v>82</v>
      </c>
      <c r="B73">
        <v>0.69189999999999996</v>
      </c>
    </row>
    <row r="74" spans="1:2" x14ac:dyDescent="0.25">
      <c r="A74" t="s">
        <v>83</v>
      </c>
      <c r="B74">
        <v>0.1595</v>
      </c>
    </row>
    <row r="75" spans="1:2" x14ac:dyDescent="0.25">
      <c r="A75" t="s">
        <v>84</v>
      </c>
      <c r="B75">
        <v>158.55000000000001</v>
      </c>
    </row>
    <row r="76" spans="1:2" x14ac:dyDescent="0.25">
      <c r="A76" s="21" t="s">
        <v>85</v>
      </c>
      <c r="B76">
        <v>1.7569999999999999</v>
      </c>
    </row>
    <row r="77" spans="1:2" x14ac:dyDescent="0.25">
      <c r="A77" t="s">
        <v>86</v>
      </c>
      <c r="B77">
        <v>4.8869999999999996</v>
      </c>
    </row>
    <row r="78" spans="1:2" x14ac:dyDescent="0.25">
      <c r="A78" t="s">
        <v>87</v>
      </c>
      <c r="B78">
        <v>0.6855</v>
      </c>
    </row>
    <row r="79" spans="1:2" x14ac:dyDescent="0.25">
      <c r="A79" t="s">
        <v>88</v>
      </c>
      <c r="B79">
        <v>13.359</v>
      </c>
    </row>
    <row r="80" spans="1:2" x14ac:dyDescent="0.25">
      <c r="A80" t="s">
        <v>89</v>
      </c>
      <c r="B80">
        <v>59.36</v>
      </c>
    </row>
    <row r="81" spans="1:2" x14ac:dyDescent="0.25">
      <c r="A81" t="s">
        <v>90</v>
      </c>
      <c r="B81">
        <v>3434.57</v>
      </c>
    </row>
    <row r="82" spans="1:2" x14ac:dyDescent="0.25">
      <c r="A82" s="21" t="s">
        <v>91</v>
      </c>
      <c r="B82">
        <v>0.91149999999999998</v>
      </c>
    </row>
    <row r="83" spans="1:2" x14ac:dyDescent="0.25">
      <c r="A83" t="s">
        <v>92</v>
      </c>
      <c r="B83">
        <v>84.46</v>
      </c>
    </row>
    <row r="84" spans="1:2" x14ac:dyDescent="0.25">
      <c r="A84" t="s">
        <v>93</v>
      </c>
      <c r="B84">
        <v>0.20949999999999999</v>
      </c>
    </row>
    <row r="85" spans="1:2" x14ac:dyDescent="0.25">
      <c r="A85" t="s">
        <v>94</v>
      </c>
      <c r="B85">
        <v>7.3319999999999999</v>
      </c>
    </row>
    <row r="86" spans="1:2" x14ac:dyDescent="0.25">
      <c r="A86" t="s">
        <v>95</v>
      </c>
      <c r="B86">
        <v>1.8096000000000001</v>
      </c>
    </row>
    <row r="87" spans="1:2" x14ac:dyDescent="0.25">
      <c r="A87" t="s">
        <v>96</v>
      </c>
      <c r="B87">
        <v>0.54700000000000004</v>
      </c>
    </row>
    <row r="88" spans="1:2" x14ac:dyDescent="0.25">
      <c r="A88" s="22" t="s">
        <v>97</v>
      </c>
      <c r="B88">
        <v>5.9740000000000001E-2</v>
      </c>
    </row>
    <row r="89" spans="1:2" x14ac:dyDescent="0.25">
      <c r="A89" t="s">
        <v>98</v>
      </c>
      <c r="B89">
        <v>1.71</v>
      </c>
    </row>
    <row r="90" spans="1:2" x14ac:dyDescent="0.25">
      <c r="A90" t="s">
        <v>99</v>
      </c>
      <c r="B90">
        <v>1.405</v>
      </c>
    </row>
    <row r="91" spans="1:2" x14ac:dyDescent="0.25">
      <c r="A91" t="s">
        <v>100</v>
      </c>
      <c r="B91">
        <v>71.11</v>
      </c>
    </row>
    <row r="92" spans="1:2" x14ac:dyDescent="0.25">
      <c r="A92" t="s">
        <v>101</v>
      </c>
      <c r="B92">
        <v>2.4660000000000001E-2</v>
      </c>
    </row>
    <row r="93" spans="1:2" x14ac:dyDescent="0.25">
      <c r="A93" t="s">
        <v>102</v>
      </c>
      <c r="B93">
        <v>5.1550000000000002</v>
      </c>
    </row>
    <row r="94" spans="1:2" x14ac:dyDescent="0.25">
      <c r="A94" t="s">
        <v>103</v>
      </c>
      <c r="B94">
        <v>1.766</v>
      </c>
    </row>
    <row r="95" spans="1:2" x14ac:dyDescent="0.25">
      <c r="A95" s="21" t="s">
        <v>104</v>
      </c>
      <c r="B95">
        <v>0.83389999999999997</v>
      </c>
    </row>
    <row r="96" spans="1:2" x14ac:dyDescent="0.25">
      <c r="A96" t="s">
        <v>105</v>
      </c>
      <c r="B96">
        <v>9.1669999999999998</v>
      </c>
    </row>
    <row r="97" spans="1:2" x14ac:dyDescent="0.25">
      <c r="A97" t="s">
        <v>106</v>
      </c>
      <c r="B97">
        <v>4.3020000000000003E-2</v>
      </c>
    </row>
    <row r="98" spans="1:2" x14ac:dyDescent="0.25">
      <c r="A98" t="s">
        <v>107</v>
      </c>
      <c r="B98">
        <v>0.65569999999999995</v>
      </c>
    </row>
    <row r="99" spans="1:2" x14ac:dyDescent="0.25">
      <c r="A99" t="s">
        <v>108</v>
      </c>
      <c r="B99">
        <v>1.1123000000000001</v>
      </c>
    </row>
    <row r="100" spans="1:2" x14ac:dyDescent="0.25">
      <c r="A100" t="s">
        <v>109</v>
      </c>
      <c r="B100">
        <v>0.27200000000000002</v>
      </c>
    </row>
    <row r="101" spans="1:2" x14ac:dyDescent="0.25">
      <c r="A101" t="s">
        <v>110</v>
      </c>
      <c r="B101">
        <v>0.88490000000000002</v>
      </c>
    </row>
    <row r="102" spans="1:2" x14ac:dyDescent="0.25">
      <c r="A102" t="s">
        <v>111</v>
      </c>
      <c r="B102">
        <v>20.48</v>
      </c>
    </row>
    <row r="103" spans="1:2" x14ac:dyDescent="0.25">
      <c r="A103" t="s">
        <v>112</v>
      </c>
      <c r="B103">
        <v>1.0045999999999999E-2</v>
      </c>
    </row>
    <row r="104" spans="1:2" x14ac:dyDescent="0.25">
      <c r="A104" t="s">
        <v>113</v>
      </c>
      <c r="B104">
        <v>61.23</v>
      </c>
    </row>
    <row r="105" spans="1:2" x14ac:dyDescent="0.25">
      <c r="A105" t="s">
        <v>114</v>
      </c>
      <c r="B105">
        <v>1.3819999999999999</v>
      </c>
    </row>
    <row r="106" spans="1:2" x14ac:dyDescent="0.25">
      <c r="A106" t="s">
        <v>115</v>
      </c>
      <c r="B106">
        <v>0.60392000000000001</v>
      </c>
    </row>
    <row r="107" spans="1:2" x14ac:dyDescent="0.25">
      <c r="A107" t="s">
        <v>116</v>
      </c>
      <c r="B107">
        <v>12.738</v>
      </c>
    </row>
    <row r="108" spans="1:2" x14ac:dyDescent="0.25">
      <c r="A108" t="s">
        <v>117</v>
      </c>
      <c r="B108">
        <v>5.4100000000000002E-2</v>
      </c>
    </row>
    <row r="109" spans="1:2" x14ac:dyDescent="0.25">
      <c r="A109" t="s">
        <v>118</v>
      </c>
      <c r="B109">
        <v>1.518</v>
      </c>
    </row>
    <row r="110" spans="1:2" x14ac:dyDescent="0.25">
      <c r="A110" t="s">
        <v>119</v>
      </c>
      <c r="B110">
        <v>6.1600000000000002E-2</v>
      </c>
    </row>
    <row r="111" spans="1:2" x14ac:dyDescent="0.25">
      <c r="A111" t="s">
        <v>120</v>
      </c>
      <c r="B111">
        <v>1.5990000000000001E-2</v>
      </c>
    </row>
    <row r="112" spans="1:2" x14ac:dyDescent="0.25">
      <c r="A112" t="s">
        <v>121</v>
      </c>
      <c r="B112">
        <v>0.11508</v>
      </c>
    </row>
    <row r="113" spans="1:2" x14ac:dyDescent="0.25">
      <c r="A113" t="s">
        <v>122</v>
      </c>
      <c r="B113">
        <v>7.46E-2</v>
      </c>
    </row>
    <row r="114" spans="1:2" x14ac:dyDescent="0.25">
      <c r="A114" t="s">
        <v>123</v>
      </c>
      <c r="B114">
        <v>10.65</v>
      </c>
    </row>
    <row r="115" spans="1:2" x14ac:dyDescent="0.25">
      <c r="A115" t="s">
        <v>124</v>
      </c>
      <c r="B115">
        <v>6.15</v>
      </c>
    </row>
    <row r="116" spans="1:2" x14ac:dyDescent="0.25">
      <c r="A116" t="s">
        <v>125</v>
      </c>
      <c r="B116">
        <v>0.47160000000000002</v>
      </c>
    </row>
    <row r="117" spans="1:2" x14ac:dyDescent="0.25">
      <c r="A117" t="s">
        <v>126</v>
      </c>
      <c r="B117">
        <v>8.4480000000000006E-3</v>
      </c>
    </row>
    <row r="118" spans="1:2" x14ac:dyDescent="0.25">
      <c r="A118" t="s">
        <v>127</v>
      </c>
      <c r="B118">
        <v>1.4330000000000001</v>
      </c>
    </row>
    <row r="119" spans="1:2" x14ac:dyDescent="0.25">
      <c r="A119" t="s">
        <v>128</v>
      </c>
      <c r="B119">
        <v>1.1334</v>
      </c>
    </row>
    <row r="120" spans="1:2" x14ac:dyDescent="0.25">
      <c r="A120" s="21" t="s">
        <v>129</v>
      </c>
      <c r="B120">
        <v>1.754</v>
      </c>
    </row>
    <row r="121" spans="1:2" x14ac:dyDescent="0.25">
      <c r="A121" t="s">
        <v>130</v>
      </c>
      <c r="B121">
        <v>337.62</v>
      </c>
    </row>
    <row r="122" spans="1:2" x14ac:dyDescent="0.25">
      <c r="A122" t="s">
        <v>131</v>
      </c>
      <c r="B122">
        <v>330.9</v>
      </c>
    </row>
    <row r="123" spans="1:2" x14ac:dyDescent="0.25">
      <c r="A123" t="s">
        <v>132</v>
      </c>
      <c r="B123">
        <v>4.6129999999999997E-2</v>
      </c>
    </row>
    <row r="124" spans="1:2" x14ac:dyDescent="0.25">
      <c r="A124" t="s">
        <v>133</v>
      </c>
      <c r="B124">
        <v>28.26</v>
      </c>
    </row>
    <row r="125" spans="1:2" x14ac:dyDescent="0.25">
      <c r="A125" t="s">
        <v>134</v>
      </c>
      <c r="B125">
        <v>3.9540000000000002</v>
      </c>
    </row>
    <row r="126" spans="1:2" x14ac:dyDescent="0.25">
      <c r="A126" t="s">
        <v>135</v>
      </c>
      <c r="B126">
        <v>19.41</v>
      </c>
    </row>
    <row r="127" spans="1:2" x14ac:dyDescent="0.25">
      <c r="A127" t="s">
        <v>136</v>
      </c>
      <c r="B127">
        <v>0.40479999999999999</v>
      </c>
    </row>
    <row r="128" spans="1:2" x14ac:dyDescent="0.25">
      <c r="A128" t="s">
        <v>137</v>
      </c>
      <c r="B128">
        <v>3.5870000000000002</v>
      </c>
    </row>
    <row r="129" spans="1:2" x14ac:dyDescent="0.25">
      <c r="A129" t="s">
        <v>138</v>
      </c>
      <c r="B129">
        <v>178.5</v>
      </c>
    </row>
    <row r="130" spans="1:2" x14ac:dyDescent="0.25">
      <c r="A130" t="s">
        <v>139</v>
      </c>
      <c r="B130">
        <v>0.2848</v>
      </c>
    </row>
    <row r="131" spans="1:2" x14ac:dyDescent="0.25">
      <c r="A131" t="s">
        <v>140</v>
      </c>
      <c r="B131">
        <v>27.92</v>
      </c>
    </row>
    <row r="132" spans="1:2" x14ac:dyDescent="0.25">
      <c r="A132" s="22" t="s">
        <v>141</v>
      </c>
      <c r="B132">
        <v>0.83520000000000005</v>
      </c>
    </row>
    <row r="133" spans="1:2" x14ac:dyDescent="0.25">
      <c r="A133" t="s">
        <v>142</v>
      </c>
      <c r="B133">
        <v>9.0340000000000007</v>
      </c>
    </row>
    <row r="134" spans="1:2" x14ac:dyDescent="0.25">
      <c r="A134" t="s">
        <v>143</v>
      </c>
      <c r="B134">
        <v>1.3620000000000001</v>
      </c>
    </row>
    <row r="135" spans="1:2" x14ac:dyDescent="0.25">
      <c r="A135" t="s">
        <v>144</v>
      </c>
      <c r="B135">
        <v>9.5849999999999998E-3</v>
      </c>
    </row>
    <row r="136" spans="1:2" x14ac:dyDescent="0.25">
      <c r="A136" t="s">
        <v>145</v>
      </c>
      <c r="B136">
        <v>4.0390000000000002E-2</v>
      </c>
    </row>
    <row r="137" spans="1:2" x14ac:dyDescent="0.25">
      <c r="A137" t="s">
        <v>146</v>
      </c>
      <c r="B137">
        <v>1.6319999999999999</v>
      </c>
    </row>
    <row r="138" spans="1:2" x14ac:dyDescent="0.25">
      <c r="A138" t="s">
        <v>147</v>
      </c>
      <c r="B138">
        <v>1.1276E-2</v>
      </c>
    </row>
    <row r="139" spans="1:2" x14ac:dyDescent="0.25">
      <c r="A139" t="s">
        <v>148</v>
      </c>
      <c r="B139">
        <v>3.5830000000000002</v>
      </c>
    </row>
    <row r="140" spans="1:2" x14ac:dyDescent="0.25">
      <c r="A140" t="s">
        <v>149</v>
      </c>
      <c r="B140">
        <v>5.0650000000000001E-2</v>
      </c>
    </row>
    <row r="141" spans="1:2" x14ac:dyDescent="0.25">
      <c r="A141" t="s">
        <v>150</v>
      </c>
      <c r="B141">
        <v>3050</v>
      </c>
    </row>
    <row r="142" spans="1:2" x14ac:dyDescent="0.25">
      <c r="A142" t="s">
        <v>151</v>
      </c>
      <c r="B142">
        <v>100.2</v>
      </c>
    </row>
    <row r="143" spans="1:2" x14ac:dyDescent="0.25">
      <c r="A143" t="s">
        <v>152</v>
      </c>
      <c r="B143">
        <v>3.2509999999999999</v>
      </c>
    </row>
    <row r="144" spans="1:2" x14ac:dyDescent="0.25">
      <c r="A144" t="s">
        <v>153</v>
      </c>
      <c r="B144">
        <v>5.875</v>
      </c>
    </row>
    <row r="145" spans="1:2" x14ac:dyDescent="0.25">
      <c r="A145" t="s">
        <v>154</v>
      </c>
      <c r="B145">
        <v>1.405E-2</v>
      </c>
    </row>
    <row r="146" spans="1:2" x14ac:dyDescent="0.25">
      <c r="A146" t="s">
        <v>155</v>
      </c>
      <c r="B146">
        <v>8.6739999999999995</v>
      </c>
    </row>
    <row r="147" spans="1:2" x14ac:dyDescent="0.25">
      <c r="A147" t="s">
        <v>156</v>
      </c>
      <c r="B147">
        <v>49.84</v>
      </c>
    </row>
    <row r="148" spans="1:2" x14ac:dyDescent="0.25">
      <c r="A148" t="s">
        <v>157</v>
      </c>
      <c r="B148">
        <v>0.4002</v>
      </c>
    </row>
    <row r="149" spans="1:2" x14ac:dyDescent="0.25">
      <c r="A149" t="s">
        <v>158</v>
      </c>
      <c r="B149">
        <v>42.39</v>
      </c>
    </row>
    <row r="150" spans="1:2" x14ac:dyDescent="0.25">
      <c r="A150" t="s">
        <v>159</v>
      </c>
      <c r="B150">
        <v>0.54700000000000004</v>
      </c>
    </row>
    <row r="151" spans="1:2" x14ac:dyDescent="0.25">
      <c r="A151" t="s">
        <v>160</v>
      </c>
      <c r="B151">
        <v>0.34970000000000001</v>
      </c>
    </row>
    <row r="152" spans="1:2" x14ac:dyDescent="0.25">
      <c r="A152" s="22" t="s">
        <v>161</v>
      </c>
      <c r="B152">
        <v>0.76100000000000001</v>
      </c>
    </row>
    <row r="153" spans="1:2" x14ac:dyDescent="0.25">
      <c r="A153" t="s">
        <v>162</v>
      </c>
      <c r="B153">
        <v>1.0074000000000001</v>
      </c>
    </row>
    <row r="154" spans="1:2" x14ac:dyDescent="0.25">
      <c r="A154" t="s">
        <v>163</v>
      </c>
      <c r="B154">
        <v>6.5209999999999999</v>
      </c>
    </row>
    <row r="155" spans="1:2" x14ac:dyDescent="0.25">
      <c r="A155" t="s">
        <v>164</v>
      </c>
      <c r="B155">
        <v>7.6420000000000003</v>
      </c>
    </row>
    <row r="156" spans="1:2" x14ac:dyDescent="0.25">
      <c r="A156" t="s">
        <v>165</v>
      </c>
      <c r="B156">
        <v>0.21690000000000001</v>
      </c>
    </row>
    <row r="157" spans="1:2" x14ac:dyDescent="0.25">
      <c r="A157" s="22" t="s">
        <v>166</v>
      </c>
      <c r="B157">
        <v>0.11971</v>
      </c>
    </row>
    <row r="158" spans="1:2" x14ac:dyDescent="0.25">
      <c r="A158" t="s">
        <v>167</v>
      </c>
      <c r="B158">
        <v>1.1209</v>
      </c>
    </row>
    <row r="159" spans="1:2" x14ac:dyDescent="0.25">
      <c r="A159" t="s">
        <v>168</v>
      </c>
      <c r="B159">
        <v>0.99380000000000002</v>
      </c>
    </row>
    <row r="160" spans="1:2" x14ac:dyDescent="0.25">
      <c r="A160" t="s">
        <v>169</v>
      </c>
      <c r="B160">
        <v>7.95</v>
      </c>
    </row>
    <row r="161" spans="1:2" x14ac:dyDescent="0.25">
      <c r="A161" t="s">
        <v>170</v>
      </c>
      <c r="B161">
        <v>0.378</v>
      </c>
    </row>
    <row r="162" spans="1:2" x14ac:dyDescent="0.25">
      <c r="A162" t="s">
        <v>171</v>
      </c>
      <c r="B162">
        <v>1791</v>
      </c>
    </row>
    <row r="163" spans="1:2" x14ac:dyDescent="0.25">
      <c r="A163" t="s">
        <v>172</v>
      </c>
      <c r="B163">
        <v>8.7410000000000002E-2</v>
      </c>
    </row>
    <row r="164" spans="1:2" x14ac:dyDescent="0.25">
      <c r="A164" t="s">
        <v>173</v>
      </c>
      <c r="B164">
        <v>20.02</v>
      </c>
    </row>
    <row r="165" spans="1:2" x14ac:dyDescent="0.25">
      <c r="A165" t="s">
        <v>174</v>
      </c>
      <c r="B165">
        <v>0.91639999999999999</v>
      </c>
    </row>
    <row r="166" spans="1:2" x14ac:dyDescent="0.25">
      <c r="A166" t="s">
        <v>175</v>
      </c>
      <c r="B166">
        <v>1.1285000000000001</v>
      </c>
    </row>
    <row r="167" spans="1:2" x14ac:dyDescent="0.25">
      <c r="A167" t="s">
        <v>176</v>
      </c>
      <c r="B167">
        <v>1.7210000000000001</v>
      </c>
    </row>
    <row r="168" spans="1:2" x14ac:dyDescent="0.25">
      <c r="A168" t="s">
        <v>177</v>
      </c>
      <c r="B168">
        <v>7.5899999999999995E-2</v>
      </c>
    </row>
    <row r="169" spans="1:2" x14ac:dyDescent="0.25">
      <c r="A169" t="s">
        <v>178</v>
      </c>
      <c r="B169">
        <v>18.21</v>
      </c>
    </row>
    <row r="170" spans="1:2" x14ac:dyDescent="0.25">
      <c r="A170" t="s">
        <v>179</v>
      </c>
      <c r="B170">
        <v>28.63</v>
      </c>
    </row>
    <row r="171" spans="1:2" x14ac:dyDescent="0.25">
      <c r="A171" s="22" t="s">
        <v>180</v>
      </c>
      <c r="B171">
        <v>1.653</v>
      </c>
    </row>
    <row r="172" spans="1:2" x14ac:dyDescent="0.25">
      <c r="A172" t="s">
        <v>181</v>
      </c>
      <c r="B172">
        <v>12.52</v>
      </c>
    </row>
    <row r="173" spans="1:2" x14ac:dyDescent="0.25">
      <c r="A173" t="s">
        <v>182</v>
      </c>
      <c r="B173">
        <v>0.39710000000000001</v>
      </c>
    </row>
    <row r="174" spans="1:2" x14ac:dyDescent="0.25">
      <c r="A174" t="s">
        <v>183</v>
      </c>
      <c r="B174">
        <v>2.1430000000000001E-2</v>
      </c>
    </row>
    <row r="175" spans="1:2" x14ac:dyDescent="0.25">
      <c r="A175" t="s">
        <v>184</v>
      </c>
      <c r="B175">
        <v>0.67520000000000002</v>
      </c>
    </row>
    <row r="176" spans="1:2" x14ac:dyDescent="0.25">
      <c r="A176" t="s">
        <v>185</v>
      </c>
      <c r="B176">
        <v>25.83</v>
      </c>
    </row>
    <row r="177" spans="1:2" x14ac:dyDescent="0.25">
      <c r="A177" t="s">
        <v>186</v>
      </c>
      <c r="B177">
        <v>0.23710000000000001</v>
      </c>
    </row>
    <row r="178" spans="1:2" x14ac:dyDescent="0.25">
      <c r="A178" t="s">
        <v>187</v>
      </c>
      <c r="B178">
        <v>4.1289999999999996</v>
      </c>
    </row>
    <row r="179" spans="1:2" x14ac:dyDescent="0.25">
      <c r="A179" t="s">
        <v>188</v>
      </c>
      <c r="B179">
        <v>0.28122000000000003</v>
      </c>
    </row>
    <row r="180" spans="1:2" x14ac:dyDescent="0.25">
      <c r="A180" t="s">
        <v>189</v>
      </c>
      <c r="B180">
        <v>3.9300000000000002E-2</v>
      </c>
    </row>
    <row r="181" spans="1:2" x14ac:dyDescent="0.25">
      <c r="A181" t="s">
        <v>190</v>
      </c>
      <c r="B181">
        <v>9.5180000000000007</v>
      </c>
    </row>
    <row r="182" spans="1:2" x14ac:dyDescent="0.25">
      <c r="A182" t="s">
        <v>191</v>
      </c>
      <c r="B182">
        <v>0.1177</v>
      </c>
    </row>
    <row r="183" spans="1:2" x14ac:dyDescent="0.25">
      <c r="A183" t="s">
        <v>192</v>
      </c>
      <c r="B183">
        <v>0.752</v>
      </c>
    </row>
    <row r="184" spans="1:2" x14ac:dyDescent="0.25">
      <c r="A184" t="s">
        <v>193</v>
      </c>
      <c r="B184">
        <v>1.933E-2</v>
      </c>
    </row>
    <row r="185" spans="1:2" x14ac:dyDescent="0.25">
      <c r="A185" t="s">
        <v>194</v>
      </c>
      <c r="B185">
        <v>1.1687000000000001</v>
      </c>
    </row>
    <row r="186" spans="1:2" x14ac:dyDescent="0.25">
      <c r="A186" t="s">
        <v>195</v>
      </c>
      <c r="B186">
        <v>6.0499999999999997E-6</v>
      </c>
    </row>
    <row r="187" spans="1:2" x14ac:dyDescent="0.25">
      <c r="A187" t="s">
        <v>196</v>
      </c>
      <c r="B187">
        <v>0.3468</v>
      </c>
    </row>
    <row r="188" spans="1:2" x14ac:dyDescent="0.25">
      <c r="A188" t="s">
        <v>197</v>
      </c>
      <c r="B188">
        <v>9.5500000000000002E-2</v>
      </c>
    </row>
    <row r="189" spans="1:2" x14ac:dyDescent="0.25">
      <c r="A189" t="s">
        <v>198</v>
      </c>
      <c r="B189">
        <v>10.746</v>
      </c>
    </row>
    <row r="190" spans="1:2" x14ac:dyDescent="0.25">
      <c r="A190" t="s">
        <v>199</v>
      </c>
      <c r="B190">
        <v>173.46</v>
      </c>
    </row>
    <row r="191" spans="1:2" x14ac:dyDescent="0.25">
      <c r="A191" t="s">
        <v>200</v>
      </c>
      <c r="B191">
        <v>8.32</v>
      </c>
    </row>
    <row r="192" spans="1:2" x14ac:dyDescent="0.25">
      <c r="A192" t="s">
        <v>201</v>
      </c>
      <c r="B192">
        <v>3.4419999999999999E-2</v>
      </c>
    </row>
    <row r="193" spans="1:2" x14ac:dyDescent="0.25">
      <c r="A193" t="s">
        <v>202</v>
      </c>
      <c r="B193">
        <v>1.4321999999999999</v>
      </c>
    </row>
    <row r="194" spans="1:2" x14ac:dyDescent="0.25">
      <c r="A194" t="s">
        <v>203</v>
      </c>
      <c r="B194">
        <v>5.8779999999999999E-2</v>
      </c>
    </row>
    <row r="195" spans="1:2" x14ac:dyDescent="0.25">
      <c r="A195" t="s">
        <v>204</v>
      </c>
      <c r="B195">
        <v>2.319</v>
      </c>
    </row>
    <row r="196" spans="1:2" x14ac:dyDescent="0.25">
      <c r="A196" t="s">
        <v>205</v>
      </c>
      <c r="B196">
        <v>1.3280000000000001</v>
      </c>
    </row>
    <row r="197" spans="1:2" x14ac:dyDescent="0.25">
      <c r="A197" t="s">
        <v>206</v>
      </c>
      <c r="B197">
        <v>3.1399999999999997E-2</v>
      </c>
    </row>
    <row r="198" spans="1:2" x14ac:dyDescent="0.25">
      <c r="A198" t="s">
        <v>207</v>
      </c>
      <c r="B198">
        <v>0.83</v>
      </c>
    </row>
    <row r="199" spans="1:2" x14ac:dyDescent="0.25">
      <c r="A199" t="s">
        <v>208</v>
      </c>
      <c r="B199">
        <v>10.913</v>
      </c>
    </row>
    <row r="200" spans="1:2" x14ac:dyDescent="0.25">
      <c r="A200" t="s">
        <v>209</v>
      </c>
      <c r="B200">
        <v>1.3272999999999999</v>
      </c>
    </row>
    <row r="201" spans="1:2" x14ac:dyDescent="0.25">
      <c r="A201" s="22" t="s">
        <v>210</v>
      </c>
      <c r="B201">
        <v>2.706</v>
      </c>
    </row>
    <row r="202" spans="1:2" x14ac:dyDescent="0.25">
      <c r="A202" t="s">
        <v>211</v>
      </c>
      <c r="B202">
        <v>0.30830000000000002</v>
      </c>
    </row>
    <row r="203" spans="1:2" x14ac:dyDescent="0.25">
      <c r="A203" t="s">
        <v>212</v>
      </c>
      <c r="B203">
        <v>4.0099999999999997E-2</v>
      </c>
    </row>
    <row r="204" spans="1:2" x14ac:dyDescent="0.25">
      <c r="A204" t="s">
        <v>213</v>
      </c>
      <c r="B204">
        <v>0.33929999999999999</v>
      </c>
    </row>
    <row r="205" spans="1:2" x14ac:dyDescent="0.25">
      <c r="A205" t="s">
        <v>214</v>
      </c>
      <c r="B205">
        <v>7.032</v>
      </c>
    </row>
    <row r="206" spans="1:2" x14ac:dyDescent="0.25">
      <c r="A206" t="s">
        <v>215</v>
      </c>
      <c r="B206">
        <v>2.165</v>
      </c>
    </row>
    <row r="207" spans="1:2" x14ac:dyDescent="0.25">
      <c r="A207" t="s">
        <v>216</v>
      </c>
      <c r="B207">
        <v>0.23380000000000001</v>
      </c>
    </row>
    <row r="208" spans="1:2" x14ac:dyDescent="0.25">
      <c r="A208" s="22" t="s">
        <v>217</v>
      </c>
      <c r="B208">
        <v>2.5150000000000001</v>
      </c>
    </row>
    <row r="209" spans="1:2" x14ac:dyDescent="0.25">
      <c r="A209" t="s">
        <v>218</v>
      </c>
      <c r="B209">
        <v>60.29</v>
      </c>
    </row>
    <row r="210" spans="1:2" x14ac:dyDescent="0.25">
      <c r="A210" t="s">
        <v>219</v>
      </c>
      <c r="B210">
        <v>50.97</v>
      </c>
    </row>
    <row r="211" spans="1:2" x14ac:dyDescent="0.25">
      <c r="A211" t="s">
        <v>220</v>
      </c>
      <c r="B211">
        <v>8.3510000000000008E-3</v>
      </c>
    </row>
    <row r="212" spans="1:2" x14ac:dyDescent="0.25">
      <c r="A212" s="21" t="s">
        <v>221</v>
      </c>
      <c r="B212">
        <v>0.48039999999999999</v>
      </c>
    </row>
    <row r="213" spans="1:2" x14ac:dyDescent="0.25">
      <c r="A213" t="s">
        <v>222</v>
      </c>
      <c r="B213">
        <v>8.5389999999999994E-2</v>
      </c>
    </row>
    <row r="214" spans="1:2" x14ac:dyDescent="0.25">
      <c r="A214" t="s">
        <v>223</v>
      </c>
      <c r="B214">
        <v>0.27139999999999997</v>
      </c>
    </row>
    <row r="215" spans="1:2" x14ac:dyDescent="0.25">
      <c r="A215" t="s">
        <v>224</v>
      </c>
      <c r="B215">
        <v>1.1611</v>
      </c>
    </row>
    <row r="216" spans="1:2" x14ac:dyDescent="0.25">
      <c r="A216" t="s">
        <v>225</v>
      </c>
      <c r="B216">
        <v>1.0661</v>
      </c>
    </row>
    <row r="217" spans="1:2" x14ac:dyDescent="0.25">
      <c r="A217" t="s">
        <v>226</v>
      </c>
      <c r="B217">
        <v>10.962</v>
      </c>
    </row>
    <row r="218" spans="1:2" x14ac:dyDescent="0.25">
      <c r="A218" t="s">
        <v>227</v>
      </c>
      <c r="B218">
        <v>10.55</v>
      </c>
    </row>
    <row r="219" spans="1:2" x14ac:dyDescent="0.25">
      <c r="A219" t="s">
        <v>228</v>
      </c>
      <c r="B219">
        <v>24.32</v>
      </c>
    </row>
    <row r="220" spans="1:2" x14ac:dyDescent="0.25">
      <c r="A220" t="s">
        <v>229</v>
      </c>
      <c r="B220">
        <v>0.39700000000000002</v>
      </c>
    </row>
    <row r="221" spans="1:2" x14ac:dyDescent="0.25">
      <c r="A221" t="s">
        <v>230</v>
      </c>
      <c r="B221">
        <v>0.12286</v>
      </c>
    </row>
    <row r="222" spans="1:2" x14ac:dyDescent="0.25">
      <c r="A222" t="s">
        <v>231</v>
      </c>
      <c r="B222">
        <v>1.1436999999999999</v>
      </c>
    </row>
    <row r="223" spans="1:2" x14ac:dyDescent="0.25">
      <c r="A223" t="s">
        <v>232</v>
      </c>
      <c r="B223">
        <v>8.2140000000000005E-2</v>
      </c>
    </row>
    <row r="224" spans="1:2" x14ac:dyDescent="0.25">
      <c r="A224" t="s">
        <v>233</v>
      </c>
      <c r="B224">
        <v>1.0468999999999999E-2</v>
      </c>
    </row>
    <row r="225" spans="1:2" x14ac:dyDescent="0.25">
      <c r="A225" t="s">
        <v>234</v>
      </c>
      <c r="B225">
        <v>0.99860000000000004</v>
      </c>
    </row>
    <row r="226" spans="1:2" x14ac:dyDescent="0.25">
      <c r="A226" t="s">
        <v>235</v>
      </c>
      <c r="B226">
        <v>27.27</v>
      </c>
    </row>
    <row r="227" spans="1:2" x14ac:dyDescent="0.25">
      <c r="A227" t="s">
        <v>236</v>
      </c>
      <c r="B227">
        <v>20.38</v>
      </c>
    </row>
    <row r="228" spans="1:2" x14ac:dyDescent="0.25">
      <c r="A228" s="21" t="s">
        <v>237</v>
      </c>
      <c r="B228">
        <v>5.306E-4</v>
      </c>
    </row>
    <row r="229" spans="1:2" x14ac:dyDescent="0.25">
      <c r="A229" t="s">
        <v>238</v>
      </c>
      <c r="B229">
        <v>75.73</v>
      </c>
    </row>
    <row r="230" spans="1:2" x14ac:dyDescent="0.25">
      <c r="A230" t="s">
        <v>239</v>
      </c>
      <c r="B230">
        <v>1.25</v>
      </c>
    </row>
    <row r="231" spans="1:2" x14ac:dyDescent="0.25">
      <c r="A231" t="s">
        <v>240</v>
      </c>
      <c r="B231">
        <v>0.82899999999999996</v>
      </c>
    </row>
    <row r="232" spans="1:2" x14ac:dyDescent="0.25">
      <c r="A232" t="s">
        <v>241</v>
      </c>
      <c r="B232">
        <v>0.19</v>
      </c>
    </row>
    <row r="233" spans="1:2" x14ac:dyDescent="0.25">
      <c r="A233" t="s">
        <v>242</v>
      </c>
      <c r="B233">
        <v>0.33579999999999999</v>
      </c>
    </row>
    <row r="234" spans="1:2" x14ac:dyDescent="0.25">
      <c r="A234" t="s">
        <v>243</v>
      </c>
      <c r="B234">
        <v>263.2</v>
      </c>
    </row>
    <row r="235" spans="1:2" x14ac:dyDescent="0.25">
      <c r="A235" t="s">
        <v>244</v>
      </c>
      <c r="B235">
        <v>1.1292</v>
      </c>
    </row>
    <row r="236" spans="1:2" x14ac:dyDescent="0.25">
      <c r="A236" t="s">
        <v>245</v>
      </c>
      <c r="B236">
        <v>4.4130000000000003</v>
      </c>
    </row>
    <row r="237" spans="1:2" x14ac:dyDescent="0.25">
      <c r="A237" t="s">
        <v>246</v>
      </c>
      <c r="B237">
        <v>2.4760000000000001E-2</v>
      </c>
    </row>
    <row r="238" spans="1:2" x14ac:dyDescent="0.25">
      <c r="A238" t="s">
        <v>247</v>
      </c>
      <c r="B238">
        <v>30.87</v>
      </c>
    </row>
    <row r="239" spans="1:2" x14ac:dyDescent="0.25">
      <c r="A239" t="s">
        <v>248</v>
      </c>
      <c r="B239">
        <v>4563</v>
      </c>
    </row>
    <row r="240" spans="1:2" x14ac:dyDescent="0.25">
      <c r="A240" t="s">
        <v>249</v>
      </c>
      <c r="B240">
        <v>34595.379999999997</v>
      </c>
    </row>
    <row r="241" spans="1:2" x14ac:dyDescent="0.25">
      <c r="A241" t="s">
        <v>250</v>
      </c>
      <c r="B241">
        <v>136.4</v>
      </c>
    </row>
    <row r="242" spans="1:2" x14ac:dyDescent="0.25">
      <c r="A242" t="s">
        <v>251</v>
      </c>
      <c r="B242">
        <v>82.08</v>
      </c>
    </row>
    <row r="243" spans="1:2" x14ac:dyDescent="0.25">
      <c r="A243" t="s">
        <v>252</v>
      </c>
      <c r="B243">
        <v>0.10186000000000001</v>
      </c>
    </row>
    <row r="244" spans="1:2" x14ac:dyDescent="0.25">
      <c r="A244" t="s">
        <v>253</v>
      </c>
      <c r="B244">
        <v>1.0121</v>
      </c>
    </row>
    <row r="245" spans="1:2" x14ac:dyDescent="0.25">
      <c r="A245" t="s">
        <v>254</v>
      </c>
      <c r="B245">
        <v>505.1</v>
      </c>
    </row>
    <row r="246" spans="1:2" x14ac:dyDescent="0.25">
      <c r="A246" s="22" t="s">
        <v>255</v>
      </c>
      <c r="B246">
        <v>1.3540000000000001</v>
      </c>
    </row>
    <row r="247" spans="1:2" x14ac:dyDescent="0.25">
      <c r="A247" t="s">
        <v>256</v>
      </c>
      <c r="B247">
        <v>355</v>
      </c>
    </row>
    <row r="248" spans="1:2" x14ac:dyDescent="0.25">
      <c r="A248" t="s">
        <v>257</v>
      </c>
      <c r="B248">
        <v>21.38</v>
      </c>
    </row>
    <row r="249" spans="1:2" x14ac:dyDescent="0.25">
      <c r="A249" t="s">
        <v>258</v>
      </c>
      <c r="B249">
        <v>3.7890000000000001</v>
      </c>
    </row>
    <row r="250" spans="1:2" x14ac:dyDescent="0.25">
      <c r="A250" t="s">
        <v>259</v>
      </c>
      <c r="B250">
        <v>11.779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F92-4D19-4654-92A1-1407F4F97BA0}">
  <dimension ref="B1:B6"/>
  <sheetViews>
    <sheetView topLeftCell="A4" workbookViewId="0">
      <selection activeCell="B36" sqref="B36:B37"/>
    </sheetView>
  </sheetViews>
  <sheetFormatPr defaultRowHeight="15" x14ac:dyDescent="0.25"/>
  <sheetData>
    <row r="1" spans="2:2" x14ac:dyDescent="0.25">
      <c r="B1" s="18"/>
    </row>
    <row r="2" spans="2:2" x14ac:dyDescent="0.25">
      <c r="B2" t="s">
        <v>6</v>
      </c>
    </row>
    <row r="3" spans="2:2" ht="15.75" x14ac:dyDescent="0.25">
      <c r="B3" s="19" t="s">
        <v>7</v>
      </c>
    </row>
    <row r="4" spans="2:2" x14ac:dyDescent="0.25">
      <c r="B4" s="18" t="s">
        <v>8</v>
      </c>
    </row>
    <row r="6" spans="2:2" ht="15.75" x14ac:dyDescent="0.25">
      <c r="B6" s="20" t="s">
        <v>9</v>
      </c>
    </row>
  </sheetData>
  <hyperlinks>
    <hyperlink ref="B4" r:id="rId1" xr:uid="{8BE81EB6-09FB-4446-AC7C-B7013B117043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L K 4 d U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L K 4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u H V M u Q T I v G g E A A J c B A A A T A B w A R m 9 y b X V s Y X M v U 2 V j d G l v b j E u b S C i G A A o o B Q A A A A A A A A A A A A A A A A A A A A A A A A A A A B t U E 1 L w 0 A Q v Q f y H 5 b t J Y X m y 1 Z j L U G k K n 4 g S l t Q K a V s J o N d 3 O y G 3 W m l / 9 5 N e / B g 5 z I z j 3 k z 8 5 5 D I G k 0 m x 9 z P g m D M H A b Y b F m P a 4 E o a N r J R t J Z Z 5 l G W c l U 0 h h w H z M z d Y C e u T J G Z 3 c G t g 2 q C l 6 x y q Z G k 2 + d h H f E L X u K k 1 b a 2 L R y g S M 1 I 2 w 3 0 g g W t 8 1 6 S 5 P w e 5 b 8 n x r U c M + V d K R 1 F 8 u / X 9 / w J Y P K G q 0 r l z 2 + E c 8 f Z m u 3 2 a v 6 5 u 3 x / X z 3 S c v e Q U 4 x K I u 4 i r P I B 6 J s 2 F 8 O a 6 K G G F U Y A b V R X Y + 5 q t V v z 8 4 q u h x / + w O L X n F Z N h C V A o 7 m T M E Y + t k Y Q 5 I d B T 7 R 7 q X i r B z a W Z + X D d / G E v m q L y T H R a d X D x g K G D D y G 6 x H w Z S n 1 4 3 + Q V Q S w E C L Q A U A A I A C A A s r h 1 T p + R 0 Z K Q A A A D 1 A A A A E g A A A A A A A A A A A A A A A A A A A A A A Q 2 9 u Z m l n L 1 B h Y 2 t h Z 2 U u e G 1 s U E s B A i 0 A F A A C A A g A L K 4 d U w / K 6 a u k A A A A 6 Q A A A B M A A A A A A A A A A A A A A A A A 8 A A A A F t D b 2 5 0 Z W 5 0 X 1 R 5 c G V z X S 5 4 b W x Q S w E C L Q A U A A I A C A A s r h 1 T L k E y L x o B A A C X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Q A A A A A A A C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R l c 3 Q l M 0 Z s a W 1 p d C U z R D E w M D A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5 V D E x O j M z O j E 2 L j Q x O D A y O D l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X N 0 P 2 x p b W l 0 P T E w M D A v Q X V 0 b 1 J l b W 9 2 Z W R D b 2 x 1 b W 5 z M S 5 7 T m F t Z S w w f S Z x d W 9 0 O y w m c X V v d D t T Z W N 0 a W 9 u M S 9 s Y X R l c 3 Q / b G l t a X Q 9 M T A w M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b G l t a X Q 9 M T A w M C 9 B d X R v U m V t b 3 Z l Z E N v b H V t b n M x L n t O Y W 1 l L D B 9 J n F 1 b 3 Q 7 L C Z x d W 9 0 O 1 N l Y 3 R p b 2 4 x L 2 x h d G V z d D 9 s a W 1 p d D 0 x M D A w L 0 F 1 d G 9 S Z W 1 v d m V k Q 2 9 s d W 1 u c z E u e 1 Z h b H V l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l c 3 Q l M 0 Z s a W 1 p d C U z R D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J T N G b G l t a X Q l M 0 Q x M D A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s a W 1 p d C U z R D E w M D A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7 V q d 7 V X V D u X z v X 6 Y I Z G A A A A A A A g A A A A A A E G Y A A A A B A A A g A A A A J u V T j 0 g / 2 w 7 I q g J b l c X m x p o a q K 3 0 a V N K U w t i V n V m F 7 k A A A A A D o A A A A A C A A A g A A A A G 5 3 y v h s o R T n o k p i A 0 L W P T b + C g 8 I B u a m G E M M i O A E p B 1 l Q A A A A Q f 6 d W k q W 4 V E U z j I N 8 9 8 l 5 V b y 6 m o U n n b 7 3 8 n P T A h 6 V S J D d z 0 5 o U X G 6 F v V 5 O l 0 W c 5 u t D Q 4 N 3 7 / p M K 9 z K n R D P 7 u w g k r N p 7 y E Z E q 5 H D A F U Q 9 Q D x A A A A A p O X R j x w f N z B k O b I B 4 N d z h b K m E 6 4 f I y 0 d J j G A + I 9 1 u S V a 8 6 G L x q B c x h h / 4 2 0 9 g z f B M 0 U 5 0 C S g o 7 a Q g 0 2 W q v T V G Q = = < / D a t a M a s h u p > 
</file>

<file path=customXml/itemProps1.xml><?xml version="1.0" encoding="utf-8"?>
<ds:datastoreItem xmlns:ds="http://schemas.openxmlformats.org/officeDocument/2006/customXml" ds:itemID="{DC3A98B7-278D-4F49-8E34-7FB309BA5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Watchlist</vt:lpstr>
      <vt:lpstr>CMC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Lincoln</cp:lastModifiedBy>
  <dcterms:created xsi:type="dcterms:W3CDTF">2021-08-10T04:47:55Z</dcterms:created>
  <dcterms:modified xsi:type="dcterms:W3CDTF">2021-09-08T14:05:44Z</dcterms:modified>
</cp:coreProperties>
</file>