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-100 - COAX Xpoint" sheetId="1" r:id="rId5"/>
    <sheet state="visible" name="500 - Peripheral audio" sheetId="2" r:id="rId6"/>
    <sheet state="visible" name="700 - GP relay" sheetId="3" r:id="rId7"/>
    <sheet state="visible" name="400 - EDAC 1" sheetId="4" r:id="rId8"/>
    <sheet state="visible" name="500 - EDAC 2" sheetId="5" r:id="rId9"/>
    <sheet state="visible" name="600 - EDAC 3" sheetId="6" r:id="rId10"/>
    <sheet state="visible" name="700 - Peripheral and TEST audio" sheetId="7" r:id="rId11"/>
    <sheet state="visible" name="Quad Routing" sheetId="8" r:id="rId12"/>
  </sheets>
  <definedNames/>
  <calcPr/>
</workbook>
</file>

<file path=xl/sharedStrings.xml><?xml version="1.0" encoding="utf-8"?>
<sst xmlns="http://schemas.openxmlformats.org/spreadsheetml/2006/main" count="743" uniqueCount="140">
  <si>
    <t>Bank</t>
  </si>
  <si>
    <t>Card</t>
  </si>
  <si>
    <t xml:space="preserve">relay </t>
  </si>
  <si>
    <t>Relay</t>
  </si>
  <si>
    <t>Bank / RElay</t>
  </si>
  <si>
    <t>Channel</t>
  </si>
  <si>
    <t>Audio Channel</t>
  </si>
  <si>
    <t>Source</t>
  </si>
  <si>
    <t>Bench Panel SW 1</t>
  </si>
  <si>
    <t>Source relay</t>
  </si>
  <si>
    <t>Bench Panel SW 2</t>
  </si>
  <si>
    <t>Dest</t>
  </si>
  <si>
    <t>Bench Panel SW 3</t>
  </si>
  <si>
    <t>Bench Panel SW 4</t>
  </si>
  <si>
    <t>Dest relay</t>
  </si>
  <si>
    <t>10</t>
  </si>
  <si>
    <t>{</t>
  </si>
  <si>
    <t>{0,</t>
  </si>
  <si>
    <t>AC Power for DUT</t>
  </si>
  <si>
    <t>AC Current for DUT</t>
  </si>
  <si>
    <t>Lamp 1 AC</t>
  </si>
  <si>
    <t>Lamp 2 AC</t>
  </si>
  <si>
    <t>06:54641D-001</t>
  </si>
  <si>
    <t>Lamp 3 AC</t>
  </si>
  <si>
    <t>Lamp 4 AC</t>
  </si>
  <si>
    <t>Soldering Iron AC</t>
  </si>
  <si>
    <t>NC</t>
  </si>
  <si>
    <t>Desoldering Iron AC</t>
  </si>
  <si>
    <t>20</t>
  </si>
  <si>
    <t>06:54641D-002</t>
  </si>
  <si>
    <t>{"xx",</t>
  </si>
  <si>
    <t>30</t>
  </si>
  <si>
    <t>16:54641D-003</t>
  </si>
  <si>
    <t>Computer DAC L</t>
  </si>
  <si>
    <t>40</t>
  </si>
  <si>
    <t>AB-00</t>
  </si>
  <si>
    <t>01</t>
  </si>
  <si>
    <t>SIGNAL GEN</t>
  </si>
  <si>
    <t>Signal Gen OUT L</t>
  </si>
  <si>
    <t>33:33210A</t>
  </si>
  <si>
    <t>66:33220A</t>
  </si>
  <si>
    <t>02</t>
  </si>
  <si>
    <t>Patch Panel OSC IN</t>
  </si>
  <si>
    <t>353A-001</t>
  </si>
  <si>
    <t>353A-002</t>
  </si>
  <si>
    <t>03</t>
  </si>
  <si>
    <t>Patch Panel VM OUT</t>
  </si>
  <si>
    <t>04</t>
  </si>
  <si>
    <t>SG OUT</t>
  </si>
  <si>
    <t>Grass OUT</t>
  </si>
  <si>
    <t>IN</t>
  </si>
  <si>
    <t>05</t>
  </si>
  <si>
    <t>AB0</t>
  </si>
  <si>
    <t>Patch Panel</t>
  </si>
  <si>
    <t>Distortion OUT L</t>
  </si>
  <si>
    <t>06</t>
  </si>
  <si>
    <t>To Briding Trnasformers</t>
  </si>
  <si>
    <t>11005A-001</t>
  </si>
  <si>
    <t>}</t>
  </si>
  <si>
    <t>11005A-002</t>
  </si>
  <si>
    <t xml:space="preserve">XLR </t>
  </si>
  <si>
    <t>07</t>
  </si>
  <si>
    <t>SOURCES</t>
  </si>
  <si>
    <t>HP-xformer 1</t>
  </si>
  <si>
    <t>Aux IN L</t>
  </si>
  <si>
    <t>08</t>
  </si>
  <si>
    <t>Left / Odd</t>
  </si>
  <si>
    <t>OUT</t>
  </si>
  <si>
    <t>Panel</t>
  </si>
  <si>
    <t xml:space="preserve">DIST </t>
  </si>
  <si>
    <t>DUT OUT L</t>
  </si>
  <si>
    <t>DIST MON</t>
  </si>
  <si>
    <t>SCOPE IN 1</t>
  </si>
  <si>
    <t>SCOPE IN 2</t>
  </si>
  <si>
    <t>INTRUMENTS</t>
  </si>
  <si>
    <t>I actually have two of theses 01 on both is a signal gen. 02 goes to the transformaer patch panel - and 03 comes back from it. then 06 goes to the HP xformer bridgeing transofrmer - one per card.... then 10 goes to scope 1 - 02 goes to scope 2 03 on second card goes to scope 03 then of goes to scope 04</t>
  </si>
  <si>
    <t>DUT In L</t>
  </si>
  <si>
    <t>AB-01</t>
  </si>
  <si>
    <t>DAC IN L</t>
  </si>
  <si>
    <t>Monitor 1 L</t>
  </si>
  <si>
    <t>Monitor 2 L</t>
  </si>
  <si>
    <t>Monitor 3 L</t>
  </si>
  <si>
    <t>Computer DAC R</t>
  </si>
  <si>
    <t>AB-02</t>
  </si>
  <si>
    <t>Signal Gen OUT R</t>
  </si>
  <si>
    <t>Distortion OUT R</t>
  </si>
  <si>
    <t>Aux IN R</t>
  </si>
  <si>
    <t>DUT OUT R</t>
  </si>
  <si>
    <t>SUN</t>
  </si>
  <si>
    <t>SUN OUT</t>
  </si>
  <si>
    <t>AB-03</t>
  </si>
  <si>
    <t>EARTH</t>
  </si>
  <si>
    <t>EARTH IN</t>
  </si>
  <si>
    <t>EARHT OUT</t>
  </si>
  <si>
    <t>AB1</t>
  </si>
  <si>
    <t>AB-04</t>
  </si>
  <si>
    <t>EDAC Channel</t>
  </si>
  <si>
    <t>L</t>
  </si>
  <si>
    <t>Odd</t>
  </si>
  <si>
    <t>R</t>
  </si>
  <si>
    <t>EVEN</t>
  </si>
  <si>
    <t>SKY</t>
  </si>
  <si>
    <t>SKY IN</t>
  </si>
  <si>
    <t>Right / Even</t>
  </si>
  <si>
    <t>AB2</t>
  </si>
  <si>
    <t>GRASS</t>
  </si>
  <si>
    <t>SUN IN</t>
  </si>
  <si>
    <t>SKY OUT</t>
  </si>
  <si>
    <t>AB3</t>
  </si>
  <si>
    <t>Desciption</t>
  </si>
  <si>
    <t>BUS</t>
  </si>
  <si>
    <t>Bus Address</t>
  </si>
  <si>
    <t>O</t>
  </si>
  <si>
    <t>Direct</t>
  </si>
  <si>
    <t>LEFT</t>
  </si>
  <si>
    <t>S</t>
  </si>
  <si>
    <t>EDAC 1</t>
  </si>
  <si>
    <t>v</t>
  </si>
  <si>
    <t>EARTH OUT</t>
  </si>
  <si>
    <t>Grass IN</t>
  </si>
  <si>
    <t>D</t>
  </si>
  <si>
    <t>RIGHT</t>
  </si>
  <si>
    <t>TEST Patch Panel OUT</t>
  </si>
  <si>
    <t>LEFT BENCH.AP OUT</t>
  </si>
  <si>
    <t>LEFT BENCH.NEUTRIK RM-1 OUT</t>
  </si>
  <si>
    <t>BALANCED MUSIC SOURCE</t>
  </si>
  <si>
    <t>BALANCED XLR-M OUT</t>
  </si>
  <si>
    <t>TEST Patch Panel IN</t>
  </si>
  <si>
    <t>LEFT BENCH.AP IN</t>
  </si>
  <si>
    <t>LEFT BENCH.NEUTRIK RM-1 IN</t>
  </si>
  <si>
    <t>BANALNCED SPEAKERS</t>
  </si>
  <si>
    <t>BALANCED XLR-M IN</t>
  </si>
  <si>
    <t>Start</t>
  </si>
  <si>
    <t>A</t>
  </si>
  <si>
    <t>B</t>
  </si>
  <si>
    <t>C</t>
  </si>
  <si>
    <t>END</t>
  </si>
  <si>
    <t>First Transition</t>
  </si>
  <si>
    <t>Second Transition</t>
  </si>
  <si>
    <t>Third Transition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</si>
</sst>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Inconsolata"/>
    </font>
    <font>
      <sz val="11.0"/>
      <color rgb="FF000000"/>
      <name val="Inconsolata"/>
    </font>
    <font>
      <sz val="11.0"/>
      <color rgb="FF161616"/>
      <name val="Monospace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FCFCF7"/>
        <bgColor rgb="FFFCFCF7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quotePrefix="1"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0" fillId="0" fontId="1" numFmtId="0" xfId="0" applyFont="1"/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4" fillId="3" fontId="1" numFmtId="0" xfId="0" applyAlignment="1" applyBorder="1" applyFill="1" applyFont="1">
      <alignment horizontal="center"/>
    </xf>
    <xf borderId="0" fillId="4" fontId="3" numFmtId="0" xfId="0" applyAlignment="1" applyFill="1" applyFont="1">
      <alignment horizontal="center"/>
    </xf>
    <xf borderId="5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2" fillId="5" fontId="1" numFmtId="0" xfId="0" applyAlignment="1" applyBorder="1" applyFill="1" applyFont="1">
      <alignment horizontal="center"/>
    </xf>
    <xf borderId="6" fillId="3" fontId="1" numFmtId="0" xfId="0" applyAlignment="1" applyBorder="1" applyFill="1" applyFont="1">
      <alignment horizontal="center"/>
    </xf>
    <xf borderId="6" fillId="2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2" fontId="1" numFmtId="0" xfId="0" applyAlignment="1" applyBorder="1" applyFill="1" applyFont="1">
      <alignment horizontal="center"/>
    </xf>
    <xf borderId="8" fillId="3" fontId="1" numFmtId="0" xfId="0" applyAlignment="1" applyBorder="1" applyFill="1" applyFont="1">
      <alignment horizontal="center"/>
    </xf>
    <xf borderId="9" fillId="3" fontId="1" numFmtId="0" xfId="0" applyAlignment="1" applyBorder="1" applyFill="1" applyFont="1">
      <alignment horizontal="center"/>
    </xf>
    <xf borderId="0" fillId="6" fontId="1" numFmtId="0" xfId="0" applyAlignment="1" applyFill="1" applyFont="1">
      <alignment horizontal="center"/>
    </xf>
    <xf borderId="6" fillId="0" fontId="1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7" fontId="1" numFmtId="0" xfId="0" applyAlignment="1" applyBorder="1" applyFill="1" applyFont="1">
      <alignment horizontal="center"/>
    </xf>
    <xf borderId="9" fillId="0" fontId="1" numFmtId="0" xfId="0" applyAlignment="1" applyBorder="1" applyFont="1">
      <alignment horizontal="center"/>
    </xf>
    <xf borderId="2" fillId="7" fontId="1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center"/>
    </xf>
    <xf borderId="0" fillId="4" fontId="4" numFmtId="0" xfId="0" applyAlignment="1" applyFill="1" applyFont="1">
      <alignment horizontal="left"/>
    </xf>
    <xf borderId="4" fillId="2" fontId="1" numFmtId="0" xfId="0" applyAlignment="1" applyBorder="1" applyFill="1" applyFont="1">
      <alignment horizontal="center"/>
    </xf>
    <xf borderId="0" fillId="8" fontId="1" numFmtId="0" xfId="0" applyAlignment="1" applyFill="1" applyFont="1">
      <alignment horizontal="center"/>
    </xf>
    <xf borderId="9" fillId="2" fontId="1" numFmtId="0" xfId="0" applyAlignment="1" applyBorder="1" applyFill="1" applyFont="1">
      <alignment horizontal="center"/>
    </xf>
    <xf borderId="0" fillId="5" fontId="1" numFmtId="0" xfId="0" applyAlignment="1" applyFill="1" applyFont="1">
      <alignment horizontal="center"/>
    </xf>
    <xf borderId="8" fillId="6" fontId="1" numFmtId="0" xfId="0" applyAlignment="1" applyBorder="1" applyFill="1" applyFont="1">
      <alignment horizontal="center"/>
    </xf>
    <xf borderId="2" fillId="9" fontId="1" numFmtId="0" xfId="0" applyAlignment="1" applyBorder="1" applyFill="1" applyFont="1">
      <alignment horizontal="center"/>
    </xf>
    <xf borderId="0" fillId="7" fontId="1" numFmtId="0" xfId="0" applyAlignment="1" applyFill="1" applyFont="1">
      <alignment horizontal="center"/>
    </xf>
    <xf borderId="8" fillId="9" fontId="1" numFmtId="0" xfId="0" applyAlignment="1" applyBorder="1" applyFill="1" applyFont="1">
      <alignment horizontal="center"/>
    </xf>
    <xf borderId="0" fillId="9" fontId="1" numFmtId="0" xfId="0" applyAlignment="1" applyFill="1" applyFont="1">
      <alignment horizontal="center"/>
    </xf>
    <xf borderId="0" fillId="10" fontId="1" numFmtId="0" xfId="0" applyAlignment="1" applyFill="1" applyFont="1">
      <alignment horizontal="center"/>
    </xf>
    <xf borderId="7" fillId="4" fontId="3" numFmtId="0" xfId="0" applyAlignment="1" applyBorder="1" applyFill="1" applyFont="1">
      <alignment horizontal="center"/>
    </xf>
    <xf borderId="0" fillId="11" fontId="1" numFmtId="0" xfId="0" applyAlignment="1" applyFill="1" applyFont="1">
      <alignment horizontal="center"/>
    </xf>
    <xf borderId="0" fillId="12" fontId="1" numFmtId="0" xfId="0" applyAlignment="1" applyFill="1" applyFont="1">
      <alignment horizontal="center"/>
    </xf>
    <xf borderId="0" fillId="13" fontId="5" numFmtId="0" xfId="0" applyAlignment="1" applyFill="1" applyFont="1">
      <alignment shrinkToFit="0" wrapText="0"/>
    </xf>
  </cellXfs>
  <cellStyles count="1">
    <cellStyle xfId="0" name="Normal" builtinId="0"/>
  </cellStyles>
  <dxfs count="11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8</xdr:row>
      <xdr:rowOff>142875</xdr:rowOff>
    </xdr:from>
    <xdr:ext cx="6305550" cy="69723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285750</xdr:colOff>
      <xdr:row>19</xdr:row>
      <xdr:rowOff>76200</xdr:rowOff>
    </xdr:from>
    <xdr:ext cx="3543300" cy="23622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76200</xdr:colOff>
      <xdr:row>0</xdr:row>
      <xdr:rowOff>0</xdr:rowOff>
    </xdr:from>
    <xdr:ext cx="5353050" cy="5667375"/>
    <xdr:grpSp>
      <xdr:nvGrpSpPr>
        <xdr:cNvPr id="2" name="Shape 2"/>
        <xdr:cNvGrpSpPr/>
      </xdr:nvGrpSpPr>
      <xdr:grpSpPr>
        <a:xfrm>
          <a:off x="2669475" y="946313"/>
          <a:ext cx="5353050" cy="5667375"/>
          <a:chOff x="2669475" y="946313"/>
          <a:chExt cx="5353050" cy="5667375"/>
        </a:xfrm>
      </xdr:grpSpPr>
      <xdr:grpSp>
        <xdr:nvGrpSpPr>
          <xdr:cNvPr id="17" name="Shape 17" title="Drawing"/>
          <xdr:cNvGrpSpPr/>
        </xdr:nvGrpSpPr>
        <xdr:grpSpPr>
          <a:xfrm>
            <a:off x="2669475" y="946313"/>
            <a:ext cx="5353050" cy="5667375"/>
            <a:chOff x="-452361" y="-57150"/>
            <a:chExt cx="5795667" cy="5715000"/>
          </a:xfrm>
        </xdr:grpSpPr>
        <xdr:sp>
          <xdr:nvSpPr>
            <xdr:cNvPr id="4" name="Shape 4"/>
            <xdr:cNvSpPr/>
          </xdr:nvSpPr>
          <xdr:spPr>
            <a:xfrm>
              <a:off x="-452361" y="-57150"/>
              <a:ext cx="5795650" cy="571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Screen Shot 2016-10-01 at 5.22.33 PM.png" id="18" name="Shape 1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452361" y="-57150"/>
              <a:ext cx="4752823" cy="5715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9" name="Shape 19"/>
            <xdr:cNvSpPr txBox="1"/>
          </xdr:nvSpPr>
          <xdr:spPr>
            <a:xfrm>
              <a:off x="-19050" y="171450"/>
              <a:ext cx="1743000" cy="48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LEFT IN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LEFT OUT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RIGHT IN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RIGHT OUT</a:t>
              </a:r>
              <a:endParaRPr sz="1400"/>
            </a:p>
          </xdr:txBody>
        </xdr:sp>
        <xdr:sp>
          <xdr:nvSpPr>
            <xdr:cNvPr id="20" name="Shape 20"/>
            <xdr:cNvSpPr txBox="1"/>
          </xdr:nvSpPr>
          <xdr:spPr>
            <a:xfrm>
              <a:off x="4086225" y="171450"/>
              <a:ext cx="390600" cy="214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4133850" y="2990850"/>
              <a:ext cx="390600" cy="224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1416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24</a:t>
              </a:r>
              <a:endParaRPr sz="1000"/>
            </a:p>
          </xdr:txBody>
        </xdr:sp>
        <xdr:sp>
          <xdr:nvSpPr>
            <xdr:cNvPr id="22" name="Shape 22"/>
            <xdr:cNvSpPr/>
          </xdr:nvSpPr>
          <xdr:spPr>
            <a:xfrm>
              <a:off x="4457698" y="4476900"/>
              <a:ext cx="804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4457698" y="1828950"/>
              <a:ext cx="804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 flipH="1">
              <a:off x="4457706" y="3514875"/>
              <a:ext cx="8856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" name="Shape 25"/>
            <xdr:cNvSpPr/>
          </xdr:nvSpPr>
          <xdr:spPr>
            <a:xfrm flipH="1">
              <a:off x="4417356" y="571650"/>
              <a:ext cx="8856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76200</xdr:colOff>
      <xdr:row>9</xdr:row>
      <xdr:rowOff>142875</xdr:rowOff>
    </xdr:from>
    <xdr:ext cx="1362075" cy="10191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0</xdr:rowOff>
    </xdr:from>
    <xdr:ext cx="4248150" cy="40862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3</xdr:row>
      <xdr:rowOff>190500</xdr:rowOff>
    </xdr:from>
    <xdr:ext cx="3905250" cy="29241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0</xdr:row>
      <xdr:rowOff>0</xdr:rowOff>
    </xdr:from>
    <xdr:ext cx="6600825" cy="5629275"/>
    <xdr:grpSp>
      <xdr:nvGrpSpPr>
        <xdr:cNvPr id="2" name="Shape 2"/>
        <xdr:cNvGrpSpPr/>
      </xdr:nvGrpSpPr>
      <xdr:grpSpPr>
        <a:xfrm>
          <a:off x="2045588" y="965363"/>
          <a:ext cx="6600825" cy="5629275"/>
          <a:chOff x="2045588" y="965363"/>
          <a:chExt cx="6600825" cy="5629275"/>
        </a:xfrm>
      </xdr:grpSpPr>
      <xdr:grpSp>
        <xdr:nvGrpSpPr>
          <xdr:cNvPr id="3" name="Shape 3" title="Drawing"/>
          <xdr:cNvGrpSpPr/>
        </xdr:nvGrpSpPr>
        <xdr:grpSpPr>
          <a:xfrm>
            <a:off x="2045588" y="965363"/>
            <a:ext cx="6600825" cy="5629275"/>
            <a:chOff x="-104786" y="-95250"/>
            <a:chExt cx="6694736" cy="5715000"/>
          </a:xfrm>
        </xdr:grpSpPr>
        <xdr:sp>
          <xdr:nvSpPr>
            <xdr:cNvPr id="4" name="Shape 4"/>
            <xdr:cNvSpPr/>
          </xdr:nvSpPr>
          <xdr:spPr>
            <a:xfrm>
              <a:off x="-104786" y="-95250"/>
              <a:ext cx="6694725" cy="571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Screen Shot 2016-10-01 at 5.22.33 PM.png"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104786" y="-95250"/>
              <a:ext cx="4752823" cy="5715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6" name="Shape 6"/>
            <xdr:cNvSpPr txBox="1"/>
          </xdr:nvSpPr>
          <xdr:spPr>
            <a:xfrm>
              <a:off x="173000" y="133350"/>
              <a:ext cx="1898400" cy="48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LEFT SEND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LEFT RET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RIGHT SEND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RIGHT RET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4433800" y="133350"/>
              <a:ext cx="390600" cy="214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4481425" y="2952750"/>
              <a:ext cx="575400" cy="224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24</a:t>
              </a:r>
              <a:endParaRPr sz="1000"/>
            </a:p>
          </xdr:txBody>
        </xdr:sp>
        <xdr:sp>
          <xdr:nvSpPr>
            <xdr:cNvPr id="9" name="Shape 9"/>
            <xdr:cNvSpPr/>
          </xdr:nvSpPr>
          <xdr:spPr>
            <a:xfrm>
              <a:off x="4780674" y="4789050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 flipH="1">
              <a:off x="4780674" y="3289950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4780674" y="191937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 flipH="1">
              <a:off x="4781549" y="45092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457450" y="508525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TO DUT</a:t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457450" y="3347550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TO DUT</a:t>
              </a:r>
              <a:endParaRPr sz="14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5457450" y="1976975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FROM DUT</a:t>
              </a:r>
              <a:endParaRPr sz="1400"/>
            </a:p>
          </xdr:txBody>
        </xdr:sp>
        <xdr:sp>
          <xdr:nvSpPr>
            <xdr:cNvPr id="16" name="Shape 16"/>
            <xdr:cNvSpPr txBox="1"/>
          </xdr:nvSpPr>
          <xdr:spPr>
            <a:xfrm>
              <a:off x="5457450" y="4846650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FROM DUT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142875</xdr:colOff>
      <xdr:row>28</xdr:row>
      <xdr:rowOff>66675</xdr:rowOff>
    </xdr:from>
    <xdr:ext cx="2762250" cy="15906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</xdr:colOff>
      <xdr:row>1</xdr:row>
      <xdr:rowOff>0</xdr:rowOff>
    </xdr:from>
    <xdr:ext cx="8934450" cy="7620000"/>
    <xdr:grpSp>
      <xdr:nvGrpSpPr>
        <xdr:cNvPr id="2" name="Shape 2"/>
        <xdr:cNvGrpSpPr/>
      </xdr:nvGrpSpPr>
      <xdr:grpSpPr>
        <a:xfrm>
          <a:off x="878775" y="0"/>
          <a:ext cx="8934450" cy="7560000"/>
          <a:chOff x="878775" y="0"/>
          <a:chExt cx="8934450" cy="7560000"/>
        </a:xfrm>
      </xdr:grpSpPr>
      <xdr:grpSp>
        <xdr:nvGrpSpPr>
          <xdr:cNvPr id="26" name="Shape 26" title="Drawing"/>
          <xdr:cNvGrpSpPr/>
        </xdr:nvGrpSpPr>
        <xdr:grpSpPr>
          <a:xfrm>
            <a:off x="878775" y="0"/>
            <a:ext cx="8934450" cy="7560000"/>
            <a:chOff x="-104786" y="-95250"/>
            <a:chExt cx="6694736" cy="5715000"/>
          </a:xfrm>
        </xdr:grpSpPr>
        <xdr:sp>
          <xdr:nvSpPr>
            <xdr:cNvPr id="4" name="Shape 4"/>
            <xdr:cNvSpPr/>
          </xdr:nvSpPr>
          <xdr:spPr>
            <a:xfrm>
              <a:off x="-104786" y="-95250"/>
              <a:ext cx="6694725" cy="571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Screen Shot 2016-10-01 at 5.22.33 PM.png" id="27" name="Shape 2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104786" y="-95250"/>
              <a:ext cx="4752823" cy="5715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8" name="Shape 28"/>
            <xdr:cNvSpPr txBox="1"/>
          </xdr:nvSpPr>
          <xdr:spPr>
            <a:xfrm>
              <a:off x="173000" y="133350"/>
              <a:ext cx="1898400" cy="48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LEFT SEND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LEFT RET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RIGHT SEND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RIGHT RET</a:t>
              </a:r>
              <a:endParaRPr sz="14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4433800" y="133350"/>
              <a:ext cx="390600" cy="214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</xdr:txBody>
        </xdr:sp>
        <xdr:sp>
          <xdr:nvSpPr>
            <xdr:cNvPr id="30" name="Shape 30"/>
            <xdr:cNvSpPr txBox="1"/>
          </xdr:nvSpPr>
          <xdr:spPr>
            <a:xfrm>
              <a:off x="4481425" y="2952750"/>
              <a:ext cx="575400" cy="224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24</a:t>
              </a:r>
              <a:endParaRPr sz="1000"/>
            </a:p>
          </xdr:txBody>
        </xdr:sp>
        <xdr:sp>
          <xdr:nvSpPr>
            <xdr:cNvPr id="31" name="Shape 31"/>
            <xdr:cNvSpPr/>
          </xdr:nvSpPr>
          <xdr:spPr>
            <a:xfrm>
              <a:off x="4780674" y="4789050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 flipH="1">
              <a:off x="4780674" y="3289950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3" name="Shape 33"/>
            <xdr:cNvSpPr/>
          </xdr:nvSpPr>
          <xdr:spPr>
            <a:xfrm>
              <a:off x="4780674" y="191937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 flipH="1">
              <a:off x="4781549" y="45092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5" name="Shape 35"/>
            <xdr:cNvSpPr txBox="1"/>
          </xdr:nvSpPr>
          <xdr:spPr>
            <a:xfrm>
              <a:off x="5457450" y="508525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TO DUT</a:t>
              </a:r>
              <a:endParaRPr sz="1400"/>
            </a:p>
          </xdr:txBody>
        </xdr:sp>
        <xdr:sp>
          <xdr:nvSpPr>
            <xdr:cNvPr id="36" name="Shape 36"/>
            <xdr:cNvSpPr txBox="1"/>
          </xdr:nvSpPr>
          <xdr:spPr>
            <a:xfrm>
              <a:off x="5457450" y="3347550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TO DUT</a:t>
              </a:r>
              <a:endParaRPr sz="1400"/>
            </a:p>
          </xdr:txBody>
        </xdr:sp>
        <xdr:sp>
          <xdr:nvSpPr>
            <xdr:cNvPr id="37" name="Shape 37"/>
            <xdr:cNvSpPr txBox="1"/>
          </xdr:nvSpPr>
          <xdr:spPr>
            <a:xfrm>
              <a:off x="5457450" y="1976975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FROM DUT</a:t>
              </a:r>
              <a:endParaRPr sz="1400"/>
            </a:p>
          </xdr:txBody>
        </xdr:sp>
        <xdr:sp>
          <xdr:nvSpPr>
            <xdr:cNvPr id="38" name="Shape 38"/>
            <xdr:cNvSpPr txBox="1"/>
          </xdr:nvSpPr>
          <xdr:spPr>
            <a:xfrm>
              <a:off x="5457450" y="4846650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FROM DUT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10</xdr:col>
      <xdr:colOff>180975</xdr:colOff>
      <xdr:row>25</xdr:row>
      <xdr:rowOff>95250</xdr:rowOff>
    </xdr:from>
    <xdr:ext cx="3257550" cy="2438400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0</xdr:row>
      <xdr:rowOff>0</xdr:rowOff>
    </xdr:from>
    <xdr:ext cx="5905500" cy="5038725"/>
    <xdr:grpSp>
      <xdr:nvGrpSpPr>
        <xdr:cNvPr id="2" name="Shape 2"/>
        <xdr:cNvGrpSpPr/>
      </xdr:nvGrpSpPr>
      <xdr:grpSpPr>
        <a:xfrm>
          <a:off x="2393250" y="1260638"/>
          <a:ext cx="5905500" cy="5038725"/>
          <a:chOff x="2393250" y="1260638"/>
          <a:chExt cx="5905500" cy="5038725"/>
        </a:xfrm>
      </xdr:grpSpPr>
      <xdr:grpSp>
        <xdr:nvGrpSpPr>
          <xdr:cNvPr id="39" name="Shape 39" title="Drawing"/>
          <xdr:cNvGrpSpPr/>
        </xdr:nvGrpSpPr>
        <xdr:grpSpPr>
          <a:xfrm>
            <a:off x="2393250" y="1260638"/>
            <a:ext cx="5905500" cy="5038725"/>
            <a:chOff x="-104786" y="-95250"/>
            <a:chExt cx="6694736" cy="5715000"/>
          </a:xfrm>
        </xdr:grpSpPr>
        <xdr:sp>
          <xdr:nvSpPr>
            <xdr:cNvPr id="4" name="Shape 4"/>
            <xdr:cNvSpPr/>
          </xdr:nvSpPr>
          <xdr:spPr>
            <a:xfrm>
              <a:off x="-104786" y="-95250"/>
              <a:ext cx="6694725" cy="571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Screen Shot 2016-10-01 at 5.22.33 PM.png" id="40" name="Shape 40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104786" y="-95250"/>
              <a:ext cx="4752823" cy="5715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41" name="Shape 41"/>
            <xdr:cNvSpPr txBox="1"/>
          </xdr:nvSpPr>
          <xdr:spPr>
            <a:xfrm>
              <a:off x="173000" y="133350"/>
              <a:ext cx="1898400" cy="48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LEFT SEND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LEFT RET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RIGHT SEND →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RIGHT RET</a:t>
              </a:r>
              <a:endParaRPr sz="1400"/>
            </a:p>
          </xdr:txBody>
        </xdr:sp>
        <xdr:sp>
          <xdr:nvSpPr>
            <xdr:cNvPr id="42" name="Shape 42"/>
            <xdr:cNvSpPr txBox="1"/>
          </xdr:nvSpPr>
          <xdr:spPr>
            <a:xfrm>
              <a:off x="4433800" y="133350"/>
              <a:ext cx="390600" cy="2143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15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17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19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21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23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</xdr:txBody>
        </xdr:sp>
        <xdr:sp>
          <xdr:nvSpPr>
            <xdr:cNvPr id="43" name="Shape 43"/>
            <xdr:cNvSpPr txBox="1"/>
          </xdr:nvSpPr>
          <xdr:spPr>
            <a:xfrm>
              <a:off x="4481425" y="2952750"/>
              <a:ext cx="575400" cy="224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t/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14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16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18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20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22</a:t>
              </a:r>
              <a:endParaRPr sz="10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000"/>
                <a:buFont typeface="Arial"/>
                <a:buNone/>
              </a:pPr>
              <a:r>
                <a:rPr lang="en-US" sz="1000"/>
                <a:t>24</a:t>
              </a:r>
              <a:endParaRPr sz="1000"/>
            </a:p>
          </xdr:txBody>
        </xdr:sp>
        <xdr:sp>
          <xdr:nvSpPr>
            <xdr:cNvPr id="44" name="Shape 44"/>
            <xdr:cNvSpPr/>
          </xdr:nvSpPr>
          <xdr:spPr>
            <a:xfrm>
              <a:off x="4780674" y="4789050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5" name="Shape 45"/>
            <xdr:cNvSpPr/>
          </xdr:nvSpPr>
          <xdr:spPr>
            <a:xfrm flipH="1">
              <a:off x="4780674" y="3289950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6" name="Shape 46"/>
            <xdr:cNvSpPr/>
          </xdr:nvSpPr>
          <xdr:spPr>
            <a:xfrm>
              <a:off x="4780674" y="191937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7" name="Shape 47"/>
            <xdr:cNvSpPr/>
          </xdr:nvSpPr>
          <xdr:spPr>
            <a:xfrm flipH="1">
              <a:off x="4781549" y="45092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8" name="Shape 48"/>
            <xdr:cNvSpPr txBox="1"/>
          </xdr:nvSpPr>
          <xdr:spPr>
            <a:xfrm>
              <a:off x="5457450" y="508525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TO DUT</a:t>
              </a:r>
              <a:endParaRPr sz="1400"/>
            </a:p>
          </xdr:txBody>
        </xdr:sp>
        <xdr:sp>
          <xdr:nvSpPr>
            <xdr:cNvPr id="49" name="Shape 49"/>
            <xdr:cNvSpPr txBox="1"/>
          </xdr:nvSpPr>
          <xdr:spPr>
            <a:xfrm>
              <a:off x="5457450" y="3347550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TO DUT</a:t>
              </a:r>
              <a:endParaRPr sz="1400"/>
            </a:p>
          </xdr:txBody>
        </xdr:sp>
        <xdr:sp>
          <xdr:nvSpPr>
            <xdr:cNvPr id="50" name="Shape 50"/>
            <xdr:cNvSpPr txBox="1"/>
          </xdr:nvSpPr>
          <xdr:spPr>
            <a:xfrm>
              <a:off x="5457450" y="1976975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FROM DUT</a:t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5457450" y="4846650"/>
              <a:ext cx="1132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FROM DUT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66675</xdr:colOff>
      <xdr:row>31</xdr:row>
      <xdr:rowOff>180975</xdr:rowOff>
    </xdr:from>
    <xdr:ext cx="3257550" cy="2438400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0</xdr:row>
      <xdr:rowOff>0</xdr:rowOff>
    </xdr:from>
    <xdr:ext cx="9134475" cy="7067550"/>
    <xdr:grpSp>
      <xdr:nvGrpSpPr>
        <xdr:cNvPr id="2" name="Shape 2"/>
        <xdr:cNvGrpSpPr/>
      </xdr:nvGrpSpPr>
      <xdr:grpSpPr>
        <a:xfrm>
          <a:off x="778763" y="246225"/>
          <a:ext cx="9134475" cy="7067550"/>
          <a:chOff x="778763" y="246225"/>
          <a:chExt cx="9134475" cy="7067550"/>
        </a:xfrm>
      </xdr:grpSpPr>
      <xdr:grpSp>
        <xdr:nvGrpSpPr>
          <xdr:cNvPr id="52" name="Shape 52" title="Drawing"/>
          <xdr:cNvGrpSpPr/>
        </xdr:nvGrpSpPr>
        <xdr:grpSpPr>
          <a:xfrm>
            <a:off x="778763" y="246225"/>
            <a:ext cx="9134475" cy="7067550"/>
            <a:chOff x="47614" y="-95250"/>
            <a:chExt cx="7254836" cy="5715000"/>
          </a:xfrm>
        </xdr:grpSpPr>
        <xdr:sp>
          <xdr:nvSpPr>
            <xdr:cNvPr id="4" name="Shape 4"/>
            <xdr:cNvSpPr/>
          </xdr:nvSpPr>
          <xdr:spPr>
            <a:xfrm>
              <a:off x="47614" y="-95250"/>
              <a:ext cx="7254825" cy="571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Screen Shot 2016-10-01 at 5.22.33 PM.png" id="53" name="Shape 5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7614" y="-95250"/>
              <a:ext cx="4752823" cy="5715000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54" name="Shape 54"/>
            <xdr:cNvSpPr txBox="1"/>
          </xdr:nvSpPr>
          <xdr:spPr>
            <a:xfrm>
              <a:off x="173000" y="133350"/>
              <a:ext cx="1898400" cy="4810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SIGNAL LEFT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BUS:AB0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RESULT LEFT →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BUS:AB1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t/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← SIGNAL RIGHT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BUS:AB2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br>
                <a:rPr lang="en-US" sz="1400"/>
              </a:br>
              <a:br>
                <a:rPr lang="en-US" sz="1400"/>
              </a:br>
              <a:r>
                <a:rPr lang="en-US" sz="1400"/>
                <a:t>TESTER RIGHT →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BUS:AB3</a:t>
              </a:r>
              <a:endParaRPr sz="1400"/>
            </a:p>
          </xdr:txBody>
        </xdr:sp>
        <xdr:sp>
          <xdr:nvSpPr>
            <xdr:cNvPr id="55" name="Shape 55"/>
            <xdr:cNvSpPr/>
          </xdr:nvSpPr>
          <xdr:spPr>
            <a:xfrm flipH="1">
              <a:off x="4933074" y="191937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6" name="Shape 56"/>
            <xdr:cNvSpPr/>
          </xdr:nvSpPr>
          <xdr:spPr>
            <a:xfrm>
              <a:off x="4867186" y="45092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5609850" y="432325"/>
              <a:ext cx="1480500" cy="595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SIGNAL GEN LEFT</a:t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5609850" y="3347550"/>
              <a:ext cx="16926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SIGNAL GEN RIGHT</a:t>
              </a:r>
              <a:endParaRPr sz="1400"/>
            </a:p>
          </xdr:txBody>
        </xdr:sp>
        <xdr:sp>
          <xdr:nvSpPr>
            <xdr:cNvPr id="59" name="Shape 59"/>
            <xdr:cNvSpPr txBox="1"/>
          </xdr:nvSpPr>
          <xdr:spPr>
            <a:xfrm>
              <a:off x="5609850" y="1752275"/>
              <a:ext cx="1692600" cy="595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TEST DEST</a:t>
              </a:r>
              <a:br>
                <a:rPr lang="en-US" sz="1400"/>
              </a:br>
              <a:r>
                <a:rPr lang="en-US" sz="1400"/>
                <a:t>LEFT</a:t>
              </a:r>
              <a:endParaRPr sz="1400"/>
            </a:p>
          </xdr:txBody>
        </xdr:sp>
        <xdr:sp>
          <xdr:nvSpPr>
            <xdr:cNvPr id="60" name="Shape 60"/>
            <xdr:cNvSpPr txBox="1"/>
          </xdr:nvSpPr>
          <xdr:spPr>
            <a:xfrm>
              <a:off x="5609850" y="4573050"/>
              <a:ext cx="1573500" cy="370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rPr lang="en-US" sz="1400"/>
                <a:t>TEST DEST</a:t>
              </a:r>
              <a:br>
                <a:rPr lang="en-US" sz="1400"/>
              </a:br>
              <a:r>
                <a:rPr lang="en-US" sz="1400"/>
                <a:t>RIGHT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1" name="Shape 61"/>
            <xdr:cNvSpPr/>
          </xdr:nvSpPr>
          <xdr:spPr>
            <a:xfrm>
              <a:off x="4933086" y="3354213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2" name="Shape 62"/>
            <xdr:cNvSpPr/>
          </xdr:nvSpPr>
          <xdr:spPr>
            <a:xfrm flipH="1">
              <a:off x="4976799" y="4789075"/>
              <a:ext cx="675900" cy="485700"/>
            </a:xfrm>
            <a:prstGeom prst="leftArrow">
              <a:avLst>
                <a:gd fmla="val 50000" name="adj1"/>
                <a:gd fmla="val 50000" name="adj2"/>
              </a:avLst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SzPts val="1400"/>
                <a:buFont typeface="Arial"/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9</xdr:col>
      <xdr:colOff>247650</xdr:colOff>
      <xdr:row>30</xdr:row>
      <xdr:rowOff>57150</xdr:rowOff>
    </xdr:from>
    <xdr:ext cx="2924175" cy="2190750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27</xdr:row>
      <xdr:rowOff>152400</xdr:rowOff>
    </xdr:from>
    <xdr:ext cx="4657725" cy="5629275"/>
    <xdr:grpSp>
      <xdr:nvGrpSpPr>
        <xdr:cNvPr id="2" name="Shape 2"/>
        <xdr:cNvGrpSpPr/>
      </xdr:nvGrpSpPr>
      <xdr:grpSpPr>
        <a:xfrm>
          <a:off x="3017138" y="965363"/>
          <a:ext cx="4657725" cy="5629275"/>
          <a:chOff x="3017138" y="965363"/>
          <a:chExt cx="4657725" cy="5629275"/>
        </a:xfrm>
      </xdr:grpSpPr>
      <xdr:grpSp>
        <xdr:nvGrpSpPr>
          <xdr:cNvPr id="63" name="Shape 63" title="Drawing"/>
          <xdr:cNvGrpSpPr/>
        </xdr:nvGrpSpPr>
        <xdr:grpSpPr>
          <a:xfrm>
            <a:off x="3017138" y="965363"/>
            <a:ext cx="4657725" cy="5629275"/>
            <a:chOff x="-104786" y="-95250"/>
            <a:chExt cx="4752823" cy="5715000"/>
          </a:xfrm>
        </xdr:grpSpPr>
        <xdr:sp>
          <xdr:nvSpPr>
            <xdr:cNvPr id="4" name="Shape 4"/>
            <xdr:cNvSpPr/>
          </xdr:nvSpPr>
          <xdr:spPr>
            <a:xfrm>
              <a:off x="-104786" y="-95250"/>
              <a:ext cx="4752800" cy="571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Screen Shot 2016-10-01 at 5.22.33 PM.png" id="64" name="Shape 6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-104786" y="-95250"/>
              <a:ext cx="4752823" cy="57150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25"/>
    <col customWidth="1" min="3" max="6" width="12.63"/>
    <col customWidth="1" min="13" max="13" width="18.63"/>
  </cols>
  <sheetData>
    <row r="1" ht="15.75" customHeight="1">
      <c r="C1" s="3"/>
      <c r="D1" s="3"/>
      <c r="E1" s="3"/>
      <c r="F1" s="3"/>
    </row>
    <row r="2" ht="15.75" customHeight="1">
      <c r="B2" s="6" t="s">
        <v>15</v>
      </c>
      <c r="C2" s="9" t="s">
        <v>22</v>
      </c>
      <c r="D2" s="9" t="s">
        <v>26</v>
      </c>
      <c r="E2" s="3"/>
      <c r="F2" s="3"/>
    </row>
    <row r="3" ht="15.75" customHeight="1">
      <c r="B3" s="6" t="s">
        <v>28</v>
      </c>
      <c r="C3" s="9" t="s">
        <v>29</v>
      </c>
      <c r="D3" s="9" t="s">
        <v>26</v>
      </c>
      <c r="E3" s="3"/>
      <c r="F3" s="3"/>
    </row>
    <row r="4" ht="15.75" customHeight="1">
      <c r="B4" s="6" t="s">
        <v>31</v>
      </c>
      <c r="C4" s="9" t="s">
        <v>26</v>
      </c>
      <c r="D4" s="9" t="s">
        <v>32</v>
      </c>
      <c r="E4" s="3"/>
      <c r="F4" s="3"/>
    </row>
    <row r="5" ht="15.75" customHeight="1">
      <c r="B5" s="6" t="s">
        <v>34</v>
      </c>
      <c r="C5" s="9" t="s">
        <v>26</v>
      </c>
      <c r="D5" s="9" t="s">
        <v>32</v>
      </c>
      <c r="E5" s="3"/>
      <c r="F5" s="3"/>
    </row>
    <row r="6" ht="15.75" customHeight="1">
      <c r="C6" s="3"/>
      <c r="D6" s="3"/>
      <c r="E6" s="3"/>
      <c r="F6" s="3"/>
    </row>
    <row r="7" ht="15.75" customHeight="1">
      <c r="C7" s="3"/>
      <c r="D7" s="3"/>
      <c r="E7" s="3"/>
      <c r="F7" s="3"/>
    </row>
    <row r="8" ht="15.75" customHeight="1">
      <c r="C8" s="3">
        <v>1.0</v>
      </c>
      <c r="D8" s="3">
        <v>2.0</v>
      </c>
      <c r="E8" s="3"/>
      <c r="F8" s="3"/>
    </row>
    <row r="9" ht="15.75" customHeight="1">
      <c r="A9" s="3"/>
      <c r="C9" s="3"/>
      <c r="D9" s="3"/>
      <c r="E9" s="3"/>
      <c r="F9" s="3"/>
    </row>
    <row r="10" ht="15.75" customHeight="1">
      <c r="A10" s="6" t="s">
        <v>36</v>
      </c>
      <c r="B10" s="16" t="s">
        <v>37</v>
      </c>
      <c r="C10" s="16" t="s">
        <v>39</v>
      </c>
      <c r="D10" s="16" t="s">
        <v>40</v>
      </c>
    </row>
    <row r="11" ht="15.75" customHeight="1">
      <c r="A11" s="16" t="s">
        <v>41</v>
      </c>
      <c r="B11" s="16" t="s">
        <v>42</v>
      </c>
      <c r="C11" s="16" t="s">
        <v>43</v>
      </c>
      <c r="D11" s="16" t="s">
        <v>44</v>
      </c>
    </row>
    <row r="12" ht="15.75" customHeight="1">
      <c r="A12" s="16" t="s">
        <v>45</v>
      </c>
      <c r="B12" s="16" t="s">
        <v>46</v>
      </c>
      <c r="C12" s="16" t="s">
        <v>43</v>
      </c>
      <c r="D12" s="16" t="s">
        <v>44</v>
      </c>
    </row>
    <row r="13" ht="15.75" customHeight="1">
      <c r="A13" s="16" t="s">
        <v>47</v>
      </c>
      <c r="B13" s="3"/>
      <c r="O13" s="3">
        <v>1.0</v>
      </c>
      <c r="P13" s="3" t="s">
        <v>48</v>
      </c>
    </row>
    <row r="14" ht="15.75" customHeight="1">
      <c r="A14" s="16" t="s">
        <v>51</v>
      </c>
      <c r="B14" s="3"/>
      <c r="O14" s="3">
        <v>2.0</v>
      </c>
      <c r="P14" s="3" t="s">
        <v>53</v>
      </c>
    </row>
    <row r="15" ht="15.75" customHeight="1">
      <c r="A15" s="16" t="s">
        <v>55</v>
      </c>
      <c r="B15" s="16" t="s">
        <v>56</v>
      </c>
      <c r="C15" s="16" t="s">
        <v>57</v>
      </c>
      <c r="D15" s="16" t="s">
        <v>59</v>
      </c>
      <c r="O15" s="3">
        <v>3.0</v>
      </c>
      <c r="P15" s="3" t="s">
        <v>53</v>
      </c>
    </row>
    <row r="16" ht="15.75" customHeight="1">
      <c r="A16" s="16" t="s">
        <v>61</v>
      </c>
      <c r="B16" s="3"/>
      <c r="N16" s="3" t="s">
        <v>62</v>
      </c>
      <c r="O16" s="3">
        <v>4.0</v>
      </c>
      <c r="P16" s="3" t="s">
        <v>63</v>
      </c>
    </row>
    <row r="17" ht="15.75" customHeight="1">
      <c r="A17" s="16" t="s">
        <v>65</v>
      </c>
      <c r="B17" s="3"/>
      <c r="O17" s="3">
        <v>5.0</v>
      </c>
    </row>
    <row r="18" ht="15.75" customHeight="1">
      <c r="O18" s="3">
        <v>6.0</v>
      </c>
      <c r="P18" s="3"/>
    </row>
    <row r="19" ht="15.75" customHeight="1">
      <c r="O19" s="3">
        <v>7.0</v>
      </c>
      <c r="P19" s="3" t="s">
        <v>69</v>
      </c>
    </row>
    <row r="20" ht="15.75" customHeight="1">
      <c r="O20" s="3">
        <v>8.0</v>
      </c>
      <c r="P20" s="3" t="s">
        <v>71</v>
      </c>
    </row>
    <row r="21" ht="15.75" customHeight="1"/>
    <row r="22" ht="15.75" customHeight="1"/>
    <row r="23" ht="15.75" customHeight="1">
      <c r="O23" s="3">
        <v>10.0</v>
      </c>
      <c r="P23" s="3" t="s">
        <v>72</v>
      </c>
    </row>
    <row r="24" ht="15.75" customHeight="1">
      <c r="O24" s="3">
        <v>20.0</v>
      </c>
      <c r="P24" s="3" t="s">
        <v>73</v>
      </c>
    </row>
    <row r="25" ht="15.75" customHeight="1">
      <c r="O25" s="3">
        <v>30.0</v>
      </c>
      <c r="P25" s="3"/>
    </row>
    <row r="26" ht="15.75" customHeight="1">
      <c r="O26" s="3">
        <v>40.0</v>
      </c>
      <c r="P26" s="3"/>
    </row>
    <row r="27" ht="15.75" customHeight="1"/>
    <row r="28" ht="15.75" customHeight="1">
      <c r="N28" s="3" t="s">
        <v>74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C47" s="16" t="s">
        <v>75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63"/>
    <col customWidth="1" min="2" max="2" width="5.0"/>
    <col customWidth="1" min="3" max="3" width="10.25"/>
    <col customWidth="1" min="4" max="4" width="14.38"/>
    <col customWidth="1" min="5" max="5" width="11.5"/>
    <col customWidth="1" min="6" max="6" width="6.0"/>
    <col customWidth="1" min="7" max="7" width="10.0"/>
    <col customWidth="1" min="8" max="8" width="5.38"/>
    <col customWidth="1" min="9" max="9" width="8.25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4" t="s">
        <v>7</v>
      </c>
      <c r="G1" s="4" t="s">
        <v>9</v>
      </c>
      <c r="H1" s="5" t="s">
        <v>11</v>
      </c>
      <c r="I1" s="5" t="s">
        <v>14</v>
      </c>
    </row>
    <row r="2" ht="15.75" customHeight="1">
      <c r="A2" s="7">
        <v>0.0</v>
      </c>
      <c r="B2" s="8">
        <v>1.0</v>
      </c>
      <c r="C2" s="8" t="str">
        <f t="shared" ref="C2:C28" si="1">A2&amp;B2</f>
        <v>01</v>
      </c>
      <c r="D2" s="8" t="s">
        <v>33</v>
      </c>
      <c r="E2" s="8">
        <v>1.0</v>
      </c>
      <c r="F2" s="11" t="s">
        <v>35</v>
      </c>
      <c r="G2" s="11">
        <v>90.0</v>
      </c>
      <c r="H2" s="12"/>
      <c r="I2" s="13"/>
    </row>
    <row r="3" ht="15.75" customHeight="1">
      <c r="A3" s="15">
        <v>0.0</v>
      </c>
      <c r="B3" s="1">
        <v>2.0</v>
      </c>
      <c r="C3" s="1" t="str">
        <f t="shared" si="1"/>
        <v>02</v>
      </c>
      <c r="D3" s="1" t="s">
        <v>38</v>
      </c>
      <c r="E3" s="1">
        <f t="shared" ref="E3:E15" si="2">E2+2</f>
        <v>3</v>
      </c>
      <c r="F3" s="4" t="s">
        <v>35</v>
      </c>
      <c r="G3" s="4">
        <v>90.0</v>
      </c>
      <c r="H3" s="5"/>
      <c r="I3" s="18"/>
    </row>
    <row r="4" ht="15.75" customHeight="1">
      <c r="A4" s="15">
        <v>0.0</v>
      </c>
      <c r="B4" s="1">
        <v>3.0</v>
      </c>
      <c r="C4" s="1" t="str">
        <f t="shared" si="1"/>
        <v>03</v>
      </c>
      <c r="D4" s="1" t="s">
        <v>54</v>
      </c>
      <c r="E4" s="1">
        <f t="shared" si="2"/>
        <v>5</v>
      </c>
      <c r="F4" s="4" t="s">
        <v>35</v>
      </c>
      <c r="G4" s="4">
        <v>90.0</v>
      </c>
      <c r="H4" s="5"/>
      <c r="I4" s="18"/>
      <c r="P4" s="3" t="s">
        <v>60</v>
      </c>
    </row>
    <row r="5" ht="15.75" customHeight="1">
      <c r="A5" s="15">
        <v>0.0</v>
      </c>
      <c r="B5" s="1">
        <v>4.0</v>
      </c>
      <c r="C5" s="1" t="str">
        <f t="shared" si="1"/>
        <v>04</v>
      </c>
      <c r="D5" s="1" t="s">
        <v>64</v>
      </c>
      <c r="E5" s="1">
        <f t="shared" si="2"/>
        <v>7</v>
      </c>
      <c r="F5" s="4" t="s">
        <v>35</v>
      </c>
      <c r="G5" s="4">
        <v>90.0</v>
      </c>
      <c r="H5" s="5"/>
      <c r="I5" s="18"/>
      <c r="P5" s="3" t="s">
        <v>68</v>
      </c>
    </row>
    <row r="6" ht="15.75" customHeight="1">
      <c r="A6" s="15">
        <v>0.0</v>
      </c>
      <c r="B6" s="1">
        <v>5.0</v>
      </c>
      <c r="C6" s="1" t="str">
        <f t="shared" si="1"/>
        <v>05</v>
      </c>
      <c r="D6" s="1" t="s">
        <v>70</v>
      </c>
      <c r="E6" s="1">
        <f t="shared" si="2"/>
        <v>9</v>
      </c>
      <c r="F6" s="4" t="s">
        <v>35</v>
      </c>
      <c r="G6" s="4">
        <v>90.0</v>
      </c>
      <c r="H6" s="5"/>
      <c r="I6" s="18"/>
    </row>
    <row r="7" ht="15.75" customHeight="1">
      <c r="A7" s="15">
        <v>0.0</v>
      </c>
      <c r="B7" s="1">
        <v>6.0</v>
      </c>
      <c r="C7" s="1" t="str">
        <f t="shared" si="1"/>
        <v>06</v>
      </c>
      <c r="D7" s="1"/>
      <c r="E7" s="1">
        <f t="shared" si="2"/>
        <v>11</v>
      </c>
      <c r="F7" s="4" t="s">
        <v>35</v>
      </c>
      <c r="G7" s="4">
        <v>90.0</v>
      </c>
      <c r="H7" s="5"/>
      <c r="I7" s="18"/>
    </row>
    <row r="8" ht="15.75" customHeight="1">
      <c r="A8" s="15">
        <v>0.0</v>
      </c>
      <c r="B8" s="1">
        <v>7.0</v>
      </c>
      <c r="C8" s="1" t="str">
        <f t="shared" si="1"/>
        <v>07</v>
      </c>
      <c r="D8" s="1"/>
      <c r="E8" s="1">
        <f t="shared" si="2"/>
        <v>13</v>
      </c>
      <c r="F8" s="4" t="s">
        <v>35</v>
      </c>
      <c r="G8" s="4">
        <v>90.0</v>
      </c>
      <c r="H8" s="5"/>
      <c r="I8" s="18"/>
    </row>
    <row r="9" ht="15.75" customHeight="1">
      <c r="A9" s="20">
        <v>0.0</v>
      </c>
      <c r="B9" s="21">
        <v>8.0</v>
      </c>
      <c r="C9" s="21" t="str">
        <f t="shared" si="1"/>
        <v>08</v>
      </c>
      <c r="D9" s="21"/>
      <c r="E9" s="21">
        <f t="shared" si="2"/>
        <v>15</v>
      </c>
      <c r="F9" s="22" t="s">
        <v>35</v>
      </c>
      <c r="G9" s="22">
        <v>90.0</v>
      </c>
      <c r="H9" s="23"/>
      <c r="I9" s="24"/>
    </row>
    <row r="10" ht="15.75" customHeight="1">
      <c r="A10" s="1">
        <v>1.0</v>
      </c>
      <c r="B10" s="1">
        <v>1.0</v>
      </c>
      <c r="C10" s="1" t="str">
        <f t="shared" si="1"/>
        <v>11</v>
      </c>
      <c r="D10" s="1" t="s">
        <v>76</v>
      </c>
      <c r="E10" s="1">
        <f t="shared" si="2"/>
        <v>17</v>
      </c>
      <c r="F10" s="4"/>
      <c r="G10" s="4"/>
      <c r="H10" s="5" t="s">
        <v>77</v>
      </c>
      <c r="I10" s="5">
        <v>91.0</v>
      </c>
      <c r="P10" s="3" t="s">
        <v>60</v>
      </c>
    </row>
    <row r="11" ht="15.75" customHeight="1">
      <c r="A11" s="1">
        <v>1.0</v>
      </c>
      <c r="B11" s="1">
        <v>2.0</v>
      </c>
      <c r="C11" s="1" t="str">
        <f t="shared" si="1"/>
        <v>12</v>
      </c>
      <c r="D11" s="1" t="s">
        <v>78</v>
      </c>
      <c r="E11" s="1">
        <f t="shared" si="2"/>
        <v>19</v>
      </c>
      <c r="F11" s="4"/>
      <c r="G11" s="4"/>
      <c r="H11" s="5" t="s">
        <v>77</v>
      </c>
      <c r="I11" s="5">
        <v>91.0</v>
      </c>
      <c r="P11" s="3" t="s">
        <v>68</v>
      </c>
    </row>
    <row r="12" ht="15.75" customHeight="1">
      <c r="A12" s="1">
        <v>1.0</v>
      </c>
      <c r="B12" s="1">
        <v>3.0</v>
      </c>
      <c r="C12" s="1" t="str">
        <f t="shared" si="1"/>
        <v>13</v>
      </c>
      <c r="D12" s="1" t="s">
        <v>79</v>
      </c>
      <c r="E12" s="1">
        <f t="shared" si="2"/>
        <v>21</v>
      </c>
      <c r="F12" s="4"/>
      <c r="G12" s="4"/>
      <c r="H12" s="5" t="s">
        <v>77</v>
      </c>
      <c r="I12" s="5">
        <v>91.0</v>
      </c>
    </row>
    <row r="13" ht="15.75" customHeight="1">
      <c r="A13" s="1">
        <v>1.0</v>
      </c>
      <c r="B13" s="1">
        <v>4.0</v>
      </c>
      <c r="C13" s="1" t="str">
        <f t="shared" si="1"/>
        <v>14</v>
      </c>
      <c r="D13" s="1" t="s">
        <v>80</v>
      </c>
      <c r="E13" s="1">
        <f t="shared" si="2"/>
        <v>23</v>
      </c>
      <c r="F13" s="4"/>
      <c r="G13" s="4"/>
      <c r="H13" s="5" t="s">
        <v>77</v>
      </c>
      <c r="I13" s="5">
        <v>91.0</v>
      </c>
    </row>
    <row r="14" ht="15.75" customHeight="1">
      <c r="A14" s="1">
        <v>1.0</v>
      </c>
      <c r="B14" s="1">
        <v>5.0</v>
      </c>
      <c r="C14" s="1" t="str">
        <f t="shared" si="1"/>
        <v>15</v>
      </c>
      <c r="D14" s="1" t="s">
        <v>81</v>
      </c>
      <c r="E14" s="1">
        <f t="shared" si="2"/>
        <v>25</v>
      </c>
      <c r="F14" s="4"/>
      <c r="G14" s="4"/>
      <c r="H14" s="5" t="s">
        <v>77</v>
      </c>
      <c r="I14" s="5">
        <v>91.0</v>
      </c>
    </row>
    <row r="15" ht="15.75" customHeight="1">
      <c r="A15" s="1">
        <v>1.0</v>
      </c>
      <c r="B15" s="1">
        <v>6.0</v>
      </c>
      <c r="C15" s="1" t="str">
        <f t="shared" si="1"/>
        <v>16</v>
      </c>
      <c r="D15" s="1"/>
      <c r="E15" s="1">
        <f t="shared" si="2"/>
        <v>27</v>
      </c>
      <c r="F15" s="4"/>
      <c r="G15" s="4"/>
      <c r="H15" s="5" t="s">
        <v>77</v>
      </c>
      <c r="I15" s="5">
        <v>91.0</v>
      </c>
    </row>
    <row r="16" ht="15.75" customHeight="1">
      <c r="A16" s="7">
        <v>2.0</v>
      </c>
      <c r="B16" s="8">
        <v>1.0</v>
      </c>
      <c r="C16" s="8" t="str">
        <f t="shared" si="1"/>
        <v>21</v>
      </c>
      <c r="D16" s="8" t="s">
        <v>82</v>
      </c>
      <c r="E16" s="8">
        <v>2.0</v>
      </c>
      <c r="F16" s="11" t="s">
        <v>83</v>
      </c>
      <c r="G16" s="11">
        <v>92.0</v>
      </c>
      <c r="H16" s="12"/>
      <c r="I16" s="13"/>
    </row>
    <row r="17" ht="15.75" customHeight="1">
      <c r="A17" s="15">
        <v>2.0</v>
      </c>
      <c r="B17" s="1">
        <v>2.0</v>
      </c>
      <c r="C17" s="1" t="str">
        <f t="shared" si="1"/>
        <v>22</v>
      </c>
      <c r="D17" s="1" t="s">
        <v>84</v>
      </c>
      <c r="E17" s="1">
        <f t="shared" ref="E17:E28" si="3">E16+2</f>
        <v>4</v>
      </c>
      <c r="F17" s="4" t="s">
        <v>83</v>
      </c>
      <c r="G17" s="4">
        <v>92.0</v>
      </c>
      <c r="H17" s="5"/>
      <c r="I17" s="18"/>
    </row>
    <row r="18" ht="15.75" customHeight="1">
      <c r="A18" s="15">
        <v>2.0</v>
      </c>
      <c r="B18" s="1">
        <v>3.0</v>
      </c>
      <c r="C18" s="1" t="str">
        <f t="shared" si="1"/>
        <v>23</v>
      </c>
      <c r="D18" s="1" t="s">
        <v>85</v>
      </c>
      <c r="E18" s="1">
        <f t="shared" si="3"/>
        <v>6</v>
      </c>
      <c r="F18" s="4" t="s">
        <v>83</v>
      </c>
      <c r="G18" s="4">
        <v>92.0</v>
      </c>
      <c r="H18" s="5"/>
      <c r="I18" s="18"/>
    </row>
    <row r="19" ht="15.75" customHeight="1">
      <c r="A19" s="15">
        <v>2.0</v>
      </c>
      <c r="B19" s="1">
        <v>4.0</v>
      </c>
      <c r="C19" s="1" t="str">
        <f t="shared" si="1"/>
        <v>24</v>
      </c>
      <c r="D19" s="1" t="s">
        <v>86</v>
      </c>
      <c r="E19" s="1">
        <f t="shared" si="3"/>
        <v>8</v>
      </c>
      <c r="F19" s="4" t="s">
        <v>83</v>
      </c>
      <c r="G19" s="4">
        <v>92.0</v>
      </c>
      <c r="H19" s="5"/>
      <c r="I19" s="18"/>
      <c r="P19" s="3" t="s">
        <v>60</v>
      </c>
    </row>
    <row r="20" ht="15.75" customHeight="1">
      <c r="A20" s="15">
        <v>2.0</v>
      </c>
      <c r="B20" s="1">
        <v>5.0</v>
      </c>
      <c r="C20" s="1" t="str">
        <f t="shared" si="1"/>
        <v>25</v>
      </c>
      <c r="D20" s="1" t="s">
        <v>87</v>
      </c>
      <c r="E20" s="1">
        <f t="shared" si="3"/>
        <v>10</v>
      </c>
      <c r="F20" s="4" t="s">
        <v>83</v>
      </c>
      <c r="G20" s="4">
        <v>92.0</v>
      </c>
      <c r="H20" s="5"/>
      <c r="I20" s="18"/>
      <c r="P20" s="3" t="s">
        <v>68</v>
      </c>
    </row>
    <row r="21" ht="15.75" customHeight="1">
      <c r="A21" s="15">
        <v>2.0</v>
      </c>
      <c r="B21" s="1">
        <v>6.0</v>
      </c>
      <c r="C21" s="1" t="str">
        <f t="shared" si="1"/>
        <v>26</v>
      </c>
      <c r="D21" s="1"/>
      <c r="E21" s="1">
        <f t="shared" si="3"/>
        <v>12</v>
      </c>
      <c r="F21" s="4" t="s">
        <v>83</v>
      </c>
      <c r="G21" s="4">
        <v>92.0</v>
      </c>
      <c r="H21" s="5"/>
      <c r="I21" s="18"/>
    </row>
    <row r="22" ht="15.75" customHeight="1">
      <c r="A22" s="15">
        <v>2.0</v>
      </c>
      <c r="B22" s="1">
        <v>7.0</v>
      </c>
      <c r="C22" s="1" t="str">
        <f t="shared" si="1"/>
        <v>27</v>
      </c>
      <c r="D22" s="1"/>
      <c r="E22" s="1">
        <f t="shared" si="3"/>
        <v>14</v>
      </c>
      <c r="F22" s="4" t="s">
        <v>83</v>
      </c>
      <c r="G22" s="4">
        <v>92.0</v>
      </c>
      <c r="H22" s="5"/>
      <c r="I22" s="18"/>
    </row>
    <row r="23" ht="15.75" customHeight="1">
      <c r="A23" s="20">
        <v>2.0</v>
      </c>
      <c r="B23" s="21">
        <v>8.0</v>
      </c>
      <c r="C23" s="21" t="str">
        <f t="shared" si="1"/>
        <v>28</v>
      </c>
      <c r="D23" s="21"/>
      <c r="E23" s="21">
        <f t="shared" si="3"/>
        <v>16</v>
      </c>
      <c r="F23" s="22" t="s">
        <v>83</v>
      </c>
      <c r="G23" s="22">
        <v>92.0</v>
      </c>
      <c r="H23" s="23"/>
      <c r="I23" s="24"/>
    </row>
    <row r="24" ht="15.75" customHeight="1">
      <c r="A24" s="1">
        <v>3.0</v>
      </c>
      <c r="B24" s="1">
        <v>1.0</v>
      </c>
      <c r="C24" s="1" t="str">
        <f t="shared" si="1"/>
        <v>31</v>
      </c>
      <c r="D24" s="1" t="s">
        <v>76</v>
      </c>
      <c r="E24" s="1">
        <f t="shared" si="3"/>
        <v>18</v>
      </c>
      <c r="F24" s="4"/>
      <c r="G24" s="4"/>
      <c r="H24" s="5" t="s">
        <v>90</v>
      </c>
      <c r="I24" s="5">
        <v>93.0</v>
      </c>
      <c r="P24" s="3" t="s">
        <v>60</v>
      </c>
    </row>
    <row r="25" ht="15.75" customHeight="1">
      <c r="A25" s="1">
        <v>3.0</v>
      </c>
      <c r="B25" s="1">
        <v>2.0</v>
      </c>
      <c r="C25" s="1" t="str">
        <f t="shared" si="1"/>
        <v>32</v>
      </c>
      <c r="D25" s="1" t="s">
        <v>78</v>
      </c>
      <c r="E25" s="1">
        <f t="shared" si="3"/>
        <v>20</v>
      </c>
      <c r="F25" s="4"/>
      <c r="G25" s="4"/>
      <c r="H25" s="5" t="s">
        <v>90</v>
      </c>
      <c r="I25" s="5">
        <v>93.0</v>
      </c>
      <c r="P25" s="3" t="s">
        <v>68</v>
      </c>
    </row>
    <row r="26" ht="15.75" customHeight="1">
      <c r="A26" s="1">
        <v>3.0</v>
      </c>
      <c r="B26" s="1">
        <v>3.0</v>
      </c>
      <c r="C26" s="1" t="str">
        <f t="shared" si="1"/>
        <v>33</v>
      </c>
      <c r="D26" s="1" t="s">
        <v>79</v>
      </c>
      <c r="E26" s="1">
        <f t="shared" si="3"/>
        <v>22</v>
      </c>
      <c r="F26" s="4"/>
      <c r="G26" s="4"/>
      <c r="H26" s="5" t="s">
        <v>90</v>
      </c>
      <c r="I26" s="5">
        <v>93.0</v>
      </c>
    </row>
    <row r="27" ht="15.75" customHeight="1">
      <c r="A27" s="1">
        <v>3.0</v>
      </c>
      <c r="B27" s="1">
        <v>4.0</v>
      </c>
      <c r="C27" s="1" t="str">
        <f t="shared" si="1"/>
        <v>34</v>
      </c>
      <c r="D27" s="1" t="s">
        <v>80</v>
      </c>
      <c r="E27" s="1">
        <f t="shared" si="3"/>
        <v>24</v>
      </c>
      <c r="F27" s="4"/>
      <c r="G27" s="4"/>
      <c r="H27" s="5" t="s">
        <v>90</v>
      </c>
      <c r="I27" s="5">
        <v>93.0</v>
      </c>
    </row>
    <row r="28" ht="15.75" customHeight="1">
      <c r="A28" s="1">
        <v>3.0</v>
      </c>
      <c r="B28" s="1">
        <v>4.0</v>
      </c>
      <c r="C28" s="1" t="str">
        <f t="shared" si="1"/>
        <v>34</v>
      </c>
      <c r="D28" s="1" t="s">
        <v>81</v>
      </c>
      <c r="E28" s="1">
        <f t="shared" si="3"/>
        <v>26</v>
      </c>
      <c r="F28" s="4"/>
      <c r="G28" s="4"/>
      <c r="H28" s="5" t="s">
        <v>95</v>
      </c>
      <c r="I28" s="5">
        <v>93.0</v>
      </c>
    </row>
    <row r="29" ht="15.75" customHeight="1">
      <c r="A29" s="1"/>
      <c r="B29" s="1"/>
      <c r="C29" s="1"/>
      <c r="D29" s="1"/>
      <c r="E29" s="1"/>
      <c r="F29" s="4"/>
      <c r="G29" s="4"/>
      <c r="H29" s="5"/>
      <c r="I29" s="5"/>
    </row>
    <row r="30" ht="15.75" customHeight="1">
      <c r="A30" s="1"/>
      <c r="B30" s="1"/>
      <c r="C30" s="1"/>
      <c r="D30" s="1"/>
      <c r="E30" s="1"/>
      <c r="F30" s="4"/>
      <c r="G30" s="4"/>
      <c r="H30" s="5"/>
      <c r="I30" s="5"/>
    </row>
    <row r="31" ht="15.75" customHeight="1">
      <c r="A31" s="1"/>
      <c r="B31" s="1"/>
      <c r="C31" s="1"/>
      <c r="D31" s="1"/>
      <c r="E31" s="1"/>
      <c r="F31" s="4"/>
      <c r="G31" s="4"/>
      <c r="H31" s="5"/>
      <c r="I31" s="5"/>
    </row>
    <row r="32" ht="15.75" customHeight="1">
      <c r="A32" s="1"/>
      <c r="B32" s="1"/>
      <c r="C32" s="1"/>
      <c r="D32" s="1"/>
      <c r="E32" s="1"/>
      <c r="F32" s="4"/>
      <c r="G32" s="4"/>
      <c r="H32" s="5"/>
      <c r="I32" s="5"/>
    </row>
    <row r="33" ht="15.75" customHeight="1">
      <c r="A33" s="1"/>
      <c r="B33" s="1"/>
      <c r="C33" s="1"/>
      <c r="D33" s="1"/>
      <c r="E33" s="1"/>
      <c r="F33" s="4"/>
      <c r="G33" s="4"/>
      <c r="H33" s="5"/>
      <c r="I33" s="5"/>
    </row>
    <row r="34" ht="15.75" customHeight="1">
      <c r="A34" s="1"/>
      <c r="B34" s="1"/>
      <c r="C34" s="1"/>
      <c r="D34" s="1"/>
      <c r="E34" s="1"/>
      <c r="F34" s="4"/>
      <c r="G34" s="4"/>
      <c r="H34" s="5"/>
      <c r="I34" s="5"/>
    </row>
    <row r="35" ht="15.75" customHeight="1">
      <c r="A35" s="1"/>
      <c r="B35" s="1"/>
      <c r="C35" s="1"/>
      <c r="D35" s="1"/>
      <c r="E35" s="1"/>
      <c r="F35" s="4"/>
      <c r="G35" s="4"/>
      <c r="H35" s="5"/>
      <c r="I35" s="5"/>
    </row>
    <row r="36" ht="15.75" customHeight="1">
      <c r="A36" s="1"/>
      <c r="B36" s="1"/>
      <c r="C36" s="1"/>
      <c r="D36" s="1"/>
      <c r="E36" s="1"/>
      <c r="F36" s="4"/>
      <c r="G36" s="4"/>
      <c r="H36" s="5"/>
      <c r="I36" s="5"/>
    </row>
    <row r="37" ht="15.75" customHeight="1">
      <c r="A37" s="1"/>
      <c r="B37" s="1"/>
      <c r="C37" s="1"/>
      <c r="D37" s="1"/>
      <c r="E37" s="1"/>
      <c r="F37" s="4"/>
      <c r="G37" s="4"/>
      <c r="H37" s="5"/>
      <c r="I37" s="5"/>
    </row>
    <row r="38" ht="15.75" customHeight="1">
      <c r="A38" s="1"/>
      <c r="B38" s="1"/>
      <c r="C38" s="1"/>
      <c r="D38" s="1"/>
      <c r="E38" s="1"/>
      <c r="F38" s="4"/>
      <c r="G38" s="4"/>
      <c r="H38" s="5"/>
      <c r="I38" s="5"/>
    </row>
    <row r="39" ht="15.75" customHeight="1">
      <c r="A39" s="1"/>
      <c r="B39" s="1"/>
      <c r="C39" s="1"/>
      <c r="D39" s="1"/>
      <c r="E39" s="1"/>
      <c r="F39" s="4"/>
      <c r="G39" s="4"/>
      <c r="H39" s="5"/>
      <c r="I39" s="5"/>
    </row>
    <row r="40" ht="15.75" customHeight="1">
      <c r="A40" s="1"/>
      <c r="B40" s="1"/>
      <c r="C40" s="1"/>
      <c r="D40" s="1"/>
      <c r="E40" s="1"/>
      <c r="F40" s="4"/>
      <c r="G40" s="4"/>
      <c r="H40" s="5"/>
      <c r="I40" s="5"/>
    </row>
    <row r="41" ht="15.75" customHeight="1">
      <c r="A41" s="1"/>
      <c r="B41" s="1"/>
      <c r="C41" s="1"/>
      <c r="D41" s="1"/>
      <c r="E41" s="1"/>
      <c r="F41" s="4"/>
      <c r="G41" s="4"/>
      <c r="H41" s="5"/>
      <c r="I41" s="5"/>
    </row>
    <row r="42" ht="15.75" customHeight="1">
      <c r="A42" s="1"/>
      <c r="B42" s="1"/>
      <c r="C42" s="1"/>
      <c r="D42" s="1"/>
      <c r="E42" s="1"/>
      <c r="F42" s="4"/>
      <c r="G42" s="4"/>
      <c r="H42" s="5"/>
      <c r="I42" s="5"/>
    </row>
    <row r="43" ht="15.75" customHeight="1">
      <c r="A43" s="1"/>
      <c r="B43" s="1"/>
      <c r="C43" s="1"/>
      <c r="D43" s="1"/>
      <c r="E43" s="1"/>
      <c r="F43" s="4"/>
      <c r="G43" s="4"/>
      <c r="H43" s="5"/>
      <c r="I43" s="5"/>
    </row>
    <row r="44" ht="15.75" customHeight="1">
      <c r="A44" s="1"/>
      <c r="B44" s="1"/>
      <c r="C44" s="1"/>
      <c r="D44" s="1"/>
      <c r="E44" s="1"/>
      <c r="F44" s="4"/>
      <c r="G44" s="4"/>
      <c r="H44" s="5"/>
      <c r="I44" s="5"/>
    </row>
    <row r="45" ht="15.75" customHeight="1">
      <c r="A45" s="1"/>
      <c r="B45" s="1"/>
      <c r="C45" s="1"/>
      <c r="D45" s="1"/>
      <c r="E45" s="1"/>
      <c r="F45" s="4"/>
      <c r="G45" s="4"/>
      <c r="H45" s="5"/>
      <c r="I45" s="5"/>
    </row>
    <row r="46" ht="15.75" customHeight="1">
      <c r="A46" s="1"/>
      <c r="B46" s="1"/>
      <c r="C46" s="1"/>
      <c r="D46" s="1"/>
      <c r="E46" s="1"/>
      <c r="F46" s="4"/>
      <c r="G46" s="4"/>
      <c r="H46" s="5"/>
      <c r="I46" s="5"/>
    </row>
    <row r="47" ht="15.75" customHeight="1">
      <c r="A47" s="1"/>
      <c r="B47" s="1"/>
      <c r="C47" s="1"/>
      <c r="D47" s="1"/>
      <c r="E47" s="1"/>
      <c r="F47" s="4"/>
      <c r="G47" s="4"/>
      <c r="H47" s="5"/>
      <c r="I47" s="5"/>
    </row>
    <row r="48" ht="15.75" customHeight="1">
      <c r="A48" s="1"/>
      <c r="B48" s="1"/>
      <c r="C48" s="1"/>
      <c r="D48" s="1"/>
      <c r="E48" s="1"/>
      <c r="F48" s="4"/>
      <c r="G48" s="4"/>
      <c r="H48" s="5"/>
      <c r="I48" s="5"/>
    </row>
    <row r="49" ht="15.75" customHeight="1">
      <c r="A49" s="1"/>
      <c r="B49" s="1"/>
      <c r="C49" s="1"/>
      <c r="D49" s="1"/>
      <c r="E49" s="1"/>
      <c r="F49" s="4"/>
      <c r="G49" s="4"/>
      <c r="H49" s="5"/>
      <c r="I49" s="5"/>
    </row>
    <row r="50" ht="15.75" customHeight="1">
      <c r="A50" s="1"/>
      <c r="B50" s="1"/>
      <c r="C50" s="1"/>
      <c r="D50" s="1"/>
      <c r="E50" s="1"/>
      <c r="F50" s="4"/>
      <c r="G50" s="4"/>
      <c r="H50" s="5"/>
      <c r="I50" s="5"/>
    </row>
    <row r="51" ht="15.75" customHeight="1">
      <c r="A51" s="1"/>
      <c r="B51" s="1"/>
      <c r="C51" s="1"/>
      <c r="D51" s="1"/>
      <c r="E51" s="1"/>
      <c r="F51" s="4"/>
      <c r="G51" s="4"/>
      <c r="H51" s="5"/>
      <c r="I51" s="5"/>
    </row>
    <row r="52" ht="15.75" customHeight="1">
      <c r="A52" s="1"/>
      <c r="B52" s="1"/>
      <c r="C52" s="1"/>
      <c r="D52" s="1"/>
      <c r="E52" s="1"/>
      <c r="F52" s="4"/>
      <c r="G52" s="4"/>
      <c r="H52" s="5"/>
      <c r="I52" s="5"/>
    </row>
    <row r="53" ht="15.75" customHeight="1">
      <c r="A53" s="1"/>
      <c r="B53" s="1"/>
      <c r="C53" s="1"/>
      <c r="D53" s="1"/>
      <c r="E53" s="1"/>
      <c r="F53" s="4"/>
      <c r="G53" s="4"/>
      <c r="H53" s="5"/>
      <c r="I53" s="5"/>
    </row>
    <row r="54" ht="15.75" customHeight="1">
      <c r="A54" s="1"/>
      <c r="B54" s="1"/>
      <c r="C54" s="1"/>
      <c r="D54" s="1"/>
      <c r="E54" s="1"/>
      <c r="F54" s="4"/>
      <c r="G54" s="4"/>
      <c r="H54" s="5"/>
      <c r="I54" s="5"/>
    </row>
    <row r="55" ht="15.75" customHeight="1">
      <c r="A55" s="1"/>
      <c r="B55" s="1"/>
      <c r="C55" s="1"/>
      <c r="D55" s="1"/>
      <c r="E55" s="1"/>
      <c r="F55" s="4"/>
      <c r="G55" s="4"/>
      <c r="H55" s="5"/>
      <c r="I55" s="5"/>
    </row>
    <row r="56" ht="15.75" customHeight="1">
      <c r="A56" s="1"/>
      <c r="B56" s="1"/>
      <c r="C56" s="1"/>
      <c r="D56" s="1"/>
      <c r="E56" s="1"/>
      <c r="F56" s="4"/>
      <c r="G56" s="4"/>
      <c r="H56" s="5"/>
      <c r="I56" s="5"/>
    </row>
    <row r="57" ht="15.75" customHeight="1">
      <c r="A57" s="1"/>
      <c r="B57" s="1"/>
      <c r="C57" s="1"/>
      <c r="D57" s="1"/>
      <c r="E57" s="1"/>
      <c r="F57" s="4"/>
      <c r="G57" s="4"/>
      <c r="H57" s="5"/>
      <c r="I57" s="5"/>
    </row>
    <row r="58" ht="15.75" customHeight="1">
      <c r="A58" s="1"/>
      <c r="B58" s="1"/>
      <c r="C58" s="1"/>
      <c r="D58" s="1"/>
      <c r="E58" s="1"/>
      <c r="F58" s="4"/>
      <c r="G58" s="4"/>
      <c r="H58" s="5"/>
      <c r="I58" s="5"/>
    </row>
    <row r="59" ht="15.75" customHeight="1">
      <c r="A59" s="1"/>
      <c r="B59" s="1"/>
      <c r="C59" s="1"/>
      <c r="D59" s="1"/>
      <c r="E59" s="1"/>
      <c r="F59" s="4"/>
      <c r="G59" s="4"/>
      <c r="H59" s="5"/>
      <c r="I59" s="5"/>
    </row>
    <row r="60" ht="15.75" customHeight="1">
      <c r="A60" s="1"/>
      <c r="B60" s="1"/>
      <c r="C60" s="1"/>
      <c r="D60" s="1"/>
      <c r="E60" s="1"/>
      <c r="F60" s="4"/>
      <c r="G60" s="4"/>
      <c r="H60" s="5"/>
      <c r="I60" s="5"/>
    </row>
    <row r="61" ht="15.75" customHeight="1">
      <c r="A61" s="1"/>
      <c r="B61" s="1"/>
      <c r="C61" s="1"/>
      <c r="D61" s="1"/>
      <c r="E61" s="1"/>
      <c r="F61" s="4"/>
      <c r="G61" s="4"/>
      <c r="H61" s="5"/>
      <c r="I61" s="5"/>
    </row>
    <row r="62" ht="15.75" customHeight="1">
      <c r="A62" s="1"/>
      <c r="B62" s="1"/>
      <c r="C62" s="1"/>
      <c r="D62" s="1"/>
      <c r="E62" s="1"/>
      <c r="F62" s="4"/>
      <c r="G62" s="4"/>
      <c r="H62" s="5"/>
      <c r="I62" s="5"/>
    </row>
    <row r="63" ht="15.75" customHeight="1">
      <c r="A63" s="1"/>
      <c r="B63" s="1"/>
      <c r="C63" s="1"/>
      <c r="D63" s="1"/>
      <c r="E63" s="1"/>
      <c r="F63" s="4"/>
      <c r="G63" s="4"/>
      <c r="H63" s="5"/>
      <c r="I63" s="5"/>
    </row>
    <row r="64" ht="15.75" customHeight="1">
      <c r="A64" s="1"/>
      <c r="B64" s="1"/>
      <c r="C64" s="1"/>
      <c r="D64" s="1"/>
      <c r="E64" s="1"/>
      <c r="F64" s="4"/>
      <c r="G64" s="4"/>
      <c r="H64" s="5"/>
      <c r="I64" s="5"/>
    </row>
    <row r="65" ht="15.75" customHeight="1">
      <c r="A65" s="1"/>
      <c r="B65" s="1"/>
      <c r="C65" s="1"/>
      <c r="D65" s="1"/>
      <c r="E65" s="1"/>
      <c r="F65" s="4"/>
      <c r="G65" s="4"/>
      <c r="H65" s="5"/>
      <c r="I65" s="5"/>
    </row>
    <row r="66" ht="15.75" customHeight="1">
      <c r="A66" s="1"/>
      <c r="B66" s="1"/>
      <c r="C66" s="1"/>
      <c r="D66" s="1"/>
      <c r="E66" s="1"/>
      <c r="F66" s="4"/>
      <c r="G66" s="4"/>
      <c r="H66" s="5"/>
      <c r="I66" s="5"/>
    </row>
    <row r="67" ht="15.75" customHeight="1">
      <c r="A67" s="1"/>
      <c r="B67" s="1"/>
      <c r="C67" s="1"/>
      <c r="D67" s="1"/>
      <c r="E67" s="1"/>
      <c r="F67" s="4"/>
      <c r="G67" s="4"/>
      <c r="H67" s="5"/>
      <c r="I67" s="5"/>
    </row>
    <row r="68" ht="15.75" customHeight="1">
      <c r="A68" s="1"/>
      <c r="B68" s="1"/>
      <c r="C68" s="1"/>
      <c r="D68" s="1"/>
      <c r="E68" s="1"/>
      <c r="F68" s="4"/>
      <c r="G68" s="4"/>
      <c r="H68" s="5"/>
      <c r="I68" s="5"/>
    </row>
    <row r="69" ht="15.75" customHeight="1">
      <c r="A69" s="1"/>
      <c r="B69" s="1"/>
      <c r="C69" s="1"/>
      <c r="D69" s="1"/>
      <c r="E69" s="1"/>
      <c r="F69" s="4"/>
      <c r="G69" s="4"/>
      <c r="H69" s="5"/>
      <c r="I69" s="5"/>
    </row>
    <row r="70" ht="15.75" customHeight="1">
      <c r="A70" s="1"/>
      <c r="B70" s="1"/>
      <c r="C70" s="1"/>
      <c r="D70" s="1"/>
      <c r="E70" s="1"/>
      <c r="F70" s="4"/>
      <c r="G70" s="4"/>
      <c r="H70" s="5"/>
      <c r="I70" s="5"/>
    </row>
    <row r="71" ht="15.75" customHeight="1">
      <c r="A71" s="1"/>
      <c r="B71" s="1"/>
      <c r="C71" s="1"/>
      <c r="D71" s="1"/>
      <c r="E71" s="1"/>
      <c r="F71" s="4"/>
      <c r="G71" s="4"/>
      <c r="H71" s="5"/>
      <c r="I71" s="5"/>
    </row>
    <row r="72" ht="15.75" customHeight="1">
      <c r="A72" s="1"/>
      <c r="B72" s="1"/>
      <c r="C72" s="1"/>
      <c r="D72" s="1"/>
      <c r="E72" s="1"/>
      <c r="F72" s="4"/>
      <c r="G72" s="4"/>
      <c r="H72" s="5"/>
      <c r="I72" s="5"/>
    </row>
    <row r="73" ht="15.75" customHeight="1">
      <c r="A73" s="1"/>
      <c r="B73" s="1"/>
      <c r="C73" s="1"/>
      <c r="D73" s="1"/>
      <c r="E73" s="1"/>
      <c r="F73" s="4"/>
      <c r="G73" s="4"/>
      <c r="H73" s="5"/>
      <c r="I73" s="5"/>
    </row>
    <row r="74" ht="15.75" customHeight="1">
      <c r="A74" s="1"/>
      <c r="B74" s="1"/>
      <c r="C74" s="1"/>
      <c r="D74" s="1"/>
      <c r="E74" s="1"/>
      <c r="F74" s="4"/>
      <c r="G74" s="4"/>
      <c r="H74" s="5"/>
      <c r="I74" s="5"/>
    </row>
    <row r="75" ht="15.75" customHeight="1">
      <c r="A75" s="1"/>
      <c r="B75" s="1"/>
      <c r="C75" s="1"/>
      <c r="D75" s="1"/>
      <c r="E75" s="1"/>
      <c r="F75" s="4"/>
      <c r="G75" s="4"/>
      <c r="H75" s="5"/>
      <c r="I75" s="5"/>
    </row>
    <row r="76" ht="15.75" customHeight="1">
      <c r="A76" s="1"/>
      <c r="B76" s="1"/>
      <c r="C76" s="1"/>
      <c r="D76" s="1"/>
      <c r="E76" s="1"/>
      <c r="F76" s="4"/>
      <c r="G76" s="4"/>
      <c r="H76" s="5"/>
      <c r="I76" s="5"/>
    </row>
    <row r="77" ht="15.75" customHeight="1">
      <c r="A77" s="1"/>
      <c r="B77" s="1"/>
      <c r="C77" s="1"/>
      <c r="D77" s="1"/>
      <c r="E77" s="1"/>
      <c r="F77" s="4"/>
      <c r="G77" s="4"/>
      <c r="H77" s="5"/>
      <c r="I77" s="5"/>
    </row>
    <row r="78" ht="15.75" customHeight="1">
      <c r="A78" s="1"/>
      <c r="B78" s="1"/>
      <c r="C78" s="1"/>
      <c r="D78" s="1"/>
      <c r="E78" s="1"/>
      <c r="F78" s="4"/>
      <c r="G78" s="4"/>
      <c r="H78" s="5"/>
      <c r="I78" s="5"/>
    </row>
    <row r="79" ht="15.75" customHeight="1">
      <c r="A79" s="1"/>
      <c r="B79" s="1"/>
      <c r="C79" s="1"/>
      <c r="D79" s="1"/>
      <c r="E79" s="1"/>
      <c r="F79" s="4"/>
      <c r="G79" s="4"/>
      <c r="H79" s="5"/>
      <c r="I79" s="5"/>
    </row>
    <row r="80" ht="15.75" customHeight="1">
      <c r="A80" s="1"/>
      <c r="B80" s="1"/>
      <c r="C80" s="1"/>
      <c r="D80" s="1"/>
      <c r="E80" s="1"/>
      <c r="F80" s="4"/>
      <c r="G80" s="4"/>
      <c r="H80" s="5"/>
      <c r="I80" s="5"/>
    </row>
    <row r="81" ht="15.75" customHeight="1">
      <c r="A81" s="1"/>
      <c r="B81" s="1"/>
      <c r="C81" s="1"/>
      <c r="D81" s="1"/>
      <c r="E81" s="1"/>
      <c r="F81" s="4"/>
      <c r="G81" s="4"/>
      <c r="H81" s="5"/>
      <c r="I81" s="5"/>
    </row>
    <row r="82" ht="15.75" customHeight="1">
      <c r="A82" s="1"/>
      <c r="B82" s="1"/>
      <c r="C82" s="1"/>
      <c r="D82" s="1"/>
      <c r="E82" s="1"/>
      <c r="F82" s="4"/>
      <c r="G82" s="4"/>
      <c r="H82" s="5"/>
      <c r="I82" s="5"/>
    </row>
    <row r="83" ht="15.75" customHeight="1">
      <c r="A83" s="1"/>
      <c r="B83" s="1"/>
      <c r="C83" s="1"/>
      <c r="D83" s="1"/>
      <c r="E83" s="1"/>
      <c r="F83" s="4"/>
      <c r="G83" s="4"/>
      <c r="H83" s="5"/>
      <c r="I83" s="5"/>
    </row>
    <row r="84" ht="15.75" customHeight="1">
      <c r="A84" s="1"/>
      <c r="B84" s="1"/>
      <c r="C84" s="1"/>
      <c r="D84" s="1"/>
      <c r="E84" s="1"/>
      <c r="F84" s="4"/>
      <c r="G84" s="4"/>
      <c r="H84" s="5"/>
      <c r="I84" s="5"/>
    </row>
    <row r="85" ht="15.75" customHeight="1">
      <c r="A85" s="1"/>
      <c r="B85" s="1"/>
      <c r="C85" s="1"/>
      <c r="D85" s="1"/>
      <c r="E85" s="1"/>
      <c r="F85" s="4"/>
      <c r="G85" s="4"/>
      <c r="H85" s="5"/>
      <c r="I85" s="5"/>
    </row>
    <row r="86" ht="15.75" customHeight="1">
      <c r="A86" s="1"/>
      <c r="B86" s="1"/>
      <c r="C86" s="1"/>
      <c r="D86" s="1"/>
      <c r="E86" s="1"/>
      <c r="F86" s="4"/>
      <c r="G86" s="4"/>
      <c r="H86" s="5"/>
      <c r="I86" s="5"/>
    </row>
    <row r="87" ht="15.75" customHeight="1">
      <c r="A87" s="1"/>
      <c r="B87" s="1"/>
      <c r="C87" s="1"/>
      <c r="D87" s="1"/>
      <c r="E87" s="1"/>
      <c r="F87" s="4"/>
      <c r="G87" s="4"/>
      <c r="H87" s="5"/>
      <c r="I87" s="5"/>
    </row>
    <row r="88" ht="15.75" customHeight="1">
      <c r="A88" s="1"/>
      <c r="B88" s="1"/>
      <c r="C88" s="1"/>
      <c r="D88" s="1"/>
      <c r="E88" s="1"/>
      <c r="F88" s="4"/>
      <c r="G88" s="4"/>
      <c r="H88" s="5"/>
      <c r="I88" s="5"/>
    </row>
    <row r="89" ht="15.75" customHeight="1">
      <c r="A89" s="1"/>
      <c r="B89" s="1"/>
      <c r="C89" s="1"/>
      <c r="D89" s="1"/>
      <c r="E89" s="1"/>
      <c r="F89" s="4"/>
      <c r="G89" s="4"/>
      <c r="H89" s="5"/>
      <c r="I89" s="5"/>
    </row>
    <row r="90" ht="15.75" customHeight="1">
      <c r="A90" s="1"/>
      <c r="B90" s="1"/>
      <c r="C90" s="1"/>
      <c r="D90" s="1"/>
      <c r="E90" s="1"/>
      <c r="F90" s="4"/>
      <c r="G90" s="4"/>
      <c r="H90" s="5"/>
      <c r="I90" s="5"/>
    </row>
    <row r="91" ht="15.75" customHeight="1">
      <c r="A91" s="1"/>
      <c r="B91" s="1"/>
      <c r="C91" s="1"/>
      <c r="D91" s="1"/>
      <c r="E91" s="1"/>
      <c r="F91" s="4"/>
      <c r="G91" s="4"/>
      <c r="H91" s="5"/>
      <c r="I91" s="5"/>
    </row>
    <row r="92" ht="15.75" customHeight="1">
      <c r="A92" s="1"/>
      <c r="B92" s="1"/>
      <c r="C92" s="1"/>
      <c r="D92" s="1"/>
      <c r="E92" s="1"/>
      <c r="F92" s="4"/>
      <c r="G92" s="4"/>
      <c r="H92" s="5"/>
      <c r="I92" s="5"/>
    </row>
    <row r="93" ht="15.75" customHeight="1">
      <c r="A93" s="1"/>
      <c r="B93" s="1"/>
      <c r="C93" s="1"/>
      <c r="D93" s="1"/>
      <c r="E93" s="1"/>
      <c r="F93" s="4"/>
      <c r="G93" s="4"/>
      <c r="H93" s="5"/>
      <c r="I93" s="5"/>
    </row>
    <row r="94" ht="15.75" customHeight="1">
      <c r="A94" s="1"/>
      <c r="B94" s="1"/>
      <c r="C94" s="1"/>
      <c r="D94" s="1"/>
      <c r="E94" s="1"/>
      <c r="F94" s="4"/>
      <c r="G94" s="4"/>
      <c r="H94" s="5"/>
      <c r="I94" s="5"/>
    </row>
    <row r="95" ht="15.75" customHeight="1">
      <c r="A95" s="1"/>
      <c r="B95" s="1"/>
      <c r="C95" s="1"/>
      <c r="D95" s="1"/>
      <c r="E95" s="1"/>
      <c r="F95" s="4"/>
      <c r="G95" s="4"/>
      <c r="H95" s="5"/>
      <c r="I95" s="5"/>
    </row>
    <row r="96" ht="15.75" customHeight="1">
      <c r="A96" s="1"/>
      <c r="B96" s="1"/>
      <c r="C96" s="1"/>
      <c r="D96" s="1"/>
      <c r="E96" s="1"/>
      <c r="F96" s="4"/>
      <c r="G96" s="4"/>
      <c r="H96" s="5"/>
      <c r="I96" s="5"/>
    </row>
    <row r="97" ht="15.75" customHeight="1">
      <c r="A97" s="1"/>
      <c r="B97" s="1"/>
      <c r="C97" s="1"/>
      <c r="D97" s="1"/>
      <c r="E97" s="1"/>
      <c r="F97" s="4"/>
      <c r="G97" s="4"/>
      <c r="H97" s="5"/>
      <c r="I97" s="5"/>
    </row>
    <row r="98" ht="15.75" customHeight="1">
      <c r="A98" s="1"/>
      <c r="B98" s="1"/>
      <c r="C98" s="1"/>
      <c r="D98" s="1"/>
      <c r="E98" s="1"/>
      <c r="F98" s="4"/>
      <c r="G98" s="4"/>
      <c r="H98" s="5"/>
      <c r="I98" s="5"/>
    </row>
    <row r="99" ht="15.75" customHeight="1">
      <c r="A99" s="1"/>
      <c r="B99" s="1"/>
      <c r="C99" s="1"/>
      <c r="D99" s="1"/>
      <c r="E99" s="1"/>
      <c r="F99" s="4"/>
      <c r="G99" s="4"/>
      <c r="H99" s="5"/>
      <c r="I99" s="5"/>
    </row>
    <row r="100" ht="15.75" customHeight="1">
      <c r="A100" s="1"/>
      <c r="B100" s="1"/>
      <c r="C100" s="1"/>
      <c r="D100" s="1"/>
      <c r="E100" s="1"/>
      <c r="F100" s="4"/>
      <c r="G100" s="4"/>
      <c r="H100" s="5"/>
      <c r="I100" s="5"/>
    </row>
    <row r="101" ht="15.75" customHeight="1">
      <c r="A101" s="1"/>
      <c r="B101" s="1"/>
      <c r="C101" s="1"/>
      <c r="D101" s="1"/>
      <c r="E101" s="1"/>
      <c r="F101" s="4"/>
      <c r="G101" s="4"/>
      <c r="H101" s="5"/>
      <c r="I101" s="5"/>
    </row>
    <row r="102" ht="15.75" customHeight="1">
      <c r="A102" s="1"/>
      <c r="B102" s="1"/>
      <c r="C102" s="1"/>
      <c r="D102" s="1"/>
      <c r="E102" s="1"/>
      <c r="F102" s="4"/>
      <c r="G102" s="4"/>
      <c r="H102" s="5"/>
      <c r="I102" s="5"/>
    </row>
    <row r="103" ht="15.75" customHeight="1">
      <c r="A103" s="1"/>
      <c r="B103" s="1"/>
      <c r="C103" s="1"/>
      <c r="D103" s="1"/>
      <c r="E103" s="1"/>
      <c r="F103" s="4"/>
      <c r="G103" s="4"/>
      <c r="H103" s="5"/>
      <c r="I103" s="5"/>
    </row>
    <row r="104" ht="15.75" customHeight="1">
      <c r="A104" s="1"/>
      <c r="B104" s="1"/>
      <c r="C104" s="1"/>
      <c r="D104" s="1"/>
      <c r="E104" s="1"/>
      <c r="F104" s="4"/>
      <c r="G104" s="4"/>
      <c r="H104" s="5"/>
      <c r="I104" s="5"/>
    </row>
    <row r="105" ht="15.75" customHeight="1">
      <c r="A105" s="1"/>
      <c r="B105" s="1"/>
      <c r="C105" s="1"/>
      <c r="D105" s="1"/>
      <c r="E105" s="1"/>
      <c r="F105" s="4"/>
      <c r="G105" s="4"/>
      <c r="H105" s="5"/>
      <c r="I105" s="5"/>
    </row>
    <row r="106" ht="15.75" customHeight="1">
      <c r="A106" s="1"/>
      <c r="B106" s="1"/>
      <c r="C106" s="1"/>
      <c r="D106" s="1"/>
      <c r="E106" s="1"/>
      <c r="F106" s="4"/>
      <c r="G106" s="4"/>
      <c r="H106" s="5"/>
      <c r="I106" s="5"/>
    </row>
    <row r="107" ht="15.75" customHeight="1">
      <c r="A107" s="1"/>
      <c r="B107" s="1"/>
      <c r="C107" s="1"/>
      <c r="D107" s="1"/>
      <c r="E107" s="1"/>
      <c r="F107" s="4"/>
      <c r="G107" s="4"/>
      <c r="H107" s="5"/>
      <c r="I107" s="5"/>
    </row>
    <row r="108" ht="15.75" customHeight="1">
      <c r="A108" s="1"/>
      <c r="B108" s="1"/>
      <c r="C108" s="1"/>
      <c r="D108" s="1"/>
      <c r="E108" s="1"/>
      <c r="F108" s="4"/>
      <c r="G108" s="4"/>
      <c r="H108" s="5"/>
      <c r="I108" s="5"/>
    </row>
    <row r="109" ht="15.75" customHeight="1">
      <c r="A109" s="1"/>
      <c r="B109" s="1"/>
      <c r="C109" s="1"/>
      <c r="D109" s="1"/>
      <c r="E109" s="1"/>
      <c r="F109" s="4"/>
      <c r="G109" s="4"/>
      <c r="H109" s="5"/>
      <c r="I109" s="5"/>
    </row>
    <row r="110" ht="15.75" customHeight="1">
      <c r="A110" s="1"/>
      <c r="B110" s="1"/>
      <c r="C110" s="1"/>
      <c r="D110" s="1"/>
      <c r="E110" s="1"/>
      <c r="F110" s="4"/>
      <c r="G110" s="4"/>
      <c r="H110" s="5"/>
      <c r="I110" s="5"/>
    </row>
    <row r="111" ht="15.75" customHeight="1">
      <c r="A111" s="1"/>
      <c r="B111" s="1"/>
      <c r="C111" s="1"/>
      <c r="D111" s="1"/>
      <c r="E111" s="1"/>
      <c r="F111" s="4"/>
      <c r="G111" s="4"/>
      <c r="H111" s="5"/>
      <c r="I111" s="5"/>
    </row>
    <row r="112" ht="15.75" customHeight="1">
      <c r="A112" s="1"/>
      <c r="B112" s="1"/>
      <c r="C112" s="1"/>
      <c r="D112" s="1"/>
      <c r="E112" s="1"/>
      <c r="F112" s="4"/>
      <c r="G112" s="4"/>
      <c r="H112" s="5"/>
      <c r="I112" s="5"/>
    </row>
    <row r="113" ht="15.75" customHeight="1">
      <c r="A113" s="1"/>
      <c r="B113" s="1"/>
      <c r="C113" s="1"/>
      <c r="D113" s="1"/>
      <c r="E113" s="1"/>
      <c r="F113" s="4"/>
      <c r="G113" s="4"/>
      <c r="H113" s="5"/>
      <c r="I113" s="5"/>
    </row>
    <row r="114" ht="15.75" customHeight="1">
      <c r="A114" s="1"/>
      <c r="B114" s="1"/>
      <c r="C114" s="1"/>
      <c r="D114" s="1"/>
      <c r="E114" s="1"/>
      <c r="F114" s="4"/>
      <c r="G114" s="4"/>
      <c r="H114" s="5"/>
      <c r="I114" s="5"/>
    </row>
    <row r="115" ht="15.75" customHeight="1">
      <c r="A115" s="1"/>
      <c r="B115" s="1"/>
      <c r="C115" s="1"/>
      <c r="D115" s="1"/>
      <c r="E115" s="1"/>
      <c r="F115" s="4"/>
      <c r="G115" s="4"/>
      <c r="H115" s="5"/>
      <c r="I115" s="5"/>
    </row>
    <row r="116" ht="15.75" customHeight="1">
      <c r="A116" s="1"/>
      <c r="B116" s="1"/>
      <c r="C116" s="1"/>
      <c r="D116" s="1"/>
      <c r="E116" s="1"/>
      <c r="F116" s="4"/>
      <c r="G116" s="4"/>
      <c r="H116" s="5"/>
      <c r="I116" s="5"/>
    </row>
    <row r="117" ht="15.75" customHeight="1">
      <c r="A117" s="1"/>
      <c r="B117" s="1"/>
      <c r="C117" s="1"/>
      <c r="D117" s="1"/>
      <c r="E117" s="1"/>
      <c r="F117" s="4"/>
      <c r="G117" s="4"/>
      <c r="H117" s="5"/>
      <c r="I117" s="5"/>
    </row>
    <row r="118" ht="15.75" customHeight="1">
      <c r="A118" s="1"/>
      <c r="B118" s="1"/>
      <c r="C118" s="1"/>
      <c r="D118" s="1"/>
      <c r="E118" s="1"/>
      <c r="F118" s="4"/>
      <c r="G118" s="4"/>
      <c r="H118" s="5"/>
      <c r="I118" s="5"/>
    </row>
    <row r="119" ht="15.75" customHeight="1">
      <c r="A119" s="1"/>
      <c r="B119" s="1"/>
      <c r="C119" s="1"/>
      <c r="D119" s="1"/>
      <c r="E119" s="1"/>
      <c r="F119" s="4"/>
      <c r="G119" s="4"/>
      <c r="H119" s="5"/>
      <c r="I119" s="5"/>
    </row>
    <row r="120" ht="15.75" customHeight="1">
      <c r="A120" s="1"/>
      <c r="B120" s="1"/>
      <c r="C120" s="1"/>
      <c r="D120" s="1"/>
      <c r="E120" s="1"/>
      <c r="F120" s="4"/>
      <c r="G120" s="4"/>
      <c r="H120" s="5"/>
      <c r="I120" s="5"/>
    </row>
    <row r="121" ht="15.75" customHeight="1">
      <c r="A121" s="1"/>
      <c r="B121" s="1"/>
      <c r="C121" s="1"/>
      <c r="D121" s="1"/>
      <c r="E121" s="1"/>
      <c r="F121" s="4"/>
      <c r="G121" s="4"/>
      <c r="H121" s="5"/>
      <c r="I121" s="5"/>
    </row>
    <row r="122" ht="15.75" customHeight="1">
      <c r="A122" s="1"/>
      <c r="B122" s="1"/>
      <c r="C122" s="1"/>
      <c r="D122" s="1"/>
      <c r="E122" s="1"/>
      <c r="F122" s="4"/>
      <c r="G122" s="4"/>
      <c r="H122" s="5"/>
      <c r="I122" s="5"/>
    </row>
    <row r="123" ht="15.75" customHeight="1">
      <c r="A123" s="1"/>
      <c r="B123" s="1"/>
      <c r="C123" s="1"/>
      <c r="D123" s="1"/>
      <c r="E123" s="1"/>
      <c r="F123" s="4"/>
      <c r="G123" s="4"/>
      <c r="H123" s="5"/>
      <c r="I123" s="5"/>
    </row>
    <row r="124" ht="15.75" customHeight="1">
      <c r="A124" s="1"/>
      <c r="B124" s="1"/>
      <c r="C124" s="1"/>
      <c r="D124" s="1"/>
      <c r="E124" s="1"/>
      <c r="F124" s="4"/>
      <c r="G124" s="4"/>
      <c r="H124" s="5"/>
      <c r="I124" s="5"/>
    </row>
    <row r="125" ht="15.75" customHeight="1">
      <c r="A125" s="1"/>
      <c r="B125" s="1"/>
      <c r="C125" s="1"/>
      <c r="D125" s="1"/>
      <c r="E125" s="1"/>
      <c r="F125" s="4"/>
      <c r="G125" s="4"/>
      <c r="H125" s="5"/>
      <c r="I125" s="5"/>
    </row>
    <row r="126" ht="15.75" customHeight="1">
      <c r="A126" s="1"/>
      <c r="B126" s="1"/>
      <c r="C126" s="1"/>
      <c r="D126" s="1"/>
      <c r="E126" s="1"/>
      <c r="F126" s="4"/>
      <c r="G126" s="4"/>
      <c r="H126" s="5"/>
      <c r="I126" s="5"/>
    </row>
    <row r="127" ht="15.75" customHeight="1">
      <c r="A127" s="1"/>
      <c r="B127" s="1"/>
      <c r="C127" s="1"/>
      <c r="D127" s="1"/>
      <c r="E127" s="1"/>
      <c r="F127" s="4"/>
      <c r="G127" s="4"/>
      <c r="H127" s="5"/>
      <c r="I127" s="5"/>
    </row>
    <row r="128" ht="15.75" customHeight="1">
      <c r="A128" s="1"/>
      <c r="B128" s="1"/>
      <c r="C128" s="1"/>
      <c r="D128" s="1"/>
      <c r="E128" s="1"/>
      <c r="F128" s="4"/>
      <c r="G128" s="4"/>
      <c r="H128" s="5"/>
      <c r="I128" s="5"/>
    </row>
    <row r="129" ht="15.75" customHeight="1">
      <c r="A129" s="1"/>
      <c r="B129" s="1"/>
      <c r="C129" s="1"/>
      <c r="D129" s="1"/>
      <c r="E129" s="1"/>
      <c r="F129" s="4"/>
      <c r="G129" s="4"/>
      <c r="H129" s="5"/>
      <c r="I129" s="5"/>
    </row>
    <row r="130" ht="15.75" customHeight="1">
      <c r="A130" s="1"/>
      <c r="B130" s="1"/>
      <c r="C130" s="1"/>
      <c r="D130" s="1"/>
      <c r="E130" s="1"/>
      <c r="F130" s="4"/>
      <c r="G130" s="4"/>
      <c r="H130" s="5"/>
      <c r="I130" s="5"/>
    </row>
    <row r="131" ht="15.75" customHeight="1">
      <c r="A131" s="1"/>
      <c r="B131" s="1"/>
      <c r="C131" s="1"/>
      <c r="D131" s="1"/>
      <c r="E131" s="1"/>
      <c r="F131" s="4"/>
      <c r="G131" s="4"/>
      <c r="H131" s="5"/>
      <c r="I131" s="5"/>
    </row>
    <row r="132" ht="15.75" customHeight="1">
      <c r="A132" s="1"/>
      <c r="B132" s="1"/>
      <c r="C132" s="1"/>
      <c r="D132" s="1"/>
      <c r="E132" s="1"/>
      <c r="F132" s="4"/>
      <c r="G132" s="4"/>
      <c r="H132" s="5"/>
      <c r="I132" s="5"/>
    </row>
    <row r="133" ht="15.75" customHeight="1">
      <c r="A133" s="1"/>
      <c r="B133" s="1"/>
      <c r="C133" s="1"/>
      <c r="D133" s="1"/>
      <c r="E133" s="1"/>
      <c r="F133" s="4"/>
      <c r="G133" s="4"/>
      <c r="H133" s="5"/>
      <c r="I133" s="5"/>
    </row>
    <row r="134" ht="15.75" customHeight="1">
      <c r="A134" s="1"/>
      <c r="B134" s="1"/>
      <c r="C134" s="1"/>
      <c r="D134" s="1"/>
      <c r="E134" s="1"/>
      <c r="F134" s="4"/>
      <c r="G134" s="4"/>
      <c r="H134" s="5"/>
      <c r="I134" s="5"/>
    </row>
    <row r="135" ht="15.75" customHeight="1">
      <c r="A135" s="1"/>
      <c r="B135" s="1"/>
      <c r="C135" s="1"/>
      <c r="D135" s="1"/>
      <c r="E135" s="1"/>
      <c r="F135" s="4"/>
      <c r="G135" s="4"/>
      <c r="H135" s="5"/>
      <c r="I135" s="5"/>
    </row>
    <row r="136" ht="15.75" customHeight="1">
      <c r="A136" s="1"/>
      <c r="B136" s="1"/>
      <c r="C136" s="1"/>
      <c r="D136" s="1"/>
      <c r="E136" s="1"/>
      <c r="F136" s="4"/>
      <c r="G136" s="4"/>
      <c r="H136" s="5"/>
      <c r="I136" s="5"/>
    </row>
    <row r="137" ht="15.75" customHeight="1">
      <c r="A137" s="1"/>
      <c r="B137" s="1"/>
      <c r="C137" s="1"/>
      <c r="D137" s="1"/>
      <c r="E137" s="1"/>
      <c r="F137" s="4"/>
      <c r="G137" s="4"/>
      <c r="H137" s="5"/>
      <c r="I137" s="5"/>
    </row>
    <row r="138" ht="15.75" customHeight="1">
      <c r="A138" s="1"/>
      <c r="B138" s="1"/>
      <c r="C138" s="1"/>
      <c r="D138" s="1"/>
      <c r="E138" s="1"/>
      <c r="F138" s="4"/>
      <c r="G138" s="4"/>
      <c r="H138" s="5"/>
      <c r="I138" s="5"/>
    </row>
    <row r="139" ht="15.75" customHeight="1">
      <c r="A139" s="1"/>
      <c r="B139" s="1"/>
      <c r="C139" s="1"/>
      <c r="D139" s="1"/>
      <c r="E139" s="1"/>
      <c r="F139" s="4"/>
      <c r="G139" s="4"/>
      <c r="H139" s="5"/>
      <c r="I139" s="5"/>
    </row>
    <row r="140" ht="15.75" customHeight="1">
      <c r="A140" s="1"/>
      <c r="B140" s="1"/>
      <c r="C140" s="1"/>
      <c r="D140" s="1"/>
      <c r="E140" s="1"/>
      <c r="F140" s="4"/>
      <c r="G140" s="4"/>
      <c r="H140" s="5"/>
      <c r="I140" s="5"/>
    </row>
    <row r="141" ht="15.75" customHeight="1">
      <c r="A141" s="1"/>
      <c r="B141" s="1"/>
      <c r="C141" s="1"/>
      <c r="D141" s="1"/>
      <c r="E141" s="1"/>
      <c r="F141" s="4"/>
      <c r="G141" s="4"/>
      <c r="H141" s="5"/>
      <c r="I141" s="5"/>
    </row>
    <row r="142" ht="15.75" customHeight="1">
      <c r="A142" s="1"/>
      <c r="B142" s="1"/>
      <c r="C142" s="1"/>
      <c r="D142" s="1"/>
      <c r="E142" s="1"/>
      <c r="F142" s="4"/>
      <c r="G142" s="4"/>
      <c r="H142" s="5"/>
      <c r="I142" s="5"/>
    </row>
    <row r="143" ht="15.75" customHeight="1">
      <c r="A143" s="1"/>
      <c r="B143" s="1"/>
      <c r="C143" s="1"/>
      <c r="D143" s="1"/>
      <c r="E143" s="1"/>
      <c r="F143" s="4"/>
      <c r="G143" s="4"/>
      <c r="H143" s="5"/>
      <c r="I143" s="5"/>
    </row>
    <row r="144" ht="15.75" customHeight="1">
      <c r="A144" s="1"/>
      <c r="B144" s="1"/>
      <c r="C144" s="1"/>
      <c r="D144" s="1"/>
      <c r="E144" s="1"/>
      <c r="F144" s="4"/>
      <c r="G144" s="4"/>
      <c r="H144" s="5"/>
      <c r="I144" s="5"/>
    </row>
    <row r="145" ht="15.75" customHeight="1">
      <c r="A145" s="1"/>
      <c r="B145" s="1"/>
      <c r="C145" s="1"/>
      <c r="D145" s="1"/>
      <c r="E145" s="1"/>
      <c r="F145" s="4"/>
      <c r="G145" s="4"/>
      <c r="H145" s="5"/>
      <c r="I145" s="5"/>
    </row>
    <row r="146" ht="15.75" customHeight="1">
      <c r="A146" s="1"/>
      <c r="B146" s="1"/>
      <c r="C146" s="1"/>
      <c r="D146" s="1"/>
      <c r="E146" s="1"/>
      <c r="F146" s="4"/>
      <c r="G146" s="4"/>
      <c r="H146" s="5"/>
      <c r="I146" s="5"/>
    </row>
    <row r="147" ht="15.75" customHeight="1">
      <c r="A147" s="1"/>
      <c r="B147" s="1"/>
      <c r="C147" s="1"/>
      <c r="D147" s="1"/>
      <c r="E147" s="1"/>
      <c r="F147" s="4"/>
      <c r="G147" s="4"/>
      <c r="H147" s="5"/>
      <c r="I147" s="5"/>
    </row>
    <row r="148" ht="15.75" customHeight="1">
      <c r="A148" s="1"/>
      <c r="B148" s="1"/>
      <c r="C148" s="1"/>
      <c r="D148" s="1"/>
      <c r="E148" s="1"/>
      <c r="F148" s="4"/>
      <c r="G148" s="4"/>
      <c r="H148" s="5"/>
      <c r="I148" s="5"/>
    </row>
    <row r="149" ht="15.75" customHeight="1">
      <c r="A149" s="1"/>
      <c r="B149" s="1"/>
      <c r="C149" s="1"/>
      <c r="D149" s="1"/>
      <c r="E149" s="1"/>
      <c r="F149" s="4"/>
      <c r="G149" s="4"/>
      <c r="H149" s="5"/>
      <c r="I149" s="5"/>
    </row>
    <row r="150" ht="15.75" customHeight="1">
      <c r="A150" s="1"/>
      <c r="B150" s="1"/>
      <c r="C150" s="1"/>
      <c r="D150" s="1"/>
      <c r="E150" s="1"/>
      <c r="F150" s="4"/>
      <c r="G150" s="4"/>
      <c r="H150" s="5"/>
      <c r="I150" s="5"/>
    </row>
    <row r="151" ht="15.75" customHeight="1">
      <c r="A151" s="1"/>
      <c r="B151" s="1"/>
      <c r="C151" s="1"/>
      <c r="D151" s="1"/>
      <c r="E151" s="1"/>
      <c r="F151" s="4"/>
      <c r="G151" s="4"/>
      <c r="H151" s="5"/>
      <c r="I151" s="5"/>
    </row>
    <row r="152" ht="15.75" customHeight="1">
      <c r="A152" s="1"/>
      <c r="B152" s="1"/>
      <c r="C152" s="1"/>
      <c r="D152" s="1"/>
      <c r="E152" s="1"/>
      <c r="F152" s="4"/>
      <c r="G152" s="4"/>
      <c r="H152" s="5"/>
      <c r="I152" s="5"/>
    </row>
    <row r="153" ht="15.75" customHeight="1">
      <c r="A153" s="1"/>
      <c r="B153" s="1"/>
      <c r="C153" s="1"/>
      <c r="D153" s="1"/>
      <c r="E153" s="1"/>
      <c r="F153" s="4"/>
      <c r="G153" s="4"/>
      <c r="H153" s="5"/>
      <c r="I153" s="5"/>
    </row>
    <row r="154" ht="15.75" customHeight="1">
      <c r="A154" s="1"/>
      <c r="B154" s="1"/>
      <c r="C154" s="1"/>
      <c r="D154" s="1"/>
      <c r="E154" s="1"/>
      <c r="F154" s="4"/>
      <c r="G154" s="4"/>
      <c r="H154" s="5"/>
      <c r="I154" s="5"/>
    </row>
    <row r="155" ht="15.75" customHeight="1">
      <c r="A155" s="1"/>
      <c r="B155" s="1"/>
      <c r="C155" s="1"/>
      <c r="D155" s="1"/>
      <c r="E155" s="1"/>
      <c r="F155" s="4"/>
      <c r="G155" s="4"/>
      <c r="H155" s="5"/>
      <c r="I155" s="5"/>
    </row>
    <row r="156" ht="15.75" customHeight="1">
      <c r="A156" s="1"/>
      <c r="B156" s="1"/>
      <c r="C156" s="1"/>
      <c r="D156" s="1"/>
      <c r="E156" s="1"/>
      <c r="F156" s="4"/>
      <c r="G156" s="4"/>
      <c r="H156" s="5"/>
      <c r="I156" s="5"/>
    </row>
    <row r="157" ht="15.75" customHeight="1">
      <c r="A157" s="1"/>
      <c r="B157" s="1"/>
      <c r="C157" s="1"/>
      <c r="D157" s="1"/>
      <c r="E157" s="1"/>
      <c r="F157" s="4"/>
      <c r="G157" s="4"/>
      <c r="H157" s="5"/>
      <c r="I157" s="5"/>
    </row>
    <row r="158" ht="15.75" customHeight="1">
      <c r="A158" s="1"/>
      <c r="B158" s="1"/>
      <c r="C158" s="1"/>
      <c r="D158" s="1"/>
      <c r="E158" s="1"/>
      <c r="F158" s="4"/>
      <c r="G158" s="4"/>
      <c r="H158" s="5"/>
      <c r="I158" s="5"/>
    </row>
    <row r="159" ht="15.75" customHeight="1">
      <c r="A159" s="1"/>
      <c r="B159" s="1"/>
      <c r="C159" s="1"/>
      <c r="D159" s="1"/>
      <c r="E159" s="1"/>
      <c r="F159" s="4"/>
      <c r="G159" s="4"/>
      <c r="H159" s="5"/>
      <c r="I159" s="5"/>
    </row>
    <row r="160" ht="15.75" customHeight="1">
      <c r="A160" s="1"/>
      <c r="B160" s="1"/>
      <c r="C160" s="1"/>
      <c r="D160" s="1"/>
      <c r="E160" s="1"/>
      <c r="F160" s="4"/>
      <c r="G160" s="4"/>
      <c r="H160" s="5"/>
      <c r="I160" s="5"/>
    </row>
    <row r="161" ht="15.75" customHeight="1">
      <c r="A161" s="1"/>
      <c r="B161" s="1"/>
      <c r="C161" s="1"/>
      <c r="D161" s="1"/>
      <c r="E161" s="1"/>
      <c r="F161" s="4"/>
      <c r="G161" s="4"/>
      <c r="H161" s="5"/>
      <c r="I161" s="5"/>
    </row>
    <row r="162" ht="15.75" customHeight="1">
      <c r="A162" s="1"/>
      <c r="B162" s="1"/>
      <c r="C162" s="1"/>
      <c r="D162" s="1"/>
      <c r="E162" s="1"/>
      <c r="F162" s="4"/>
      <c r="G162" s="4"/>
      <c r="H162" s="5"/>
      <c r="I162" s="5"/>
    </row>
    <row r="163" ht="15.75" customHeight="1">
      <c r="A163" s="1"/>
      <c r="B163" s="1"/>
      <c r="C163" s="1"/>
      <c r="D163" s="1"/>
      <c r="E163" s="1"/>
      <c r="F163" s="4"/>
      <c r="G163" s="4"/>
      <c r="H163" s="5"/>
      <c r="I163" s="5"/>
    </row>
    <row r="164" ht="15.75" customHeight="1">
      <c r="A164" s="1"/>
      <c r="B164" s="1"/>
      <c r="C164" s="1"/>
      <c r="D164" s="1"/>
      <c r="E164" s="1"/>
      <c r="F164" s="4"/>
      <c r="G164" s="4"/>
      <c r="H164" s="5"/>
      <c r="I164" s="5"/>
    </row>
    <row r="165" ht="15.75" customHeight="1">
      <c r="A165" s="1"/>
      <c r="B165" s="1"/>
      <c r="C165" s="1"/>
      <c r="D165" s="1"/>
      <c r="E165" s="1"/>
      <c r="F165" s="4"/>
      <c r="G165" s="4"/>
      <c r="H165" s="5"/>
      <c r="I165" s="5"/>
    </row>
    <row r="166" ht="15.75" customHeight="1">
      <c r="A166" s="1"/>
      <c r="B166" s="1"/>
      <c r="C166" s="1"/>
      <c r="D166" s="1"/>
      <c r="E166" s="1"/>
      <c r="F166" s="4"/>
      <c r="G166" s="4"/>
      <c r="H166" s="5"/>
      <c r="I166" s="5"/>
    </row>
    <row r="167" ht="15.75" customHeight="1">
      <c r="A167" s="1"/>
      <c r="B167" s="1"/>
      <c r="C167" s="1"/>
      <c r="D167" s="1"/>
      <c r="E167" s="1"/>
      <c r="F167" s="4"/>
      <c r="G167" s="4"/>
      <c r="H167" s="5"/>
      <c r="I167" s="5"/>
    </row>
    <row r="168" ht="15.75" customHeight="1">
      <c r="A168" s="1"/>
      <c r="B168" s="1"/>
      <c r="C168" s="1"/>
      <c r="D168" s="1"/>
      <c r="E168" s="1"/>
      <c r="F168" s="4"/>
      <c r="G168" s="4"/>
      <c r="H168" s="5"/>
      <c r="I168" s="5"/>
    </row>
    <row r="169" ht="15.75" customHeight="1">
      <c r="A169" s="1"/>
      <c r="B169" s="1"/>
      <c r="C169" s="1"/>
      <c r="D169" s="1"/>
      <c r="E169" s="1"/>
      <c r="F169" s="4"/>
      <c r="G169" s="4"/>
      <c r="H169" s="5"/>
      <c r="I169" s="5"/>
    </row>
    <row r="170" ht="15.75" customHeight="1">
      <c r="A170" s="1"/>
      <c r="B170" s="1"/>
      <c r="C170" s="1"/>
      <c r="D170" s="1"/>
      <c r="E170" s="1"/>
      <c r="F170" s="4"/>
      <c r="G170" s="4"/>
      <c r="H170" s="5"/>
      <c r="I170" s="5"/>
    </row>
    <row r="171" ht="15.75" customHeight="1">
      <c r="A171" s="1"/>
      <c r="B171" s="1"/>
      <c r="C171" s="1"/>
      <c r="D171" s="1"/>
      <c r="E171" s="1"/>
      <c r="F171" s="4"/>
      <c r="G171" s="4"/>
      <c r="H171" s="5"/>
      <c r="I171" s="5"/>
    </row>
    <row r="172" ht="15.75" customHeight="1">
      <c r="A172" s="1"/>
      <c r="B172" s="1"/>
      <c r="C172" s="1"/>
      <c r="D172" s="1"/>
      <c r="E172" s="1"/>
      <c r="F172" s="4"/>
      <c r="G172" s="4"/>
      <c r="H172" s="5"/>
      <c r="I172" s="5"/>
    </row>
    <row r="173" ht="15.75" customHeight="1">
      <c r="A173" s="1"/>
      <c r="B173" s="1"/>
      <c r="C173" s="1"/>
      <c r="D173" s="1"/>
      <c r="E173" s="1"/>
      <c r="F173" s="4"/>
      <c r="G173" s="4"/>
      <c r="H173" s="5"/>
      <c r="I173" s="5"/>
    </row>
    <row r="174" ht="15.75" customHeight="1">
      <c r="A174" s="1"/>
      <c r="B174" s="1"/>
      <c r="C174" s="1"/>
      <c r="D174" s="1"/>
      <c r="E174" s="1"/>
      <c r="F174" s="4"/>
      <c r="G174" s="4"/>
      <c r="H174" s="5"/>
      <c r="I174" s="5"/>
    </row>
    <row r="175" ht="15.75" customHeight="1">
      <c r="A175" s="1"/>
      <c r="B175" s="1"/>
      <c r="C175" s="1"/>
      <c r="D175" s="1"/>
      <c r="E175" s="1"/>
      <c r="F175" s="4"/>
      <c r="G175" s="4"/>
      <c r="H175" s="5"/>
      <c r="I175" s="5"/>
    </row>
    <row r="176" ht="15.75" customHeight="1">
      <c r="A176" s="1"/>
      <c r="B176" s="1"/>
      <c r="C176" s="1"/>
      <c r="D176" s="1"/>
      <c r="E176" s="1"/>
      <c r="F176" s="4"/>
      <c r="G176" s="4"/>
      <c r="H176" s="5"/>
      <c r="I176" s="5"/>
    </row>
    <row r="177" ht="15.75" customHeight="1">
      <c r="A177" s="1"/>
      <c r="B177" s="1"/>
      <c r="C177" s="1"/>
      <c r="D177" s="1"/>
      <c r="E177" s="1"/>
      <c r="F177" s="4"/>
      <c r="G177" s="4"/>
      <c r="H177" s="5"/>
      <c r="I177" s="5"/>
    </row>
    <row r="178" ht="15.75" customHeight="1">
      <c r="A178" s="1"/>
      <c r="B178" s="1"/>
      <c r="C178" s="1"/>
      <c r="D178" s="1"/>
      <c r="E178" s="1"/>
      <c r="F178" s="4"/>
      <c r="G178" s="4"/>
      <c r="H178" s="5"/>
      <c r="I178" s="5"/>
    </row>
    <row r="179" ht="15.75" customHeight="1">
      <c r="A179" s="1"/>
      <c r="B179" s="1"/>
      <c r="C179" s="1"/>
      <c r="D179" s="1"/>
      <c r="E179" s="1"/>
      <c r="F179" s="4"/>
      <c r="G179" s="4"/>
      <c r="H179" s="5"/>
      <c r="I179" s="5"/>
    </row>
    <row r="180" ht="15.75" customHeight="1">
      <c r="A180" s="1"/>
      <c r="B180" s="1"/>
      <c r="C180" s="1"/>
      <c r="D180" s="1"/>
      <c r="E180" s="1"/>
      <c r="F180" s="4"/>
      <c r="G180" s="4"/>
      <c r="H180" s="5"/>
      <c r="I180" s="5"/>
    </row>
    <row r="181" ht="15.75" customHeight="1">
      <c r="A181" s="1"/>
      <c r="B181" s="1"/>
      <c r="C181" s="1"/>
      <c r="D181" s="1"/>
      <c r="E181" s="1"/>
      <c r="F181" s="4"/>
      <c r="G181" s="4"/>
      <c r="H181" s="5"/>
      <c r="I181" s="5"/>
    </row>
    <row r="182" ht="15.75" customHeight="1">
      <c r="A182" s="1"/>
      <c r="B182" s="1"/>
      <c r="C182" s="1"/>
      <c r="D182" s="1"/>
      <c r="E182" s="1"/>
      <c r="F182" s="4"/>
      <c r="G182" s="4"/>
      <c r="H182" s="5"/>
      <c r="I182" s="5"/>
    </row>
    <row r="183" ht="15.75" customHeight="1">
      <c r="A183" s="1"/>
      <c r="B183" s="1"/>
      <c r="C183" s="1"/>
      <c r="D183" s="1"/>
      <c r="E183" s="1"/>
      <c r="F183" s="4"/>
      <c r="G183" s="4"/>
      <c r="H183" s="5"/>
      <c r="I183" s="5"/>
    </row>
    <row r="184" ht="15.75" customHeight="1">
      <c r="A184" s="1"/>
      <c r="B184" s="1"/>
      <c r="C184" s="1"/>
      <c r="D184" s="1"/>
      <c r="E184" s="1"/>
      <c r="F184" s="4"/>
      <c r="G184" s="4"/>
      <c r="H184" s="5"/>
      <c r="I184" s="5"/>
    </row>
    <row r="185" ht="15.75" customHeight="1">
      <c r="A185" s="1"/>
      <c r="B185" s="1"/>
      <c r="C185" s="1"/>
      <c r="D185" s="1"/>
      <c r="E185" s="1"/>
      <c r="F185" s="4"/>
      <c r="G185" s="4"/>
      <c r="H185" s="5"/>
      <c r="I185" s="5"/>
    </row>
    <row r="186" ht="15.75" customHeight="1">
      <c r="A186" s="1"/>
      <c r="B186" s="1"/>
      <c r="C186" s="1"/>
      <c r="D186" s="1"/>
      <c r="E186" s="1"/>
      <c r="F186" s="4"/>
      <c r="G186" s="4"/>
      <c r="H186" s="5"/>
      <c r="I186" s="5"/>
    </row>
    <row r="187" ht="15.75" customHeight="1">
      <c r="A187" s="1"/>
      <c r="B187" s="1"/>
      <c r="C187" s="1"/>
      <c r="D187" s="1"/>
      <c r="E187" s="1"/>
      <c r="F187" s="4"/>
      <c r="G187" s="4"/>
      <c r="H187" s="5"/>
      <c r="I187" s="5"/>
    </row>
    <row r="188" ht="15.75" customHeight="1">
      <c r="A188" s="1"/>
      <c r="B188" s="1"/>
      <c r="C188" s="1"/>
      <c r="D188" s="1"/>
      <c r="E188" s="1"/>
      <c r="F188" s="4"/>
      <c r="G188" s="4"/>
      <c r="H188" s="5"/>
      <c r="I188" s="5"/>
    </row>
    <row r="189" ht="15.75" customHeight="1">
      <c r="A189" s="1"/>
      <c r="B189" s="1"/>
      <c r="C189" s="1"/>
      <c r="D189" s="1"/>
      <c r="E189" s="1"/>
      <c r="F189" s="4"/>
      <c r="G189" s="4"/>
      <c r="H189" s="5"/>
      <c r="I189" s="5"/>
    </row>
    <row r="190" ht="15.75" customHeight="1">
      <c r="A190" s="1"/>
      <c r="B190" s="1"/>
      <c r="C190" s="1"/>
      <c r="D190" s="1"/>
      <c r="E190" s="1"/>
      <c r="F190" s="4"/>
      <c r="G190" s="4"/>
      <c r="H190" s="5"/>
      <c r="I190" s="5"/>
    </row>
    <row r="191" ht="15.75" customHeight="1">
      <c r="A191" s="1"/>
      <c r="B191" s="1"/>
      <c r="C191" s="1"/>
      <c r="D191" s="1"/>
      <c r="E191" s="1"/>
      <c r="F191" s="4"/>
      <c r="G191" s="4"/>
      <c r="H191" s="5"/>
      <c r="I191" s="5"/>
    </row>
    <row r="192" ht="15.75" customHeight="1">
      <c r="A192" s="1"/>
      <c r="B192" s="1"/>
      <c r="C192" s="1"/>
      <c r="D192" s="1"/>
      <c r="E192" s="1"/>
      <c r="F192" s="4"/>
      <c r="G192" s="4"/>
      <c r="H192" s="5"/>
      <c r="I192" s="5"/>
    </row>
    <row r="193" ht="15.75" customHeight="1">
      <c r="A193" s="1"/>
      <c r="B193" s="1"/>
      <c r="C193" s="1"/>
      <c r="D193" s="1"/>
      <c r="E193" s="1"/>
      <c r="F193" s="4"/>
      <c r="G193" s="4"/>
      <c r="H193" s="5"/>
      <c r="I193" s="5"/>
    </row>
    <row r="194" ht="15.75" customHeight="1">
      <c r="A194" s="1"/>
      <c r="B194" s="1"/>
      <c r="C194" s="1"/>
      <c r="D194" s="1"/>
      <c r="E194" s="1"/>
      <c r="F194" s="4"/>
      <c r="G194" s="4"/>
      <c r="H194" s="5"/>
      <c r="I194" s="5"/>
    </row>
    <row r="195" ht="15.75" customHeight="1">
      <c r="A195" s="1"/>
      <c r="B195" s="1"/>
      <c r="C195" s="1"/>
      <c r="D195" s="1"/>
      <c r="E195" s="1"/>
      <c r="F195" s="4"/>
      <c r="G195" s="4"/>
      <c r="H195" s="5"/>
      <c r="I195" s="5"/>
    </row>
    <row r="196" ht="15.75" customHeight="1">
      <c r="A196" s="1"/>
      <c r="B196" s="1"/>
      <c r="C196" s="1"/>
      <c r="D196" s="1"/>
      <c r="E196" s="1"/>
      <c r="F196" s="4"/>
      <c r="G196" s="4"/>
      <c r="H196" s="5"/>
      <c r="I196" s="5"/>
    </row>
    <row r="197" ht="15.75" customHeight="1">
      <c r="A197" s="1"/>
      <c r="B197" s="1"/>
      <c r="C197" s="1"/>
      <c r="D197" s="1"/>
      <c r="E197" s="1"/>
      <c r="F197" s="4"/>
      <c r="G197" s="4"/>
      <c r="H197" s="5"/>
      <c r="I197" s="5"/>
    </row>
    <row r="198" ht="15.75" customHeight="1">
      <c r="A198" s="1"/>
      <c r="B198" s="1"/>
      <c r="C198" s="1"/>
      <c r="D198" s="1"/>
      <c r="E198" s="1"/>
      <c r="F198" s="4"/>
      <c r="G198" s="4"/>
      <c r="H198" s="5"/>
      <c r="I198" s="5"/>
    </row>
    <row r="199" ht="15.75" customHeight="1">
      <c r="A199" s="1"/>
      <c r="B199" s="1"/>
      <c r="C199" s="1"/>
      <c r="D199" s="1"/>
      <c r="E199" s="1"/>
      <c r="F199" s="4"/>
      <c r="G199" s="4"/>
      <c r="H199" s="5"/>
      <c r="I199" s="5"/>
    </row>
    <row r="200" ht="15.75" customHeight="1">
      <c r="A200" s="1"/>
      <c r="B200" s="1"/>
      <c r="C200" s="1"/>
      <c r="D200" s="1"/>
      <c r="E200" s="1"/>
      <c r="F200" s="4"/>
      <c r="G200" s="4"/>
      <c r="H200" s="5"/>
      <c r="I200" s="5"/>
    </row>
    <row r="201" ht="15.75" customHeight="1">
      <c r="A201" s="1"/>
      <c r="B201" s="1"/>
      <c r="C201" s="1"/>
      <c r="D201" s="1"/>
      <c r="E201" s="1"/>
      <c r="F201" s="4"/>
      <c r="G201" s="4"/>
      <c r="H201" s="5"/>
      <c r="I201" s="5"/>
    </row>
    <row r="202" ht="15.75" customHeight="1">
      <c r="A202" s="1"/>
      <c r="B202" s="1"/>
      <c r="C202" s="1"/>
      <c r="D202" s="1"/>
      <c r="E202" s="1"/>
      <c r="F202" s="4"/>
      <c r="G202" s="4"/>
      <c r="H202" s="5"/>
      <c r="I202" s="5"/>
    </row>
    <row r="203" ht="15.75" customHeight="1">
      <c r="A203" s="1"/>
      <c r="B203" s="1"/>
      <c r="C203" s="1"/>
      <c r="D203" s="1"/>
      <c r="E203" s="1"/>
      <c r="F203" s="4"/>
      <c r="G203" s="4"/>
      <c r="H203" s="5"/>
      <c r="I203" s="5"/>
    </row>
    <row r="204" ht="15.75" customHeight="1">
      <c r="A204" s="1"/>
      <c r="B204" s="1"/>
      <c r="C204" s="1"/>
      <c r="D204" s="1"/>
      <c r="E204" s="1"/>
      <c r="F204" s="4"/>
      <c r="G204" s="4"/>
      <c r="H204" s="5"/>
      <c r="I204" s="5"/>
    </row>
    <row r="205" ht="15.75" customHeight="1">
      <c r="A205" s="1"/>
      <c r="B205" s="1"/>
      <c r="C205" s="1"/>
      <c r="D205" s="1"/>
      <c r="E205" s="1"/>
      <c r="F205" s="4"/>
      <c r="G205" s="4"/>
      <c r="H205" s="5"/>
      <c r="I205" s="5"/>
    </row>
    <row r="206" ht="15.75" customHeight="1">
      <c r="A206" s="1"/>
      <c r="B206" s="1"/>
      <c r="C206" s="1"/>
      <c r="D206" s="1"/>
      <c r="E206" s="1"/>
      <c r="F206" s="4"/>
      <c r="G206" s="4"/>
      <c r="H206" s="5"/>
      <c r="I206" s="5"/>
    </row>
    <row r="207" ht="15.75" customHeight="1">
      <c r="A207" s="1"/>
      <c r="B207" s="1"/>
      <c r="C207" s="1"/>
      <c r="D207" s="1"/>
      <c r="E207" s="1"/>
      <c r="F207" s="4"/>
      <c r="G207" s="4"/>
      <c r="H207" s="5"/>
      <c r="I207" s="5"/>
    </row>
    <row r="208" ht="15.75" customHeight="1">
      <c r="A208" s="1"/>
      <c r="B208" s="1"/>
      <c r="C208" s="1"/>
      <c r="D208" s="1"/>
      <c r="E208" s="1"/>
      <c r="F208" s="4"/>
      <c r="G208" s="4"/>
      <c r="H208" s="5"/>
      <c r="I208" s="5"/>
    </row>
    <row r="209" ht="15.75" customHeight="1">
      <c r="A209" s="1"/>
      <c r="B209" s="1"/>
      <c r="C209" s="1"/>
      <c r="D209" s="1"/>
      <c r="E209" s="1"/>
      <c r="F209" s="4"/>
      <c r="G209" s="4"/>
      <c r="H209" s="5"/>
      <c r="I209" s="5"/>
    </row>
    <row r="210" ht="15.75" customHeight="1">
      <c r="A210" s="1"/>
      <c r="B210" s="1"/>
      <c r="C210" s="1"/>
      <c r="D210" s="1"/>
      <c r="E210" s="1"/>
      <c r="F210" s="4"/>
      <c r="G210" s="4"/>
      <c r="H210" s="5"/>
      <c r="I210" s="5"/>
    </row>
    <row r="211" ht="15.75" customHeight="1">
      <c r="A211" s="1"/>
      <c r="B211" s="1"/>
      <c r="C211" s="1"/>
      <c r="D211" s="1"/>
      <c r="E211" s="1"/>
      <c r="F211" s="4"/>
      <c r="G211" s="4"/>
      <c r="H211" s="5"/>
      <c r="I211" s="5"/>
    </row>
    <row r="212" ht="15.75" customHeight="1">
      <c r="A212" s="1"/>
      <c r="B212" s="1"/>
      <c r="C212" s="1"/>
      <c r="D212" s="1"/>
      <c r="E212" s="1"/>
      <c r="F212" s="4"/>
      <c r="G212" s="4"/>
      <c r="H212" s="5"/>
      <c r="I212" s="5"/>
    </row>
    <row r="213" ht="15.75" customHeight="1">
      <c r="A213" s="1"/>
      <c r="B213" s="1"/>
      <c r="C213" s="1"/>
      <c r="D213" s="1"/>
      <c r="E213" s="1"/>
      <c r="F213" s="4"/>
      <c r="G213" s="4"/>
      <c r="H213" s="5"/>
      <c r="I213" s="5"/>
    </row>
    <row r="214" ht="15.75" customHeight="1">
      <c r="A214" s="1"/>
      <c r="B214" s="1"/>
      <c r="C214" s="1"/>
      <c r="D214" s="1"/>
      <c r="E214" s="1"/>
      <c r="F214" s="4"/>
      <c r="G214" s="4"/>
      <c r="H214" s="5"/>
      <c r="I214" s="5"/>
    </row>
    <row r="215" ht="15.75" customHeight="1">
      <c r="A215" s="1"/>
      <c r="B215" s="1"/>
      <c r="C215" s="1"/>
      <c r="D215" s="1"/>
      <c r="E215" s="1"/>
      <c r="F215" s="4"/>
      <c r="G215" s="4"/>
      <c r="H215" s="5"/>
      <c r="I215" s="5"/>
    </row>
    <row r="216" ht="15.75" customHeight="1">
      <c r="A216" s="1"/>
      <c r="B216" s="1"/>
      <c r="C216" s="1"/>
      <c r="D216" s="1"/>
      <c r="E216" s="1"/>
      <c r="F216" s="4"/>
      <c r="G216" s="4"/>
      <c r="H216" s="5"/>
      <c r="I216" s="5"/>
    </row>
    <row r="217" ht="15.75" customHeight="1">
      <c r="A217" s="1"/>
      <c r="B217" s="1"/>
      <c r="C217" s="1"/>
      <c r="D217" s="1"/>
      <c r="E217" s="1"/>
      <c r="F217" s="4"/>
      <c r="G217" s="4"/>
      <c r="H217" s="5"/>
      <c r="I217" s="5"/>
    </row>
    <row r="218" ht="15.75" customHeight="1">
      <c r="A218" s="1"/>
      <c r="B218" s="1"/>
      <c r="C218" s="1"/>
      <c r="D218" s="1"/>
      <c r="E218" s="1"/>
      <c r="F218" s="4"/>
      <c r="G218" s="4"/>
      <c r="H218" s="5"/>
      <c r="I218" s="5"/>
    </row>
    <row r="219" ht="15.75" customHeight="1">
      <c r="A219" s="1"/>
      <c r="B219" s="1"/>
      <c r="C219" s="1"/>
      <c r="D219" s="1"/>
      <c r="E219" s="1"/>
      <c r="F219" s="4"/>
      <c r="G219" s="4"/>
      <c r="H219" s="5"/>
      <c r="I219" s="5"/>
    </row>
    <row r="220" ht="15.75" customHeight="1">
      <c r="A220" s="1"/>
      <c r="B220" s="1"/>
      <c r="C220" s="1"/>
      <c r="D220" s="1"/>
      <c r="E220" s="1"/>
      <c r="F220" s="4"/>
      <c r="G220" s="4"/>
      <c r="H220" s="5"/>
      <c r="I220" s="5"/>
    </row>
    <row r="221" ht="15.75" customHeight="1">
      <c r="A221" s="1"/>
      <c r="B221" s="1"/>
      <c r="C221" s="1"/>
      <c r="D221" s="1"/>
      <c r="E221" s="1"/>
      <c r="F221" s="4"/>
      <c r="G221" s="4"/>
      <c r="H221" s="5"/>
      <c r="I221" s="5"/>
    </row>
    <row r="222" ht="15.75" customHeight="1">
      <c r="A222" s="1"/>
      <c r="B222" s="1"/>
      <c r="C222" s="1"/>
      <c r="D222" s="1"/>
      <c r="E222" s="1"/>
      <c r="F222" s="4"/>
      <c r="G222" s="4"/>
      <c r="H222" s="5"/>
      <c r="I222" s="5"/>
    </row>
    <row r="223" ht="15.75" customHeight="1">
      <c r="A223" s="1"/>
      <c r="B223" s="1"/>
      <c r="C223" s="1"/>
      <c r="D223" s="1"/>
      <c r="E223" s="1"/>
      <c r="F223" s="4"/>
      <c r="G223" s="4"/>
      <c r="H223" s="5"/>
      <c r="I223" s="5"/>
    </row>
    <row r="224" ht="15.75" customHeight="1">
      <c r="A224" s="1"/>
      <c r="B224" s="1"/>
      <c r="C224" s="1"/>
      <c r="D224" s="1"/>
      <c r="E224" s="1"/>
      <c r="F224" s="4"/>
      <c r="G224" s="4"/>
      <c r="H224" s="5"/>
      <c r="I224" s="5"/>
    </row>
    <row r="225" ht="15.75" customHeight="1">
      <c r="A225" s="1"/>
      <c r="B225" s="1"/>
      <c r="C225" s="1"/>
      <c r="D225" s="1"/>
      <c r="E225" s="1"/>
      <c r="F225" s="4"/>
      <c r="G225" s="4"/>
      <c r="H225" s="5"/>
      <c r="I225" s="5"/>
    </row>
    <row r="226" ht="15.75" customHeight="1">
      <c r="A226" s="1"/>
      <c r="B226" s="1"/>
      <c r="C226" s="1"/>
      <c r="D226" s="1"/>
      <c r="E226" s="1"/>
      <c r="F226" s="4"/>
      <c r="G226" s="4"/>
      <c r="H226" s="5"/>
      <c r="I226" s="5"/>
    </row>
    <row r="227" ht="15.75" customHeight="1">
      <c r="A227" s="1"/>
      <c r="B227" s="1"/>
      <c r="C227" s="1"/>
      <c r="D227" s="1"/>
      <c r="E227" s="1"/>
      <c r="F227" s="4"/>
      <c r="G227" s="4"/>
      <c r="H227" s="5"/>
      <c r="I227" s="5"/>
    </row>
    <row r="228" ht="15.75" customHeight="1">
      <c r="A228" s="1"/>
      <c r="B228" s="1"/>
      <c r="C228" s="1"/>
      <c r="D228" s="1"/>
      <c r="E228" s="1"/>
      <c r="F228" s="4"/>
      <c r="G228" s="4"/>
      <c r="H228" s="5"/>
      <c r="I228" s="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3" t="s">
        <v>2</v>
      </c>
    </row>
    <row r="2" ht="15.75" customHeight="1">
      <c r="B2" s="3">
        <v>1.0</v>
      </c>
      <c r="C2" s="3" t="s">
        <v>8</v>
      </c>
    </row>
    <row r="3" ht="15.75" customHeight="1">
      <c r="B3" s="3">
        <v>2.0</v>
      </c>
      <c r="C3" s="3" t="s">
        <v>10</v>
      </c>
    </row>
    <row r="4" ht="15.75" customHeight="1">
      <c r="B4" s="3">
        <v>3.0</v>
      </c>
      <c r="C4" s="3" t="s">
        <v>12</v>
      </c>
    </row>
    <row r="5" ht="15.75" customHeight="1">
      <c r="B5" s="3">
        <v>4.0</v>
      </c>
      <c r="C5" s="3" t="s">
        <v>13</v>
      </c>
    </row>
    <row r="6" ht="15.75" customHeight="1">
      <c r="B6" s="3">
        <v>5.0</v>
      </c>
    </row>
    <row r="7" ht="15.75" customHeight="1">
      <c r="B7" s="3">
        <v>6.0</v>
      </c>
    </row>
    <row r="8" ht="15.75" customHeight="1">
      <c r="B8" s="3">
        <v>7.0</v>
      </c>
    </row>
    <row r="9" ht="15.75" customHeight="1">
      <c r="B9" s="3">
        <v>8.0</v>
      </c>
      <c r="C9" s="3" t="s">
        <v>18</v>
      </c>
    </row>
    <row r="10" ht="15.75" customHeight="1">
      <c r="B10" s="3">
        <v>9.0</v>
      </c>
      <c r="C10" s="3" t="s">
        <v>19</v>
      </c>
    </row>
    <row r="11" ht="15.75" customHeight="1">
      <c r="B11" s="3">
        <v>10.0</v>
      </c>
      <c r="C11" s="3" t="s">
        <v>20</v>
      </c>
    </row>
    <row r="12" ht="15.75" customHeight="1">
      <c r="B12" s="3">
        <v>11.0</v>
      </c>
      <c r="C12" s="3" t="s">
        <v>21</v>
      </c>
    </row>
    <row r="13" ht="15.75" customHeight="1">
      <c r="B13" s="3">
        <v>12.0</v>
      </c>
      <c r="C13" s="3" t="s">
        <v>23</v>
      </c>
    </row>
    <row r="14" ht="15.75" customHeight="1">
      <c r="B14" s="3">
        <v>13.0</v>
      </c>
      <c r="C14" s="3" t="s">
        <v>24</v>
      </c>
    </row>
    <row r="15" ht="15.75" customHeight="1">
      <c r="B15" s="3">
        <v>14.0</v>
      </c>
      <c r="C15" s="3"/>
    </row>
    <row r="16" ht="15.75" customHeight="1">
      <c r="B16" s="3">
        <v>15.0</v>
      </c>
      <c r="C16" s="3" t="s">
        <v>25</v>
      </c>
    </row>
    <row r="17" ht="15.75" customHeight="1">
      <c r="B17" s="3">
        <v>16.0</v>
      </c>
      <c r="C17" s="3" t="s">
        <v>27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4.63"/>
    <col customWidth="1" min="3" max="3" width="5.0"/>
    <col customWidth="1" min="4" max="4" width="10.25"/>
    <col customWidth="1" min="5" max="5" width="11.5"/>
    <col customWidth="1" min="6" max="6" width="9.75"/>
    <col customWidth="1" min="7" max="9" width="10.0"/>
    <col customWidth="1" min="16" max="16" width="38.63"/>
    <col customWidth="1" min="18" max="18" width="1.38"/>
    <col customWidth="1" min="19" max="19" width="2.75"/>
    <col customWidth="1" min="23" max="23" width="25.13"/>
  </cols>
  <sheetData>
    <row r="1" ht="15.75" customHeight="1">
      <c r="A1" s="2" t="s">
        <v>1</v>
      </c>
      <c r="B1" s="1" t="s">
        <v>0</v>
      </c>
      <c r="C1" s="1" t="s">
        <v>3</v>
      </c>
      <c r="D1" s="1" t="s">
        <v>4</v>
      </c>
      <c r="E1" s="1" t="s">
        <v>6</v>
      </c>
      <c r="F1" s="1" t="s">
        <v>5</v>
      </c>
      <c r="G1" s="4"/>
      <c r="H1" s="4" t="s">
        <v>7</v>
      </c>
      <c r="I1" s="4" t="s">
        <v>9</v>
      </c>
      <c r="J1" s="5"/>
      <c r="K1" s="5"/>
      <c r="R1" s="3" t="s">
        <v>16</v>
      </c>
      <c r="S1" s="3" t="s">
        <v>17</v>
      </c>
      <c r="T1" s="10" t="str">
        <f>"0},"</f>
        <v>0},</v>
      </c>
      <c r="V1" s="3" t="s">
        <v>30</v>
      </c>
    </row>
    <row r="2" ht="15.75" customHeight="1">
      <c r="A2" s="14">
        <f t="shared" ref="A2:A37" si="1">$A$41</f>
        <v>3</v>
      </c>
      <c r="B2" s="8">
        <v>0.0</v>
      </c>
      <c r="C2" s="8">
        <v>0.0</v>
      </c>
      <c r="D2" s="8" t="str">
        <f t="shared" ref="D2:D37" si="2">B2&amp;C2</f>
        <v>00</v>
      </c>
      <c r="E2" s="17">
        <v>3.0</v>
      </c>
      <c r="F2" s="17" t="s">
        <v>49</v>
      </c>
      <c r="G2" s="17" t="s">
        <v>50</v>
      </c>
      <c r="H2" s="4" t="s">
        <v>52</v>
      </c>
      <c r="I2" s="19">
        <v>90.0</v>
      </c>
      <c r="V2" s="3" t="s">
        <v>58</v>
      </c>
    </row>
    <row r="3" ht="15.75" customHeight="1">
      <c r="A3" s="14">
        <f t="shared" si="1"/>
        <v>3</v>
      </c>
      <c r="B3" s="1">
        <v>0.0</v>
      </c>
      <c r="C3" s="1">
        <v>1.0</v>
      </c>
      <c r="D3" s="1" t="str">
        <f t="shared" si="2"/>
        <v>01</v>
      </c>
      <c r="E3" s="1">
        <v>1.0</v>
      </c>
      <c r="F3" s="1" t="s">
        <v>66</v>
      </c>
      <c r="G3" s="4" t="s">
        <v>67</v>
      </c>
      <c r="H3" s="4" t="s">
        <v>52</v>
      </c>
      <c r="I3" s="19">
        <v>90.0</v>
      </c>
      <c r="S3" s="10" t="str">
        <f t="shared" ref="S3:S8" si="3">"{"&amp;B3&amp;","</f>
        <v>{0,</v>
      </c>
      <c r="T3" s="10" t="str">
        <f t="shared" ref="T3:T8" si="4">C3&amp;"},"</f>
        <v>1},</v>
      </c>
      <c r="V3" s="10" t="str">
        <f t="shared" ref="V3:V8" si="5">""""&amp;D3&amp;""","</f>
        <v>"01",</v>
      </c>
      <c r="W3" s="3" t="str">
        <f t="shared" ref="W3:W8" si="6">"'Channel "&amp;E3&amp;"  "&amp;F3&amp;"  "&amp;G3&amp;"  "&amp;H3</f>
        <v>'Channel 1  Left / Odd  OUT  AB0</v>
      </c>
    </row>
    <row r="4" ht="15.75" customHeight="1">
      <c r="A4" s="14">
        <f t="shared" si="1"/>
        <v>3</v>
      </c>
      <c r="B4" s="1">
        <v>0.0</v>
      </c>
      <c r="C4" s="1">
        <v>2.0</v>
      </c>
      <c r="D4" s="1" t="str">
        <f t="shared" si="2"/>
        <v>02</v>
      </c>
      <c r="E4" s="1">
        <v>3.0</v>
      </c>
      <c r="F4" s="1" t="s">
        <v>66</v>
      </c>
      <c r="G4" s="4" t="s">
        <v>67</v>
      </c>
      <c r="H4" s="4" t="s">
        <v>52</v>
      </c>
      <c r="I4" s="19">
        <v>90.0</v>
      </c>
      <c r="S4" s="10" t="str">
        <f t="shared" si="3"/>
        <v>{0,</v>
      </c>
      <c r="T4" s="10" t="str">
        <f t="shared" si="4"/>
        <v>2},</v>
      </c>
      <c r="V4" s="10" t="str">
        <f t="shared" si="5"/>
        <v>"02",</v>
      </c>
      <c r="W4" s="3" t="str">
        <f t="shared" si="6"/>
        <v>'Channel 3  Left / Odd  OUT  AB0</v>
      </c>
    </row>
    <row r="5" ht="15.75" customHeight="1">
      <c r="A5" s="14">
        <f t="shared" si="1"/>
        <v>3</v>
      </c>
      <c r="B5" s="1">
        <v>0.0</v>
      </c>
      <c r="C5" s="1">
        <v>3.0</v>
      </c>
      <c r="D5" s="1" t="str">
        <f t="shared" si="2"/>
        <v>03</v>
      </c>
      <c r="E5" s="1">
        <v>5.0</v>
      </c>
      <c r="F5" s="1" t="s">
        <v>66</v>
      </c>
      <c r="G5" s="4" t="s">
        <v>67</v>
      </c>
      <c r="H5" s="4" t="s">
        <v>52</v>
      </c>
      <c r="I5" s="19">
        <v>90.0</v>
      </c>
      <c r="P5" s="3"/>
      <c r="S5" s="10" t="str">
        <f t="shared" si="3"/>
        <v>{0,</v>
      </c>
      <c r="T5" s="10" t="str">
        <f t="shared" si="4"/>
        <v>3},</v>
      </c>
      <c r="V5" s="10" t="str">
        <f t="shared" si="5"/>
        <v>"03",</v>
      </c>
      <c r="W5" s="3" t="str">
        <f t="shared" si="6"/>
        <v>'Channel 5  Left / Odd  OUT  AB0</v>
      </c>
    </row>
    <row r="6" ht="15.75" customHeight="1">
      <c r="A6" s="14">
        <f t="shared" si="1"/>
        <v>3</v>
      </c>
      <c r="B6" s="1">
        <v>0.0</v>
      </c>
      <c r="C6" s="1">
        <v>4.0</v>
      </c>
      <c r="D6" s="1" t="str">
        <f t="shared" si="2"/>
        <v>04</v>
      </c>
      <c r="E6" s="1">
        <v>7.0</v>
      </c>
      <c r="F6" s="1" t="s">
        <v>66</v>
      </c>
      <c r="G6" s="4" t="s">
        <v>67</v>
      </c>
      <c r="H6" s="4" t="s">
        <v>52</v>
      </c>
      <c r="I6" s="19">
        <v>90.0</v>
      </c>
      <c r="P6" s="3"/>
      <c r="S6" s="10" t="str">
        <f t="shared" si="3"/>
        <v>{0,</v>
      </c>
      <c r="T6" s="10" t="str">
        <f t="shared" si="4"/>
        <v>4},</v>
      </c>
      <c r="V6" s="10" t="str">
        <f t="shared" si="5"/>
        <v>"04",</v>
      </c>
      <c r="W6" s="3" t="str">
        <f t="shared" si="6"/>
        <v>'Channel 7  Left / Odd  OUT  AB0</v>
      </c>
    </row>
    <row r="7" ht="15.75" customHeight="1">
      <c r="A7" s="14">
        <f t="shared" si="1"/>
        <v>3</v>
      </c>
      <c r="B7" s="1">
        <v>0.0</v>
      </c>
      <c r="C7" s="1">
        <v>5.0</v>
      </c>
      <c r="D7" s="1" t="str">
        <f t="shared" si="2"/>
        <v>05</v>
      </c>
      <c r="E7" s="1">
        <v>9.0</v>
      </c>
      <c r="F7" s="1" t="s">
        <v>66</v>
      </c>
      <c r="G7" s="4" t="s">
        <v>67</v>
      </c>
      <c r="H7" s="4" t="s">
        <v>52</v>
      </c>
      <c r="I7" s="19">
        <v>90.0</v>
      </c>
      <c r="P7" s="3"/>
      <c r="S7" s="10" t="str">
        <f t="shared" si="3"/>
        <v>{0,</v>
      </c>
      <c r="T7" s="10" t="str">
        <f t="shared" si="4"/>
        <v>5},</v>
      </c>
      <c r="V7" s="10" t="str">
        <f t="shared" si="5"/>
        <v>"05",</v>
      </c>
      <c r="W7" s="3" t="str">
        <f t="shared" si="6"/>
        <v>'Channel 9  Left / Odd  OUT  AB0</v>
      </c>
    </row>
    <row r="8" ht="15.75" customHeight="1">
      <c r="A8" s="14">
        <f t="shared" si="1"/>
        <v>3</v>
      </c>
      <c r="B8" s="1">
        <v>0.0</v>
      </c>
      <c r="C8" s="1">
        <v>6.0</v>
      </c>
      <c r="D8" s="1" t="str">
        <f t="shared" si="2"/>
        <v>06</v>
      </c>
      <c r="E8" s="1">
        <v>11.0</v>
      </c>
      <c r="F8" s="1" t="s">
        <v>66</v>
      </c>
      <c r="G8" s="4" t="s">
        <v>67</v>
      </c>
      <c r="H8" s="4" t="s">
        <v>52</v>
      </c>
      <c r="I8" s="19">
        <v>90.0</v>
      </c>
      <c r="S8" s="10" t="str">
        <f t="shared" si="3"/>
        <v>{0,</v>
      </c>
      <c r="T8" s="10" t="str">
        <f t="shared" si="4"/>
        <v>6},</v>
      </c>
      <c r="V8" s="10" t="str">
        <f t="shared" si="5"/>
        <v>"06",</v>
      </c>
      <c r="W8" s="3" t="str">
        <f t="shared" si="6"/>
        <v>'Channel 11  Left / Odd  OUT  AB0</v>
      </c>
    </row>
    <row r="9" ht="15.75" customHeight="1">
      <c r="A9" s="14">
        <f t="shared" si="1"/>
        <v>3</v>
      </c>
      <c r="B9" s="1">
        <v>0.0</v>
      </c>
      <c r="C9" s="1">
        <v>7.0</v>
      </c>
      <c r="D9" s="1" t="str">
        <f t="shared" si="2"/>
        <v>07</v>
      </c>
      <c r="E9" s="25" t="s">
        <v>88</v>
      </c>
      <c r="F9" s="25" t="s">
        <v>89</v>
      </c>
      <c r="G9" s="25" t="s">
        <v>67</v>
      </c>
      <c r="H9" s="1" t="s">
        <v>26</v>
      </c>
      <c r="I9" s="26" t="s">
        <v>26</v>
      </c>
    </row>
    <row r="10" ht="15.75" customHeight="1">
      <c r="A10" s="27">
        <f t="shared" si="1"/>
        <v>3</v>
      </c>
      <c r="B10" s="21">
        <v>0.0</v>
      </c>
      <c r="C10" s="21">
        <v>8.0</v>
      </c>
      <c r="D10" s="21" t="str">
        <f t="shared" si="2"/>
        <v>08</v>
      </c>
      <c r="E10" s="28" t="s">
        <v>91</v>
      </c>
      <c r="F10" s="28" t="s">
        <v>92</v>
      </c>
      <c r="G10" s="28" t="s">
        <v>50</v>
      </c>
      <c r="H10" s="21" t="s">
        <v>26</v>
      </c>
      <c r="I10" s="29" t="s">
        <v>26</v>
      </c>
    </row>
    <row r="11" ht="15.75" customHeight="1">
      <c r="A11" s="14">
        <f t="shared" si="1"/>
        <v>3</v>
      </c>
      <c r="B11" s="8">
        <v>1.0</v>
      </c>
      <c r="C11" s="8">
        <v>0.0</v>
      </c>
      <c r="D11" s="8" t="str">
        <f t="shared" si="2"/>
        <v>10</v>
      </c>
      <c r="E11" s="30" t="s">
        <v>91</v>
      </c>
      <c r="F11" s="30" t="s">
        <v>93</v>
      </c>
      <c r="G11" s="30" t="s">
        <v>67</v>
      </c>
      <c r="H11" s="8" t="s">
        <v>26</v>
      </c>
      <c r="I11" s="31" t="s">
        <v>26</v>
      </c>
    </row>
    <row r="12" ht="15.75" customHeight="1">
      <c r="A12" s="14">
        <f t="shared" si="1"/>
        <v>3</v>
      </c>
      <c r="B12" s="1">
        <v>1.0</v>
      </c>
      <c r="C12" s="1">
        <v>1.0</v>
      </c>
      <c r="D12" s="1" t="str">
        <f t="shared" si="2"/>
        <v>11</v>
      </c>
      <c r="E12" s="1">
        <v>13.0</v>
      </c>
      <c r="F12" s="1" t="s">
        <v>66</v>
      </c>
      <c r="G12" s="4" t="s">
        <v>50</v>
      </c>
      <c r="H12" s="4" t="s">
        <v>94</v>
      </c>
      <c r="I12" s="19">
        <v>91.0</v>
      </c>
      <c r="S12" s="10" t="str">
        <f t="shared" ref="S12:S17" si="7">"{"&amp;B12&amp;","</f>
        <v>{1,</v>
      </c>
      <c r="T12" s="10" t="str">
        <f t="shared" ref="T12:T17" si="8">C12&amp;"},"</f>
        <v>1},</v>
      </c>
      <c r="V12" s="10" t="str">
        <f t="shared" ref="V12:V17" si="9">""""&amp;D12&amp;""","</f>
        <v>"11",</v>
      </c>
      <c r="W12" s="3" t="str">
        <f t="shared" ref="W12:W17" si="10">"'Channel "&amp;E12&amp;"  "&amp;F12&amp;"  "&amp;G12&amp;"  "&amp;H12</f>
        <v>'Channel 13  Left / Odd  IN  AB1</v>
      </c>
    </row>
    <row r="13" ht="15.75" customHeight="1">
      <c r="A13" s="14">
        <f t="shared" si="1"/>
        <v>3</v>
      </c>
      <c r="B13" s="1">
        <v>1.0</v>
      </c>
      <c r="C13" s="1">
        <v>2.0</v>
      </c>
      <c r="D13" s="1" t="str">
        <f t="shared" si="2"/>
        <v>12</v>
      </c>
      <c r="E13" s="1">
        <v>15.0</v>
      </c>
      <c r="F13" s="1" t="s">
        <v>66</v>
      </c>
      <c r="G13" s="4" t="s">
        <v>50</v>
      </c>
      <c r="H13" s="4" t="s">
        <v>94</v>
      </c>
      <c r="I13" s="19">
        <v>91.0</v>
      </c>
      <c r="P13" s="3"/>
      <c r="S13" s="10" t="str">
        <f t="shared" si="7"/>
        <v>{1,</v>
      </c>
      <c r="T13" s="10" t="str">
        <f t="shared" si="8"/>
        <v>2},</v>
      </c>
      <c r="V13" s="10" t="str">
        <f t="shared" si="9"/>
        <v>"12",</v>
      </c>
      <c r="W13" s="3" t="str">
        <f t="shared" si="10"/>
        <v>'Channel 15  Left / Odd  IN  AB1</v>
      </c>
    </row>
    <row r="14" ht="15.75" customHeight="1">
      <c r="A14" s="14">
        <f t="shared" si="1"/>
        <v>3</v>
      </c>
      <c r="B14" s="1">
        <v>1.0</v>
      </c>
      <c r="C14" s="1">
        <v>3.0</v>
      </c>
      <c r="D14" s="1" t="str">
        <f t="shared" si="2"/>
        <v>13</v>
      </c>
      <c r="E14" s="1">
        <v>17.0</v>
      </c>
      <c r="F14" s="1" t="s">
        <v>66</v>
      </c>
      <c r="G14" s="4" t="s">
        <v>50</v>
      </c>
      <c r="H14" s="4" t="s">
        <v>94</v>
      </c>
      <c r="I14" s="19">
        <v>91.0</v>
      </c>
      <c r="P14" s="3"/>
      <c r="S14" s="10" t="str">
        <f t="shared" si="7"/>
        <v>{1,</v>
      </c>
      <c r="T14" s="10" t="str">
        <f t="shared" si="8"/>
        <v>3},</v>
      </c>
      <c r="V14" s="10" t="str">
        <f t="shared" si="9"/>
        <v>"13",</v>
      </c>
      <c r="W14" s="3" t="str">
        <f t="shared" si="10"/>
        <v>'Channel 17  Left / Odd  IN  AB1</v>
      </c>
    </row>
    <row r="15" ht="15.75" customHeight="1">
      <c r="A15" s="14">
        <f t="shared" si="1"/>
        <v>3</v>
      </c>
      <c r="B15" s="1">
        <v>1.0</v>
      </c>
      <c r="C15" s="1">
        <v>4.0</v>
      </c>
      <c r="D15" s="1" t="str">
        <f t="shared" si="2"/>
        <v>14</v>
      </c>
      <c r="E15" s="1">
        <v>19.0</v>
      </c>
      <c r="F15" s="1" t="s">
        <v>66</v>
      </c>
      <c r="G15" s="4" t="s">
        <v>50</v>
      </c>
      <c r="H15" s="4" t="s">
        <v>94</v>
      </c>
      <c r="I15" s="19">
        <v>91.0</v>
      </c>
      <c r="P15" s="3"/>
      <c r="S15" s="10" t="str">
        <f t="shared" si="7"/>
        <v>{1,</v>
      </c>
      <c r="T15" s="10" t="str">
        <f t="shared" si="8"/>
        <v>4},</v>
      </c>
      <c r="V15" s="10" t="str">
        <f t="shared" si="9"/>
        <v>"14",</v>
      </c>
      <c r="W15" s="3" t="str">
        <f t="shared" si="10"/>
        <v>'Channel 19  Left / Odd  IN  AB1</v>
      </c>
    </row>
    <row r="16" ht="15.75" customHeight="1">
      <c r="A16" s="14">
        <f t="shared" si="1"/>
        <v>3</v>
      </c>
      <c r="B16" s="1">
        <v>1.0</v>
      </c>
      <c r="C16" s="1">
        <v>5.0</v>
      </c>
      <c r="D16" s="1" t="str">
        <f t="shared" si="2"/>
        <v>15</v>
      </c>
      <c r="E16" s="1">
        <v>21.0</v>
      </c>
      <c r="F16" s="1" t="s">
        <v>66</v>
      </c>
      <c r="G16" s="4" t="s">
        <v>50</v>
      </c>
      <c r="H16" s="4" t="s">
        <v>94</v>
      </c>
      <c r="I16" s="19">
        <v>91.0</v>
      </c>
      <c r="S16" s="10" t="str">
        <f t="shared" si="7"/>
        <v>{1,</v>
      </c>
      <c r="T16" s="10" t="str">
        <f t="shared" si="8"/>
        <v>5},</v>
      </c>
      <c r="V16" s="10" t="str">
        <f t="shared" si="9"/>
        <v>"15",</v>
      </c>
      <c r="W16" s="3" t="str">
        <f t="shared" si="10"/>
        <v>'Channel 21  Left / Odd  IN  AB1</v>
      </c>
    </row>
    <row r="17" ht="15.75" customHeight="1">
      <c r="A17" s="14">
        <f t="shared" si="1"/>
        <v>3</v>
      </c>
      <c r="B17" s="1">
        <v>1.0</v>
      </c>
      <c r="C17" s="1">
        <v>6.0</v>
      </c>
      <c r="D17" s="1" t="str">
        <f t="shared" si="2"/>
        <v>16</v>
      </c>
      <c r="E17" s="1">
        <v>23.0</v>
      </c>
      <c r="F17" s="1" t="s">
        <v>66</v>
      </c>
      <c r="G17" s="4" t="s">
        <v>50</v>
      </c>
      <c r="H17" s="4" t="s">
        <v>94</v>
      </c>
      <c r="I17" s="19">
        <v>91.0</v>
      </c>
      <c r="S17" s="10" t="str">
        <f t="shared" si="7"/>
        <v>{1,</v>
      </c>
      <c r="T17" s="10" t="str">
        <f t="shared" si="8"/>
        <v>6},</v>
      </c>
      <c r="V17" s="10" t="str">
        <f t="shared" si="9"/>
        <v>"16",</v>
      </c>
      <c r="W17" s="3" t="str">
        <f t="shared" si="10"/>
        <v>'Channel 23  Left / Odd  IN  AB1</v>
      </c>
    </row>
    <row r="18" ht="15.75" customHeight="1">
      <c r="A18" s="14">
        <f t="shared" si="1"/>
        <v>3</v>
      </c>
      <c r="B18" s="1">
        <v>1.0</v>
      </c>
      <c r="C18" s="1">
        <v>7.0</v>
      </c>
      <c r="D18" s="1" t="str">
        <f t="shared" si="2"/>
        <v>17</v>
      </c>
      <c r="E18" s="34" t="s">
        <v>101</v>
      </c>
      <c r="F18" s="34" t="s">
        <v>102</v>
      </c>
      <c r="G18" s="34" t="s">
        <v>50</v>
      </c>
      <c r="H18" s="1" t="s">
        <v>26</v>
      </c>
      <c r="I18" s="26" t="s">
        <v>26</v>
      </c>
    </row>
    <row r="19" ht="15.75" customHeight="1">
      <c r="A19" s="27">
        <f t="shared" si="1"/>
        <v>3</v>
      </c>
      <c r="B19" s="21">
        <v>1.0</v>
      </c>
      <c r="C19" s="21">
        <v>8.0</v>
      </c>
      <c r="D19" s="21" t="str">
        <f t="shared" si="2"/>
        <v>18</v>
      </c>
      <c r="E19" s="21" t="s">
        <v>26</v>
      </c>
      <c r="F19" s="21" t="s">
        <v>26</v>
      </c>
      <c r="G19" s="21" t="s">
        <v>26</v>
      </c>
      <c r="H19" s="21" t="s">
        <v>26</v>
      </c>
      <c r="I19" s="29" t="s">
        <v>26</v>
      </c>
    </row>
    <row r="20" ht="15.75" customHeight="1">
      <c r="A20" s="14">
        <f t="shared" si="1"/>
        <v>3</v>
      </c>
      <c r="B20" s="8">
        <v>2.0</v>
      </c>
      <c r="C20" s="8">
        <v>0.0</v>
      </c>
      <c r="D20" s="8" t="str">
        <f t="shared" si="2"/>
        <v>20</v>
      </c>
      <c r="E20" s="8" t="s">
        <v>26</v>
      </c>
      <c r="F20" s="8" t="s">
        <v>26</v>
      </c>
      <c r="G20" s="8" t="s">
        <v>26</v>
      </c>
      <c r="H20" s="8" t="s">
        <v>26</v>
      </c>
      <c r="I20" s="31" t="s">
        <v>26</v>
      </c>
    </row>
    <row r="21" ht="15.75" customHeight="1">
      <c r="A21" s="14">
        <f t="shared" si="1"/>
        <v>3</v>
      </c>
      <c r="B21" s="1">
        <v>2.0</v>
      </c>
      <c r="C21" s="1">
        <v>1.0</v>
      </c>
      <c r="D21" s="1" t="str">
        <f t="shared" si="2"/>
        <v>21</v>
      </c>
      <c r="E21" s="1">
        <v>2.0</v>
      </c>
      <c r="F21" s="1" t="s">
        <v>103</v>
      </c>
      <c r="G21" s="4" t="s">
        <v>67</v>
      </c>
      <c r="H21" s="4" t="s">
        <v>104</v>
      </c>
      <c r="I21" s="19">
        <v>92.0</v>
      </c>
      <c r="S21" s="10" t="str">
        <f t="shared" ref="S21:S26" si="11">"{"&amp;B21&amp;","</f>
        <v>{2,</v>
      </c>
      <c r="T21" s="10" t="str">
        <f t="shared" ref="T21:T26" si="12">C21&amp;"},"</f>
        <v>1},</v>
      </c>
      <c r="V21" s="10" t="str">
        <f t="shared" ref="V21:V26" si="13">""""&amp;D21&amp;""","</f>
        <v>"21",</v>
      </c>
      <c r="W21" s="3" t="str">
        <f t="shared" ref="W21:W26" si="14">"'Channel "&amp;E21&amp;"  "&amp;F21&amp;"  "&amp;G21&amp;"  "&amp;H21</f>
        <v>'Channel 2  Right / Even  OUT  AB2</v>
      </c>
    </row>
    <row r="22" ht="15.75" customHeight="1">
      <c r="A22" s="14">
        <f t="shared" si="1"/>
        <v>3</v>
      </c>
      <c r="B22" s="1">
        <v>2.0</v>
      </c>
      <c r="C22" s="1">
        <v>2.0</v>
      </c>
      <c r="D22" s="1" t="str">
        <f t="shared" si="2"/>
        <v>22</v>
      </c>
      <c r="E22" s="1">
        <v>4.0</v>
      </c>
      <c r="F22" s="1" t="s">
        <v>103</v>
      </c>
      <c r="G22" s="4" t="s">
        <v>67</v>
      </c>
      <c r="H22" s="4" t="s">
        <v>104</v>
      </c>
      <c r="I22" s="19">
        <v>92.0</v>
      </c>
      <c r="S22" s="10" t="str">
        <f t="shared" si="11"/>
        <v>{2,</v>
      </c>
      <c r="T22" s="10" t="str">
        <f t="shared" si="12"/>
        <v>2},</v>
      </c>
      <c r="V22" s="10" t="str">
        <f t="shared" si="13"/>
        <v>"22",</v>
      </c>
      <c r="W22" s="3" t="str">
        <f t="shared" si="14"/>
        <v>'Channel 4  Right / Even  OUT  AB2</v>
      </c>
    </row>
    <row r="23" ht="15.75" customHeight="1">
      <c r="A23" s="14">
        <f t="shared" si="1"/>
        <v>3</v>
      </c>
      <c r="B23" s="1">
        <v>2.0</v>
      </c>
      <c r="C23" s="1">
        <v>3.0</v>
      </c>
      <c r="D23" s="1" t="str">
        <f t="shared" si="2"/>
        <v>23</v>
      </c>
      <c r="E23" s="1">
        <v>6.0</v>
      </c>
      <c r="F23" s="1" t="s">
        <v>103</v>
      </c>
      <c r="G23" s="4" t="s">
        <v>67</v>
      </c>
      <c r="H23" s="4" t="s">
        <v>104</v>
      </c>
      <c r="I23" s="19">
        <v>92.0</v>
      </c>
      <c r="S23" s="10" t="str">
        <f t="shared" si="11"/>
        <v>{2,</v>
      </c>
      <c r="T23" s="10" t="str">
        <f t="shared" si="12"/>
        <v>3},</v>
      </c>
      <c r="V23" s="10" t="str">
        <f t="shared" si="13"/>
        <v>"23",</v>
      </c>
      <c r="W23" s="3" t="str">
        <f t="shared" si="14"/>
        <v>'Channel 6  Right / Even  OUT  AB2</v>
      </c>
    </row>
    <row r="24" ht="15.75" customHeight="1">
      <c r="A24" s="14">
        <f t="shared" si="1"/>
        <v>3</v>
      </c>
      <c r="B24" s="1">
        <v>2.0</v>
      </c>
      <c r="C24" s="1">
        <v>4.0</v>
      </c>
      <c r="D24" s="1" t="str">
        <f t="shared" si="2"/>
        <v>24</v>
      </c>
      <c r="E24" s="1">
        <v>8.0</v>
      </c>
      <c r="F24" s="1" t="s">
        <v>103</v>
      </c>
      <c r="G24" s="4" t="s">
        <v>67</v>
      </c>
      <c r="H24" s="4" t="s">
        <v>104</v>
      </c>
      <c r="I24" s="19">
        <v>92.0</v>
      </c>
      <c r="S24" s="10" t="str">
        <f t="shared" si="11"/>
        <v>{2,</v>
      </c>
      <c r="T24" s="10" t="str">
        <f t="shared" si="12"/>
        <v>4},</v>
      </c>
      <c r="V24" s="10" t="str">
        <f t="shared" si="13"/>
        <v>"24",</v>
      </c>
      <c r="W24" s="3" t="str">
        <f t="shared" si="14"/>
        <v>'Channel 8  Right / Even  OUT  AB2</v>
      </c>
    </row>
    <row r="25" ht="15.75" customHeight="1">
      <c r="A25" s="14">
        <f t="shared" si="1"/>
        <v>3</v>
      </c>
      <c r="B25" s="1">
        <v>2.0</v>
      </c>
      <c r="C25" s="1">
        <v>5.0</v>
      </c>
      <c r="D25" s="1" t="str">
        <f t="shared" si="2"/>
        <v>25</v>
      </c>
      <c r="E25" s="1">
        <v>10.0</v>
      </c>
      <c r="F25" s="1" t="s">
        <v>103</v>
      </c>
      <c r="G25" s="4" t="s">
        <v>67</v>
      </c>
      <c r="H25" s="4" t="s">
        <v>104</v>
      </c>
      <c r="I25" s="19">
        <v>92.0</v>
      </c>
      <c r="P25" s="3"/>
      <c r="S25" s="10" t="str">
        <f t="shared" si="11"/>
        <v>{2,</v>
      </c>
      <c r="T25" s="10" t="str">
        <f t="shared" si="12"/>
        <v>5},</v>
      </c>
      <c r="V25" s="10" t="str">
        <f t="shared" si="13"/>
        <v>"25",</v>
      </c>
      <c r="W25" s="3" t="str">
        <f t="shared" si="14"/>
        <v>'Channel 10  Right / Even  OUT  AB2</v>
      </c>
    </row>
    <row r="26" ht="15.75" customHeight="1">
      <c r="A26" s="14">
        <f t="shared" si="1"/>
        <v>3</v>
      </c>
      <c r="B26" s="1">
        <v>2.0</v>
      </c>
      <c r="C26" s="1">
        <v>6.0</v>
      </c>
      <c r="D26" s="1" t="str">
        <f t="shared" si="2"/>
        <v>26</v>
      </c>
      <c r="E26" s="1">
        <v>12.0</v>
      </c>
      <c r="F26" s="1" t="s">
        <v>103</v>
      </c>
      <c r="G26" s="4" t="s">
        <v>67</v>
      </c>
      <c r="H26" s="4" t="s">
        <v>104</v>
      </c>
      <c r="I26" s="19">
        <v>92.0</v>
      </c>
      <c r="P26" s="3"/>
      <c r="S26" s="10" t="str">
        <f t="shared" si="11"/>
        <v>{2,</v>
      </c>
      <c r="T26" s="10" t="str">
        <f t="shared" si="12"/>
        <v>6},</v>
      </c>
      <c r="V26" s="10" t="str">
        <f t="shared" si="13"/>
        <v>"26",</v>
      </c>
      <c r="W26" s="3" t="str">
        <f t="shared" si="14"/>
        <v>'Channel 12  Right / Even  OUT  AB2</v>
      </c>
    </row>
    <row r="27" ht="15.75" customHeight="1">
      <c r="A27" s="14">
        <f t="shared" si="1"/>
        <v>3</v>
      </c>
      <c r="B27" s="1">
        <v>2.0</v>
      </c>
      <c r="C27" s="1">
        <v>7.0</v>
      </c>
      <c r="D27" s="1" t="str">
        <f t="shared" si="2"/>
        <v>27</v>
      </c>
      <c r="E27" s="36" t="s">
        <v>105</v>
      </c>
      <c r="F27" s="36" t="s">
        <v>49</v>
      </c>
      <c r="G27" s="36" t="s">
        <v>50</v>
      </c>
      <c r="H27" s="1" t="s">
        <v>26</v>
      </c>
      <c r="I27" s="26" t="s">
        <v>26</v>
      </c>
      <c r="P27" s="3"/>
    </row>
    <row r="28" ht="15.75" customHeight="1">
      <c r="A28" s="27">
        <f t="shared" si="1"/>
        <v>3</v>
      </c>
      <c r="B28" s="21">
        <v>2.0</v>
      </c>
      <c r="C28" s="21">
        <v>8.0</v>
      </c>
      <c r="D28" s="21" t="str">
        <f t="shared" si="2"/>
        <v>28</v>
      </c>
      <c r="E28" s="37" t="s">
        <v>88</v>
      </c>
      <c r="F28" s="37" t="s">
        <v>106</v>
      </c>
      <c r="G28" s="37" t="s">
        <v>50</v>
      </c>
      <c r="H28" s="21" t="s">
        <v>26</v>
      </c>
      <c r="I28" s="29" t="s">
        <v>26</v>
      </c>
      <c r="P28" s="3"/>
    </row>
    <row r="29" ht="15.75" customHeight="1">
      <c r="A29" s="14">
        <f t="shared" si="1"/>
        <v>3</v>
      </c>
      <c r="B29" s="8">
        <v>3.0</v>
      </c>
      <c r="C29" s="8">
        <v>0.0</v>
      </c>
      <c r="D29" s="8" t="str">
        <f t="shared" si="2"/>
        <v>30</v>
      </c>
      <c r="E29" s="38" t="s">
        <v>101</v>
      </c>
      <c r="F29" s="38" t="s">
        <v>107</v>
      </c>
      <c r="G29" s="38" t="s">
        <v>67</v>
      </c>
      <c r="H29" s="8" t="s">
        <v>26</v>
      </c>
      <c r="I29" s="31" t="s">
        <v>26</v>
      </c>
      <c r="P29" s="3"/>
    </row>
    <row r="30" ht="15.75" customHeight="1">
      <c r="A30" s="14">
        <f t="shared" si="1"/>
        <v>3</v>
      </c>
      <c r="B30" s="1">
        <v>3.0</v>
      </c>
      <c r="C30" s="1">
        <v>1.0</v>
      </c>
      <c r="D30" s="1" t="str">
        <f t="shared" si="2"/>
        <v>31</v>
      </c>
      <c r="E30" s="1">
        <v>14.0</v>
      </c>
      <c r="F30" s="1" t="s">
        <v>103</v>
      </c>
      <c r="G30" s="4" t="s">
        <v>50</v>
      </c>
      <c r="H30" s="4" t="s">
        <v>108</v>
      </c>
      <c r="I30" s="19">
        <v>93.0</v>
      </c>
      <c r="P30" s="3"/>
      <c r="S30" s="10" t="str">
        <f t="shared" ref="S30:S35" si="15">"{"&amp;B30&amp;","</f>
        <v>{3,</v>
      </c>
      <c r="T30" s="10" t="str">
        <f t="shared" ref="T30:T35" si="16">C30&amp;"},"</f>
        <v>1},</v>
      </c>
      <c r="V30" s="10" t="str">
        <f t="shared" ref="V30:V35" si="17">""""&amp;D30&amp;""","</f>
        <v>"31",</v>
      </c>
      <c r="W30" s="3" t="str">
        <f t="shared" ref="W30:W35" si="18">"'Channel "&amp;E30&amp;"  "&amp;F30&amp;"  "&amp;G30&amp;"  "&amp;H30</f>
        <v>'Channel 14  Right / Even  IN  AB3</v>
      </c>
    </row>
    <row r="31" ht="15.75" customHeight="1">
      <c r="A31" s="14">
        <f t="shared" si="1"/>
        <v>3</v>
      </c>
      <c r="B31" s="1">
        <v>3.0</v>
      </c>
      <c r="C31" s="1">
        <v>2.0</v>
      </c>
      <c r="D31" s="1" t="str">
        <f t="shared" si="2"/>
        <v>32</v>
      </c>
      <c r="E31" s="1">
        <v>16.0</v>
      </c>
      <c r="F31" s="1" t="s">
        <v>103</v>
      </c>
      <c r="G31" s="4" t="s">
        <v>50</v>
      </c>
      <c r="H31" s="4" t="s">
        <v>108</v>
      </c>
      <c r="I31" s="19">
        <v>93.0</v>
      </c>
      <c r="S31" s="10" t="str">
        <f t="shared" si="15"/>
        <v>{3,</v>
      </c>
      <c r="T31" s="10" t="str">
        <f t="shared" si="16"/>
        <v>2},</v>
      </c>
      <c r="V31" s="10" t="str">
        <f t="shared" si="17"/>
        <v>"32",</v>
      </c>
      <c r="W31" s="3" t="str">
        <f t="shared" si="18"/>
        <v>'Channel 16  Right / Even  IN  AB3</v>
      </c>
    </row>
    <row r="32" ht="15.75" customHeight="1">
      <c r="A32" s="14">
        <f t="shared" si="1"/>
        <v>3</v>
      </c>
      <c r="B32" s="1">
        <v>3.0</v>
      </c>
      <c r="C32" s="1">
        <v>3.0</v>
      </c>
      <c r="D32" s="1" t="str">
        <f t="shared" si="2"/>
        <v>33</v>
      </c>
      <c r="E32" s="1">
        <v>18.0</v>
      </c>
      <c r="F32" s="1" t="s">
        <v>103</v>
      </c>
      <c r="G32" s="4" t="s">
        <v>50</v>
      </c>
      <c r="H32" s="4" t="s">
        <v>108</v>
      </c>
      <c r="I32" s="19">
        <v>93.0</v>
      </c>
      <c r="S32" s="10" t="str">
        <f t="shared" si="15"/>
        <v>{3,</v>
      </c>
      <c r="T32" s="10" t="str">
        <f t="shared" si="16"/>
        <v>3},</v>
      </c>
      <c r="V32" s="10" t="str">
        <f t="shared" si="17"/>
        <v>"33",</v>
      </c>
      <c r="W32" s="3" t="str">
        <f t="shared" si="18"/>
        <v>'Channel 18  Right / Even  IN  AB3</v>
      </c>
    </row>
    <row r="33" ht="15.75" customHeight="1">
      <c r="A33" s="14">
        <f t="shared" si="1"/>
        <v>3</v>
      </c>
      <c r="B33" s="1">
        <v>3.0</v>
      </c>
      <c r="C33" s="1">
        <v>4.0</v>
      </c>
      <c r="D33" s="1" t="str">
        <f t="shared" si="2"/>
        <v>34</v>
      </c>
      <c r="E33" s="1">
        <v>20.0</v>
      </c>
      <c r="F33" s="1" t="s">
        <v>103</v>
      </c>
      <c r="G33" s="4" t="s">
        <v>50</v>
      </c>
      <c r="H33" s="4" t="s">
        <v>108</v>
      </c>
      <c r="I33" s="19">
        <v>93.0</v>
      </c>
      <c r="S33" s="10" t="str">
        <f t="shared" si="15"/>
        <v>{3,</v>
      </c>
      <c r="T33" s="10" t="str">
        <f t="shared" si="16"/>
        <v>4},</v>
      </c>
      <c r="V33" s="10" t="str">
        <f t="shared" si="17"/>
        <v>"34",</v>
      </c>
      <c r="W33" s="3" t="str">
        <f t="shared" si="18"/>
        <v>'Channel 20  Right / Even  IN  AB3</v>
      </c>
    </row>
    <row r="34" ht="15.75" customHeight="1">
      <c r="A34" s="14">
        <f t="shared" si="1"/>
        <v>3</v>
      </c>
      <c r="B34" s="1">
        <v>3.0</v>
      </c>
      <c r="C34" s="1">
        <v>5.0</v>
      </c>
      <c r="D34" s="1" t="str">
        <f t="shared" si="2"/>
        <v>35</v>
      </c>
      <c r="E34" s="1">
        <v>22.0</v>
      </c>
      <c r="F34" s="1" t="s">
        <v>103</v>
      </c>
      <c r="G34" s="4" t="s">
        <v>50</v>
      </c>
      <c r="H34" s="4" t="s">
        <v>108</v>
      </c>
      <c r="I34" s="19">
        <v>93.0</v>
      </c>
      <c r="P34" s="3"/>
      <c r="S34" s="10" t="str">
        <f t="shared" si="15"/>
        <v>{3,</v>
      </c>
      <c r="T34" s="10" t="str">
        <f t="shared" si="16"/>
        <v>5},</v>
      </c>
      <c r="V34" s="10" t="str">
        <f t="shared" si="17"/>
        <v>"35",</v>
      </c>
      <c r="W34" s="3" t="str">
        <f t="shared" si="18"/>
        <v>'Channel 22  Right / Even  IN  AB3</v>
      </c>
    </row>
    <row r="35" ht="15.75" customHeight="1">
      <c r="A35" s="14">
        <f t="shared" si="1"/>
        <v>3</v>
      </c>
      <c r="B35" s="1">
        <v>3.0</v>
      </c>
      <c r="C35" s="1">
        <v>6.0</v>
      </c>
      <c r="D35" s="1" t="str">
        <f t="shared" si="2"/>
        <v>36</v>
      </c>
      <c r="E35" s="1">
        <v>24.0</v>
      </c>
      <c r="F35" s="1" t="s">
        <v>103</v>
      </c>
      <c r="G35" s="4" t="s">
        <v>50</v>
      </c>
      <c r="H35" s="4" t="s">
        <v>108</v>
      </c>
      <c r="I35" s="19">
        <v>93.0</v>
      </c>
      <c r="P35" s="3"/>
      <c r="S35" s="10" t="str">
        <f t="shared" si="15"/>
        <v>{3,</v>
      </c>
      <c r="T35" s="10" t="str">
        <f t="shared" si="16"/>
        <v>6},</v>
      </c>
      <c r="U35" s="3" t="s">
        <v>58</v>
      </c>
      <c r="V35" s="10" t="str">
        <f t="shared" si="17"/>
        <v>"36",</v>
      </c>
      <c r="W35" s="3" t="str">
        <f t="shared" si="18"/>
        <v>'Channel 24  Right / Even  IN  AB3</v>
      </c>
    </row>
    <row r="36" ht="15.75" customHeight="1">
      <c r="A36" s="14">
        <f t="shared" si="1"/>
        <v>3</v>
      </c>
      <c r="B36" s="1">
        <v>3.0</v>
      </c>
      <c r="C36" s="1">
        <v>7.0</v>
      </c>
      <c r="D36" s="1" t="str">
        <f t="shared" si="2"/>
        <v>37</v>
      </c>
      <c r="E36" s="39" t="s">
        <v>91</v>
      </c>
      <c r="F36" s="39" t="s">
        <v>92</v>
      </c>
      <c r="G36" s="39" t="s">
        <v>50</v>
      </c>
      <c r="H36" s="1" t="s">
        <v>26</v>
      </c>
      <c r="I36" s="26" t="s">
        <v>26</v>
      </c>
      <c r="P36" s="3"/>
    </row>
    <row r="37" ht="15.75" customHeight="1">
      <c r="A37" s="27">
        <f t="shared" si="1"/>
        <v>3</v>
      </c>
      <c r="B37" s="21">
        <v>3.0</v>
      </c>
      <c r="C37" s="21">
        <v>8.0</v>
      </c>
      <c r="D37" s="21" t="str">
        <f t="shared" si="2"/>
        <v>38</v>
      </c>
      <c r="E37" s="40" t="s">
        <v>101</v>
      </c>
      <c r="F37" s="40" t="s">
        <v>107</v>
      </c>
      <c r="G37" s="40" t="s">
        <v>67</v>
      </c>
      <c r="H37" s="21" t="s">
        <v>26</v>
      </c>
      <c r="I37" s="29" t="s">
        <v>26</v>
      </c>
    </row>
    <row r="38" ht="15.75" customHeight="1">
      <c r="A38" s="2"/>
      <c r="B38" s="1"/>
      <c r="C38" s="1"/>
      <c r="D38" s="1"/>
      <c r="E38" s="1"/>
      <c r="F38" s="1"/>
      <c r="G38" s="4"/>
      <c r="H38" s="4"/>
      <c r="I38" s="4"/>
    </row>
    <row r="39" ht="15.75" customHeight="1">
      <c r="A39" s="2"/>
      <c r="B39" s="1"/>
      <c r="C39" s="1"/>
      <c r="D39" s="1"/>
      <c r="E39" s="1"/>
      <c r="F39" s="1"/>
      <c r="G39" s="4"/>
      <c r="H39" s="4"/>
      <c r="I39" s="4"/>
    </row>
    <row r="40" ht="15.75" customHeight="1">
      <c r="A40" s="2"/>
      <c r="B40" s="1"/>
      <c r="C40" s="1"/>
      <c r="D40" s="1"/>
      <c r="E40" s="1"/>
      <c r="F40" s="1"/>
      <c r="G40" s="4"/>
      <c r="H40" s="4"/>
      <c r="I40" s="4"/>
    </row>
    <row r="41" ht="15.75" customHeight="1">
      <c r="A41" s="2">
        <v>3.0</v>
      </c>
      <c r="B41" s="1"/>
      <c r="C41" s="1"/>
      <c r="D41" s="1"/>
      <c r="E41" s="1"/>
      <c r="F41" s="1"/>
      <c r="G41" s="4"/>
      <c r="H41" s="4"/>
      <c r="I41" s="4"/>
    </row>
    <row r="42" ht="15.75" customHeight="1">
      <c r="A42" s="2"/>
      <c r="B42" s="1"/>
      <c r="C42" s="1"/>
      <c r="D42" s="1"/>
      <c r="E42" s="1"/>
      <c r="F42" s="1"/>
      <c r="G42" s="4"/>
      <c r="H42" s="4"/>
      <c r="I42" s="4"/>
    </row>
    <row r="43" ht="15.75" customHeight="1">
      <c r="A43" s="2"/>
      <c r="B43" s="1"/>
      <c r="C43" s="1"/>
      <c r="D43" s="1"/>
      <c r="E43" s="1"/>
      <c r="F43" s="1"/>
      <c r="G43" s="4"/>
      <c r="H43" s="4"/>
      <c r="I43" s="4"/>
    </row>
    <row r="44" ht="15.75" customHeight="1">
      <c r="A44" s="2"/>
      <c r="B44" s="1"/>
      <c r="C44" s="1"/>
      <c r="D44" s="1"/>
      <c r="E44" s="1"/>
      <c r="F44" s="1"/>
      <c r="G44" s="4"/>
      <c r="H44" s="4"/>
      <c r="I44" s="4"/>
    </row>
    <row r="45" ht="15.75" customHeight="1">
      <c r="A45" s="2"/>
      <c r="B45" s="1"/>
      <c r="C45" s="1"/>
      <c r="D45" s="1"/>
      <c r="E45" s="1"/>
      <c r="F45" s="1"/>
      <c r="G45" s="4"/>
      <c r="H45" s="4"/>
      <c r="I45" s="4"/>
    </row>
    <row r="46" ht="15.75" customHeight="1">
      <c r="A46" s="2"/>
      <c r="B46" s="1"/>
      <c r="C46" s="1"/>
      <c r="D46" s="1"/>
      <c r="E46" s="1"/>
      <c r="F46" s="1"/>
      <c r="G46" s="4"/>
      <c r="H46" s="4"/>
      <c r="I46" s="4"/>
    </row>
    <row r="47" ht="15.75" customHeight="1">
      <c r="A47" s="2"/>
      <c r="B47" s="1"/>
      <c r="C47" s="1"/>
      <c r="D47" s="1"/>
      <c r="E47" s="1"/>
      <c r="F47" s="1"/>
      <c r="G47" s="4"/>
      <c r="H47" s="4"/>
      <c r="I47" s="4"/>
    </row>
    <row r="48" ht="15.75" customHeight="1">
      <c r="A48" s="2"/>
      <c r="B48" s="1"/>
      <c r="C48" s="1"/>
      <c r="D48" s="1"/>
      <c r="E48" s="1"/>
      <c r="F48" s="1"/>
      <c r="G48" s="4"/>
      <c r="H48" s="4"/>
      <c r="I48" s="4"/>
    </row>
    <row r="49" ht="15.75" customHeight="1">
      <c r="A49" s="2"/>
      <c r="B49" s="1"/>
      <c r="C49" s="1"/>
      <c r="D49" s="1"/>
      <c r="E49" s="1"/>
      <c r="F49" s="1"/>
      <c r="G49" s="4"/>
      <c r="H49" s="4"/>
      <c r="I49" s="4"/>
    </row>
    <row r="50" ht="15.75" customHeight="1">
      <c r="A50" s="2"/>
      <c r="B50" s="1"/>
      <c r="C50" s="1"/>
      <c r="D50" s="1"/>
      <c r="E50" s="1"/>
      <c r="F50" s="1"/>
      <c r="G50" s="4"/>
      <c r="H50" s="4"/>
      <c r="I50" s="4"/>
    </row>
    <row r="51" ht="15.75" customHeight="1">
      <c r="A51" s="2"/>
      <c r="B51" s="1"/>
      <c r="C51" s="1"/>
      <c r="D51" s="1"/>
      <c r="E51" s="1"/>
      <c r="F51" s="1"/>
      <c r="G51" s="4"/>
      <c r="H51" s="4"/>
      <c r="I51" s="4"/>
    </row>
    <row r="52" ht="15.75" customHeight="1">
      <c r="A52" s="2"/>
      <c r="B52" s="1"/>
      <c r="C52" s="1"/>
      <c r="D52" s="1"/>
      <c r="E52" s="1"/>
      <c r="F52" s="1"/>
      <c r="G52" s="4"/>
      <c r="H52" s="4"/>
      <c r="I52" s="4"/>
    </row>
    <row r="53" ht="15.75" customHeight="1">
      <c r="A53" s="2"/>
      <c r="B53" s="1"/>
      <c r="C53" s="1"/>
      <c r="D53" s="1"/>
      <c r="E53" s="1"/>
      <c r="F53" s="1"/>
      <c r="G53" s="4"/>
      <c r="H53" s="4"/>
      <c r="I53" s="4"/>
    </row>
    <row r="54" ht="15.75" customHeight="1">
      <c r="A54" s="2"/>
      <c r="B54" s="1"/>
      <c r="C54" s="1"/>
      <c r="D54" s="1"/>
      <c r="E54" s="1"/>
      <c r="F54" s="1"/>
      <c r="G54" s="4"/>
      <c r="H54" s="4"/>
      <c r="I54" s="4"/>
    </row>
    <row r="55" ht="15.75" customHeight="1">
      <c r="A55" s="2"/>
      <c r="B55" s="1"/>
      <c r="C55" s="1"/>
      <c r="D55" s="1"/>
      <c r="E55" s="1"/>
      <c r="F55" s="1"/>
      <c r="G55" s="4"/>
      <c r="H55" s="4"/>
      <c r="I55" s="4"/>
    </row>
    <row r="56" ht="15.75" customHeight="1">
      <c r="A56" s="2"/>
      <c r="B56" s="1"/>
      <c r="C56" s="1"/>
      <c r="D56" s="1"/>
      <c r="E56" s="1"/>
      <c r="F56" s="1"/>
      <c r="G56" s="4"/>
      <c r="H56" s="4"/>
      <c r="I56" s="4"/>
    </row>
    <row r="57" ht="15.75" customHeight="1">
      <c r="A57" s="2"/>
      <c r="B57" s="1"/>
      <c r="C57" s="1"/>
      <c r="D57" s="1"/>
      <c r="E57" s="1"/>
      <c r="F57" s="1"/>
      <c r="G57" s="4"/>
      <c r="H57" s="4"/>
      <c r="I57" s="4"/>
    </row>
    <row r="58" ht="15.75" customHeight="1">
      <c r="A58" s="2"/>
      <c r="B58" s="1"/>
      <c r="C58" s="1"/>
      <c r="D58" s="1"/>
      <c r="E58" s="1"/>
      <c r="F58" s="1"/>
      <c r="G58" s="4"/>
      <c r="H58" s="4"/>
      <c r="I58" s="4"/>
    </row>
    <row r="59" ht="15.75" customHeight="1">
      <c r="A59" s="2"/>
      <c r="B59" s="1"/>
      <c r="C59" s="1"/>
      <c r="D59" s="1"/>
      <c r="E59" s="1"/>
      <c r="F59" s="1"/>
      <c r="G59" s="4"/>
      <c r="H59" s="4"/>
      <c r="I59" s="4"/>
    </row>
    <row r="60" ht="15.75" customHeight="1">
      <c r="A60" s="2"/>
      <c r="B60" s="1"/>
      <c r="C60" s="1"/>
      <c r="D60" s="1"/>
      <c r="E60" s="1"/>
      <c r="F60" s="1"/>
      <c r="G60" s="4"/>
      <c r="H60" s="4"/>
      <c r="I60" s="4"/>
    </row>
    <row r="61" ht="15.75" customHeight="1">
      <c r="A61" s="2"/>
      <c r="B61" s="1"/>
      <c r="C61" s="1"/>
      <c r="D61" s="1"/>
      <c r="E61" s="1"/>
      <c r="F61" s="1"/>
      <c r="G61" s="4"/>
      <c r="H61" s="4"/>
      <c r="I61" s="4"/>
    </row>
    <row r="62" ht="15.75" customHeight="1">
      <c r="A62" s="2"/>
      <c r="B62" s="1"/>
      <c r="C62" s="1"/>
      <c r="D62" s="1"/>
      <c r="E62" s="1"/>
      <c r="F62" s="1"/>
      <c r="G62" s="4"/>
      <c r="H62" s="4"/>
      <c r="I62" s="4"/>
    </row>
    <row r="63" ht="15.75" customHeight="1">
      <c r="A63" s="2"/>
      <c r="B63" s="1"/>
      <c r="C63" s="1"/>
      <c r="D63" s="1"/>
      <c r="E63" s="1"/>
      <c r="F63" s="1"/>
      <c r="G63" s="4"/>
      <c r="H63" s="4"/>
      <c r="I63" s="4"/>
    </row>
    <row r="64" ht="15.75" customHeight="1">
      <c r="A64" s="2"/>
      <c r="B64" s="1"/>
      <c r="C64" s="1"/>
      <c r="D64" s="1"/>
      <c r="E64" s="1"/>
      <c r="F64" s="1"/>
      <c r="G64" s="4"/>
      <c r="H64" s="4"/>
      <c r="I64" s="4"/>
    </row>
    <row r="65" ht="15.75" customHeight="1">
      <c r="A65" s="2"/>
      <c r="B65" s="1"/>
      <c r="C65" s="1"/>
      <c r="D65" s="1"/>
      <c r="E65" s="1"/>
      <c r="F65" s="1"/>
      <c r="G65" s="4"/>
      <c r="H65" s="4"/>
      <c r="I65" s="4"/>
    </row>
    <row r="66" ht="15.75" customHeight="1">
      <c r="A66" s="2"/>
      <c r="B66" s="1"/>
      <c r="C66" s="1"/>
      <c r="D66" s="1"/>
      <c r="E66" s="1"/>
      <c r="F66" s="1"/>
      <c r="G66" s="4"/>
      <c r="H66" s="4"/>
      <c r="I66" s="4"/>
    </row>
    <row r="67" ht="15.75" customHeight="1">
      <c r="A67" s="2"/>
      <c r="B67" s="1"/>
      <c r="C67" s="1"/>
      <c r="D67" s="1"/>
      <c r="E67" s="1"/>
      <c r="F67" s="1"/>
      <c r="G67" s="4"/>
      <c r="H67" s="4"/>
      <c r="I67" s="4"/>
    </row>
    <row r="68" ht="15.75" customHeight="1">
      <c r="A68" s="2"/>
      <c r="B68" s="1"/>
      <c r="C68" s="1"/>
      <c r="D68" s="1"/>
      <c r="E68" s="1"/>
      <c r="F68" s="1"/>
      <c r="G68" s="4"/>
      <c r="H68" s="4"/>
      <c r="I68" s="4"/>
    </row>
    <row r="69" ht="15.75" customHeight="1">
      <c r="A69" s="2"/>
      <c r="B69" s="1"/>
      <c r="C69" s="1"/>
      <c r="D69" s="1"/>
      <c r="E69" s="1"/>
      <c r="F69" s="1"/>
      <c r="G69" s="4"/>
      <c r="H69" s="4"/>
      <c r="I69" s="4"/>
    </row>
    <row r="70" ht="15.75" customHeight="1">
      <c r="A70" s="2"/>
      <c r="B70" s="1"/>
      <c r="C70" s="1"/>
      <c r="D70" s="1"/>
      <c r="E70" s="1"/>
      <c r="F70" s="1"/>
      <c r="G70" s="4"/>
      <c r="H70" s="4"/>
      <c r="I70" s="4"/>
    </row>
    <row r="71" ht="15.75" customHeight="1">
      <c r="A71" s="2"/>
      <c r="B71" s="1"/>
      <c r="C71" s="1"/>
      <c r="D71" s="1"/>
      <c r="E71" s="1"/>
      <c r="F71" s="1"/>
      <c r="G71" s="4"/>
      <c r="H71" s="4"/>
      <c r="I71" s="4"/>
    </row>
    <row r="72" ht="15.75" customHeight="1">
      <c r="A72" s="2"/>
      <c r="B72" s="1"/>
      <c r="C72" s="1"/>
      <c r="D72" s="1"/>
      <c r="E72" s="1"/>
      <c r="F72" s="1"/>
      <c r="G72" s="4"/>
      <c r="H72" s="4"/>
      <c r="I72" s="4"/>
    </row>
    <row r="73" ht="15.75" customHeight="1">
      <c r="A73" s="2"/>
      <c r="B73" s="1"/>
      <c r="C73" s="1"/>
      <c r="D73" s="1"/>
      <c r="E73" s="1"/>
      <c r="F73" s="1"/>
      <c r="G73" s="4"/>
      <c r="H73" s="4"/>
      <c r="I73" s="4"/>
    </row>
    <row r="74" ht="15.75" customHeight="1">
      <c r="A74" s="2"/>
      <c r="B74" s="1"/>
      <c r="C74" s="1"/>
      <c r="D74" s="1"/>
      <c r="E74" s="1"/>
      <c r="F74" s="1"/>
      <c r="G74" s="4"/>
      <c r="H74" s="4"/>
      <c r="I74" s="4"/>
    </row>
    <row r="75" ht="15.75" customHeight="1">
      <c r="A75" s="2"/>
      <c r="B75" s="1"/>
      <c r="C75" s="1"/>
      <c r="D75" s="1"/>
      <c r="E75" s="1"/>
      <c r="F75" s="1"/>
      <c r="G75" s="4"/>
      <c r="H75" s="4"/>
      <c r="I75" s="4"/>
    </row>
    <row r="76" ht="15.75" customHeight="1">
      <c r="A76" s="2"/>
      <c r="B76" s="1"/>
      <c r="C76" s="1"/>
      <c r="D76" s="1"/>
      <c r="E76" s="1"/>
      <c r="F76" s="1"/>
      <c r="G76" s="4"/>
      <c r="H76" s="4"/>
      <c r="I76" s="4"/>
    </row>
    <row r="77" ht="15.75" customHeight="1">
      <c r="A77" s="2"/>
      <c r="B77" s="1"/>
      <c r="C77" s="1"/>
      <c r="D77" s="1"/>
      <c r="E77" s="1"/>
      <c r="F77" s="1"/>
      <c r="G77" s="4"/>
      <c r="H77" s="4"/>
      <c r="I77" s="4"/>
    </row>
    <row r="78" ht="15.75" customHeight="1">
      <c r="A78" s="2"/>
      <c r="B78" s="1"/>
      <c r="C78" s="1"/>
      <c r="D78" s="1"/>
      <c r="E78" s="1"/>
      <c r="F78" s="1"/>
      <c r="G78" s="4"/>
      <c r="H78" s="4"/>
      <c r="I78" s="4"/>
    </row>
    <row r="79" ht="15.75" customHeight="1">
      <c r="A79" s="2"/>
      <c r="B79" s="1"/>
      <c r="C79" s="1"/>
      <c r="D79" s="1"/>
      <c r="E79" s="1"/>
      <c r="F79" s="1"/>
      <c r="G79" s="4"/>
      <c r="H79" s="4"/>
      <c r="I79" s="4"/>
    </row>
    <row r="80" ht="15.75" customHeight="1">
      <c r="A80" s="2"/>
      <c r="B80" s="1"/>
      <c r="C80" s="1"/>
      <c r="D80" s="1"/>
      <c r="E80" s="1"/>
      <c r="F80" s="1"/>
      <c r="G80" s="4"/>
      <c r="H80" s="4"/>
      <c r="I80" s="4"/>
    </row>
    <row r="81" ht="15.75" customHeight="1">
      <c r="A81" s="2"/>
      <c r="B81" s="1"/>
      <c r="C81" s="1"/>
      <c r="D81" s="1"/>
      <c r="E81" s="1"/>
      <c r="F81" s="1"/>
      <c r="G81" s="4"/>
      <c r="H81" s="4"/>
      <c r="I81" s="4"/>
    </row>
    <row r="82" ht="15.75" customHeight="1">
      <c r="A82" s="2"/>
      <c r="B82" s="1"/>
      <c r="C82" s="1"/>
      <c r="D82" s="1"/>
      <c r="E82" s="1"/>
      <c r="F82" s="1"/>
      <c r="G82" s="4"/>
      <c r="H82" s="4"/>
      <c r="I82" s="4"/>
    </row>
    <row r="83" ht="15.75" customHeight="1">
      <c r="A83" s="2"/>
      <c r="B83" s="1"/>
      <c r="C83" s="1"/>
      <c r="D83" s="1"/>
      <c r="E83" s="1"/>
      <c r="F83" s="1"/>
      <c r="G83" s="4"/>
      <c r="H83" s="4"/>
      <c r="I83" s="4"/>
    </row>
    <row r="84" ht="15.75" customHeight="1">
      <c r="A84" s="2"/>
      <c r="B84" s="1"/>
      <c r="C84" s="1"/>
      <c r="D84" s="1"/>
      <c r="E84" s="1"/>
      <c r="F84" s="1"/>
      <c r="G84" s="4"/>
      <c r="H84" s="4"/>
      <c r="I84" s="4"/>
    </row>
    <row r="85" ht="15.75" customHeight="1">
      <c r="A85" s="2"/>
      <c r="B85" s="1"/>
      <c r="C85" s="1"/>
      <c r="D85" s="1"/>
      <c r="E85" s="1"/>
      <c r="F85" s="1"/>
      <c r="G85" s="4"/>
      <c r="H85" s="4"/>
      <c r="I85" s="4"/>
    </row>
    <row r="86" ht="15.75" customHeight="1">
      <c r="A86" s="2"/>
      <c r="B86" s="1"/>
      <c r="C86" s="1"/>
      <c r="D86" s="1"/>
      <c r="E86" s="1"/>
      <c r="F86" s="1"/>
      <c r="G86" s="4"/>
      <c r="H86" s="4"/>
      <c r="I86" s="4"/>
    </row>
    <row r="87" ht="15.75" customHeight="1">
      <c r="A87" s="2"/>
      <c r="B87" s="1"/>
      <c r="C87" s="1"/>
      <c r="D87" s="1"/>
      <c r="E87" s="1"/>
      <c r="F87" s="1"/>
      <c r="G87" s="4"/>
      <c r="H87" s="4"/>
      <c r="I87" s="4"/>
    </row>
    <row r="88" ht="15.75" customHeight="1">
      <c r="A88" s="2"/>
      <c r="B88" s="1"/>
      <c r="C88" s="1"/>
      <c r="D88" s="1"/>
      <c r="E88" s="1"/>
      <c r="F88" s="1"/>
      <c r="G88" s="4"/>
      <c r="H88" s="4"/>
      <c r="I88" s="4"/>
    </row>
    <row r="89" ht="15.75" customHeight="1">
      <c r="A89" s="2"/>
      <c r="B89" s="1"/>
      <c r="C89" s="1"/>
      <c r="D89" s="1"/>
      <c r="E89" s="1"/>
      <c r="F89" s="1"/>
      <c r="G89" s="4"/>
      <c r="H89" s="4"/>
      <c r="I89" s="4"/>
    </row>
    <row r="90" ht="15.75" customHeight="1">
      <c r="A90" s="2"/>
      <c r="B90" s="1"/>
      <c r="C90" s="1"/>
      <c r="D90" s="1"/>
      <c r="E90" s="1"/>
      <c r="F90" s="1"/>
      <c r="G90" s="4"/>
      <c r="H90" s="4"/>
      <c r="I90" s="4"/>
    </row>
    <row r="91" ht="15.75" customHeight="1">
      <c r="A91" s="2"/>
      <c r="B91" s="1"/>
      <c r="C91" s="1"/>
      <c r="D91" s="1"/>
      <c r="E91" s="1"/>
      <c r="F91" s="1"/>
      <c r="G91" s="4"/>
      <c r="H91" s="4"/>
      <c r="I91" s="4"/>
    </row>
    <row r="92" ht="15.75" customHeight="1">
      <c r="A92" s="2"/>
      <c r="B92" s="1"/>
      <c r="C92" s="1"/>
      <c r="D92" s="1"/>
      <c r="E92" s="1"/>
      <c r="F92" s="1"/>
      <c r="G92" s="4"/>
      <c r="H92" s="4"/>
      <c r="I92" s="4"/>
    </row>
    <row r="93" ht="15.75" customHeight="1">
      <c r="A93" s="2"/>
      <c r="B93" s="1"/>
      <c r="C93" s="1"/>
      <c r="D93" s="1"/>
      <c r="E93" s="1"/>
      <c r="F93" s="1"/>
      <c r="G93" s="4"/>
      <c r="H93" s="4"/>
      <c r="I93" s="4"/>
    </row>
    <row r="94" ht="15.75" customHeight="1">
      <c r="A94" s="2"/>
      <c r="B94" s="1"/>
      <c r="C94" s="1"/>
      <c r="D94" s="1"/>
      <c r="E94" s="1"/>
      <c r="F94" s="1"/>
      <c r="G94" s="4"/>
      <c r="H94" s="4"/>
      <c r="I94" s="4"/>
    </row>
    <row r="95" ht="15.75" customHeight="1">
      <c r="A95" s="2"/>
      <c r="B95" s="1"/>
      <c r="C95" s="1"/>
      <c r="D95" s="1"/>
      <c r="E95" s="1"/>
      <c r="F95" s="1"/>
      <c r="G95" s="4"/>
      <c r="H95" s="4"/>
      <c r="I95" s="4"/>
    </row>
    <row r="96" ht="15.75" customHeight="1">
      <c r="A96" s="2"/>
      <c r="B96" s="1"/>
      <c r="C96" s="1"/>
      <c r="D96" s="1"/>
      <c r="E96" s="1"/>
      <c r="F96" s="1"/>
      <c r="G96" s="4"/>
      <c r="H96" s="4"/>
      <c r="I96" s="4"/>
    </row>
    <row r="97" ht="15.75" customHeight="1">
      <c r="A97" s="2"/>
      <c r="B97" s="1"/>
      <c r="C97" s="1"/>
      <c r="D97" s="1"/>
      <c r="E97" s="1"/>
      <c r="F97" s="1"/>
      <c r="G97" s="4"/>
      <c r="H97" s="4"/>
      <c r="I97" s="4"/>
    </row>
    <row r="98" ht="15.75" customHeight="1">
      <c r="A98" s="2"/>
      <c r="B98" s="1"/>
      <c r="C98" s="1"/>
      <c r="D98" s="1"/>
      <c r="E98" s="1"/>
      <c r="F98" s="1"/>
      <c r="G98" s="4"/>
      <c r="H98" s="4"/>
      <c r="I98" s="4"/>
    </row>
    <row r="99" ht="15.75" customHeight="1">
      <c r="A99" s="2"/>
      <c r="B99" s="1"/>
      <c r="C99" s="1"/>
      <c r="D99" s="1"/>
      <c r="E99" s="1"/>
      <c r="F99" s="1"/>
      <c r="G99" s="4"/>
      <c r="H99" s="4"/>
      <c r="I99" s="4"/>
    </row>
    <row r="100" ht="15.75" customHeight="1">
      <c r="A100" s="2"/>
      <c r="B100" s="1"/>
      <c r="C100" s="1"/>
      <c r="D100" s="1"/>
      <c r="E100" s="1"/>
      <c r="F100" s="1"/>
      <c r="G100" s="4"/>
      <c r="H100" s="4"/>
      <c r="I100" s="4"/>
    </row>
    <row r="101" ht="15.75" customHeight="1">
      <c r="A101" s="2"/>
      <c r="B101" s="1"/>
      <c r="C101" s="1"/>
      <c r="D101" s="1"/>
      <c r="E101" s="1"/>
      <c r="F101" s="1"/>
      <c r="G101" s="4"/>
      <c r="H101" s="4"/>
      <c r="I101" s="4"/>
    </row>
    <row r="102" ht="15.75" customHeight="1">
      <c r="A102" s="2"/>
      <c r="B102" s="1"/>
      <c r="C102" s="1"/>
      <c r="D102" s="1"/>
      <c r="E102" s="1"/>
      <c r="F102" s="1"/>
      <c r="G102" s="4"/>
      <c r="H102" s="4"/>
      <c r="I102" s="4"/>
    </row>
    <row r="103" ht="15.75" customHeight="1">
      <c r="A103" s="2"/>
      <c r="B103" s="1"/>
      <c r="C103" s="1"/>
      <c r="D103" s="1"/>
      <c r="E103" s="1"/>
      <c r="F103" s="1"/>
      <c r="G103" s="4"/>
      <c r="H103" s="4"/>
      <c r="I103" s="4"/>
    </row>
    <row r="104" ht="15.75" customHeight="1">
      <c r="A104" s="2"/>
      <c r="B104" s="1"/>
      <c r="C104" s="1"/>
      <c r="D104" s="1"/>
      <c r="E104" s="1"/>
      <c r="F104" s="1"/>
      <c r="G104" s="4"/>
      <c r="H104" s="4"/>
      <c r="I104" s="4"/>
    </row>
    <row r="105" ht="15.75" customHeight="1">
      <c r="A105" s="2"/>
      <c r="B105" s="1"/>
      <c r="C105" s="1"/>
      <c r="D105" s="1"/>
      <c r="E105" s="1"/>
      <c r="F105" s="1"/>
      <c r="G105" s="4"/>
      <c r="H105" s="4"/>
      <c r="I105" s="4"/>
    </row>
    <row r="106" ht="15.75" customHeight="1">
      <c r="A106" s="2"/>
      <c r="B106" s="1"/>
      <c r="C106" s="1"/>
      <c r="D106" s="1"/>
      <c r="E106" s="1"/>
      <c r="F106" s="1"/>
      <c r="G106" s="4"/>
      <c r="H106" s="4"/>
      <c r="I106" s="4"/>
    </row>
    <row r="107" ht="15.75" customHeight="1">
      <c r="A107" s="2"/>
      <c r="B107" s="1"/>
      <c r="C107" s="1"/>
      <c r="D107" s="1"/>
      <c r="E107" s="1"/>
      <c r="F107" s="1"/>
      <c r="G107" s="4"/>
      <c r="H107" s="4"/>
      <c r="I107" s="4"/>
    </row>
    <row r="108" ht="15.75" customHeight="1">
      <c r="A108" s="2"/>
      <c r="B108" s="1"/>
      <c r="C108" s="1"/>
      <c r="D108" s="1"/>
      <c r="E108" s="1"/>
      <c r="F108" s="1"/>
      <c r="G108" s="4"/>
      <c r="H108" s="4"/>
      <c r="I108" s="4"/>
    </row>
    <row r="109" ht="15.75" customHeight="1">
      <c r="A109" s="2"/>
      <c r="B109" s="1"/>
      <c r="C109" s="1"/>
      <c r="D109" s="1"/>
      <c r="E109" s="1"/>
      <c r="F109" s="1"/>
      <c r="G109" s="4"/>
      <c r="H109" s="4"/>
      <c r="I109" s="4"/>
    </row>
    <row r="110" ht="15.75" customHeight="1">
      <c r="A110" s="2"/>
      <c r="B110" s="1"/>
      <c r="C110" s="1"/>
      <c r="D110" s="1"/>
      <c r="E110" s="1"/>
      <c r="F110" s="1"/>
      <c r="G110" s="4"/>
      <c r="H110" s="4"/>
      <c r="I110" s="4"/>
    </row>
    <row r="111" ht="15.75" customHeight="1">
      <c r="A111" s="2"/>
      <c r="B111" s="1"/>
      <c r="C111" s="1"/>
      <c r="D111" s="1"/>
      <c r="E111" s="1"/>
      <c r="F111" s="1"/>
      <c r="G111" s="4"/>
      <c r="H111" s="4"/>
      <c r="I111" s="4"/>
    </row>
    <row r="112" ht="15.75" customHeight="1">
      <c r="A112" s="2"/>
      <c r="B112" s="1"/>
      <c r="C112" s="1"/>
      <c r="D112" s="1"/>
      <c r="E112" s="1"/>
      <c r="F112" s="1"/>
      <c r="G112" s="4"/>
      <c r="H112" s="4"/>
      <c r="I112" s="4"/>
    </row>
    <row r="113" ht="15.75" customHeight="1">
      <c r="A113" s="2"/>
      <c r="B113" s="1"/>
      <c r="C113" s="1"/>
      <c r="D113" s="1"/>
      <c r="E113" s="1"/>
      <c r="F113" s="1"/>
      <c r="G113" s="4"/>
      <c r="H113" s="4"/>
      <c r="I113" s="4"/>
    </row>
    <row r="114" ht="15.75" customHeight="1">
      <c r="A114" s="2"/>
      <c r="B114" s="1"/>
      <c r="C114" s="1"/>
      <c r="D114" s="1"/>
      <c r="E114" s="1"/>
      <c r="F114" s="1"/>
      <c r="G114" s="4"/>
      <c r="H114" s="4"/>
      <c r="I114" s="4"/>
    </row>
    <row r="115" ht="15.75" customHeight="1">
      <c r="A115" s="2"/>
      <c r="B115" s="1"/>
      <c r="C115" s="1"/>
      <c r="D115" s="1"/>
      <c r="E115" s="1"/>
      <c r="F115" s="1"/>
      <c r="G115" s="4"/>
      <c r="H115" s="4"/>
      <c r="I115" s="4"/>
    </row>
    <row r="116" ht="15.75" customHeight="1">
      <c r="A116" s="2"/>
      <c r="B116" s="1"/>
      <c r="C116" s="1"/>
      <c r="D116" s="1"/>
      <c r="E116" s="1"/>
      <c r="F116" s="1"/>
      <c r="G116" s="4"/>
      <c r="H116" s="4"/>
      <c r="I116" s="4"/>
    </row>
    <row r="117" ht="15.75" customHeight="1">
      <c r="A117" s="2"/>
      <c r="B117" s="1"/>
      <c r="C117" s="1"/>
      <c r="D117" s="1"/>
      <c r="E117" s="1"/>
      <c r="F117" s="1"/>
      <c r="G117" s="4"/>
      <c r="H117" s="4"/>
      <c r="I117" s="4"/>
    </row>
    <row r="118" ht="15.75" customHeight="1">
      <c r="A118" s="2"/>
      <c r="B118" s="1"/>
      <c r="C118" s="1"/>
      <c r="D118" s="1"/>
      <c r="E118" s="1"/>
      <c r="F118" s="1"/>
      <c r="G118" s="4"/>
      <c r="H118" s="4"/>
      <c r="I118" s="4"/>
    </row>
    <row r="119" ht="15.75" customHeight="1">
      <c r="A119" s="2"/>
      <c r="B119" s="1"/>
      <c r="C119" s="1"/>
      <c r="D119" s="1"/>
      <c r="E119" s="1"/>
      <c r="F119" s="1"/>
      <c r="G119" s="4"/>
      <c r="H119" s="4"/>
      <c r="I119" s="4"/>
    </row>
    <row r="120" ht="15.75" customHeight="1">
      <c r="A120" s="2"/>
      <c r="B120" s="1"/>
      <c r="C120" s="1"/>
      <c r="D120" s="1"/>
      <c r="E120" s="1"/>
      <c r="F120" s="1"/>
      <c r="G120" s="4"/>
      <c r="H120" s="4"/>
      <c r="I120" s="4"/>
    </row>
    <row r="121" ht="15.75" customHeight="1">
      <c r="A121" s="2"/>
      <c r="B121" s="1"/>
      <c r="C121" s="1"/>
      <c r="D121" s="1"/>
      <c r="E121" s="1"/>
      <c r="F121" s="1"/>
      <c r="G121" s="4"/>
      <c r="H121" s="4"/>
      <c r="I121" s="4"/>
    </row>
    <row r="122" ht="15.75" customHeight="1">
      <c r="A122" s="2"/>
      <c r="B122" s="1"/>
      <c r="C122" s="1"/>
      <c r="D122" s="1"/>
      <c r="E122" s="1"/>
      <c r="F122" s="1"/>
      <c r="G122" s="4"/>
      <c r="H122" s="4"/>
      <c r="I122" s="4"/>
    </row>
    <row r="123" ht="15.75" customHeight="1">
      <c r="A123" s="2"/>
      <c r="B123" s="1"/>
      <c r="C123" s="1"/>
      <c r="D123" s="1"/>
      <c r="E123" s="1"/>
      <c r="F123" s="1"/>
      <c r="G123" s="4"/>
      <c r="H123" s="4"/>
      <c r="I123" s="4"/>
    </row>
    <row r="124" ht="15.75" customHeight="1">
      <c r="A124" s="2"/>
      <c r="B124" s="1"/>
      <c r="C124" s="1"/>
      <c r="D124" s="1"/>
      <c r="E124" s="1"/>
      <c r="F124" s="1"/>
      <c r="G124" s="4"/>
      <c r="H124" s="4"/>
      <c r="I124" s="4"/>
    </row>
    <row r="125" ht="15.75" customHeight="1">
      <c r="A125" s="2"/>
      <c r="B125" s="1"/>
      <c r="C125" s="1"/>
      <c r="D125" s="1"/>
      <c r="E125" s="1"/>
      <c r="F125" s="1"/>
      <c r="G125" s="4"/>
      <c r="H125" s="4"/>
      <c r="I125" s="4"/>
    </row>
    <row r="126" ht="15.75" customHeight="1">
      <c r="A126" s="2"/>
      <c r="B126" s="1"/>
      <c r="C126" s="1"/>
      <c r="D126" s="1"/>
      <c r="E126" s="1"/>
      <c r="F126" s="1"/>
      <c r="G126" s="4"/>
      <c r="H126" s="4"/>
      <c r="I126" s="4"/>
    </row>
    <row r="127" ht="15.75" customHeight="1">
      <c r="A127" s="2"/>
      <c r="B127" s="1"/>
      <c r="C127" s="1"/>
      <c r="D127" s="1"/>
      <c r="E127" s="1"/>
      <c r="F127" s="1"/>
      <c r="G127" s="4"/>
      <c r="H127" s="4"/>
      <c r="I127" s="4"/>
    </row>
    <row r="128" ht="15.75" customHeight="1">
      <c r="A128" s="2"/>
      <c r="B128" s="1"/>
      <c r="C128" s="1"/>
      <c r="D128" s="1"/>
      <c r="E128" s="1"/>
      <c r="F128" s="1"/>
      <c r="G128" s="4"/>
      <c r="H128" s="4"/>
      <c r="I128" s="4"/>
    </row>
    <row r="129" ht="15.75" customHeight="1">
      <c r="A129" s="2"/>
      <c r="B129" s="1"/>
      <c r="C129" s="1"/>
      <c r="D129" s="1"/>
      <c r="E129" s="1"/>
      <c r="F129" s="1"/>
      <c r="G129" s="4"/>
      <c r="H129" s="4"/>
      <c r="I129" s="4"/>
    </row>
    <row r="130" ht="15.75" customHeight="1">
      <c r="A130" s="2"/>
      <c r="B130" s="1"/>
      <c r="C130" s="1"/>
      <c r="D130" s="1"/>
      <c r="E130" s="1"/>
      <c r="F130" s="1"/>
      <c r="G130" s="4"/>
      <c r="H130" s="4"/>
      <c r="I130" s="4"/>
    </row>
    <row r="131" ht="15.75" customHeight="1">
      <c r="A131" s="2"/>
      <c r="B131" s="1"/>
      <c r="C131" s="1"/>
      <c r="D131" s="1"/>
      <c r="E131" s="1"/>
      <c r="F131" s="1"/>
      <c r="G131" s="4"/>
      <c r="H131" s="4"/>
      <c r="I131" s="4"/>
    </row>
    <row r="132" ht="15.75" customHeight="1">
      <c r="A132" s="2"/>
      <c r="B132" s="1"/>
      <c r="C132" s="1"/>
      <c r="D132" s="1"/>
      <c r="E132" s="1"/>
      <c r="F132" s="1"/>
      <c r="G132" s="4"/>
      <c r="H132" s="4"/>
      <c r="I132" s="4"/>
    </row>
    <row r="133" ht="15.75" customHeight="1">
      <c r="A133" s="2"/>
      <c r="B133" s="1"/>
      <c r="C133" s="1"/>
      <c r="D133" s="1"/>
      <c r="E133" s="1"/>
      <c r="F133" s="1"/>
      <c r="G133" s="4"/>
      <c r="H133" s="4"/>
      <c r="I133" s="4"/>
    </row>
    <row r="134" ht="15.75" customHeight="1">
      <c r="A134" s="2"/>
      <c r="B134" s="1"/>
      <c r="C134" s="1"/>
      <c r="D134" s="1"/>
      <c r="E134" s="1"/>
      <c r="F134" s="1"/>
      <c r="G134" s="4"/>
      <c r="H134" s="4"/>
      <c r="I134" s="4"/>
    </row>
    <row r="135" ht="15.75" customHeight="1">
      <c r="A135" s="2"/>
      <c r="B135" s="1"/>
      <c r="C135" s="1"/>
      <c r="D135" s="1"/>
      <c r="E135" s="1"/>
      <c r="F135" s="1"/>
      <c r="G135" s="4"/>
      <c r="H135" s="4"/>
      <c r="I135" s="4"/>
    </row>
    <row r="136" ht="15.75" customHeight="1">
      <c r="A136" s="2"/>
      <c r="B136" s="1"/>
      <c r="C136" s="1"/>
      <c r="D136" s="1"/>
      <c r="E136" s="1"/>
      <c r="F136" s="1"/>
      <c r="G136" s="4"/>
      <c r="H136" s="4"/>
      <c r="I136" s="4"/>
    </row>
    <row r="137" ht="15.75" customHeight="1">
      <c r="A137" s="2"/>
      <c r="B137" s="1"/>
      <c r="C137" s="1"/>
      <c r="D137" s="1"/>
      <c r="E137" s="1"/>
      <c r="F137" s="1"/>
      <c r="G137" s="4"/>
      <c r="H137" s="4"/>
      <c r="I137" s="4"/>
    </row>
    <row r="138" ht="15.75" customHeight="1">
      <c r="A138" s="2"/>
      <c r="B138" s="1"/>
      <c r="C138" s="1"/>
      <c r="D138" s="1"/>
      <c r="E138" s="1"/>
      <c r="F138" s="1"/>
      <c r="G138" s="4"/>
      <c r="H138" s="4"/>
      <c r="I138" s="4"/>
    </row>
    <row r="139" ht="15.75" customHeight="1">
      <c r="A139" s="2"/>
      <c r="B139" s="1"/>
      <c r="C139" s="1"/>
      <c r="D139" s="1"/>
      <c r="E139" s="1"/>
      <c r="F139" s="1"/>
      <c r="G139" s="4"/>
      <c r="H139" s="4"/>
      <c r="I139" s="4"/>
    </row>
    <row r="140" ht="15.75" customHeight="1">
      <c r="A140" s="2"/>
      <c r="B140" s="1"/>
      <c r="C140" s="1"/>
      <c r="D140" s="1"/>
      <c r="E140" s="1"/>
      <c r="F140" s="1"/>
      <c r="G140" s="4"/>
      <c r="H140" s="4"/>
      <c r="I140" s="4"/>
    </row>
    <row r="141" ht="15.75" customHeight="1">
      <c r="A141" s="2"/>
      <c r="B141" s="1"/>
      <c r="C141" s="1"/>
      <c r="D141" s="1"/>
      <c r="E141" s="1"/>
      <c r="F141" s="1"/>
      <c r="G141" s="4"/>
      <c r="H141" s="4"/>
      <c r="I141" s="4"/>
    </row>
    <row r="142" ht="15.75" customHeight="1">
      <c r="A142" s="2"/>
      <c r="B142" s="1"/>
      <c r="C142" s="1"/>
      <c r="D142" s="1"/>
      <c r="E142" s="1"/>
      <c r="F142" s="1"/>
      <c r="G142" s="4"/>
      <c r="H142" s="4"/>
      <c r="I142" s="4"/>
    </row>
    <row r="143" ht="15.75" customHeight="1">
      <c r="A143" s="2"/>
      <c r="B143" s="1"/>
      <c r="C143" s="1"/>
      <c r="D143" s="1"/>
      <c r="E143" s="1"/>
      <c r="F143" s="1"/>
      <c r="G143" s="4"/>
      <c r="H143" s="4"/>
      <c r="I143" s="4"/>
    </row>
    <row r="144" ht="15.75" customHeight="1">
      <c r="A144" s="2"/>
      <c r="B144" s="1"/>
      <c r="C144" s="1"/>
      <c r="D144" s="1"/>
      <c r="E144" s="1"/>
      <c r="F144" s="1"/>
      <c r="G144" s="4"/>
      <c r="H144" s="4"/>
      <c r="I144" s="4"/>
    </row>
    <row r="145" ht="15.75" customHeight="1">
      <c r="A145" s="2"/>
      <c r="B145" s="1"/>
      <c r="C145" s="1"/>
      <c r="D145" s="1"/>
      <c r="E145" s="1"/>
      <c r="F145" s="1"/>
      <c r="G145" s="4"/>
      <c r="H145" s="4"/>
      <c r="I145" s="4"/>
    </row>
    <row r="146" ht="15.75" customHeight="1">
      <c r="A146" s="2"/>
      <c r="B146" s="1"/>
      <c r="C146" s="1"/>
      <c r="D146" s="1"/>
      <c r="E146" s="1"/>
      <c r="F146" s="1"/>
      <c r="G146" s="4"/>
      <c r="H146" s="4"/>
      <c r="I146" s="4"/>
    </row>
    <row r="147" ht="15.75" customHeight="1">
      <c r="A147" s="2"/>
      <c r="B147" s="1"/>
      <c r="C147" s="1"/>
      <c r="D147" s="1"/>
      <c r="E147" s="1"/>
      <c r="F147" s="1"/>
      <c r="G147" s="4"/>
      <c r="H147" s="4"/>
      <c r="I147" s="4"/>
    </row>
    <row r="148" ht="15.75" customHeight="1">
      <c r="A148" s="2"/>
      <c r="B148" s="1"/>
      <c r="C148" s="1"/>
      <c r="D148" s="1"/>
      <c r="E148" s="1"/>
      <c r="F148" s="1"/>
      <c r="G148" s="4"/>
      <c r="H148" s="4"/>
      <c r="I148" s="4"/>
    </row>
    <row r="149" ht="15.75" customHeight="1">
      <c r="A149" s="2"/>
      <c r="B149" s="1"/>
      <c r="C149" s="1"/>
      <c r="D149" s="1"/>
      <c r="E149" s="1"/>
      <c r="F149" s="1"/>
      <c r="G149" s="4"/>
      <c r="H149" s="4"/>
      <c r="I149" s="4"/>
    </row>
    <row r="150" ht="15.75" customHeight="1">
      <c r="A150" s="2"/>
      <c r="B150" s="1"/>
      <c r="C150" s="1"/>
      <c r="D150" s="1"/>
      <c r="E150" s="1"/>
      <c r="F150" s="1"/>
      <c r="G150" s="4"/>
      <c r="H150" s="4"/>
      <c r="I150" s="4"/>
    </row>
    <row r="151" ht="15.75" customHeight="1">
      <c r="A151" s="2"/>
      <c r="B151" s="1"/>
      <c r="C151" s="1"/>
      <c r="D151" s="1"/>
      <c r="E151" s="1"/>
      <c r="F151" s="1"/>
      <c r="G151" s="4"/>
      <c r="H151" s="4"/>
      <c r="I151" s="4"/>
    </row>
    <row r="152" ht="15.75" customHeight="1">
      <c r="A152" s="2"/>
      <c r="B152" s="1"/>
      <c r="C152" s="1"/>
      <c r="D152" s="1"/>
      <c r="E152" s="1"/>
      <c r="F152" s="1"/>
      <c r="G152" s="4"/>
      <c r="H152" s="4"/>
      <c r="I152" s="4"/>
    </row>
    <row r="153" ht="15.75" customHeight="1">
      <c r="A153" s="2"/>
      <c r="B153" s="1"/>
      <c r="C153" s="1"/>
      <c r="D153" s="1"/>
      <c r="E153" s="1"/>
      <c r="F153" s="1"/>
      <c r="G153" s="4"/>
      <c r="H153" s="4"/>
      <c r="I153" s="4"/>
    </row>
    <row r="154" ht="15.75" customHeight="1">
      <c r="A154" s="2"/>
      <c r="B154" s="1"/>
      <c r="C154" s="1"/>
      <c r="D154" s="1"/>
      <c r="E154" s="1"/>
      <c r="F154" s="1"/>
      <c r="G154" s="4"/>
      <c r="H154" s="4"/>
      <c r="I154" s="4"/>
    </row>
    <row r="155" ht="15.75" customHeight="1">
      <c r="A155" s="2"/>
      <c r="B155" s="1"/>
      <c r="C155" s="1"/>
      <c r="D155" s="1"/>
      <c r="E155" s="1"/>
      <c r="F155" s="1"/>
      <c r="G155" s="4"/>
      <c r="H155" s="4"/>
      <c r="I155" s="4"/>
    </row>
    <row r="156" ht="15.75" customHeight="1">
      <c r="A156" s="2"/>
      <c r="B156" s="1"/>
      <c r="C156" s="1"/>
      <c r="D156" s="1"/>
      <c r="E156" s="1"/>
      <c r="F156" s="1"/>
      <c r="G156" s="4"/>
      <c r="H156" s="4"/>
      <c r="I156" s="4"/>
    </row>
    <row r="157" ht="15.75" customHeight="1">
      <c r="A157" s="2"/>
      <c r="B157" s="1"/>
      <c r="C157" s="1"/>
      <c r="D157" s="1"/>
      <c r="E157" s="1"/>
      <c r="F157" s="1"/>
      <c r="G157" s="4"/>
      <c r="H157" s="4"/>
      <c r="I157" s="4"/>
    </row>
    <row r="158" ht="15.75" customHeight="1">
      <c r="A158" s="2"/>
      <c r="B158" s="1"/>
      <c r="C158" s="1"/>
      <c r="D158" s="1"/>
      <c r="E158" s="1"/>
      <c r="F158" s="1"/>
      <c r="G158" s="4"/>
      <c r="H158" s="4"/>
      <c r="I158" s="4"/>
    </row>
    <row r="159" ht="15.75" customHeight="1">
      <c r="A159" s="2"/>
      <c r="B159" s="1"/>
      <c r="C159" s="1"/>
      <c r="D159" s="1"/>
      <c r="E159" s="1"/>
      <c r="F159" s="1"/>
      <c r="G159" s="4"/>
      <c r="H159" s="4"/>
      <c r="I159" s="4"/>
    </row>
    <row r="160" ht="15.75" customHeight="1">
      <c r="A160" s="2"/>
      <c r="B160" s="1"/>
      <c r="C160" s="1"/>
      <c r="D160" s="1"/>
      <c r="E160" s="1"/>
      <c r="F160" s="1"/>
      <c r="G160" s="4"/>
      <c r="H160" s="4"/>
      <c r="I160" s="4"/>
    </row>
    <row r="161" ht="15.75" customHeight="1">
      <c r="A161" s="2"/>
      <c r="B161" s="1"/>
      <c r="C161" s="1"/>
      <c r="D161" s="1"/>
      <c r="E161" s="1"/>
      <c r="F161" s="1"/>
      <c r="G161" s="4"/>
      <c r="H161" s="4"/>
      <c r="I161" s="4"/>
    </row>
    <row r="162" ht="15.75" customHeight="1">
      <c r="A162" s="2"/>
      <c r="B162" s="1"/>
      <c r="C162" s="1"/>
      <c r="D162" s="1"/>
      <c r="E162" s="1"/>
      <c r="F162" s="1"/>
      <c r="G162" s="4"/>
      <c r="H162" s="4"/>
      <c r="I162" s="4"/>
    </row>
    <row r="163" ht="15.75" customHeight="1">
      <c r="A163" s="2"/>
      <c r="B163" s="1"/>
      <c r="C163" s="1"/>
      <c r="D163" s="1"/>
      <c r="E163" s="1"/>
      <c r="F163" s="1"/>
      <c r="G163" s="4"/>
      <c r="H163" s="4"/>
      <c r="I163" s="4"/>
    </row>
    <row r="164" ht="15.75" customHeight="1">
      <c r="A164" s="2"/>
      <c r="B164" s="1"/>
      <c r="C164" s="1"/>
      <c r="D164" s="1"/>
      <c r="E164" s="1"/>
      <c r="F164" s="1"/>
      <c r="G164" s="4"/>
      <c r="H164" s="4"/>
      <c r="I164" s="4"/>
    </row>
    <row r="165" ht="15.75" customHeight="1">
      <c r="A165" s="2"/>
      <c r="B165" s="1"/>
      <c r="C165" s="1"/>
      <c r="D165" s="1"/>
      <c r="E165" s="1"/>
      <c r="F165" s="1"/>
      <c r="G165" s="4"/>
      <c r="H165" s="4"/>
      <c r="I165" s="4"/>
    </row>
    <row r="166" ht="15.75" customHeight="1">
      <c r="A166" s="2"/>
      <c r="B166" s="1"/>
      <c r="C166" s="1"/>
      <c r="D166" s="1"/>
      <c r="E166" s="1"/>
      <c r="F166" s="1"/>
      <c r="G166" s="4"/>
      <c r="H166" s="4"/>
      <c r="I166" s="4"/>
    </row>
    <row r="167" ht="15.75" customHeight="1">
      <c r="A167" s="2"/>
      <c r="B167" s="1"/>
      <c r="C167" s="1"/>
      <c r="D167" s="1"/>
      <c r="E167" s="1"/>
      <c r="F167" s="1"/>
      <c r="G167" s="4"/>
      <c r="H167" s="4"/>
      <c r="I167" s="4"/>
    </row>
    <row r="168" ht="15.75" customHeight="1">
      <c r="A168" s="2"/>
      <c r="B168" s="1"/>
      <c r="C168" s="1"/>
      <c r="D168" s="1"/>
      <c r="E168" s="1"/>
      <c r="F168" s="1"/>
      <c r="G168" s="4"/>
      <c r="H168" s="4"/>
      <c r="I168" s="4"/>
    </row>
    <row r="169" ht="15.75" customHeight="1">
      <c r="A169" s="2"/>
      <c r="B169" s="1"/>
      <c r="C169" s="1"/>
      <c r="D169" s="1"/>
      <c r="E169" s="1"/>
      <c r="F169" s="1"/>
      <c r="G169" s="4"/>
      <c r="H169" s="4"/>
      <c r="I169" s="4"/>
    </row>
    <row r="170" ht="15.75" customHeight="1">
      <c r="A170" s="2"/>
      <c r="B170" s="1"/>
      <c r="C170" s="1"/>
      <c r="D170" s="1"/>
      <c r="E170" s="1"/>
      <c r="F170" s="1"/>
      <c r="G170" s="4"/>
      <c r="H170" s="4"/>
      <c r="I170" s="4"/>
    </row>
    <row r="171" ht="15.75" customHeight="1">
      <c r="A171" s="2"/>
      <c r="B171" s="1"/>
      <c r="C171" s="1"/>
      <c r="D171" s="1"/>
      <c r="E171" s="1"/>
      <c r="F171" s="1"/>
      <c r="G171" s="4"/>
      <c r="H171" s="4"/>
      <c r="I171" s="4"/>
    </row>
    <row r="172" ht="15.75" customHeight="1">
      <c r="A172" s="2"/>
      <c r="B172" s="1"/>
      <c r="C172" s="1"/>
      <c r="D172" s="1"/>
      <c r="E172" s="1"/>
      <c r="F172" s="1"/>
      <c r="G172" s="4"/>
      <c r="H172" s="4"/>
      <c r="I172" s="4"/>
    </row>
    <row r="173" ht="15.75" customHeight="1">
      <c r="A173" s="2"/>
      <c r="B173" s="1"/>
      <c r="C173" s="1"/>
      <c r="D173" s="1"/>
      <c r="E173" s="1"/>
      <c r="F173" s="1"/>
      <c r="G173" s="4"/>
      <c r="H173" s="4"/>
      <c r="I173" s="4"/>
    </row>
    <row r="174" ht="15.75" customHeight="1">
      <c r="A174" s="2"/>
      <c r="B174" s="1"/>
      <c r="C174" s="1"/>
      <c r="D174" s="1"/>
      <c r="E174" s="1"/>
      <c r="F174" s="1"/>
      <c r="G174" s="4"/>
      <c r="H174" s="4"/>
      <c r="I174" s="4"/>
    </row>
    <row r="175" ht="15.75" customHeight="1">
      <c r="A175" s="2"/>
      <c r="B175" s="1"/>
      <c r="C175" s="1"/>
      <c r="D175" s="1"/>
      <c r="E175" s="1"/>
      <c r="F175" s="1"/>
      <c r="G175" s="4"/>
      <c r="H175" s="4"/>
      <c r="I175" s="4"/>
    </row>
    <row r="176" ht="15.75" customHeight="1">
      <c r="A176" s="2"/>
      <c r="B176" s="1"/>
      <c r="C176" s="1"/>
      <c r="D176" s="1"/>
      <c r="E176" s="1"/>
      <c r="F176" s="1"/>
      <c r="G176" s="4"/>
      <c r="H176" s="4"/>
      <c r="I176" s="4"/>
    </row>
    <row r="177" ht="15.75" customHeight="1">
      <c r="A177" s="2"/>
      <c r="B177" s="1"/>
      <c r="C177" s="1"/>
      <c r="D177" s="1"/>
      <c r="E177" s="1"/>
      <c r="F177" s="1"/>
      <c r="G177" s="4"/>
      <c r="H177" s="4"/>
      <c r="I177" s="4"/>
    </row>
    <row r="178" ht="15.75" customHeight="1">
      <c r="A178" s="2"/>
      <c r="B178" s="1"/>
      <c r="C178" s="1"/>
      <c r="D178" s="1"/>
      <c r="E178" s="1"/>
      <c r="F178" s="1"/>
      <c r="G178" s="4"/>
      <c r="H178" s="4"/>
      <c r="I178" s="4"/>
    </row>
    <row r="179" ht="15.75" customHeight="1">
      <c r="A179" s="2"/>
      <c r="B179" s="1"/>
      <c r="C179" s="1"/>
      <c r="D179" s="1"/>
      <c r="E179" s="1"/>
      <c r="F179" s="1"/>
      <c r="G179" s="4"/>
      <c r="H179" s="4"/>
      <c r="I179" s="4"/>
    </row>
    <row r="180" ht="15.75" customHeight="1">
      <c r="A180" s="2"/>
      <c r="B180" s="1"/>
      <c r="C180" s="1"/>
      <c r="D180" s="1"/>
      <c r="E180" s="1"/>
      <c r="F180" s="1"/>
      <c r="G180" s="4"/>
      <c r="H180" s="4"/>
      <c r="I180" s="4"/>
    </row>
    <row r="181" ht="15.75" customHeight="1">
      <c r="A181" s="2"/>
      <c r="B181" s="1"/>
      <c r="C181" s="1"/>
      <c r="D181" s="1"/>
      <c r="E181" s="1"/>
      <c r="F181" s="1"/>
      <c r="G181" s="4"/>
      <c r="H181" s="4"/>
      <c r="I181" s="4"/>
    </row>
    <row r="182" ht="15.75" customHeight="1">
      <c r="A182" s="2"/>
      <c r="B182" s="1"/>
      <c r="C182" s="1"/>
      <c r="D182" s="1"/>
      <c r="E182" s="1"/>
      <c r="F182" s="1"/>
      <c r="G182" s="4"/>
      <c r="H182" s="4"/>
      <c r="I182" s="4"/>
    </row>
    <row r="183" ht="15.75" customHeight="1">
      <c r="A183" s="2"/>
      <c r="B183" s="1"/>
      <c r="C183" s="1"/>
      <c r="D183" s="1"/>
      <c r="E183" s="1"/>
      <c r="F183" s="1"/>
      <c r="G183" s="4"/>
      <c r="H183" s="4"/>
      <c r="I183" s="4"/>
    </row>
    <row r="184" ht="15.75" customHeight="1">
      <c r="A184" s="2"/>
      <c r="B184" s="1"/>
      <c r="C184" s="1"/>
      <c r="D184" s="1"/>
      <c r="E184" s="1"/>
      <c r="F184" s="1"/>
      <c r="G184" s="4"/>
      <c r="H184" s="4"/>
      <c r="I184" s="4"/>
    </row>
    <row r="185" ht="15.75" customHeight="1">
      <c r="A185" s="2"/>
      <c r="B185" s="1"/>
      <c r="C185" s="1"/>
      <c r="D185" s="1"/>
      <c r="E185" s="1"/>
      <c r="F185" s="1"/>
      <c r="G185" s="4"/>
      <c r="H185" s="4"/>
      <c r="I185" s="4"/>
    </row>
    <row r="186" ht="15.75" customHeight="1">
      <c r="A186" s="2"/>
      <c r="B186" s="1"/>
      <c r="C186" s="1"/>
      <c r="D186" s="1"/>
      <c r="E186" s="1"/>
      <c r="F186" s="1"/>
      <c r="G186" s="4"/>
      <c r="H186" s="4"/>
      <c r="I186" s="4"/>
    </row>
    <row r="187" ht="15.75" customHeight="1">
      <c r="A187" s="2"/>
      <c r="B187" s="1"/>
      <c r="C187" s="1"/>
      <c r="D187" s="1"/>
      <c r="E187" s="1"/>
      <c r="F187" s="1"/>
      <c r="G187" s="4"/>
      <c r="H187" s="4"/>
      <c r="I187" s="4"/>
    </row>
    <row r="188" ht="15.75" customHeight="1">
      <c r="A188" s="2"/>
      <c r="B188" s="1"/>
      <c r="C188" s="1"/>
      <c r="D188" s="1"/>
      <c r="E188" s="1"/>
      <c r="F188" s="1"/>
      <c r="G188" s="4"/>
      <c r="H188" s="4"/>
      <c r="I188" s="4"/>
    </row>
    <row r="189" ht="15.75" customHeight="1">
      <c r="A189" s="2"/>
      <c r="B189" s="1"/>
      <c r="C189" s="1"/>
      <c r="D189" s="1"/>
      <c r="E189" s="1"/>
      <c r="F189" s="1"/>
      <c r="G189" s="4"/>
      <c r="H189" s="4"/>
      <c r="I189" s="4"/>
    </row>
    <row r="190" ht="15.75" customHeight="1">
      <c r="A190" s="2"/>
      <c r="B190" s="1"/>
      <c r="C190" s="1"/>
      <c r="D190" s="1"/>
      <c r="E190" s="1"/>
      <c r="F190" s="1"/>
      <c r="G190" s="4"/>
      <c r="H190" s="4"/>
      <c r="I190" s="4"/>
    </row>
    <row r="191" ht="15.75" customHeight="1">
      <c r="A191" s="2"/>
      <c r="B191" s="1"/>
      <c r="C191" s="1"/>
      <c r="D191" s="1"/>
      <c r="E191" s="1"/>
      <c r="F191" s="1"/>
      <c r="G191" s="4"/>
      <c r="H191" s="4"/>
      <c r="I191" s="4"/>
    </row>
    <row r="192" ht="15.75" customHeight="1">
      <c r="A192" s="2"/>
      <c r="B192" s="1"/>
      <c r="C192" s="1"/>
      <c r="D192" s="1"/>
      <c r="E192" s="1"/>
      <c r="F192" s="1"/>
      <c r="G192" s="4"/>
      <c r="H192" s="4"/>
      <c r="I192" s="4"/>
    </row>
    <row r="193" ht="15.75" customHeight="1">
      <c r="A193" s="2"/>
      <c r="B193" s="1"/>
      <c r="C193" s="1"/>
      <c r="D193" s="1"/>
      <c r="E193" s="1"/>
      <c r="F193" s="1"/>
      <c r="G193" s="4"/>
      <c r="H193" s="4"/>
      <c r="I193" s="4"/>
    </row>
    <row r="194" ht="15.75" customHeight="1">
      <c r="A194" s="2"/>
      <c r="B194" s="1"/>
      <c r="C194" s="1"/>
      <c r="D194" s="1"/>
      <c r="E194" s="1"/>
      <c r="F194" s="1"/>
      <c r="G194" s="4"/>
      <c r="H194" s="4"/>
      <c r="I194" s="4"/>
    </row>
    <row r="195" ht="15.75" customHeight="1">
      <c r="A195" s="2"/>
      <c r="B195" s="1"/>
      <c r="C195" s="1"/>
      <c r="D195" s="1"/>
      <c r="E195" s="1"/>
      <c r="F195" s="1"/>
      <c r="G195" s="4"/>
      <c r="H195" s="4"/>
      <c r="I195" s="4"/>
    </row>
    <row r="196" ht="15.75" customHeight="1">
      <c r="A196" s="2"/>
      <c r="B196" s="1"/>
      <c r="C196" s="1"/>
      <c r="D196" s="1"/>
      <c r="E196" s="1"/>
      <c r="F196" s="1"/>
      <c r="G196" s="4"/>
      <c r="H196" s="4"/>
      <c r="I196" s="4"/>
    </row>
    <row r="197" ht="15.75" customHeight="1">
      <c r="A197" s="2"/>
      <c r="B197" s="1"/>
      <c r="C197" s="1"/>
      <c r="D197" s="1"/>
      <c r="E197" s="1"/>
      <c r="F197" s="1"/>
      <c r="G197" s="4"/>
      <c r="H197" s="4"/>
      <c r="I197" s="4"/>
    </row>
    <row r="198" ht="15.75" customHeight="1">
      <c r="A198" s="2"/>
      <c r="B198" s="1"/>
      <c r="C198" s="1"/>
      <c r="D198" s="1"/>
      <c r="E198" s="1"/>
      <c r="F198" s="1"/>
      <c r="G198" s="4"/>
      <c r="H198" s="4"/>
      <c r="I198" s="4"/>
    </row>
    <row r="199" ht="15.75" customHeight="1">
      <c r="A199" s="2"/>
      <c r="B199" s="1"/>
      <c r="C199" s="1"/>
      <c r="D199" s="1"/>
      <c r="E199" s="1"/>
      <c r="F199" s="1"/>
      <c r="G199" s="4"/>
      <c r="H199" s="4"/>
      <c r="I199" s="4"/>
    </row>
    <row r="200" ht="15.75" customHeight="1">
      <c r="A200" s="2"/>
      <c r="B200" s="1"/>
      <c r="C200" s="1"/>
      <c r="D200" s="1"/>
      <c r="E200" s="1"/>
      <c r="F200" s="1"/>
      <c r="G200" s="4"/>
      <c r="H200" s="4"/>
      <c r="I200" s="4"/>
    </row>
    <row r="201" ht="15.75" customHeight="1">
      <c r="A201" s="2"/>
      <c r="B201" s="1"/>
      <c r="C201" s="1"/>
      <c r="D201" s="1"/>
      <c r="E201" s="1"/>
      <c r="F201" s="1"/>
      <c r="G201" s="4"/>
      <c r="H201" s="4"/>
      <c r="I201" s="4"/>
    </row>
    <row r="202" ht="15.75" customHeight="1">
      <c r="A202" s="2"/>
      <c r="B202" s="1"/>
      <c r="C202" s="1"/>
      <c r="D202" s="1"/>
      <c r="E202" s="1"/>
      <c r="F202" s="1"/>
      <c r="G202" s="4"/>
      <c r="H202" s="4"/>
      <c r="I202" s="4"/>
    </row>
    <row r="203" ht="15.75" customHeight="1">
      <c r="A203" s="2"/>
      <c r="B203" s="1"/>
      <c r="C203" s="1"/>
      <c r="D203" s="1"/>
      <c r="E203" s="1"/>
      <c r="F203" s="1"/>
      <c r="G203" s="4"/>
      <c r="H203" s="4"/>
      <c r="I203" s="4"/>
    </row>
    <row r="204" ht="15.75" customHeight="1">
      <c r="A204" s="2"/>
      <c r="B204" s="1"/>
      <c r="C204" s="1"/>
      <c r="D204" s="1"/>
      <c r="E204" s="1"/>
      <c r="F204" s="1"/>
      <c r="G204" s="4"/>
      <c r="H204" s="4"/>
      <c r="I204" s="4"/>
    </row>
    <row r="205" ht="15.75" customHeight="1">
      <c r="A205" s="2"/>
      <c r="B205" s="1"/>
      <c r="C205" s="1"/>
      <c r="D205" s="1"/>
      <c r="E205" s="1"/>
      <c r="F205" s="1"/>
      <c r="G205" s="4"/>
      <c r="H205" s="4"/>
      <c r="I205" s="4"/>
    </row>
    <row r="206" ht="15.75" customHeight="1">
      <c r="A206" s="2"/>
      <c r="B206" s="1"/>
      <c r="C206" s="1"/>
      <c r="D206" s="1"/>
      <c r="E206" s="1"/>
      <c r="F206" s="1"/>
      <c r="G206" s="4"/>
      <c r="H206" s="4"/>
      <c r="I206" s="4"/>
    </row>
    <row r="207" ht="15.75" customHeight="1">
      <c r="A207" s="2"/>
      <c r="B207" s="1"/>
      <c r="C207" s="1"/>
      <c r="D207" s="1"/>
      <c r="E207" s="1"/>
      <c r="F207" s="1"/>
      <c r="G207" s="4"/>
      <c r="H207" s="4"/>
      <c r="I207" s="4"/>
    </row>
    <row r="208" ht="15.75" customHeight="1">
      <c r="A208" s="2"/>
      <c r="B208" s="1"/>
      <c r="C208" s="1"/>
      <c r="D208" s="1"/>
      <c r="E208" s="1"/>
      <c r="F208" s="1"/>
      <c r="G208" s="4"/>
      <c r="H208" s="4"/>
      <c r="I208" s="4"/>
    </row>
    <row r="209" ht="15.75" customHeight="1">
      <c r="A209" s="2"/>
      <c r="B209" s="1"/>
      <c r="C209" s="1"/>
      <c r="D209" s="1"/>
      <c r="E209" s="1"/>
      <c r="F209" s="1"/>
      <c r="G209" s="4"/>
      <c r="H209" s="4"/>
      <c r="I209" s="4"/>
    </row>
    <row r="210" ht="15.75" customHeight="1">
      <c r="A210" s="2"/>
      <c r="B210" s="1"/>
      <c r="C210" s="1"/>
      <c r="D210" s="1"/>
      <c r="E210" s="1"/>
      <c r="F210" s="1"/>
      <c r="G210" s="4"/>
      <c r="H210" s="4"/>
      <c r="I210" s="4"/>
    </row>
    <row r="211" ht="15.75" customHeight="1">
      <c r="A211" s="2"/>
      <c r="B211" s="1"/>
      <c r="C211" s="1"/>
      <c r="D211" s="1"/>
      <c r="E211" s="1"/>
      <c r="F211" s="1"/>
      <c r="G211" s="4"/>
      <c r="H211" s="4"/>
      <c r="I211" s="4"/>
    </row>
    <row r="212" ht="15.75" customHeight="1">
      <c r="A212" s="2"/>
      <c r="B212" s="1"/>
      <c r="C212" s="1"/>
      <c r="D212" s="1"/>
      <c r="E212" s="1"/>
      <c r="F212" s="1"/>
      <c r="G212" s="4"/>
      <c r="H212" s="4"/>
      <c r="I212" s="4"/>
    </row>
    <row r="213" ht="15.75" customHeight="1">
      <c r="A213" s="2"/>
      <c r="B213" s="1"/>
      <c r="C213" s="1"/>
      <c r="D213" s="1"/>
      <c r="E213" s="1"/>
      <c r="F213" s="1"/>
      <c r="G213" s="4"/>
      <c r="H213" s="4"/>
      <c r="I213" s="4"/>
    </row>
    <row r="214" ht="15.75" customHeight="1">
      <c r="A214" s="2"/>
      <c r="B214" s="1"/>
      <c r="C214" s="1"/>
      <c r="D214" s="1"/>
      <c r="E214" s="1"/>
      <c r="F214" s="1"/>
      <c r="G214" s="4"/>
      <c r="H214" s="4"/>
      <c r="I214" s="4"/>
    </row>
    <row r="215" ht="15.75" customHeight="1">
      <c r="A215" s="2"/>
      <c r="B215" s="1"/>
      <c r="C215" s="1"/>
      <c r="D215" s="1"/>
      <c r="E215" s="1"/>
      <c r="F215" s="1"/>
      <c r="G215" s="4"/>
      <c r="H215" s="4"/>
      <c r="I215" s="4"/>
    </row>
    <row r="216" ht="15.75" customHeight="1">
      <c r="A216" s="2"/>
      <c r="B216" s="1"/>
      <c r="C216" s="1"/>
      <c r="D216" s="1"/>
      <c r="E216" s="1"/>
      <c r="F216" s="1"/>
      <c r="G216" s="4"/>
      <c r="H216" s="4"/>
      <c r="I216" s="4"/>
    </row>
    <row r="217" ht="15.75" customHeight="1">
      <c r="A217" s="2"/>
      <c r="B217" s="1"/>
      <c r="C217" s="1"/>
      <c r="D217" s="1"/>
      <c r="E217" s="1"/>
      <c r="F217" s="1"/>
      <c r="G217" s="4"/>
      <c r="H217" s="4"/>
      <c r="I217" s="4"/>
    </row>
    <row r="218" ht="15.75" customHeight="1">
      <c r="A218" s="2"/>
      <c r="B218" s="1"/>
      <c r="C218" s="1"/>
      <c r="D218" s="1"/>
      <c r="E218" s="1"/>
      <c r="F218" s="1"/>
      <c r="G218" s="4"/>
      <c r="H218" s="4"/>
      <c r="I218" s="4"/>
    </row>
    <row r="219" ht="15.75" customHeight="1">
      <c r="A219" s="2"/>
      <c r="B219" s="1"/>
      <c r="C219" s="1"/>
      <c r="D219" s="1"/>
      <c r="E219" s="1"/>
      <c r="F219" s="1"/>
      <c r="G219" s="4"/>
      <c r="H219" s="4"/>
      <c r="I219" s="4"/>
    </row>
    <row r="220" ht="15.75" customHeight="1">
      <c r="A220" s="2"/>
      <c r="B220" s="1"/>
      <c r="C220" s="1"/>
      <c r="D220" s="1"/>
      <c r="E220" s="1"/>
      <c r="F220" s="1"/>
      <c r="G220" s="4"/>
      <c r="H220" s="4"/>
      <c r="I220" s="4"/>
    </row>
    <row r="221" ht="15.75" customHeight="1">
      <c r="A221" s="2"/>
      <c r="B221" s="1"/>
      <c r="C221" s="1"/>
      <c r="D221" s="1"/>
      <c r="E221" s="1"/>
      <c r="F221" s="1"/>
      <c r="G221" s="4"/>
      <c r="H221" s="4"/>
      <c r="I221" s="4"/>
    </row>
    <row r="222" ht="15.75" customHeight="1">
      <c r="A222" s="2"/>
      <c r="B222" s="1"/>
      <c r="C222" s="1"/>
      <c r="D222" s="1"/>
      <c r="E222" s="1"/>
      <c r="F222" s="1"/>
      <c r="G222" s="4"/>
      <c r="H222" s="4"/>
      <c r="I222" s="4"/>
    </row>
    <row r="223" ht="15.75" customHeight="1">
      <c r="A223" s="2"/>
      <c r="B223" s="1"/>
      <c r="C223" s="1"/>
      <c r="D223" s="1"/>
      <c r="E223" s="1"/>
      <c r="F223" s="1"/>
      <c r="G223" s="4"/>
      <c r="H223" s="4"/>
      <c r="I223" s="4"/>
    </row>
    <row r="224" ht="15.75" customHeight="1">
      <c r="A224" s="2"/>
      <c r="B224" s="1"/>
      <c r="C224" s="1"/>
      <c r="D224" s="1"/>
      <c r="E224" s="1"/>
      <c r="F224" s="1"/>
      <c r="G224" s="4"/>
      <c r="H224" s="4"/>
      <c r="I224" s="4"/>
    </row>
    <row r="225" ht="15.75" customHeight="1">
      <c r="A225" s="2"/>
      <c r="B225" s="1"/>
      <c r="C225" s="1"/>
      <c r="D225" s="1"/>
      <c r="E225" s="1"/>
      <c r="F225" s="1"/>
      <c r="G225" s="4"/>
      <c r="H225" s="4"/>
      <c r="I225" s="4"/>
    </row>
    <row r="226" ht="15.75" customHeight="1">
      <c r="A226" s="2"/>
      <c r="B226" s="1"/>
      <c r="C226" s="1"/>
      <c r="D226" s="1"/>
      <c r="E226" s="1"/>
      <c r="F226" s="1"/>
      <c r="G226" s="4"/>
      <c r="H226" s="4"/>
      <c r="I226" s="4"/>
    </row>
    <row r="227" ht="15.75" customHeight="1">
      <c r="A227" s="2"/>
      <c r="B227" s="1"/>
      <c r="C227" s="1"/>
      <c r="D227" s="1"/>
      <c r="E227" s="1"/>
      <c r="F227" s="1"/>
      <c r="G227" s="4"/>
      <c r="H227" s="4"/>
      <c r="I227" s="4"/>
    </row>
    <row r="228" ht="15.75" customHeight="1">
      <c r="A228" s="2"/>
      <c r="B228" s="1"/>
      <c r="C228" s="1"/>
      <c r="D228" s="1"/>
      <c r="E228" s="1"/>
      <c r="F228" s="1"/>
      <c r="G228" s="4"/>
      <c r="H228" s="4"/>
      <c r="I228" s="4"/>
    </row>
    <row r="229" ht="15.75" customHeight="1">
      <c r="A229" s="2"/>
      <c r="B229" s="1"/>
      <c r="C229" s="1"/>
      <c r="D229" s="1"/>
      <c r="E229" s="1"/>
      <c r="F229" s="1"/>
      <c r="G229" s="4"/>
      <c r="H229" s="4"/>
      <c r="I229" s="4"/>
    </row>
    <row r="230" ht="15.75" customHeight="1">
      <c r="A230" s="2"/>
      <c r="B230" s="1"/>
      <c r="C230" s="1"/>
      <c r="D230" s="1"/>
      <c r="E230" s="1"/>
      <c r="F230" s="1"/>
      <c r="G230" s="4"/>
      <c r="H230" s="4"/>
      <c r="I230" s="4"/>
    </row>
    <row r="231" ht="15.75" customHeight="1">
      <c r="A231" s="2"/>
      <c r="B231" s="1"/>
      <c r="C231" s="1"/>
      <c r="D231" s="1"/>
      <c r="E231" s="1"/>
      <c r="F231" s="1"/>
      <c r="G231" s="4"/>
      <c r="H231" s="4"/>
      <c r="I231" s="4"/>
    </row>
    <row r="232" ht="15.75" customHeight="1">
      <c r="A232" s="2"/>
      <c r="B232" s="1"/>
      <c r="C232" s="1"/>
      <c r="D232" s="1"/>
      <c r="E232" s="1"/>
      <c r="F232" s="1"/>
      <c r="G232" s="4"/>
      <c r="H232" s="4"/>
      <c r="I232" s="4"/>
    </row>
    <row r="233" ht="15.75" customHeight="1">
      <c r="A233" s="2"/>
      <c r="B233" s="1"/>
      <c r="C233" s="1"/>
      <c r="D233" s="1"/>
      <c r="E233" s="1"/>
      <c r="F233" s="1"/>
      <c r="G233" s="4"/>
      <c r="H233" s="4"/>
      <c r="I233" s="4"/>
    </row>
    <row r="234" ht="15.75" customHeight="1">
      <c r="A234" s="2"/>
      <c r="B234" s="1"/>
      <c r="C234" s="1"/>
      <c r="D234" s="1"/>
      <c r="E234" s="1"/>
      <c r="F234" s="1"/>
      <c r="G234" s="4"/>
      <c r="H234" s="4"/>
      <c r="I234" s="4"/>
    </row>
    <row r="235" ht="15.75" customHeight="1">
      <c r="A235" s="2"/>
      <c r="B235" s="1"/>
      <c r="C235" s="1"/>
      <c r="D235" s="1"/>
      <c r="E235" s="1"/>
      <c r="F235" s="1"/>
      <c r="G235" s="4"/>
      <c r="H235" s="4"/>
      <c r="I235" s="4"/>
    </row>
    <row r="236" ht="15.75" customHeight="1">
      <c r="A236" s="2"/>
      <c r="B236" s="1"/>
      <c r="C236" s="1"/>
      <c r="D236" s="1"/>
      <c r="E236" s="1"/>
      <c r="F236" s="1"/>
      <c r="G236" s="4"/>
      <c r="H236" s="4"/>
      <c r="I236" s="4"/>
    </row>
    <row r="237" ht="15.75" customHeight="1">
      <c r="A237" s="2"/>
      <c r="B237" s="1"/>
      <c r="C237" s="1"/>
      <c r="D237" s="1"/>
      <c r="E237" s="1"/>
      <c r="F237" s="1"/>
      <c r="G237" s="4"/>
      <c r="H237" s="4"/>
      <c r="I237" s="4"/>
    </row>
    <row r="238" ht="15.75" customHeight="1">
      <c r="A238" s="2"/>
      <c r="B238" s="1"/>
      <c r="C238" s="1"/>
      <c r="D238" s="1"/>
      <c r="E238" s="1"/>
      <c r="F238" s="1"/>
      <c r="G238" s="4"/>
      <c r="H238" s="4"/>
      <c r="I238" s="4"/>
    </row>
    <row r="239" ht="15.75" customHeight="1">
      <c r="A239" s="2"/>
      <c r="B239" s="1"/>
      <c r="C239" s="1"/>
      <c r="D239" s="1"/>
      <c r="E239" s="1"/>
      <c r="F239" s="1"/>
      <c r="G239" s="4"/>
      <c r="H239" s="4"/>
      <c r="I239" s="4"/>
    </row>
    <row r="240" ht="15.75" customHeight="1">
      <c r="A240" s="2"/>
      <c r="B240" s="1"/>
      <c r="C240" s="1"/>
      <c r="D240" s="1"/>
      <c r="E240" s="1"/>
      <c r="F240" s="1"/>
      <c r="G240" s="4"/>
      <c r="H240" s="4"/>
      <c r="I240" s="4"/>
    </row>
    <row r="241" ht="15.75" customHeight="1">
      <c r="A241" s="2"/>
      <c r="B241" s="1"/>
      <c r="C241" s="1"/>
      <c r="D241" s="1"/>
      <c r="E241" s="1"/>
      <c r="F241" s="1"/>
      <c r="G241" s="4"/>
      <c r="H241" s="4"/>
      <c r="I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0.0"/>
    <col customWidth="1" min="3" max="4" width="9.75"/>
    <col customWidth="1" min="5" max="5" width="4.63"/>
    <col customWidth="1" min="6" max="6" width="5.0"/>
    <col customWidth="1" min="7" max="7" width="10.0"/>
    <col customWidth="1" min="8" max="8" width="10.25"/>
    <col customWidth="1" min="9" max="9" width="11.5"/>
    <col customWidth="1" min="10" max="10" width="10.0"/>
    <col customWidth="1" min="11" max="11" width="25.13"/>
    <col customWidth="1" min="12" max="12" width="23.38"/>
    <col customWidth="1" min="19" max="19" width="38.63"/>
    <col customWidth="1" min="21" max="21" width="1.38"/>
    <col customWidth="1" min="22" max="22" width="2.75"/>
  </cols>
  <sheetData>
    <row r="1" ht="15.75" customHeight="1">
      <c r="A1" s="1" t="s">
        <v>96</v>
      </c>
      <c r="B1" s="4"/>
      <c r="C1" s="1"/>
      <c r="D1" s="1" t="s">
        <v>5</v>
      </c>
      <c r="E1" s="1" t="s">
        <v>0</v>
      </c>
      <c r="F1" s="1" t="s">
        <v>3</v>
      </c>
      <c r="G1" s="4"/>
      <c r="H1" s="1" t="s">
        <v>4</v>
      </c>
      <c r="I1" s="1"/>
      <c r="J1" s="19"/>
      <c r="L1" s="2"/>
      <c r="M1" s="5"/>
      <c r="N1" s="5"/>
      <c r="U1" s="3" t="s">
        <v>16</v>
      </c>
      <c r="V1" s="3" t="s">
        <v>17</v>
      </c>
      <c r="W1" s="10" t="str">
        <f>"0},"</f>
        <v>0},</v>
      </c>
      <c r="X1" s="10" t="str">
        <f t="shared" ref="X1:X25" si="1">"'"&amp;K1</f>
        <v>'</v>
      </c>
      <c r="Y1" s="3"/>
    </row>
    <row r="2" ht="15.75" customHeight="1">
      <c r="A2" s="1">
        <v>1.0</v>
      </c>
      <c r="B2" s="4" t="s">
        <v>67</v>
      </c>
      <c r="C2" s="1">
        <v>1.0</v>
      </c>
      <c r="D2" s="1" t="s">
        <v>97</v>
      </c>
      <c r="E2" s="1">
        <v>0.0</v>
      </c>
      <c r="F2" s="1">
        <v>1.0</v>
      </c>
      <c r="G2" s="4"/>
      <c r="H2" s="1" t="str">
        <f t="shared" ref="H2:H37" si="2">E2&amp;F2</f>
        <v>01</v>
      </c>
      <c r="I2" s="1" t="s">
        <v>98</v>
      </c>
      <c r="J2" s="4"/>
      <c r="K2" s="3" t="str">
        <f t="shared" ref="K2:K25" si="3">B2&amp;","&amp;C2&amp;","&amp;D2&amp;","&amp;E2&amp;","&amp;F2</f>
        <v>OUT,1,L,0,1</v>
      </c>
      <c r="L2" s="32" t="str">
        <f t="shared" ref="L2:L25" si="4">B2&amp;","&amp;C2+12&amp;","&amp;D2&amp;","&amp;E2&amp;","&amp;F2</f>
        <v>OUT,13,L,0,1</v>
      </c>
      <c r="V2" s="10" t="str">
        <f t="shared" ref="V2:V25" si="5">"{"&amp;E2&amp;","</f>
        <v>{0,</v>
      </c>
      <c r="W2" s="10" t="str">
        <f t="shared" ref="W2:W25" si="6">F2&amp;"},"</f>
        <v>1},</v>
      </c>
      <c r="X2" s="10" t="str">
        <f t="shared" si="1"/>
        <v>'OUT,1,L,0,1</v>
      </c>
    </row>
    <row r="3" ht="15.75" customHeight="1">
      <c r="A3" s="8">
        <v>2.0</v>
      </c>
      <c r="B3" s="11" t="s">
        <v>67</v>
      </c>
      <c r="C3" s="8">
        <v>2.0</v>
      </c>
      <c r="D3" s="8" t="s">
        <v>99</v>
      </c>
      <c r="E3" s="8">
        <v>2.0</v>
      </c>
      <c r="F3" s="8">
        <v>1.0</v>
      </c>
      <c r="G3" s="11"/>
      <c r="H3" s="8" t="str">
        <f t="shared" si="2"/>
        <v>21</v>
      </c>
      <c r="I3" s="8" t="s">
        <v>100</v>
      </c>
      <c r="J3" s="33"/>
      <c r="K3" s="3" t="str">
        <f t="shared" si="3"/>
        <v>OUT,2,R,2,1</v>
      </c>
      <c r="L3" s="32" t="str">
        <f t="shared" si="4"/>
        <v>OUT,14,R,2,1</v>
      </c>
      <c r="V3" s="10" t="str">
        <f t="shared" si="5"/>
        <v>{2,</v>
      </c>
      <c r="W3" s="10" t="str">
        <f t="shared" si="6"/>
        <v>1},</v>
      </c>
      <c r="X3" s="10" t="str">
        <f t="shared" si="1"/>
        <v>'OUT,2,R,2,1</v>
      </c>
    </row>
    <row r="4" ht="15.75" customHeight="1">
      <c r="A4" s="1">
        <v>3.0</v>
      </c>
      <c r="B4" s="4" t="s">
        <v>67</v>
      </c>
      <c r="C4" s="1">
        <v>3.0</v>
      </c>
      <c r="D4" s="1" t="s">
        <v>97</v>
      </c>
      <c r="E4" s="1">
        <v>0.0</v>
      </c>
      <c r="F4" s="1">
        <v>2.0</v>
      </c>
      <c r="G4" s="4"/>
      <c r="H4" s="1" t="str">
        <f t="shared" si="2"/>
        <v>02</v>
      </c>
      <c r="I4" s="1" t="s">
        <v>98</v>
      </c>
      <c r="J4" s="19"/>
      <c r="K4" s="3" t="str">
        <f t="shared" si="3"/>
        <v>OUT,3,L,0,2</v>
      </c>
      <c r="L4" s="32" t="str">
        <f t="shared" si="4"/>
        <v>OUT,15,L,0,2</v>
      </c>
      <c r="V4" s="10" t="str">
        <f t="shared" si="5"/>
        <v>{0,</v>
      </c>
      <c r="W4" s="10" t="str">
        <f t="shared" si="6"/>
        <v>2},</v>
      </c>
      <c r="X4" s="10" t="str">
        <f t="shared" si="1"/>
        <v>'OUT,3,L,0,2</v>
      </c>
    </row>
    <row r="5" ht="15.75" customHeight="1">
      <c r="A5" s="1">
        <v>4.0</v>
      </c>
      <c r="B5" s="4" t="s">
        <v>67</v>
      </c>
      <c r="C5" s="1">
        <v>4.0</v>
      </c>
      <c r="D5" s="1" t="s">
        <v>99</v>
      </c>
      <c r="E5" s="1">
        <v>2.0</v>
      </c>
      <c r="F5" s="1">
        <v>2.0</v>
      </c>
      <c r="G5" s="4"/>
      <c r="H5" s="1" t="str">
        <f t="shared" si="2"/>
        <v>22</v>
      </c>
      <c r="I5" s="1" t="s">
        <v>100</v>
      </c>
      <c r="J5" s="19"/>
      <c r="K5" s="3" t="str">
        <f t="shared" si="3"/>
        <v>OUT,4,R,2,2</v>
      </c>
      <c r="L5" s="32" t="str">
        <f t="shared" si="4"/>
        <v>OUT,16,R,2,2</v>
      </c>
      <c r="V5" s="10" t="str">
        <f t="shared" si="5"/>
        <v>{2,</v>
      </c>
      <c r="W5" s="10" t="str">
        <f t="shared" si="6"/>
        <v>2},</v>
      </c>
      <c r="X5" s="10" t="str">
        <f t="shared" si="1"/>
        <v>'OUT,4,R,2,2</v>
      </c>
    </row>
    <row r="6" ht="15.75" customHeight="1">
      <c r="A6" s="1">
        <v>5.0</v>
      </c>
      <c r="B6" s="4" t="s">
        <v>67</v>
      </c>
      <c r="C6" s="1">
        <v>5.0</v>
      </c>
      <c r="D6" s="1" t="s">
        <v>97</v>
      </c>
      <c r="E6" s="1">
        <v>0.0</v>
      </c>
      <c r="F6" s="1">
        <v>3.0</v>
      </c>
      <c r="G6" s="4"/>
      <c r="H6" s="1" t="str">
        <f t="shared" si="2"/>
        <v>03</v>
      </c>
      <c r="I6" s="1" t="s">
        <v>98</v>
      </c>
      <c r="J6" s="19"/>
      <c r="K6" s="3" t="str">
        <f t="shared" si="3"/>
        <v>OUT,5,L,0,3</v>
      </c>
      <c r="L6" s="32" t="str">
        <f t="shared" si="4"/>
        <v>OUT,17,L,0,3</v>
      </c>
      <c r="S6" s="3"/>
      <c r="V6" s="10" t="str">
        <f t="shared" si="5"/>
        <v>{0,</v>
      </c>
      <c r="W6" s="10" t="str">
        <f t="shared" si="6"/>
        <v>3},</v>
      </c>
      <c r="X6" s="10" t="str">
        <f t="shared" si="1"/>
        <v>'OUT,5,L,0,3</v>
      </c>
    </row>
    <row r="7" ht="15.75" customHeight="1">
      <c r="A7" s="1">
        <v>6.0</v>
      </c>
      <c r="B7" s="4" t="s">
        <v>67</v>
      </c>
      <c r="C7" s="1">
        <v>6.0</v>
      </c>
      <c r="D7" s="1" t="s">
        <v>99</v>
      </c>
      <c r="E7" s="1">
        <v>2.0</v>
      </c>
      <c r="F7" s="1">
        <v>3.0</v>
      </c>
      <c r="G7" s="4"/>
      <c r="H7" s="1" t="str">
        <f t="shared" si="2"/>
        <v>23</v>
      </c>
      <c r="I7" s="1" t="s">
        <v>100</v>
      </c>
      <c r="J7" s="19"/>
      <c r="K7" s="3" t="str">
        <f t="shared" si="3"/>
        <v>OUT,6,R,2,3</v>
      </c>
      <c r="L7" s="32" t="str">
        <f t="shared" si="4"/>
        <v>OUT,18,R,2,3</v>
      </c>
      <c r="V7" s="10" t="str">
        <f t="shared" si="5"/>
        <v>{2,</v>
      </c>
      <c r="W7" s="10" t="str">
        <f t="shared" si="6"/>
        <v>3},</v>
      </c>
      <c r="X7" s="10" t="str">
        <f t="shared" si="1"/>
        <v>'OUT,6,R,2,3</v>
      </c>
    </row>
    <row r="8" ht="15.75" customHeight="1">
      <c r="A8" s="1">
        <v>7.0</v>
      </c>
      <c r="B8" s="4" t="s">
        <v>67</v>
      </c>
      <c r="C8" s="1">
        <v>7.0</v>
      </c>
      <c r="D8" s="1" t="s">
        <v>97</v>
      </c>
      <c r="E8" s="1">
        <v>0.0</v>
      </c>
      <c r="F8" s="1">
        <v>4.0</v>
      </c>
      <c r="G8" s="4"/>
      <c r="H8" s="1" t="str">
        <f t="shared" si="2"/>
        <v>04</v>
      </c>
      <c r="I8" s="1" t="s">
        <v>98</v>
      </c>
      <c r="J8" s="19"/>
      <c r="K8" s="3" t="str">
        <f t="shared" si="3"/>
        <v>OUT,7,L,0,4</v>
      </c>
      <c r="L8" s="32" t="str">
        <f t="shared" si="4"/>
        <v>OUT,19,L,0,4</v>
      </c>
      <c r="S8" s="3"/>
      <c r="V8" s="10" t="str">
        <f t="shared" si="5"/>
        <v>{0,</v>
      </c>
      <c r="W8" s="10" t="str">
        <f t="shared" si="6"/>
        <v>4},</v>
      </c>
      <c r="X8" s="10" t="str">
        <f t="shared" si="1"/>
        <v>'OUT,7,L,0,4</v>
      </c>
    </row>
    <row r="9" ht="15.75" customHeight="1">
      <c r="A9" s="1">
        <v>8.0</v>
      </c>
      <c r="B9" s="4" t="s">
        <v>67</v>
      </c>
      <c r="C9" s="1">
        <v>8.0</v>
      </c>
      <c r="D9" s="1" t="s">
        <v>99</v>
      </c>
      <c r="E9" s="1">
        <v>2.0</v>
      </c>
      <c r="F9" s="1">
        <v>4.0</v>
      </c>
      <c r="G9" s="4"/>
      <c r="H9" s="1" t="str">
        <f t="shared" si="2"/>
        <v>24</v>
      </c>
      <c r="I9" s="1" t="s">
        <v>100</v>
      </c>
      <c r="J9" s="19"/>
      <c r="K9" s="3" t="str">
        <f t="shared" si="3"/>
        <v>OUT,8,R,2,4</v>
      </c>
      <c r="L9" s="32" t="str">
        <f t="shared" si="4"/>
        <v>OUT,20,R,2,4</v>
      </c>
      <c r="V9" s="10" t="str">
        <f t="shared" si="5"/>
        <v>{2,</v>
      </c>
      <c r="W9" s="10" t="str">
        <f t="shared" si="6"/>
        <v>4},</v>
      </c>
      <c r="X9" s="10" t="str">
        <f t="shared" si="1"/>
        <v>'OUT,8,R,2,4</v>
      </c>
    </row>
    <row r="10" ht="15.75" customHeight="1">
      <c r="A10" s="1">
        <v>9.0</v>
      </c>
      <c r="B10" s="4" t="s">
        <v>67</v>
      </c>
      <c r="C10" s="1">
        <v>9.0</v>
      </c>
      <c r="D10" s="1" t="s">
        <v>97</v>
      </c>
      <c r="E10" s="1">
        <v>0.0</v>
      </c>
      <c r="F10" s="1">
        <v>5.0</v>
      </c>
      <c r="G10" s="4"/>
      <c r="H10" s="1" t="str">
        <f t="shared" si="2"/>
        <v>05</v>
      </c>
      <c r="I10" s="1" t="s">
        <v>98</v>
      </c>
      <c r="J10" s="19"/>
      <c r="K10" s="3" t="str">
        <f t="shared" si="3"/>
        <v>OUT,9,L,0,5</v>
      </c>
      <c r="L10" s="32" t="str">
        <f t="shared" si="4"/>
        <v>OUT,21,L,0,5</v>
      </c>
      <c r="S10" s="3"/>
      <c r="V10" s="10" t="str">
        <f t="shared" si="5"/>
        <v>{0,</v>
      </c>
      <c r="W10" s="10" t="str">
        <f t="shared" si="6"/>
        <v>5},</v>
      </c>
      <c r="X10" s="10" t="str">
        <f t="shared" si="1"/>
        <v>'OUT,9,L,0,5</v>
      </c>
    </row>
    <row r="11" ht="15.75" customHeight="1">
      <c r="A11" s="21">
        <v>10.0</v>
      </c>
      <c r="B11" s="22" t="s">
        <v>67</v>
      </c>
      <c r="C11" s="1">
        <v>10.0</v>
      </c>
      <c r="D11" s="21" t="s">
        <v>99</v>
      </c>
      <c r="E11" s="21">
        <v>2.0</v>
      </c>
      <c r="F11" s="21">
        <v>5.0</v>
      </c>
      <c r="G11" s="22"/>
      <c r="H11" s="21" t="str">
        <f t="shared" si="2"/>
        <v>25</v>
      </c>
      <c r="I11" s="21" t="s">
        <v>100</v>
      </c>
      <c r="J11" s="35"/>
      <c r="K11" s="3" t="str">
        <f t="shared" si="3"/>
        <v>OUT,10,R,2,5</v>
      </c>
      <c r="L11" s="32" t="str">
        <f t="shared" si="4"/>
        <v>OUT,22,R,2,5</v>
      </c>
      <c r="S11" s="3"/>
      <c r="V11" s="10" t="str">
        <f t="shared" si="5"/>
        <v>{2,</v>
      </c>
      <c r="W11" s="10" t="str">
        <f t="shared" si="6"/>
        <v>5},</v>
      </c>
      <c r="X11" s="10" t="str">
        <f t="shared" si="1"/>
        <v>'OUT,10,R,2,5</v>
      </c>
    </row>
    <row r="12" ht="15.75" customHeight="1">
      <c r="A12" s="8">
        <v>11.0</v>
      </c>
      <c r="B12" s="11" t="s">
        <v>67</v>
      </c>
      <c r="C12" s="1">
        <v>11.0</v>
      </c>
      <c r="D12" s="8" t="s">
        <v>97</v>
      </c>
      <c r="E12" s="8">
        <v>0.0</v>
      </c>
      <c r="F12" s="8">
        <v>6.0</v>
      </c>
      <c r="G12" s="11"/>
      <c r="H12" s="8" t="str">
        <f t="shared" si="2"/>
        <v>06</v>
      </c>
      <c r="I12" s="8" t="s">
        <v>98</v>
      </c>
      <c r="J12" s="33"/>
      <c r="K12" s="3" t="str">
        <f t="shared" si="3"/>
        <v>OUT,11,L,0,6</v>
      </c>
      <c r="L12" s="32" t="str">
        <f t="shared" si="4"/>
        <v>OUT,23,L,0,6</v>
      </c>
      <c r="V12" s="10" t="str">
        <f t="shared" si="5"/>
        <v>{0,</v>
      </c>
      <c r="W12" s="10" t="str">
        <f t="shared" si="6"/>
        <v>6},</v>
      </c>
      <c r="X12" s="10" t="str">
        <f t="shared" si="1"/>
        <v>'OUT,11,L,0,6</v>
      </c>
    </row>
    <row r="13" ht="15.75" customHeight="1">
      <c r="A13" s="1">
        <v>12.0</v>
      </c>
      <c r="B13" s="4" t="s">
        <v>67</v>
      </c>
      <c r="C13" s="1">
        <v>12.0</v>
      </c>
      <c r="D13" s="1" t="s">
        <v>99</v>
      </c>
      <c r="E13" s="1">
        <v>2.0</v>
      </c>
      <c r="F13" s="1">
        <v>6.0</v>
      </c>
      <c r="G13" s="4"/>
      <c r="H13" s="1" t="str">
        <f t="shared" si="2"/>
        <v>26</v>
      </c>
      <c r="I13" s="1" t="s">
        <v>100</v>
      </c>
      <c r="J13" s="19"/>
      <c r="K13" s="3" t="str">
        <f t="shared" si="3"/>
        <v>OUT,12,R,2,6</v>
      </c>
      <c r="L13" s="32" t="str">
        <f t="shared" si="4"/>
        <v>OUT,24,R,2,6</v>
      </c>
      <c r="S13" s="3"/>
      <c r="V13" s="10" t="str">
        <f t="shared" si="5"/>
        <v>{2,</v>
      </c>
      <c r="W13" s="10" t="str">
        <f t="shared" si="6"/>
        <v>6},</v>
      </c>
      <c r="X13" s="10" t="str">
        <f t="shared" si="1"/>
        <v>'OUT,12,R,2,6</v>
      </c>
    </row>
    <row r="14" ht="15.75" customHeight="1">
      <c r="A14" s="1">
        <v>13.0</v>
      </c>
      <c r="B14" s="4" t="s">
        <v>50</v>
      </c>
      <c r="C14" s="1">
        <v>1.0</v>
      </c>
      <c r="D14" s="1" t="s">
        <v>97</v>
      </c>
      <c r="E14" s="1">
        <v>1.0</v>
      </c>
      <c r="F14" s="1">
        <v>1.0</v>
      </c>
      <c r="G14" s="4"/>
      <c r="H14" s="1" t="str">
        <f t="shared" si="2"/>
        <v>11</v>
      </c>
      <c r="I14" s="1" t="s">
        <v>98</v>
      </c>
      <c r="J14" s="19"/>
      <c r="K14" s="3" t="str">
        <f t="shared" si="3"/>
        <v>IN,1,L,1,1</v>
      </c>
      <c r="L14" s="32" t="str">
        <f t="shared" si="4"/>
        <v>IN,13,L,1,1</v>
      </c>
      <c r="V14" s="10" t="str">
        <f t="shared" si="5"/>
        <v>{1,</v>
      </c>
      <c r="W14" s="10" t="str">
        <f t="shared" si="6"/>
        <v>1},</v>
      </c>
      <c r="X14" s="10" t="str">
        <f t="shared" si="1"/>
        <v>'IN,1,L,1,1</v>
      </c>
    </row>
    <row r="15" ht="15.75" customHeight="1">
      <c r="A15" s="1">
        <v>14.0</v>
      </c>
      <c r="B15" s="4" t="s">
        <v>50</v>
      </c>
      <c r="C15" s="8">
        <v>2.0</v>
      </c>
      <c r="D15" s="1" t="s">
        <v>99</v>
      </c>
      <c r="E15" s="1">
        <v>3.0</v>
      </c>
      <c r="F15" s="1">
        <v>1.0</v>
      </c>
      <c r="G15" s="4"/>
      <c r="H15" s="1" t="str">
        <f t="shared" si="2"/>
        <v>31</v>
      </c>
      <c r="I15" s="1" t="s">
        <v>100</v>
      </c>
      <c r="J15" s="19"/>
      <c r="K15" s="3" t="str">
        <f t="shared" si="3"/>
        <v>IN,2,R,3,1</v>
      </c>
      <c r="L15" s="32" t="str">
        <f t="shared" si="4"/>
        <v>IN,14,R,3,1</v>
      </c>
      <c r="S15" s="3"/>
      <c r="V15" s="10" t="str">
        <f t="shared" si="5"/>
        <v>{3,</v>
      </c>
      <c r="W15" s="10" t="str">
        <f t="shared" si="6"/>
        <v>1},</v>
      </c>
      <c r="X15" s="10" t="str">
        <f t="shared" si="1"/>
        <v>'IN,2,R,3,1</v>
      </c>
    </row>
    <row r="16" ht="15.75" customHeight="1">
      <c r="A16" s="1">
        <v>15.0</v>
      </c>
      <c r="B16" s="4" t="s">
        <v>50</v>
      </c>
      <c r="C16" s="1">
        <v>3.0</v>
      </c>
      <c r="D16" s="1" t="s">
        <v>97</v>
      </c>
      <c r="E16" s="1">
        <v>1.0</v>
      </c>
      <c r="F16" s="1">
        <v>2.0</v>
      </c>
      <c r="G16" s="4"/>
      <c r="H16" s="1" t="str">
        <f t="shared" si="2"/>
        <v>12</v>
      </c>
      <c r="I16" s="1" t="s">
        <v>98</v>
      </c>
      <c r="J16" s="19"/>
      <c r="K16" s="3" t="str">
        <f t="shared" si="3"/>
        <v>IN,3,L,1,2</v>
      </c>
      <c r="L16" s="32" t="str">
        <f t="shared" si="4"/>
        <v>IN,15,L,1,2</v>
      </c>
      <c r="S16" s="3"/>
      <c r="V16" s="10" t="str">
        <f t="shared" si="5"/>
        <v>{1,</v>
      </c>
      <c r="W16" s="10" t="str">
        <f t="shared" si="6"/>
        <v>2},</v>
      </c>
      <c r="X16" s="10" t="str">
        <f t="shared" si="1"/>
        <v>'IN,3,L,1,2</v>
      </c>
    </row>
    <row r="17" ht="15.75" customHeight="1">
      <c r="A17" s="1">
        <v>16.0</v>
      </c>
      <c r="B17" s="4" t="s">
        <v>50</v>
      </c>
      <c r="C17" s="1">
        <v>4.0</v>
      </c>
      <c r="D17" s="1" t="s">
        <v>99</v>
      </c>
      <c r="E17" s="1">
        <v>3.0</v>
      </c>
      <c r="F17" s="1">
        <v>2.0</v>
      </c>
      <c r="G17" s="4"/>
      <c r="H17" s="1" t="str">
        <f t="shared" si="2"/>
        <v>32</v>
      </c>
      <c r="I17" s="1" t="s">
        <v>100</v>
      </c>
      <c r="J17" s="19"/>
      <c r="K17" s="3" t="str">
        <f t="shared" si="3"/>
        <v>IN,4,R,3,2</v>
      </c>
      <c r="L17" s="32" t="str">
        <f t="shared" si="4"/>
        <v>IN,16,R,3,2</v>
      </c>
      <c r="V17" s="10" t="str">
        <f t="shared" si="5"/>
        <v>{3,</v>
      </c>
      <c r="W17" s="10" t="str">
        <f t="shared" si="6"/>
        <v>2},</v>
      </c>
      <c r="X17" s="10" t="str">
        <f t="shared" si="1"/>
        <v>'IN,4,R,3,2</v>
      </c>
    </row>
    <row r="18" ht="15.75" customHeight="1">
      <c r="A18" s="1">
        <v>17.0</v>
      </c>
      <c r="B18" s="4" t="s">
        <v>50</v>
      </c>
      <c r="C18" s="1">
        <v>5.0</v>
      </c>
      <c r="D18" s="1" t="s">
        <v>97</v>
      </c>
      <c r="E18" s="1">
        <v>1.0</v>
      </c>
      <c r="F18" s="1">
        <v>3.0</v>
      </c>
      <c r="G18" s="4"/>
      <c r="H18" s="1" t="str">
        <f t="shared" si="2"/>
        <v>13</v>
      </c>
      <c r="I18" s="1" t="s">
        <v>98</v>
      </c>
      <c r="J18" s="19"/>
      <c r="K18" s="3" t="str">
        <f t="shared" si="3"/>
        <v>IN,5,L,1,3</v>
      </c>
      <c r="L18" s="32" t="str">
        <f t="shared" si="4"/>
        <v>IN,17,L,1,3</v>
      </c>
      <c r="S18" s="3"/>
      <c r="V18" s="10" t="str">
        <f t="shared" si="5"/>
        <v>{1,</v>
      </c>
      <c r="W18" s="10" t="str">
        <f t="shared" si="6"/>
        <v>3},</v>
      </c>
      <c r="X18" s="10" t="str">
        <f t="shared" si="1"/>
        <v>'IN,5,L,1,3</v>
      </c>
    </row>
    <row r="19" ht="15.75" customHeight="1">
      <c r="A19" s="1">
        <v>18.0</v>
      </c>
      <c r="B19" s="4" t="s">
        <v>50</v>
      </c>
      <c r="C19" s="1">
        <v>6.0</v>
      </c>
      <c r="D19" s="1" t="s">
        <v>99</v>
      </c>
      <c r="E19" s="1">
        <v>3.0</v>
      </c>
      <c r="F19" s="1">
        <v>3.0</v>
      </c>
      <c r="G19" s="4"/>
      <c r="H19" s="1" t="str">
        <f t="shared" si="2"/>
        <v>33</v>
      </c>
      <c r="I19" s="1" t="s">
        <v>100</v>
      </c>
      <c r="J19" s="19"/>
      <c r="K19" s="3" t="str">
        <f t="shared" si="3"/>
        <v>IN,6,R,3,3</v>
      </c>
      <c r="L19" s="32" t="str">
        <f t="shared" si="4"/>
        <v>IN,18,R,3,3</v>
      </c>
      <c r="V19" s="10" t="str">
        <f t="shared" si="5"/>
        <v>{3,</v>
      </c>
      <c r="W19" s="10" t="str">
        <f t="shared" si="6"/>
        <v>3},</v>
      </c>
      <c r="X19" s="10" t="str">
        <f t="shared" si="1"/>
        <v>'IN,6,R,3,3</v>
      </c>
    </row>
    <row r="20" ht="15.75" customHeight="1">
      <c r="A20" s="21">
        <v>19.0</v>
      </c>
      <c r="B20" s="22" t="s">
        <v>50</v>
      </c>
      <c r="C20" s="1">
        <v>7.0</v>
      </c>
      <c r="D20" s="21" t="s">
        <v>97</v>
      </c>
      <c r="E20" s="21">
        <v>1.0</v>
      </c>
      <c r="F20" s="21">
        <v>4.0</v>
      </c>
      <c r="G20" s="22"/>
      <c r="H20" s="21" t="str">
        <f t="shared" si="2"/>
        <v>14</v>
      </c>
      <c r="I20" s="21" t="s">
        <v>98</v>
      </c>
      <c r="J20" s="35"/>
      <c r="K20" s="3" t="str">
        <f t="shared" si="3"/>
        <v>IN,7,L,1,4</v>
      </c>
      <c r="L20" s="32" t="str">
        <f t="shared" si="4"/>
        <v>IN,19,L,1,4</v>
      </c>
      <c r="S20" s="3"/>
      <c r="V20" s="10" t="str">
        <f t="shared" si="5"/>
        <v>{1,</v>
      </c>
      <c r="W20" s="10" t="str">
        <f t="shared" si="6"/>
        <v>4},</v>
      </c>
      <c r="X20" s="10" t="str">
        <f t="shared" si="1"/>
        <v>'IN,7,L,1,4</v>
      </c>
    </row>
    <row r="21" ht="15.75" customHeight="1">
      <c r="A21" s="8">
        <v>20.0</v>
      </c>
      <c r="B21" s="11" t="s">
        <v>50</v>
      </c>
      <c r="C21" s="1">
        <v>8.0</v>
      </c>
      <c r="D21" s="8" t="s">
        <v>99</v>
      </c>
      <c r="E21" s="8">
        <v>3.0</v>
      </c>
      <c r="F21" s="8">
        <v>4.0</v>
      </c>
      <c r="G21" s="11"/>
      <c r="H21" s="8" t="str">
        <f t="shared" si="2"/>
        <v>34</v>
      </c>
      <c r="I21" s="8" t="s">
        <v>100</v>
      </c>
      <c r="J21" s="33"/>
      <c r="K21" s="3" t="str">
        <f t="shared" si="3"/>
        <v>IN,8,R,3,4</v>
      </c>
      <c r="L21" s="32" t="str">
        <f t="shared" si="4"/>
        <v>IN,20,R,3,4</v>
      </c>
      <c r="V21" s="10" t="str">
        <f t="shared" si="5"/>
        <v>{3,</v>
      </c>
      <c r="W21" s="10" t="str">
        <f t="shared" si="6"/>
        <v>4},</v>
      </c>
      <c r="X21" s="10" t="str">
        <f t="shared" si="1"/>
        <v>'IN,8,R,3,4</v>
      </c>
    </row>
    <row r="22" ht="15.75" customHeight="1">
      <c r="A22" s="1">
        <v>21.0</v>
      </c>
      <c r="B22" s="4" t="s">
        <v>50</v>
      </c>
      <c r="C22" s="1">
        <v>9.0</v>
      </c>
      <c r="D22" s="1" t="s">
        <v>97</v>
      </c>
      <c r="E22" s="1">
        <v>1.0</v>
      </c>
      <c r="F22" s="1">
        <v>5.0</v>
      </c>
      <c r="G22" s="4"/>
      <c r="H22" s="1" t="str">
        <f t="shared" si="2"/>
        <v>15</v>
      </c>
      <c r="I22" s="1" t="s">
        <v>98</v>
      </c>
      <c r="J22" s="19"/>
      <c r="K22" s="3" t="str">
        <f t="shared" si="3"/>
        <v>IN,9,L,1,5</v>
      </c>
      <c r="L22" s="32" t="str">
        <f t="shared" si="4"/>
        <v>IN,21,L,1,5</v>
      </c>
      <c r="V22" s="10" t="str">
        <f t="shared" si="5"/>
        <v>{1,</v>
      </c>
      <c r="W22" s="10" t="str">
        <f t="shared" si="6"/>
        <v>5},</v>
      </c>
      <c r="X22" s="10" t="str">
        <f t="shared" si="1"/>
        <v>'IN,9,L,1,5</v>
      </c>
    </row>
    <row r="23" ht="15.75" customHeight="1">
      <c r="A23" s="1">
        <v>22.0</v>
      </c>
      <c r="B23" s="4" t="s">
        <v>50</v>
      </c>
      <c r="C23" s="1">
        <v>10.0</v>
      </c>
      <c r="D23" s="1" t="s">
        <v>99</v>
      </c>
      <c r="E23" s="1">
        <v>3.0</v>
      </c>
      <c r="F23" s="1">
        <v>5.0</v>
      </c>
      <c r="G23" s="4"/>
      <c r="H23" s="1" t="str">
        <f t="shared" si="2"/>
        <v>35</v>
      </c>
      <c r="I23" s="1" t="s">
        <v>100</v>
      </c>
      <c r="J23" s="19"/>
      <c r="K23" s="3" t="str">
        <f t="shared" si="3"/>
        <v>IN,10,R,3,5</v>
      </c>
      <c r="L23" s="32" t="str">
        <f t="shared" si="4"/>
        <v>IN,22,R,3,5</v>
      </c>
      <c r="S23" s="3"/>
      <c r="V23" s="10" t="str">
        <f t="shared" si="5"/>
        <v>{3,</v>
      </c>
      <c r="W23" s="10" t="str">
        <f t="shared" si="6"/>
        <v>5},</v>
      </c>
      <c r="X23" s="10" t="str">
        <f t="shared" si="1"/>
        <v>'IN,10,R,3,5</v>
      </c>
    </row>
    <row r="24" ht="15.75" customHeight="1">
      <c r="A24" s="1">
        <v>23.0</v>
      </c>
      <c r="B24" s="4" t="s">
        <v>50</v>
      </c>
      <c r="C24" s="1">
        <v>11.0</v>
      </c>
      <c r="D24" s="1" t="s">
        <v>97</v>
      </c>
      <c r="E24" s="1">
        <v>1.0</v>
      </c>
      <c r="F24" s="1">
        <v>6.0</v>
      </c>
      <c r="G24" s="4"/>
      <c r="H24" s="1" t="str">
        <f t="shared" si="2"/>
        <v>16</v>
      </c>
      <c r="I24" s="1" t="s">
        <v>98</v>
      </c>
      <c r="J24" s="19"/>
      <c r="K24" s="3" t="str">
        <f t="shared" si="3"/>
        <v>IN,11,L,1,6</v>
      </c>
      <c r="L24" s="32" t="str">
        <f t="shared" si="4"/>
        <v>IN,23,L,1,6</v>
      </c>
      <c r="V24" s="10" t="str">
        <f t="shared" si="5"/>
        <v>{1,</v>
      </c>
      <c r="W24" s="10" t="str">
        <f t="shared" si="6"/>
        <v>6},</v>
      </c>
      <c r="X24" s="10" t="str">
        <f t="shared" si="1"/>
        <v>'IN,11,L,1,6</v>
      </c>
    </row>
    <row r="25" ht="15.75" customHeight="1">
      <c r="A25" s="1">
        <v>24.0</v>
      </c>
      <c r="B25" s="4" t="s">
        <v>50</v>
      </c>
      <c r="C25" s="1">
        <v>12.0</v>
      </c>
      <c r="D25" s="1" t="s">
        <v>99</v>
      </c>
      <c r="E25" s="1">
        <v>3.0</v>
      </c>
      <c r="F25" s="1">
        <v>6.0</v>
      </c>
      <c r="G25" s="4"/>
      <c r="H25" s="1" t="str">
        <f t="shared" si="2"/>
        <v>36</v>
      </c>
      <c r="I25" s="1" t="s">
        <v>100</v>
      </c>
      <c r="J25" s="19"/>
      <c r="K25" s="3" t="str">
        <f t="shared" si="3"/>
        <v>IN,12,R,3,6</v>
      </c>
      <c r="L25" s="32" t="str">
        <f t="shared" si="4"/>
        <v>IN,24,R,3,6</v>
      </c>
      <c r="S25" s="3"/>
      <c r="V25" s="10" t="str">
        <f t="shared" si="5"/>
        <v>{3,</v>
      </c>
      <c r="W25" s="10" t="str">
        <f t="shared" si="6"/>
        <v>6},</v>
      </c>
      <c r="X25" s="10" t="str">
        <f t="shared" si="1"/>
        <v>'IN,12,R,3,6</v>
      </c>
    </row>
    <row r="26" ht="15.75" customHeight="1">
      <c r="A26" s="39" t="s">
        <v>91</v>
      </c>
      <c r="B26" s="39" t="s">
        <v>67</v>
      </c>
      <c r="C26" s="39"/>
      <c r="D26" s="39" t="s">
        <v>118</v>
      </c>
      <c r="E26" s="1">
        <v>0.0</v>
      </c>
      <c r="F26" s="1">
        <v>7.0</v>
      </c>
      <c r="G26" s="1"/>
      <c r="H26" s="1" t="str">
        <f t="shared" si="2"/>
        <v>07</v>
      </c>
      <c r="I26" s="39"/>
      <c r="J26" s="26"/>
      <c r="L26" s="14"/>
      <c r="X26" s="3" t="s">
        <v>58</v>
      </c>
    </row>
    <row r="27" ht="15.75" customHeight="1">
      <c r="A27" s="39" t="s">
        <v>91</v>
      </c>
      <c r="B27" s="39" t="s">
        <v>50</v>
      </c>
      <c r="C27" s="39"/>
      <c r="D27" s="39" t="s">
        <v>92</v>
      </c>
      <c r="E27" s="1">
        <v>2.0</v>
      </c>
      <c r="F27" s="1">
        <v>0.0</v>
      </c>
      <c r="G27" s="1"/>
      <c r="H27" s="1" t="str">
        <f t="shared" si="2"/>
        <v>20</v>
      </c>
      <c r="I27" s="39"/>
      <c r="J27" s="26"/>
      <c r="L27" s="14"/>
    </row>
    <row r="28" ht="15.75" customHeight="1">
      <c r="A28" s="28" t="s">
        <v>91</v>
      </c>
      <c r="B28" s="28" t="s">
        <v>67</v>
      </c>
      <c r="C28" s="28"/>
      <c r="D28" s="28" t="s">
        <v>118</v>
      </c>
      <c r="E28" s="21">
        <v>3.0</v>
      </c>
      <c r="F28" s="21">
        <v>8.0</v>
      </c>
      <c r="G28" s="21"/>
      <c r="H28" s="21" t="str">
        <f t="shared" si="2"/>
        <v>38</v>
      </c>
      <c r="I28" s="28"/>
      <c r="J28" s="29"/>
      <c r="L28" s="27"/>
    </row>
    <row r="29" ht="15.75" customHeight="1">
      <c r="A29" s="17" t="s">
        <v>105</v>
      </c>
      <c r="B29" s="17" t="s">
        <v>50</v>
      </c>
      <c r="C29" s="17"/>
      <c r="D29" s="17" t="s">
        <v>119</v>
      </c>
      <c r="E29" s="8">
        <v>1.0</v>
      </c>
      <c r="F29" s="8">
        <v>7.0</v>
      </c>
      <c r="G29" s="8"/>
      <c r="H29" s="8" t="str">
        <f t="shared" si="2"/>
        <v>17</v>
      </c>
      <c r="I29" s="17"/>
      <c r="J29" s="31"/>
      <c r="L29" s="14"/>
    </row>
    <row r="30" ht="15.75" customHeight="1">
      <c r="A30" s="36" t="s">
        <v>105</v>
      </c>
      <c r="B30" s="36" t="s">
        <v>67</v>
      </c>
      <c r="C30" s="36"/>
      <c r="D30" s="36" t="s">
        <v>49</v>
      </c>
      <c r="E30" s="1">
        <v>3.0</v>
      </c>
      <c r="F30" s="1">
        <v>0.0</v>
      </c>
      <c r="G30" s="1"/>
      <c r="H30" s="1" t="str">
        <f t="shared" si="2"/>
        <v>30</v>
      </c>
      <c r="I30" s="36"/>
      <c r="J30" s="26"/>
      <c r="L30" s="14"/>
      <c r="S30" s="3"/>
    </row>
    <row r="31" ht="15.75" customHeight="1">
      <c r="A31" s="1" t="s">
        <v>26</v>
      </c>
      <c r="B31" s="1" t="s">
        <v>26</v>
      </c>
      <c r="C31" s="1"/>
      <c r="D31" s="1" t="s">
        <v>26</v>
      </c>
      <c r="E31" s="1">
        <v>1.0</v>
      </c>
      <c r="F31" s="1">
        <v>0.0</v>
      </c>
      <c r="G31" s="1"/>
      <c r="H31" s="1" t="str">
        <f t="shared" si="2"/>
        <v>10</v>
      </c>
      <c r="I31" s="1"/>
      <c r="J31" s="26"/>
      <c r="L31" s="14"/>
    </row>
    <row r="32" ht="15.75" customHeight="1">
      <c r="A32" s="1" t="s">
        <v>26</v>
      </c>
      <c r="B32" s="1" t="s">
        <v>26</v>
      </c>
      <c r="C32" s="1"/>
      <c r="D32" s="1" t="s">
        <v>26</v>
      </c>
      <c r="E32" s="1">
        <v>2.0</v>
      </c>
      <c r="F32" s="1">
        <v>8.0</v>
      </c>
      <c r="G32" s="1"/>
      <c r="H32" s="1" t="str">
        <f t="shared" si="2"/>
        <v>28</v>
      </c>
      <c r="I32" s="1"/>
      <c r="J32" s="26"/>
      <c r="L32" s="2"/>
      <c r="S32" s="3"/>
    </row>
    <row r="33" ht="15.75" customHeight="1">
      <c r="A33" s="41" t="s">
        <v>101</v>
      </c>
      <c r="B33" s="41" t="s">
        <v>50</v>
      </c>
      <c r="C33" s="41"/>
      <c r="D33" s="41" t="s">
        <v>102</v>
      </c>
      <c r="E33" s="1">
        <v>0.0</v>
      </c>
      <c r="F33" s="1">
        <v>8.0</v>
      </c>
      <c r="G33" s="1"/>
      <c r="H33" s="1" t="str">
        <f t="shared" si="2"/>
        <v>08</v>
      </c>
      <c r="I33" s="41"/>
      <c r="J33" s="26"/>
      <c r="L33" s="2"/>
    </row>
    <row r="34" ht="15.75" customHeight="1">
      <c r="A34" s="42" t="s">
        <v>101</v>
      </c>
      <c r="B34" s="42" t="s">
        <v>67</v>
      </c>
      <c r="C34" s="42"/>
      <c r="D34" s="42" t="s">
        <v>107</v>
      </c>
      <c r="E34" s="1">
        <v>2.0</v>
      </c>
      <c r="F34" s="1">
        <v>7.0</v>
      </c>
      <c r="G34" s="1"/>
      <c r="H34" s="1" t="str">
        <f t="shared" si="2"/>
        <v>27</v>
      </c>
      <c r="I34" s="42"/>
      <c r="J34" s="26"/>
      <c r="L34" s="14"/>
      <c r="S34" s="3"/>
    </row>
    <row r="35" ht="15.75" customHeight="1">
      <c r="A35" s="25" t="s">
        <v>88</v>
      </c>
      <c r="B35" s="25" t="s">
        <v>50</v>
      </c>
      <c r="C35" s="25"/>
      <c r="D35" s="25" t="s">
        <v>106</v>
      </c>
      <c r="E35" s="1">
        <v>0.0</v>
      </c>
      <c r="F35" s="1">
        <v>0.0</v>
      </c>
      <c r="G35" s="1"/>
      <c r="H35" s="1" t="str">
        <f t="shared" si="2"/>
        <v>00</v>
      </c>
      <c r="I35" s="25"/>
      <c r="J35" s="26"/>
      <c r="L35" s="14"/>
      <c r="Y35" s="3"/>
    </row>
    <row r="36" ht="15.75" customHeight="1">
      <c r="A36" s="25" t="s">
        <v>88</v>
      </c>
      <c r="B36" s="25" t="s">
        <v>67</v>
      </c>
      <c r="C36" s="25"/>
      <c r="D36" s="25" t="s">
        <v>89</v>
      </c>
      <c r="E36" s="1">
        <v>1.0</v>
      </c>
      <c r="F36" s="1">
        <v>8.0</v>
      </c>
      <c r="G36" s="1"/>
      <c r="H36" s="1" t="str">
        <f t="shared" si="2"/>
        <v>18</v>
      </c>
      <c r="I36" s="25"/>
      <c r="J36" s="26"/>
      <c r="L36" s="2"/>
    </row>
    <row r="37" ht="15.75" customHeight="1">
      <c r="A37" s="37" t="s">
        <v>88</v>
      </c>
      <c r="B37" s="37" t="s">
        <v>50</v>
      </c>
      <c r="C37" s="37"/>
      <c r="D37" s="37" t="s">
        <v>106</v>
      </c>
      <c r="E37" s="21">
        <v>3.0</v>
      </c>
      <c r="F37" s="21">
        <v>7.0</v>
      </c>
      <c r="G37" s="21"/>
      <c r="H37" s="21" t="str">
        <f t="shared" si="2"/>
        <v>37</v>
      </c>
      <c r="I37" s="37"/>
      <c r="J37" s="29"/>
      <c r="L37" s="43"/>
      <c r="S37" s="3"/>
    </row>
    <row r="38" ht="15.75" customHeight="1">
      <c r="A38" s="1"/>
      <c r="B38" s="4"/>
      <c r="C38" s="1"/>
      <c r="D38" s="1"/>
      <c r="E38" s="1"/>
      <c r="F38" s="1"/>
      <c r="G38" s="4"/>
      <c r="H38" s="1"/>
      <c r="I38" s="1"/>
      <c r="J38" s="4"/>
      <c r="L38" s="2"/>
    </row>
    <row r="39" ht="15.75" customHeight="1">
      <c r="A39" s="1"/>
      <c r="B39" s="4"/>
      <c r="C39" s="1"/>
      <c r="D39" s="1"/>
      <c r="E39" s="1"/>
      <c r="F39" s="1"/>
      <c r="G39" s="4"/>
      <c r="H39" s="1"/>
      <c r="I39" s="1"/>
      <c r="J39" s="4"/>
      <c r="L39" s="2"/>
    </row>
    <row r="40" ht="15.75" customHeight="1">
      <c r="A40" s="1"/>
      <c r="B40" s="4"/>
      <c r="C40" s="1"/>
      <c r="D40" s="1"/>
      <c r="E40" s="1"/>
      <c r="F40" s="1"/>
      <c r="G40" s="4"/>
      <c r="H40" s="1"/>
      <c r="I40" s="1"/>
      <c r="J40" s="4"/>
      <c r="L40" s="2"/>
    </row>
    <row r="41" ht="15.75" customHeight="1">
      <c r="A41" s="1"/>
      <c r="B41" s="4"/>
      <c r="C41" s="1"/>
      <c r="D41" s="1"/>
      <c r="E41" s="1"/>
      <c r="F41" s="1"/>
      <c r="G41" s="4"/>
      <c r="H41" s="1"/>
      <c r="I41" s="1"/>
      <c r="J41" s="4"/>
      <c r="L41" s="2"/>
    </row>
    <row r="42" ht="15.75" customHeight="1">
      <c r="A42" s="1"/>
      <c r="B42" s="4"/>
      <c r="C42" s="1"/>
      <c r="D42" s="1"/>
      <c r="E42" s="1"/>
      <c r="F42" s="1"/>
      <c r="G42" s="4"/>
      <c r="H42" s="1"/>
      <c r="I42" s="1"/>
      <c r="J42" s="4"/>
      <c r="L42" s="2"/>
    </row>
    <row r="43" ht="15.75" customHeight="1">
      <c r="A43" s="1"/>
      <c r="B43" s="4"/>
      <c r="C43" s="1"/>
      <c r="D43" s="1"/>
      <c r="E43" s="1"/>
      <c r="F43" s="1"/>
      <c r="G43" s="4"/>
      <c r="H43" s="1"/>
      <c r="I43" s="1"/>
      <c r="J43" s="4"/>
      <c r="L43" s="2"/>
    </row>
    <row r="44" ht="15.75" customHeight="1">
      <c r="A44" s="1"/>
      <c r="B44" s="4"/>
      <c r="C44" s="1"/>
      <c r="D44" s="1"/>
      <c r="E44" s="1"/>
      <c r="F44" s="1"/>
      <c r="G44" s="4"/>
      <c r="H44" s="1"/>
      <c r="I44" s="1"/>
      <c r="J44" s="4"/>
      <c r="L44" s="2"/>
    </row>
    <row r="45" ht="15.75" customHeight="1">
      <c r="A45" s="1"/>
      <c r="B45" s="4"/>
      <c r="C45" s="1"/>
      <c r="D45" s="1"/>
      <c r="E45" s="1"/>
      <c r="F45" s="1"/>
      <c r="G45" s="4"/>
      <c r="H45" s="1"/>
      <c r="I45" s="1"/>
      <c r="J45" s="4"/>
      <c r="L45" s="2"/>
    </row>
    <row r="46" ht="15.75" customHeight="1">
      <c r="A46" s="1"/>
      <c r="B46" s="4"/>
      <c r="C46" s="1"/>
      <c r="D46" s="1"/>
      <c r="E46" s="1"/>
      <c r="F46" s="1"/>
      <c r="G46" s="4"/>
      <c r="H46" s="1"/>
      <c r="I46" s="1"/>
      <c r="J46" s="4"/>
      <c r="L46" s="2"/>
    </row>
    <row r="47" ht="15.75" customHeight="1">
      <c r="A47" s="1"/>
      <c r="B47" s="4"/>
      <c r="C47" s="1"/>
      <c r="D47" s="1"/>
      <c r="E47" s="1"/>
      <c r="F47" s="1"/>
      <c r="G47" s="4"/>
      <c r="H47" s="1"/>
      <c r="I47" s="1"/>
      <c r="J47" s="4"/>
      <c r="L47" s="2"/>
    </row>
    <row r="48" ht="15.75" customHeight="1">
      <c r="A48" s="1"/>
      <c r="B48" s="4"/>
      <c r="C48" s="1"/>
      <c r="D48" s="1"/>
      <c r="E48" s="1"/>
      <c r="F48" s="1"/>
      <c r="G48" s="4"/>
      <c r="H48" s="1"/>
      <c r="I48" s="1"/>
      <c r="J48" s="4"/>
      <c r="L48" s="2"/>
    </row>
    <row r="49" ht="15.75" customHeight="1">
      <c r="A49" s="1"/>
      <c r="B49" s="4"/>
      <c r="C49" s="1"/>
      <c r="D49" s="1"/>
      <c r="E49" s="1"/>
      <c r="F49" s="1"/>
      <c r="G49" s="4"/>
      <c r="H49" s="1"/>
      <c r="I49" s="1"/>
      <c r="J49" s="4"/>
      <c r="L49" s="2"/>
    </row>
    <row r="50" ht="15.75" customHeight="1">
      <c r="A50" s="1"/>
      <c r="B50" s="4"/>
      <c r="C50" s="1"/>
      <c r="D50" s="1"/>
      <c r="E50" s="1"/>
      <c r="F50" s="1"/>
      <c r="G50" s="4"/>
      <c r="H50" s="1"/>
      <c r="I50" s="1"/>
      <c r="J50" s="4"/>
      <c r="L50" s="2"/>
    </row>
    <row r="51" ht="15.75" customHeight="1">
      <c r="A51" s="1"/>
      <c r="B51" s="4"/>
      <c r="C51" s="1"/>
      <c r="D51" s="1"/>
      <c r="E51" s="1"/>
      <c r="F51" s="1"/>
      <c r="G51" s="4"/>
      <c r="H51" s="1"/>
      <c r="I51" s="1"/>
      <c r="J51" s="4"/>
      <c r="L51" s="2"/>
    </row>
    <row r="52" ht="15.75" customHeight="1">
      <c r="A52" s="1"/>
      <c r="B52" s="4"/>
      <c r="C52" s="1"/>
      <c r="D52" s="1"/>
      <c r="E52" s="1"/>
      <c r="F52" s="1"/>
      <c r="G52" s="4"/>
      <c r="H52" s="1"/>
      <c r="I52" s="1"/>
      <c r="J52" s="4"/>
      <c r="L52" s="2"/>
    </row>
    <row r="53" ht="15.75" customHeight="1">
      <c r="A53" s="1"/>
      <c r="B53" s="4"/>
      <c r="C53" s="1"/>
      <c r="D53" s="1"/>
      <c r="E53" s="1"/>
      <c r="F53" s="1"/>
      <c r="G53" s="4"/>
      <c r="H53" s="1"/>
      <c r="I53" s="1"/>
      <c r="J53" s="4"/>
      <c r="L53" s="2"/>
    </row>
    <row r="54" ht="15.75" customHeight="1">
      <c r="A54" s="1"/>
      <c r="B54" s="4"/>
      <c r="C54" s="1"/>
      <c r="D54" s="1"/>
      <c r="E54" s="1"/>
      <c r="F54" s="1"/>
      <c r="G54" s="4"/>
      <c r="H54" s="1"/>
      <c r="I54" s="1"/>
      <c r="J54" s="4"/>
      <c r="L54" s="2"/>
    </row>
    <row r="55" ht="15.75" customHeight="1">
      <c r="A55" s="1"/>
      <c r="B55" s="4"/>
      <c r="C55" s="1"/>
      <c r="D55" s="1"/>
      <c r="E55" s="1"/>
      <c r="F55" s="1"/>
      <c r="G55" s="4"/>
      <c r="H55" s="1"/>
      <c r="I55" s="1"/>
      <c r="J55" s="4"/>
      <c r="L55" s="2"/>
    </row>
    <row r="56" ht="15.75" customHeight="1">
      <c r="A56" s="1"/>
      <c r="B56" s="4"/>
      <c r="C56" s="1"/>
      <c r="D56" s="1"/>
      <c r="E56" s="1"/>
      <c r="F56" s="1"/>
      <c r="G56" s="4"/>
      <c r="H56" s="1"/>
      <c r="I56" s="1"/>
      <c r="J56" s="4"/>
      <c r="L56" s="2"/>
    </row>
    <row r="57" ht="15.75" customHeight="1">
      <c r="A57" s="1"/>
      <c r="B57" s="4"/>
      <c r="C57" s="1"/>
      <c r="D57" s="1"/>
      <c r="E57" s="1"/>
      <c r="F57" s="1"/>
      <c r="G57" s="4"/>
      <c r="H57" s="1"/>
      <c r="I57" s="1"/>
      <c r="J57" s="4"/>
      <c r="L57" s="2"/>
    </row>
    <row r="58" ht="15.75" customHeight="1">
      <c r="A58" s="1"/>
      <c r="B58" s="4"/>
      <c r="C58" s="1"/>
      <c r="D58" s="1"/>
      <c r="E58" s="1"/>
      <c r="F58" s="1"/>
      <c r="G58" s="4"/>
      <c r="H58" s="1"/>
      <c r="I58" s="1"/>
      <c r="J58" s="4"/>
      <c r="L58" s="2"/>
    </row>
    <row r="59" ht="15.75" customHeight="1">
      <c r="A59" s="1"/>
      <c r="B59" s="4"/>
      <c r="C59" s="1"/>
      <c r="D59" s="1"/>
      <c r="E59" s="1"/>
      <c r="F59" s="1"/>
      <c r="G59" s="4"/>
      <c r="H59" s="1"/>
      <c r="I59" s="1"/>
      <c r="J59" s="4"/>
      <c r="L59" s="2"/>
    </row>
    <row r="60" ht="15.75" customHeight="1">
      <c r="A60" s="1"/>
      <c r="B60" s="4"/>
      <c r="C60" s="1"/>
      <c r="D60" s="1"/>
      <c r="E60" s="1"/>
      <c r="F60" s="1"/>
      <c r="G60" s="4"/>
      <c r="H60" s="1"/>
      <c r="I60" s="1"/>
      <c r="J60" s="4"/>
      <c r="L60" s="2"/>
    </row>
    <row r="61" ht="15.75" customHeight="1">
      <c r="A61" s="1"/>
      <c r="B61" s="4"/>
      <c r="C61" s="1"/>
      <c r="D61" s="1"/>
      <c r="E61" s="1"/>
      <c r="F61" s="1"/>
      <c r="G61" s="4"/>
      <c r="H61" s="1"/>
      <c r="I61" s="1"/>
      <c r="J61" s="4"/>
      <c r="L61" s="2"/>
    </row>
    <row r="62" ht="15.75" customHeight="1">
      <c r="A62" s="1"/>
      <c r="B62" s="4"/>
      <c r="C62" s="1"/>
      <c r="D62" s="1"/>
      <c r="E62" s="1"/>
      <c r="F62" s="1"/>
      <c r="G62" s="4"/>
      <c r="H62" s="1"/>
      <c r="I62" s="1"/>
      <c r="J62" s="4"/>
      <c r="L62" s="2"/>
    </row>
    <row r="63" ht="15.75" customHeight="1">
      <c r="A63" s="1"/>
      <c r="B63" s="4"/>
      <c r="C63" s="1"/>
      <c r="D63" s="1"/>
      <c r="E63" s="1"/>
      <c r="F63" s="1"/>
      <c r="G63" s="4"/>
      <c r="H63" s="1"/>
      <c r="I63" s="1"/>
      <c r="J63" s="4"/>
      <c r="L63" s="2"/>
    </row>
    <row r="64" ht="15.75" customHeight="1">
      <c r="A64" s="1"/>
      <c r="B64" s="4"/>
      <c r="C64" s="1"/>
      <c r="D64" s="1"/>
      <c r="E64" s="1"/>
      <c r="F64" s="1"/>
      <c r="G64" s="4"/>
      <c r="H64" s="1"/>
      <c r="I64" s="1"/>
      <c r="J64" s="4"/>
      <c r="L64" s="2"/>
    </row>
    <row r="65" ht="15.75" customHeight="1">
      <c r="A65" s="1"/>
      <c r="B65" s="4"/>
      <c r="C65" s="1"/>
      <c r="D65" s="1"/>
      <c r="E65" s="1"/>
      <c r="F65" s="1"/>
      <c r="G65" s="4"/>
      <c r="H65" s="1"/>
      <c r="I65" s="1"/>
      <c r="J65" s="4"/>
      <c r="L65" s="2"/>
    </row>
    <row r="66" ht="15.75" customHeight="1">
      <c r="A66" s="1"/>
      <c r="B66" s="4"/>
      <c r="C66" s="1"/>
      <c r="D66" s="1"/>
      <c r="E66" s="1"/>
      <c r="F66" s="1"/>
      <c r="G66" s="4"/>
      <c r="H66" s="1"/>
      <c r="I66" s="1"/>
      <c r="J66" s="4"/>
      <c r="L66" s="2"/>
    </row>
    <row r="67" ht="15.75" customHeight="1">
      <c r="A67" s="1"/>
      <c r="B67" s="4"/>
      <c r="C67" s="1"/>
      <c r="D67" s="1"/>
      <c r="E67" s="1"/>
      <c r="F67" s="1"/>
      <c r="G67" s="4"/>
      <c r="H67" s="1"/>
      <c r="I67" s="1"/>
      <c r="J67" s="4"/>
      <c r="L67" s="2"/>
    </row>
    <row r="68" ht="15.75" customHeight="1">
      <c r="A68" s="1"/>
      <c r="B68" s="4"/>
      <c r="C68" s="1"/>
      <c r="D68" s="1"/>
      <c r="E68" s="1"/>
      <c r="F68" s="1"/>
      <c r="G68" s="4"/>
      <c r="H68" s="1"/>
      <c r="I68" s="1"/>
      <c r="J68" s="4"/>
      <c r="L68" s="2"/>
    </row>
    <row r="69" ht="15.75" customHeight="1">
      <c r="A69" s="1"/>
      <c r="B69" s="4"/>
      <c r="C69" s="1"/>
      <c r="D69" s="1"/>
      <c r="E69" s="1"/>
      <c r="F69" s="1"/>
      <c r="G69" s="4"/>
      <c r="H69" s="1"/>
      <c r="I69" s="1"/>
      <c r="J69" s="4"/>
      <c r="L69" s="2"/>
    </row>
    <row r="70" ht="15.75" customHeight="1">
      <c r="A70" s="1"/>
      <c r="B70" s="4"/>
      <c r="C70" s="1"/>
      <c r="D70" s="1"/>
      <c r="E70" s="1"/>
      <c r="F70" s="1"/>
      <c r="G70" s="4"/>
      <c r="H70" s="1"/>
      <c r="I70" s="1"/>
      <c r="J70" s="4"/>
      <c r="L70" s="2"/>
    </row>
    <row r="71" ht="15.75" customHeight="1">
      <c r="A71" s="1"/>
      <c r="B71" s="4"/>
      <c r="C71" s="1"/>
      <c r="D71" s="1"/>
      <c r="E71" s="1"/>
      <c r="F71" s="1"/>
      <c r="G71" s="4"/>
      <c r="H71" s="1"/>
      <c r="I71" s="1"/>
      <c r="J71" s="4"/>
      <c r="L71" s="2"/>
    </row>
    <row r="72" ht="15.75" customHeight="1">
      <c r="A72" s="1"/>
      <c r="B72" s="4"/>
      <c r="C72" s="1"/>
      <c r="D72" s="1"/>
      <c r="E72" s="1"/>
      <c r="F72" s="1"/>
      <c r="G72" s="4"/>
      <c r="H72" s="1"/>
      <c r="I72" s="1"/>
      <c r="J72" s="4"/>
      <c r="L72" s="2"/>
    </row>
    <row r="73" ht="15.75" customHeight="1">
      <c r="A73" s="1"/>
      <c r="B73" s="4"/>
      <c r="C73" s="1"/>
      <c r="D73" s="1"/>
      <c r="E73" s="1"/>
      <c r="F73" s="1"/>
      <c r="G73" s="4"/>
      <c r="H73" s="1"/>
      <c r="I73" s="1"/>
      <c r="J73" s="4"/>
      <c r="L73" s="2"/>
    </row>
    <row r="74" ht="15.75" customHeight="1">
      <c r="A74" s="1"/>
      <c r="B74" s="4"/>
      <c r="C74" s="1"/>
      <c r="D74" s="1"/>
      <c r="E74" s="1"/>
      <c r="F74" s="1"/>
      <c r="G74" s="4"/>
      <c r="H74" s="1"/>
      <c r="I74" s="1"/>
      <c r="J74" s="4"/>
      <c r="L74" s="2"/>
    </row>
    <row r="75" ht="15.75" customHeight="1">
      <c r="A75" s="1"/>
      <c r="B75" s="4"/>
      <c r="C75" s="1"/>
      <c r="D75" s="1"/>
      <c r="E75" s="1"/>
      <c r="F75" s="1"/>
      <c r="G75" s="4"/>
      <c r="H75" s="1"/>
      <c r="I75" s="1"/>
      <c r="J75" s="4"/>
      <c r="L75" s="2"/>
    </row>
    <row r="76" ht="15.75" customHeight="1">
      <c r="A76" s="1"/>
      <c r="B76" s="4"/>
      <c r="C76" s="1"/>
      <c r="D76" s="1"/>
      <c r="E76" s="1"/>
      <c r="F76" s="1"/>
      <c r="G76" s="4"/>
      <c r="H76" s="1"/>
      <c r="I76" s="1"/>
      <c r="J76" s="4"/>
      <c r="L76" s="2"/>
    </row>
    <row r="77" ht="15.75" customHeight="1">
      <c r="A77" s="1"/>
      <c r="B77" s="4"/>
      <c r="C77" s="1"/>
      <c r="D77" s="1"/>
      <c r="E77" s="1"/>
      <c r="F77" s="1"/>
      <c r="G77" s="4"/>
      <c r="H77" s="1"/>
      <c r="I77" s="1"/>
      <c r="J77" s="4"/>
      <c r="L77" s="2"/>
    </row>
    <row r="78" ht="15.75" customHeight="1">
      <c r="A78" s="1"/>
      <c r="B78" s="4"/>
      <c r="C78" s="1"/>
      <c r="D78" s="1"/>
      <c r="E78" s="1"/>
      <c r="F78" s="1"/>
      <c r="G78" s="4"/>
      <c r="H78" s="1"/>
      <c r="I78" s="1"/>
      <c r="J78" s="4"/>
      <c r="L78" s="2"/>
    </row>
    <row r="79" ht="15.75" customHeight="1">
      <c r="A79" s="1"/>
      <c r="B79" s="4"/>
      <c r="C79" s="1"/>
      <c r="D79" s="1"/>
      <c r="E79" s="1"/>
      <c r="F79" s="1"/>
      <c r="G79" s="4"/>
      <c r="H79" s="1"/>
      <c r="I79" s="1"/>
      <c r="J79" s="4"/>
      <c r="L79" s="2"/>
    </row>
    <row r="80" ht="15.75" customHeight="1">
      <c r="A80" s="1"/>
      <c r="B80" s="4"/>
      <c r="C80" s="1"/>
      <c r="D80" s="1"/>
      <c r="E80" s="1"/>
      <c r="F80" s="1"/>
      <c r="G80" s="4"/>
      <c r="H80" s="1"/>
      <c r="I80" s="1"/>
      <c r="J80" s="4"/>
      <c r="L80" s="2"/>
    </row>
    <row r="81" ht="15.75" customHeight="1">
      <c r="A81" s="1"/>
      <c r="B81" s="4"/>
      <c r="C81" s="1"/>
      <c r="D81" s="1"/>
      <c r="E81" s="1"/>
      <c r="F81" s="1"/>
      <c r="G81" s="4"/>
      <c r="H81" s="1"/>
      <c r="I81" s="1"/>
      <c r="J81" s="4"/>
      <c r="L81" s="2"/>
    </row>
    <row r="82" ht="15.75" customHeight="1">
      <c r="A82" s="1"/>
      <c r="B82" s="4"/>
      <c r="C82" s="1"/>
      <c r="D82" s="1"/>
      <c r="E82" s="1"/>
      <c r="F82" s="1"/>
      <c r="G82" s="4"/>
      <c r="H82" s="1"/>
      <c r="I82" s="1"/>
      <c r="J82" s="4"/>
      <c r="L82" s="2"/>
    </row>
    <row r="83" ht="15.75" customHeight="1">
      <c r="A83" s="1"/>
      <c r="B83" s="4"/>
      <c r="C83" s="1"/>
      <c r="D83" s="1"/>
      <c r="E83" s="1"/>
      <c r="F83" s="1"/>
      <c r="G83" s="4"/>
      <c r="H83" s="1"/>
      <c r="I83" s="1"/>
      <c r="J83" s="4"/>
      <c r="L83" s="2"/>
    </row>
    <row r="84" ht="15.75" customHeight="1">
      <c r="A84" s="1"/>
      <c r="B84" s="4"/>
      <c r="C84" s="1"/>
      <c r="D84" s="1"/>
      <c r="E84" s="1"/>
      <c r="F84" s="1"/>
      <c r="G84" s="4"/>
      <c r="H84" s="1"/>
      <c r="I84" s="1"/>
      <c r="J84" s="4"/>
      <c r="L84" s="2"/>
    </row>
    <row r="85" ht="15.75" customHeight="1">
      <c r="A85" s="1"/>
      <c r="B85" s="4"/>
      <c r="C85" s="1"/>
      <c r="D85" s="1"/>
      <c r="E85" s="1"/>
      <c r="F85" s="1"/>
      <c r="G85" s="4"/>
      <c r="H85" s="1"/>
      <c r="I85" s="1"/>
      <c r="J85" s="4"/>
      <c r="L85" s="2"/>
    </row>
    <row r="86" ht="15.75" customHeight="1">
      <c r="A86" s="1"/>
      <c r="B86" s="4"/>
      <c r="C86" s="1"/>
      <c r="D86" s="1"/>
      <c r="E86" s="1"/>
      <c r="F86" s="1"/>
      <c r="G86" s="4"/>
      <c r="H86" s="1"/>
      <c r="I86" s="1"/>
      <c r="J86" s="4"/>
      <c r="L86" s="2"/>
    </row>
    <row r="87" ht="15.75" customHeight="1">
      <c r="A87" s="1"/>
      <c r="B87" s="4"/>
      <c r="C87" s="1"/>
      <c r="D87" s="1"/>
      <c r="E87" s="1"/>
      <c r="F87" s="1"/>
      <c r="G87" s="4"/>
      <c r="H87" s="1"/>
      <c r="I87" s="1"/>
      <c r="J87" s="4"/>
      <c r="L87" s="2"/>
    </row>
    <row r="88" ht="15.75" customHeight="1">
      <c r="A88" s="1"/>
      <c r="B88" s="4"/>
      <c r="C88" s="1"/>
      <c r="D88" s="1"/>
      <c r="E88" s="1"/>
      <c r="F88" s="1"/>
      <c r="G88" s="4"/>
      <c r="H88" s="1"/>
      <c r="I88" s="1"/>
      <c r="J88" s="4"/>
      <c r="L88" s="2"/>
    </row>
    <row r="89" ht="15.75" customHeight="1">
      <c r="A89" s="1"/>
      <c r="B89" s="4"/>
      <c r="C89" s="1"/>
      <c r="D89" s="1"/>
      <c r="E89" s="1"/>
      <c r="F89" s="1"/>
      <c r="G89" s="4"/>
      <c r="H89" s="1"/>
      <c r="I89" s="1"/>
      <c r="J89" s="4"/>
      <c r="L89" s="2"/>
    </row>
    <row r="90" ht="15.75" customHeight="1">
      <c r="A90" s="1"/>
      <c r="B90" s="4"/>
      <c r="C90" s="1"/>
      <c r="D90" s="1"/>
      <c r="E90" s="1"/>
      <c r="F90" s="1"/>
      <c r="G90" s="4"/>
      <c r="H90" s="1"/>
      <c r="I90" s="1"/>
      <c r="J90" s="4"/>
      <c r="L90" s="2"/>
    </row>
    <row r="91" ht="15.75" customHeight="1">
      <c r="A91" s="1"/>
      <c r="B91" s="4"/>
      <c r="C91" s="1"/>
      <c r="D91" s="1"/>
      <c r="E91" s="1"/>
      <c r="F91" s="1"/>
      <c r="G91" s="4"/>
      <c r="H91" s="1"/>
      <c r="I91" s="1"/>
      <c r="J91" s="4"/>
      <c r="L91" s="2"/>
    </row>
    <row r="92" ht="15.75" customHeight="1">
      <c r="A92" s="1"/>
      <c r="B92" s="4"/>
      <c r="C92" s="1"/>
      <c r="D92" s="1"/>
      <c r="E92" s="1"/>
      <c r="F92" s="1"/>
      <c r="G92" s="4"/>
      <c r="H92" s="1"/>
      <c r="I92" s="1"/>
      <c r="J92" s="4"/>
      <c r="L92" s="2"/>
    </row>
    <row r="93" ht="15.75" customHeight="1">
      <c r="A93" s="1"/>
      <c r="B93" s="4"/>
      <c r="C93" s="1"/>
      <c r="D93" s="1"/>
      <c r="E93" s="1"/>
      <c r="F93" s="1"/>
      <c r="G93" s="4"/>
      <c r="H93" s="1"/>
      <c r="I93" s="1"/>
      <c r="J93" s="4"/>
      <c r="L93" s="2"/>
    </row>
    <row r="94" ht="15.75" customHeight="1">
      <c r="A94" s="1"/>
      <c r="B94" s="4"/>
      <c r="C94" s="1"/>
      <c r="D94" s="1"/>
      <c r="E94" s="1"/>
      <c r="F94" s="1"/>
      <c r="G94" s="4"/>
      <c r="H94" s="1"/>
      <c r="I94" s="1"/>
      <c r="J94" s="4"/>
      <c r="L94" s="2"/>
    </row>
    <row r="95" ht="15.75" customHeight="1">
      <c r="A95" s="1"/>
      <c r="B95" s="4"/>
      <c r="C95" s="1"/>
      <c r="D95" s="1"/>
      <c r="E95" s="1"/>
      <c r="F95" s="1"/>
      <c r="G95" s="4"/>
      <c r="H95" s="1"/>
      <c r="I95" s="1"/>
      <c r="J95" s="4"/>
      <c r="L95" s="2"/>
    </row>
    <row r="96" ht="15.75" customHeight="1">
      <c r="A96" s="1"/>
      <c r="B96" s="4"/>
      <c r="C96" s="1"/>
      <c r="D96" s="1"/>
      <c r="E96" s="1"/>
      <c r="F96" s="1"/>
      <c r="G96" s="4"/>
      <c r="H96" s="1"/>
      <c r="I96" s="1"/>
      <c r="J96" s="4"/>
      <c r="L96" s="2"/>
    </row>
    <row r="97" ht="15.75" customHeight="1">
      <c r="A97" s="1"/>
      <c r="B97" s="4"/>
      <c r="C97" s="1"/>
      <c r="D97" s="1"/>
      <c r="E97" s="1"/>
      <c r="F97" s="1"/>
      <c r="G97" s="4"/>
      <c r="H97" s="1"/>
      <c r="I97" s="1"/>
      <c r="J97" s="4"/>
      <c r="L97" s="2"/>
    </row>
    <row r="98" ht="15.75" customHeight="1">
      <c r="A98" s="1"/>
      <c r="B98" s="4"/>
      <c r="C98" s="1"/>
      <c r="D98" s="1"/>
      <c r="E98" s="1"/>
      <c r="F98" s="1"/>
      <c r="G98" s="4"/>
      <c r="H98" s="1"/>
      <c r="I98" s="1"/>
      <c r="J98" s="4"/>
      <c r="L98" s="2"/>
    </row>
    <row r="99" ht="15.75" customHeight="1">
      <c r="A99" s="1"/>
      <c r="B99" s="4"/>
      <c r="C99" s="1"/>
      <c r="D99" s="1"/>
      <c r="E99" s="1"/>
      <c r="F99" s="1"/>
      <c r="G99" s="4"/>
      <c r="H99" s="1"/>
      <c r="I99" s="1"/>
      <c r="J99" s="4"/>
      <c r="L99" s="2"/>
    </row>
    <row r="100" ht="15.75" customHeight="1">
      <c r="A100" s="1"/>
      <c r="B100" s="4"/>
      <c r="C100" s="1"/>
      <c r="D100" s="1"/>
      <c r="E100" s="1"/>
      <c r="F100" s="1"/>
      <c r="G100" s="4"/>
      <c r="H100" s="1"/>
      <c r="I100" s="1"/>
      <c r="J100" s="4"/>
      <c r="L100" s="2"/>
    </row>
    <row r="101" ht="15.75" customHeight="1">
      <c r="A101" s="1"/>
      <c r="B101" s="4"/>
      <c r="C101" s="1"/>
      <c r="D101" s="1"/>
      <c r="E101" s="1"/>
      <c r="F101" s="1"/>
      <c r="G101" s="4"/>
      <c r="H101" s="1"/>
      <c r="I101" s="1"/>
      <c r="J101" s="4"/>
      <c r="L101" s="2"/>
    </row>
    <row r="102" ht="15.75" customHeight="1">
      <c r="A102" s="1"/>
      <c r="B102" s="4"/>
      <c r="C102" s="1"/>
      <c r="D102" s="1"/>
      <c r="E102" s="1"/>
      <c r="F102" s="1"/>
      <c r="G102" s="4"/>
      <c r="H102" s="1"/>
      <c r="I102" s="1"/>
      <c r="J102" s="4"/>
      <c r="L102" s="2"/>
    </row>
    <row r="103" ht="15.75" customHeight="1">
      <c r="A103" s="1"/>
      <c r="B103" s="4"/>
      <c r="C103" s="1"/>
      <c r="D103" s="1"/>
      <c r="E103" s="1"/>
      <c r="F103" s="1"/>
      <c r="G103" s="4"/>
      <c r="H103" s="1"/>
      <c r="I103" s="1"/>
      <c r="J103" s="4"/>
      <c r="L103" s="2"/>
    </row>
    <row r="104" ht="15.75" customHeight="1">
      <c r="A104" s="1"/>
      <c r="B104" s="4"/>
      <c r="C104" s="1"/>
      <c r="D104" s="1"/>
      <c r="E104" s="1"/>
      <c r="F104" s="1"/>
      <c r="G104" s="4"/>
      <c r="H104" s="1"/>
      <c r="I104" s="1"/>
      <c r="J104" s="4"/>
      <c r="L104" s="2"/>
    </row>
    <row r="105" ht="15.75" customHeight="1">
      <c r="A105" s="1"/>
      <c r="B105" s="4"/>
      <c r="C105" s="1"/>
      <c r="D105" s="1"/>
      <c r="E105" s="1"/>
      <c r="F105" s="1"/>
      <c r="G105" s="4"/>
      <c r="H105" s="1"/>
      <c r="I105" s="1"/>
      <c r="J105" s="4"/>
      <c r="L105" s="2"/>
    </row>
    <row r="106" ht="15.75" customHeight="1">
      <c r="A106" s="1"/>
      <c r="B106" s="4"/>
      <c r="C106" s="1"/>
      <c r="D106" s="1"/>
      <c r="E106" s="1"/>
      <c r="F106" s="1"/>
      <c r="G106" s="4"/>
      <c r="H106" s="1"/>
      <c r="I106" s="1"/>
      <c r="J106" s="4"/>
      <c r="L106" s="2"/>
    </row>
    <row r="107" ht="15.75" customHeight="1">
      <c r="A107" s="1"/>
      <c r="B107" s="4"/>
      <c r="C107" s="1"/>
      <c r="D107" s="1"/>
      <c r="E107" s="1"/>
      <c r="F107" s="1"/>
      <c r="G107" s="4"/>
      <c r="H107" s="1"/>
      <c r="I107" s="1"/>
      <c r="J107" s="4"/>
      <c r="L107" s="2"/>
    </row>
    <row r="108" ht="15.75" customHeight="1">
      <c r="A108" s="1"/>
      <c r="B108" s="4"/>
      <c r="C108" s="1"/>
      <c r="D108" s="1"/>
      <c r="E108" s="1"/>
      <c r="F108" s="1"/>
      <c r="G108" s="4"/>
      <c r="H108" s="1"/>
      <c r="I108" s="1"/>
      <c r="J108" s="4"/>
      <c r="L108" s="2"/>
    </row>
    <row r="109" ht="15.75" customHeight="1">
      <c r="A109" s="1"/>
      <c r="B109" s="4"/>
      <c r="C109" s="1"/>
      <c r="D109" s="1"/>
      <c r="E109" s="1"/>
      <c r="F109" s="1"/>
      <c r="G109" s="4"/>
      <c r="H109" s="1"/>
      <c r="I109" s="1"/>
      <c r="J109" s="4"/>
      <c r="L109" s="2"/>
    </row>
    <row r="110" ht="15.75" customHeight="1">
      <c r="A110" s="1"/>
      <c r="B110" s="4"/>
      <c r="C110" s="1"/>
      <c r="D110" s="1"/>
      <c r="E110" s="1"/>
      <c r="F110" s="1"/>
      <c r="G110" s="4"/>
      <c r="H110" s="1"/>
      <c r="I110" s="1"/>
      <c r="J110" s="4"/>
      <c r="L110" s="2"/>
    </row>
    <row r="111" ht="15.75" customHeight="1">
      <c r="A111" s="1"/>
      <c r="B111" s="4"/>
      <c r="C111" s="1"/>
      <c r="D111" s="1"/>
      <c r="E111" s="1"/>
      <c r="F111" s="1"/>
      <c r="G111" s="4"/>
      <c r="H111" s="1"/>
      <c r="I111" s="1"/>
      <c r="J111" s="4"/>
      <c r="L111" s="2"/>
    </row>
    <row r="112" ht="15.75" customHeight="1">
      <c r="A112" s="1"/>
      <c r="B112" s="4"/>
      <c r="C112" s="1"/>
      <c r="D112" s="1"/>
      <c r="E112" s="1"/>
      <c r="F112" s="1"/>
      <c r="G112" s="4"/>
      <c r="H112" s="1"/>
      <c r="I112" s="1"/>
      <c r="J112" s="4"/>
      <c r="L112" s="2"/>
    </row>
    <row r="113" ht="15.75" customHeight="1">
      <c r="A113" s="1"/>
      <c r="B113" s="4"/>
      <c r="C113" s="1"/>
      <c r="D113" s="1"/>
      <c r="E113" s="1"/>
      <c r="F113" s="1"/>
      <c r="G113" s="4"/>
      <c r="H113" s="1"/>
      <c r="I113" s="1"/>
      <c r="J113" s="4"/>
      <c r="L113" s="2"/>
    </row>
    <row r="114" ht="15.75" customHeight="1">
      <c r="A114" s="1"/>
      <c r="B114" s="4"/>
      <c r="C114" s="1"/>
      <c r="D114" s="1"/>
      <c r="E114" s="1"/>
      <c r="F114" s="1"/>
      <c r="G114" s="4"/>
      <c r="H114" s="1"/>
      <c r="I114" s="1"/>
      <c r="J114" s="4"/>
      <c r="L114" s="2"/>
    </row>
    <row r="115" ht="15.75" customHeight="1">
      <c r="A115" s="1"/>
      <c r="B115" s="4"/>
      <c r="C115" s="1"/>
      <c r="D115" s="1"/>
      <c r="E115" s="1"/>
      <c r="F115" s="1"/>
      <c r="G115" s="4"/>
      <c r="H115" s="1"/>
      <c r="I115" s="1"/>
      <c r="J115" s="4"/>
      <c r="L115" s="2"/>
    </row>
    <row r="116" ht="15.75" customHeight="1">
      <c r="A116" s="1"/>
      <c r="B116" s="4"/>
      <c r="C116" s="1"/>
      <c r="D116" s="1"/>
      <c r="E116" s="1"/>
      <c r="F116" s="1"/>
      <c r="G116" s="4"/>
      <c r="H116" s="1"/>
      <c r="I116" s="1"/>
      <c r="J116" s="4"/>
      <c r="L116" s="2"/>
    </row>
    <row r="117" ht="15.75" customHeight="1">
      <c r="A117" s="1"/>
      <c r="B117" s="4"/>
      <c r="C117" s="1"/>
      <c r="D117" s="1"/>
      <c r="E117" s="1"/>
      <c r="F117" s="1"/>
      <c r="G117" s="4"/>
      <c r="H117" s="1"/>
      <c r="I117" s="1"/>
      <c r="J117" s="4"/>
      <c r="L117" s="2"/>
    </row>
    <row r="118" ht="15.75" customHeight="1">
      <c r="A118" s="1"/>
      <c r="B118" s="4"/>
      <c r="C118" s="1"/>
      <c r="D118" s="1"/>
      <c r="E118" s="1"/>
      <c r="F118" s="1"/>
      <c r="G118" s="4"/>
      <c r="H118" s="1"/>
      <c r="I118" s="1"/>
      <c r="J118" s="4"/>
      <c r="L118" s="2"/>
    </row>
    <row r="119" ht="15.75" customHeight="1">
      <c r="A119" s="1"/>
      <c r="B119" s="4"/>
      <c r="C119" s="1"/>
      <c r="D119" s="1"/>
      <c r="E119" s="1"/>
      <c r="F119" s="1"/>
      <c r="G119" s="4"/>
      <c r="H119" s="1"/>
      <c r="I119" s="1"/>
      <c r="J119" s="4"/>
      <c r="L119" s="2"/>
    </row>
    <row r="120" ht="15.75" customHeight="1">
      <c r="A120" s="1"/>
      <c r="B120" s="4"/>
      <c r="C120" s="1"/>
      <c r="D120" s="1"/>
      <c r="E120" s="1"/>
      <c r="F120" s="1"/>
      <c r="G120" s="4"/>
      <c r="H120" s="1"/>
      <c r="I120" s="1"/>
      <c r="J120" s="4"/>
      <c r="L120" s="2"/>
    </row>
    <row r="121" ht="15.75" customHeight="1">
      <c r="A121" s="1"/>
      <c r="B121" s="4"/>
      <c r="C121" s="1"/>
      <c r="D121" s="1"/>
      <c r="E121" s="1"/>
      <c r="F121" s="1"/>
      <c r="G121" s="4"/>
      <c r="H121" s="1"/>
      <c r="I121" s="1"/>
      <c r="J121" s="4"/>
      <c r="L121" s="2"/>
    </row>
    <row r="122" ht="15.75" customHeight="1">
      <c r="A122" s="1"/>
      <c r="B122" s="4"/>
      <c r="C122" s="1"/>
      <c r="D122" s="1"/>
      <c r="E122" s="1"/>
      <c r="F122" s="1"/>
      <c r="G122" s="4"/>
      <c r="H122" s="1"/>
      <c r="I122" s="1"/>
      <c r="J122" s="4"/>
      <c r="L122" s="2"/>
    </row>
    <row r="123" ht="15.75" customHeight="1">
      <c r="A123" s="1"/>
      <c r="B123" s="4"/>
      <c r="C123" s="1"/>
      <c r="D123" s="1"/>
      <c r="E123" s="1"/>
      <c r="F123" s="1"/>
      <c r="G123" s="4"/>
      <c r="H123" s="1"/>
      <c r="I123" s="1"/>
      <c r="J123" s="4"/>
      <c r="L123" s="2"/>
    </row>
    <row r="124" ht="15.75" customHeight="1">
      <c r="A124" s="1"/>
      <c r="B124" s="4"/>
      <c r="C124" s="1"/>
      <c r="D124" s="1"/>
      <c r="E124" s="1"/>
      <c r="F124" s="1"/>
      <c r="G124" s="4"/>
      <c r="H124" s="1"/>
      <c r="I124" s="1"/>
      <c r="J124" s="4"/>
      <c r="L124" s="2"/>
    </row>
    <row r="125" ht="15.75" customHeight="1">
      <c r="A125" s="1"/>
      <c r="B125" s="4"/>
      <c r="C125" s="1"/>
      <c r="D125" s="1"/>
      <c r="E125" s="1"/>
      <c r="F125" s="1"/>
      <c r="G125" s="4"/>
      <c r="H125" s="1"/>
      <c r="I125" s="1"/>
      <c r="J125" s="4"/>
      <c r="L125" s="2"/>
    </row>
    <row r="126" ht="15.75" customHeight="1">
      <c r="A126" s="1"/>
      <c r="B126" s="4"/>
      <c r="C126" s="1"/>
      <c r="D126" s="1"/>
      <c r="E126" s="1"/>
      <c r="F126" s="1"/>
      <c r="G126" s="4"/>
      <c r="H126" s="1"/>
      <c r="I126" s="1"/>
      <c r="J126" s="4"/>
      <c r="L126" s="2"/>
    </row>
    <row r="127" ht="15.75" customHeight="1">
      <c r="A127" s="1"/>
      <c r="B127" s="4"/>
      <c r="C127" s="1"/>
      <c r="D127" s="1"/>
      <c r="E127" s="1"/>
      <c r="F127" s="1"/>
      <c r="G127" s="4"/>
      <c r="H127" s="1"/>
      <c r="I127" s="1"/>
      <c r="J127" s="4"/>
      <c r="L127" s="2"/>
    </row>
    <row r="128" ht="15.75" customHeight="1">
      <c r="A128" s="1"/>
      <c r="B128" s="4"/>
      <c r="C128" s="1"/>
      <c r="D128" s="1"/>
      <c r="E128" s="1"/>
      <c r="F128" s="1"/>
      <c r="G128" s="4"/>
      <c r="H128" s="1"/>
      <c r="I128" s="1"/>
      <c r="J128" s="4"/>
      <c r="L128" s="2"/>
    </row>
    <row r="129" ht="15.75" customHeight="1">
      <c r="A129" s="1"/>
      <c r="B129" s="4"/>
      <c r="C129" s="1"/>
      <c r="D129" s="1"/>
      <c r="E129" s="1"/>
      <c r="F129" s="1"/>
      <c r="G129" s="4"/>
      <c r="H129" s="1"/>
      <c r="I129" s="1"/>
      <c r="J129" s="4"/>
      <c r="L129" s="2"/>
    </row>
    <row r="130" ht="15.75" customHeight="1">
      <c r="A130" s="1"/>
      <c r="B130" s="4"/>
      <c r="C130" s="1"/>
      <c r="D130" s="1"/>
      <c r="E130" s="1"/>
      <c r="F130" s="1"/>
      <c r="G130" s="4"/>
      <c r="H130" s="1"/>
      <c r="I130" s="1"/>
      <c r="J130" s="4"/>
      <c r="L130" s="2"/>
    </row>
    <row r="131" ht="15.75" customHeight="1">
      <c r="A131" s="1"/>
      <c r="B131" s="4"/>
      <c r="C131" s="1"/>
      <c r="D131" s="1"/>
      <c r="E131" s="1"/>
      <c r="F131" s="1"/>
      <c r="G131" s="4"/>
      <c r="H131" s="1"/>
      <c r="I131" s="1"/>
      <c r="J131" s="4"/>
      <c r="L131" s="2"/>
    </row>
    <row r="132" ht="15.75" customHeight="1">
      <c r="A132" s="1"/>
      <c r="B132" s="4"/>
      <c r="C132" s="1"/>
      <c r="D132" s="1"/>
      <c r="E132" s="1"/>
      <c r="F132" s="1"/>
      <c r="G132" s="4"/>
      <c r="H132" s="1"/>
      <c r="I132" s="1"/>
      <c r="J132" s="4"/>
      <c r="L132" s="2"/>
    </row>
    <row r="133" ht="15.75" customHeight="1">
      <c r="A133" s="1"/>
      <c r="B133" s="4"/>
      <c r="C133" s="1"/>
      <c r="D133" s="1"/>
      <c r="E133" s="1"/>
      <c r="F133" s="1"/>
      <c r="G133" s="4"/>
      <c r="H133" s="1"/>
      <c r="I133" s="1"/>
      <c r="J133" s="4"/>
      <c r="L133" s="2"/>
    </row>
    <row r="134" ht="15.75" customHeight="1">
      <c r="A134" s="1"/>
      <c r="B134" s="4"/>
      <c r="C134" s="1"/>
      <c r="D134" s="1"/>
      <c r="E134" s="1"/>
      <c r="F134" s="1"/>
      <c r="G134" s="4"/>
      <c r="H134" s="1"/>
      <c r="I134" s="1"/>
      <c r="J134" s="4"/>
      <c r="L134" s="2"/>
    </row>
    <row r="135" ht="15.75" customHeight="1">
      <c r="A135" s="1"/>
      <c r="B135" s="4"/>
      <c r="C135" s="1"/>
      <c r="D135" s="1"/>
      <c r="E135" s="1"/>
      <c r="F135" s="1"/>
      <c r="G135" s="4"/>
      <c r="H135" s="1"/>
      <c r="I135" s="1"/>
      <c r="J135" s="4"/>
      <c r="L135" s="2"/>
    </row>
    <row r="136" ht="15.75" customHeight="1">
      <c r="A136" s="1"/>
      <c r="B136" s="4"/>
      <c r="C136" s="1"/>
      <c r="D136" s="1"/>
      <c r="E136" s="1"/>
      <c r="F136" s="1"/>
      <c r="G136" s="4"/>
      <c r="H136" s="1"/>
      <c r="I136" s="1"/>
      <c r="J136" s="4"/>
      <c r="L136" s="2"/>
    </row>
    <row r="137" ht="15.75" customHeight="1">
      <c r="A137" s="1"/>
      <c r="B137" s="4"/>
      <c r="C137" s="1"/>
      <c r="D137" s="1"/>
      <c r="E137" s="1"/>
      <c r="F137" s="1"/>
      <c r="G137" s="4"/>
      <c r="H137" s="1"/>
      <c r="I137" s="1"/>
      <c r="J137" s="4"/>
      <c r="L137" s="2"/>
    </row>
    <row r="138" ht="15.75" customHeight="1">
      <c r="A138" s="1"/>
      <c r="B138" s="4"/>
      <c r="C138" s="1"/>
      <c r="D138" s="1"/>
      <c r="E138" s="1"/>
      <c r="F138" s="1"/>
      <c r="G138" s="4"/>
      <c r="H138" s="1"/>
      <c r="I138" s="1"/>
      <c r="J138" s="4"/>
      <c r="L138" s="2"/>
    </row>
    <row r="139" ht="15.75" customHeight="1">
      <c r="A139" s="1"/>
      <c r="B139" s="4"/>
      <c r="C139" s="1"/>
      <c r="D139" s="1"/>
      <c r="E139" s="1"/>
      <c r="F139" s="1"/>
      <c r="G139" s="4"/>
      <c r="H139" s="1"/>
      <c r="I139" s="1"/>
      <c r="J139" s="4"/>
      <c r="L139" s="2"/>
    </row>
    <row r="140" ht="15.75" customHeight="1">
      <c r="A140" s="1"/>
      <c r="B140" s="4"/>
      <c r="C140" s="1"/>
      <c r="D140" s="1"/>
      <c r="E140" s="1"/>
      <c r="F140" s="1"/>
      <c r="G140" s="4"/>
      <c r="H140" s="1"/>
      <c r="I140" s="1"/>
      <c r="J140" s="4"/>
      <c r="L140" s="2"/>
    </row>
    <row r="141" ht="15.75" customHeight="1">
      <c r="A141" s="1"/>
      <c r="B141" s="4"/>
      <c r="C141" s="1"/>
      <c r="D141" s="1"/>
      <c r="E141" s="1"/>
      <c r="F141" s="1"/>
      <c r="G141" s="4"/>
      <c r="H141" s="1"/>
      <c r="I141" s="1"/>
      <c r="J141" s="4"/>
      <c r="L141" s="2"/>
    </row>
    <row r="142" ht="15.75" customHeight="1">
      <c r="A142" s="1"/>
      <c r="B142" s="4"/>
      <c r="C142" s="1"/>
      <c r="D142" s="1"/>
      <c r="E142" s="1"/>
      <c r="F142" s="1"/>
      <c r="G142" s="4"/>
      <c r="H142" s="1"/>
      <c r="I142" s="1"/>
      <c r="J142" s="4"/>
      <c r="L142" s="2"/>
    </row>
    <row r="143" ht="15.75" customHeight="1">
      <c r="A143" s="1"/>
      <c r="B143" s="4"/>
      <c r="C143" s="1"/>
      <c r="D143" s="1"/>
      <c r="E143" s="1"/>
      <c r="F143" s="1"/>
      <c r="G143" s="4"/>
      <c r="H143" s="1"/>
      <c r="I143" s="1"/>
      <c r="J143" s="4"/>
      <c r="L143" s="2"/>
    </row>
    <row r="144" ht="15.75" customHeight="1">
      <c r="A144" s="1"/>
      <c r="B144" s="4"/>
      <c r="C144" s="1"/>
      <c r="D144" s="1"/>
      <c r="E144" s="1"/>
      <c r="F144" s="1"/>
      <c r="G144" s="4"/>
      <c r="H144" s="1"/>
      <c r="I144" s="1"/>
      <c r="J144" s="4"/>
      <c r="L144" s="2"/>
    </row>
    <row r="145" ht="15.75" customHeight="1">
      <c r="A145" s="1"/>
      <c r="B145" s="4"/>
      <c r="C145" s="1"/>
      <c r="D145" s="1"/>
      <c r="E145" s="1"/>
      <c r="F145" s="1"/>
      <c r="G145" s="4"/>
      <c r="H145" s="1"/>
      <c r="I145" s="1"/>
      <c r="J145" s="4"/>
      <c r="L145" s="2"/>
    </row>
    <row r="146" ht="15.75" customHeight="1">
      <c r="A146" s="1"/>
      <c r="B146" s="4"/>
      <c r="C146" s="1"/>
      <c r="D146" s="1"/>
      <c r="E146" s="1"/>
      <c r="F146" s="1"/>
      <c r="G146" s="4"/>
      <c r="H146" s="1"/>
      <c r="I146" s="1"/>
      <c r="J146" s="4"/>
      <c r="L146" s="2"/>
    </row>
    <row r="147" ht="15.75" customHeight="1">
      <c r="A147" s="1"/>
      <c r="B147" s="4"/>
      <c r="C147" s="1"/>
      <c r="D147" s="1"/>
      <c r="E147" s="1"/>
      <c r="F147" s="1"/>
      <c r="G147" s="4"/>
      <c r="H147" s="1"/>
      <c r="I147" s="1"/>
      <c r="J147" s="4"/>
      <c r="L147" s="2"/>
    </row>
    <row r="148" ht="15.75" customHeight="1">
      <c r="A148" s="1"/>
      <c r="B148" s="4"/>
      <c r="C148" s="1"/>
      <c r="D148" s="1"/>
      <c r="E148" s="1"/>
      <c r="F148" s="1"/>
      <c r="G148" s="4"/>
      <c r="H148" s="1"/>
      <c r="I148" s="1"/>
      <c r="J148" s="4"/>
      <c r="L148" s="2"/>
    </row>
    <row r="149" ht="15.75" customHeight="1">
      <c r="A149" s="1"/>
      <c r="B149" s="4"/>
      <c r="C149" s="1"/>
      <c r="D149" s="1"/>
      <c r="E149" s="1"/>
      <c r="F149" s="1"/>
      <c r="G149" s="4"/>
      <c r="H149" s="1"/>
      <c r="I149" s="1"/>
      <c r="J149" s="4"/>
      <c r="L149" s="2"/>
    </row>
    <row r="150" ht="15.75" customHeight="1">
      <c r="A150" s="1"/>
      <c r="B150" s="4"/>
      <c r="C150" s="1"/>
      <c r="D150" s="1"/>
      <c r="E150" s="1"/>
      <c r="F150" s="1"/>
      <c r="G150" s="4"/>
      <c r="H150" s="1"/>
      <c r="I150" s="1"/>
      <c r="J150" s="4"/>
      <c r="L150" s="2"/>
    </row>
    <row r="151" ht="15.75" customHeight="1">
      <c r="A151" s="1"/>
      <c r="B151" s="4"/>
      <c r="C151" s="1"/>
      <c r="D151" s="1"/>
      <c r="E151" s="1"/>
      <c r="F151" s="1"/>
      <c r="G151" s="4"/>
      <c r="H151" s="1"/>
      <c r="I151" s="1"/>
      <c r="J151" s="4"/>
      <c r="L151" s="2"/>
    </row>
    <row r="152" ht="15.75" customHeight="1">
      <c r="A152" s="1"/>
      <c r="B152" s="4"/>
      <c r="C152" s="1"/>
      <c r="D152" s="1"/>
      <c r="E152" s="1"/>
      <c r="F152" s="1"/>
      <c r="G152" s="4"/>
      <c r="H152" s="1"/>
      <c r="I152" s="1"/>
      <c r="J152" s="4"/>
      <c r="L152" s="2"/>
    </row>
    <row r="153" ht="15.75" customHeight="1">
      <c r="A153" s="1"/>
      <c r="B153" s="4"/>
      <c r="C153" s="1"/>
      <c r="D153" s="1"/>
      <c r="E153" s="1"/>
      <c r="F153" s="1"/>
      <c r="G153" s="4"/>
      <c r="H153" s="1"/>
      <c r="I153" s="1"/>
      <c r="J153" s="4"/>
      <c r="L153" s="2"/>
    </row>
    <row r="154" ht="15.75" customHeight="1">
      <c r="A154" s="1"/>
      <c r="B154" s="4"/>
      <c r="C154" s="1"/>
      <c r="D154" s="1"/>
      <c r="E154" s="1"/>
      <c r="F154" s="1"/>
      <c r="G154" s="4"/>
      <c r="H154" s="1"/>
      <c r="I154" s="1"/>
      <c r="J154" s="4"/>
      <c r="L154" s="2"/>
    </row>
    <row r="155" ht="15.75" customHeight="1">
      <c r="A155" s="1"/>
      <c r="B155" s="4"/>
      <c r="C155" s="1"/>
      <c r="D155" s="1"/>
      <c r="E155" s="1"/>
      <c r="F155" s="1"/>
      <c r="G155" s="4"/>
      <c r="H155" s="1"/>
      <c r="I155" s="1"/>
      <c r="J155" s="4"/>
      <c r="L155" s="2"/>
    </row>
    <row r="156" ht="15.75" customHeight="1">
      <c r="A156" s="1"/>
      <c r="B156" s="4"/>
      <c r="C156" s="1"/>
      <c r="D156" s="1"/>
      <c r="E156" s="1"/>
      <c r="F156" s="1"/>
      <c r="G156" s="4"/>
      <c r="H156" s="1"/>
      <c r="I156" s="1"/>
      <c r="J156" s="4"/>
      <c r="L156" s="2"/>
    </row>
    <row r="157" ht="15.75" customHeight="1">
      <c r="A157" s="1"/>
      <c r="B157" s="4"/>
      <c r="C157" s="1"/>
      <c r="D157" s="1"/>
      <c r="E157" s="1"/>
      <c r="F157" s="1"/>
      <c r="G157" s="4"/>
      <c r="H157" s="1"/>
      <c r="I157" s="1"/>
      <c r="J157" s="4"/>
      <c r="L157" s="2"/>
    </row>
    <row r="158" ht="15.75" customHeight="1">
      <c r="A158" s="1"/>
      <c r="B158" s="4"/>
      <c r="C158" s="1"/>
      <c r="D158" s="1"/>
      <c r="E158" s="1"/>
      <c r="F158" s="1"/>
      <c r="G158" s="4"/>
      <c r="H158" s="1"/>
      <c r="I158" s="1"/>
      <c r="J158" s="4"/>
      <c r="L158" s="2"/>
    </row>
    <row r="159" ht="15.75" customHeight="1">
      <c r="A159" s="1"/>
      <c r="B159" s="4"/>
      <c r="C159" s="1"/>
      <c r="D159" s="1"/>
      <c r="E159" s="1"/>
      <c r="F159" s="1"/>
      <c r="G159" s="4"/>
      <c r="H159" s="1"/>
      <c r="I159" s="1"/>
      <c r="J159" s="4"/>
      <c r="L159" s="2"/>
    </row>
    <row r="160" ht="15.75" customHeight="1">
      <c r="A160" s="1"/>
      <c r="B160" s="4"/>
      <c r="C160" s="1"/>
      <c r="D160" s="1"/>
      <c r="E160" s="1"/>
      <c r="F160" s="1"/>
      <c r="G160" s="4"/>
      <c r="H160" s="1"/>
      <c r="I160" s="1"/>
      <c r="J160" s="4"/>
      <c r="L160" s="2"/>
    </row>
    <row r="161" ht="15.75" customHeight="1">
      <c r="A161" s="1"/>
      <c r="B161" s="4"/>
      <c r="C161" s="1"/>
      <c r="D161" s="1"/>
      <c r="E161" s="1"/>
      <c r="F161" s="1"/>
      <c r="G161" s="4"/>
      <c r="H161" s="1"/>
      <c r="I161" s="1"/>
      <c r="J161" s="4"/>
      <c r="L161" s="2"/>
    </row>
    <row r="162" ht="15.75" customHeight="1">
      <c r="A162" s="1"/>
      <c r="B162" s="4"/>
      <c r="C162" s="1"/>
      <c r="D162" s="1"/>
      <c r="E162" s="1"/>
      <c r="F162" s="1"/>
      <c r="G162" s="4"/>
      <c r="H162" s="1"/>
      <c r="I162" s="1"/>
      <c r="J162" s="4"/>
      <c r="L162" s="2"/>
    </row>
    <row r="163" ht="15.75" customHeight="1">
      <c r="A163" s="1"/>
      <c r="B163" s="4"/>
      <c r="C163" s="1"/>
      <c r="D163" s="1"/>
      <c r="E163" s="1"/>
      <c r="F163" s="1"/>
      <c r="G163" s="4"/>
      <c r="H163" s="1"/>
      <c r="I163" s="1"/>
      <c r="J163" s="4"/>
      <c r="L163" s="2"/>
    </row>
    <row r="164" ht="15.75" customHeight="1">
      <c r="A164" s="1"/>
      <c r="B164" s="4"/>
      <c r="C164" s="1"/>
      <c r="D164" s="1"/>
      <c r="E164" s="1"/>
      <c r="F164" s="1"/>
      <c r="G164" s="4"/>
      <c r="H164" s="1"/>
      <c r="I164" s="1"/>
      <c r="J164" s="4"/>
      <c r="L164" s="2"/>
    </row>
    <row r="165" ht="15.75" customHeight="1">
      <c r="A165" s="1"/>
      <c r="B165" s="4"/>
      <c r="C165" s="1"/>
      <c r="D165" s="1"/>
      <c r="E165" s="1"/>
      <c r="F165" s="1"/>
      <c r="G165" s="4"/>
      <c r="H165" s="1"/>
      <c r="I165" s="1"/>
      <c r="J165" s="4"/>
      <c r="L165" s="2"/>
    </row>
    <row r="166" ht="15.75" customHeight="1">
      <c r="A166" s="1"/>
      <c r="B166" s="4"/>
      <c r="C166" s="1"/>
      <c r="D166" s="1"/>
      <c r="E166" s="1"/>
      <c r="F166" s="1"/>
      <c r="G166" s="4"/>
      <c r="H166" s="1"/>
      <c r="I166" s="1"/>
      <c r="J166" s="4"/>
      <c r="L166" s="2"/>
    </row>
    <row r="167" ht="15.75" customHeight="1">
      <c r="A167" s="1"/>
      <c r="B167" s="4"/>
      <c r="C167" s="1"/>
      <c r="D167" s="1"/>
      <c r="E167" s="1"/>
      <c r="F167" s="1"/>
      <c r="G167" s="4"/>
      <c r="H167" s="1"/>
      <c r="I167" s="1"/>
      <c r="J167" s="4"/>
      <c r="L167" s="2"/>
    </row>
    <row r="168" ht="15.75" customHeight="1">
      <c r="A168" s="1"/>
      <c r="B168" s="4"/>
      <c r="C168" s="1"/>
      <c r="D168" s="1"/>
      <c r="E168" s="1"/>
      <c r="F168" s="1"/>
      <c r="G168" s="4"/>
      <c r="H168" s="1"/>
      <c r="I168" s="1"/>
      <c r="J168" s="4"/>
      <c r="L168" s="2"/>
    </row>
    <row r="169" ht="15.75" customHeight="1">
      <c r="A169" s="1"/>
      <c r="B169" s="4"/>
      <c r="C169" s="1"/>
      <c r="D169" s="1"/>
      <c r="E169" s="1"/>
      <c r="F169" s="1"/>
      <c r="G169" s="4"/>
      <c r="H169" s="1"/>
      <c r="I169" s="1"/>
      <c r="J169" s="4"/>
      <c r="L169" s="2"/>
    </row>
    <row r="170" ht="15.75" customHeight="1">
      <c r="A170" s="1"/>
      <c r="B170" s="4"/>
      <c r="C170" s="1"/>
      <c r="D170" s="1"/>
      <c r="E170" s="1"/>
      <c r="F170" s="1"/>
      <c r="G170" s="4"/>
      <c r="H170" s="1"/>
      <c r="I170" s="1"/>
      <c r="J170" s="4"/>
      <c r="L170" s="2"/>
    </row>
    <row r="171" ht="15.75" customHeight="1">
      <c r="A171" s="1"/>
      <c r="B171" s="4"/>
      <c r="C171" s="1"/>
      <c r="D171" s="1"/>
      <c r="E171" s="1"/>
      <c r="F171" s="1"/>
      <c r="G171" s="4"/>
      <c r="H171" s="1"/>
      <c r="I171" s="1"/>
      <c r="J171" s="4"/>
      <c r="L171" s="2"/>
    </row>
    <row r="172" ht="15.75" customHeight="1">
      <c r="A172" s="1"/>
      <c r="B172" s="4"/>
      <c r="C172" s="1"/>
      <c r="D172" s="1"/>
      <c r="E172" s="1"/>
      <c r="F172" s="1"/>
      <c r="G172" s="4"/>
      <c r="H172" s="1"/>
      <c r="I172" s="1"/>
      <c r="J172" s="4"/>
      <c r="L172" s="2"/>
    </row>
    <row r="173" ht="15.75" customHeight="1">
      <c r="A173" s="1"/>
      <c r="B173" s="4"/>
      <c r="C173" s="1"/>
      <c r="D173" s="1"/>
      <c r="E173" s="1"/>
      <c r="F173" s="1"/>
      <c r="G173" s="4"/>
      <c r="H173" s="1"/>
      <c r="I173" s="1"/>
      <c r="J173" s="4"/>
      <c r="L173" s="2"/>
    </row>
    <row r="174" ht="15.75" customHeight="1">
      <c r="A174" s="1"/>
      <c r="B174" s="4"/>
      <c r="C174" s="1"/>
      <c r="D174" s="1"/>
      <c r="E174" s="1"/>
      <c r="F174" s="1"/>
      <c r="G174" s="4"/>
      <c r="H174" s="1"/>
      <c r="I174" s="1"/>
      <c r="J174" s="4"/>
      <c r="L174" s="2"/>
    </row>
    <row r="175" ht="15.75" customHeight="1">
      <c r="A175" s="1"/>
      <c r="B175" s="4"/>
      <c r="C175" s="1"/>
      <c r="D175" s="1"/>
      <c r="E175" s="1"/>
      <c r="F175" s="1"/>
      <c r="G175" s="4"/>
      <c r="H175" s="1"/>
      <c r="I175" s="1"/>
      <c r="J175" s="4"/>
      <c r="L175" s="2"/>
    </row>
    <row r="176" ht="15.75" customHeight="1">
      <c r="A176" s="1"/>
      <c r="B176" s="4"/>
      <c r="C176" s="1"/>
      <c r="D176" s="1"/>
      <c r="E176" s="1"/>
      <c r="F176" s="1"/>
      <c r="G176" s="4"/>
      <c r="H176" s="1"/>
      <c r="I176" s="1"/>
      <c r="J176" s="4"/>
      <c r="L176" s="2"/>
    </row>
    <row r="177" ht="15.75" customHeight="1">
      <c r="A177" s="1"/>
      <c r="B177" s="4"/>
      <c r="C177" s="1"/>
      <c r="D177" s="1"/>
      <c r="E177" s="1"/>
      <c r="F177" s="1"/>
      <c r="G177" s="4"/>
      <c r="H177" s="1"/>
      <c r="I177" s="1"/>
      <c r="J177" s="4"/>
      <c r="L177" s="2"/>
    </row>
    <row r="178" ht="15.75" customHeight="1">
      <c r="A178" s="1"/>
      <c r="B178" s="4"/>
      <c r="C178" s="1"/>
      <c r="D178" s="1"/>
      <c r="E178" s="1"/>
      <c r="F178" s="1"/>
      <c r="G178" s="4"/>
      <c r="H178" s="1"/>
      <c r="I178" s="1"/>
      <c r="J178" s="4"/>
      <c r="L178" s="2"/>
    </row>
    <row r="179" ht="15.75" customHeight="1">
      <c r="A179" s="1"/>
      <c r="B179" s="4"/>
      <c r="C179" s="1"/>
      <c r="D179" s="1"/>
      <c r="E179" s="1"/>
      <c r="F179" s="1"/>
      <c r="G179" s="4"/>
      <c r="H179" s="1"/>
      <c r="I179" s="1"/>
      <c r="J179" s="4"/>
      <c r="L179" s="2"/>
    </row>
    <row r="180" ht="15.75" customHeight="1">
      <c r="A180" s="1"/>
      <c r="B180" s="4"/>
      <c r="C180" s="1"/>
      <c r="D180" s="1"/>
      <c r="E180" s="1"/>
      <c r="F180" s="1"/>
      <c r="G180" s="4"/>
      <c r="H180" s="1"/>
      <c r="I180" s="1"/>
      <c r="J180" s="4"/>
      <c r="L180" s="2"/>
    </row>
    <row r="181" ht="15.75" customHeight="1">
      <c r="A181" s="1"/>
      <c r="B181" s="4"/>
      <c r="C181" s="1"/>
      <c r="D181" s="1"/>
      <c r="E181" s="1"/>
      <c r="F181" s="1"/>
      <c r="G181" s="4"/>
      <c r="H181" s="1"/>
      <c r="I181" s="1"/>
      <c r="J181" s="4"/>
      <c r="L181" s="2"/>
    </row>
    <row r="182" ht="15.75" customHeight="1">
      <c r="A182" s="1"/>
      <c r="B182" s="4"/>
      <c r="C182" s="1"/>
      <c r="D182" s="1"/>
      <c r="E182" s="1"/>
      <c r="F182" s="1"/>
      <c r="G182" s="4"/>
      <c r="H182" s="1"/>
      <c r="I182" s="1"/>
      <c r="J182" s="4"/>
      <c r="L182" s="2"/>
    </row>
    <row r="183" ht="15.75" customHeight="1">
      <c r="A183" s="1"/>
      <c r="B183" s="4"/>
      <c r="C183" s="1"/>
      <c r="D183" s="1"/>
      <c r="E183" s="1"/>
      <c r="F183" s="1"/>
      <c r="G183" s="4"/>
      <c r="H183" s="1"/>
      <c r="I183" s="1"/>
      <c r="J183" s="4"/>
      <c r="L183" s="2"/>
    </row>
    <row r="184" ht="15.75" customHeight="1">
      <c r="A184" s="1"/>
      <c r="B184" s="4"/>
      <c r="C184" s="1"/>
      <c r="D184" s="1"/>
      <c r="E184" s="1"/>
      <c r="F184" s="1"/>
      <c r="G184" s="4"/>
      <c r="H184" s="1"/>
      <c r="I184" s="1"/>
      <c r="J184" s="4"/>
      <c r="L184" s="2"/>
    </row>
    <row r="185" ht="15.75" customHeight="1">
      <c r="A185" s="1"/>
      <c r="B185" s="4"/>
      <c r="C185" s="1"/>
      <c r="D185" s="1"/>
      <c r="E185" s="1"/>
      <c r="F185" s="1"/>
      <c r="G185" s="4"/>
      <c r="H185" s="1"/>
      <c r="I185" s="1"/>
      <c r="J185" s="4"/>
      <c r="L185" s="2"/>
    </row>
    <row r="186" ht="15.75" customHeight="1">
      <c r="A186" s="1"/>
      <c r="B186" s="4"/>
      <c r="C186" s="1"/>
      <c r="D186" s="1"/>
      <c r="E186" s="1"/>
      <c r="F186" s="1"/>
      <c r="G186" s="4"/>
      <c r="H186" s="1"/>
      <c r="I186" s="1"/>
      <c r="J186" s="4"/>
      <c r="L186" s="2"/>
    </row>
    <row r="187" ht="15.75" customHeight="1">
      <c r="A187" s="1"/>
      <c r="B187" s="4"/>
      <c r="C187" s="1"/>
      <c r="D187" s="1"/>
      <c r="E187" s="1"/>
      <c r="F187" s="1"/>
      <c r="G187" s="4"/>
      <c r="H187" s="1"/>
      <c r="I187" s="1"/>
      <c r="J187" s="4"/>
      <c r="L187" s="2"/>
    </row>
    <row r="188" ht="15.75" customHeight="1">
      <c r="A188" s="1"/>
      <c r="B188" s="4"/>
      <c r="C188" s="1"/>
      <c r="D188" s="1"/>
      <c r="E188" s="1"/>
      <c r="F188" s="1"/>
      <c r="G188" s="4"/>
      <c r="H188" s="1"/>
      <c r="I188" s="1"/>
      <c r="J188" s="4"/>
      <c r="L188" s="2"/>
    </row>
    <row r="189" ht="15.75" customHeight="1">
      <c r="A189" s="1"/>
      <c r="B189" s="4"/>
      <c r="C189" s="1"/>
      <c r="D189" s="1"/>
      <c r="E189" s="1"/>
      <c r="F189" s="1"/>
      <c r="G189" s="4"/>
      <c r="H189" s="1"/>
      <c r="I189" s="1"/>
      <c r="J189" s="4"/>
      <c r="L189" s="2"/>
    </row>
    <row r="190" ht="15.75" customHeight="1">
      <c r="A190" s="1"/>
      <c r="B190" s="4"/>
      <c r="C190" s="1"/>
      <c r="D190" s="1"/>
      <c r="E190" s="1"/>
      <c r="F190" s="1"/>
      <c r="G190" s="4"/>
      <c r="H190" s="1"/>
      <c r="I190" s="1"/>
      <c r="J190" s="4"/>
      <c r="L190" s="2"/>
    </row>
    <row r="191" ht="15.75" customHeight="1">
      <c r="A191" s="1"/>
      <c r="B191" s="4"/>
      <c r="C191" s="1"/>
      <c r="D191" s="1"/>
      <c r="E191" s="1"/>
      <c r="F191" s="1"/>
      <c r="G191" s="4"/>
      <c r="H191" s="1"/>
      <c r="I191" s="1"/>
      <c r="J191" s="4"/>
      <c r="L191" s="2"/>
    </row>
    <row r="192" ht="15.75" customHeight="1">
      <c r="A192" s="1"/>
      <c r="B192" s="4"/>
      <c r="C192" s="1"/>
      <c r="D192" s="1"/>
      <c r="E192" s="1"/>
      <c r="F192" s="1"/>
      <c r="G192" s="4"/>
      <c r="H192" s="1"/>
      <c r="I192" s="1"/>
      <c r="J192" s="4"/>
      <c r="L192" s="2"/>
    </row>
    <row r="193" ht="15.75" customHeight="1">
      <c r="A193" s="1"/>
      <c r="B193" s="4"/>
      <c r="C193" s="1"/>
      <c r="D193" s="1"/>
      <c r="E193" s="1"/>
      <c r="F193" s="1"/>
      <c r="G193" s="4"/>
      <c r="H193" s="1"/>
      <c r="I193" s="1"/>
      <c r="J193" s="4"/>
      <c r="L193" s="2"/>
    </row>
    <row r="194" ht="15.75" customHeight="1">
      <c r="A194" s="1"/>
      <c r="B194" s="4"/>
      <c r="C194" s="1"/>
      <c r="D194" s="1"/>
      <c r="E194" s="1"/>
      <c r="F194" s="1"/>
      <c r="G194" s="4"/>
      <c r="H194" s="1"/>
      <c r="I194" s="1"/>
      <c r="J194" s="4"/>
      <c r="L194" s="2"/>
    </row>
    <row r="195" ht="15.75" customHeight="1">
      <c r="A195" s="1"/>
      <c r="B195" s="4"/>
      <c r="C195" s="1"/>
      <c r="D195" s="1"/>
      <c r="E195" s="1"/>
      <c r="F195" s="1"/>
      <c r="G195" s="4"/>
      <c r="H195" s="1"/>
      <c r="I195" s="1"/>
      <c r="J195" s="4"/>
      <c r="L195" s="2"/>
    </row>
    <row r="196" ht="15.75" customHeight="1">
      <c r="A196" s="1"/>
      <c r="B196" s="4"/>
      <c r="C196" s="1"/>
      <c r="D196" s="1"/>
      <c r="E196" s="1"/>
      <c r="F196" s="1"/>
      <c r="G196" s="4"/>
      <c r="H196" s="1"/>
      <c r="I196" s="1"/>
      <c r="J196" s="4"/>
      <c r="L196" s="2"/>
    </row>
    <row r="197" ht="15.75" customHeight="1">
      <c r="A197" s="1"/>
      <c r="B197" s="4"/>
      <c r="C197" s="1"/>
      <c r="D197" s="1"/>
      <c r="E197" s="1"/>
      <c r="F197" s="1"/>
      <c r="G197" s="4"/>
      <c r="H197" s="1"/>
      <c r="I197" s="1"/>
      <c r="J197" s="4"/>
      <c r="L197" s="2"/>
    </row>
    <row r="198" ht="15.75" customHeight="1">
      <c r="A198" s="1"/>
      <c r="B198" s="4"/>
      <c r="C198" s="1"/>
      <c r="D198" s="1"/>
      <c r="E198" s="1"/>
      <c r="F198" s="1"/>
      <c r="G198" s="4"/>
      <c r="H198" s="1"/>
      <c r="I198" s="1"/>
      <c r="J198" s="4"/>
      <c r="L198" s="2"/>
    </row>
    <row r="199" ht="15.75" customHeight="1">
      <c r="A199" s="1"/>
      <c r="B199" s="4"/>
      <c r="C199" s="1"/>
      <c r="D199" s="1"/>
      <c r="E199" s="1"/>
      <c r="F199" s="1"/>
      <c r="G199" s="4"/>
      <c r="H199" s="1"/>
      <c r="I199" s="1"/>
      <c r="J199" s="4"/>
      <c r="L199" s="2"/>
    </row>
    <row r="200" ht="15.75" customHeight="1">
      <c r="A200" s="1"/>
      <c r="B200" s="4"/>
      <c r="C200" s="1"/>
      <c r="D200" s="1"/>
      <c r="E200" s="1"/>
      <c r="F200" s="1"/>
      <c r="G200" s="4"/>
      <c r="H200" s="1"/>
      <c r="I200" s="1"/>
      <c r="J200" s="4"/>
      <c r="L200" s="2"/>
    </row>
    <row r="201" ht="15.75" customHeight="1">
      <c r="A201" s="1"/>
      <c r="B201" s="4"/>
      <c r="C201" s="1"/>
      <c r="D201" s="1"/>
      <c r="E201" s="1"/>
      <c r="F201" s="1"/>
      <c r="G201" s="4"/>
      <c r="H201" s="1"/>
      <c r="I201" s="1"/>
      <c r="J201" s="4"/>
      <c r="L201" s="2"/>
    </row>
    <row r="202" ht="15.75" customHeight="1">
      <c r="A202" s="1"/>
      <c r="B202" s="4"/>
      <c r="C202" s="1"/>
      <c r="D202" s="1"/>
      <c r="E202" s="1"/>
      <c r="F202" s="1"/>
      <c r="G202" s="4"/>
      <c r="H202" s="1"/>
      <c r="I202" s="1"/>
      <c r="J202" s="4"/>
      <c r="L202" s="2"/>
    </row>
    <row r="203" ht="15.75" customHeight="1">
      <c r="A203" s="1"/>
      <c r="B203" s="4"/>
      <c r="C203" s="1"/>
      <c r="D203" s="1"/>
      <c r="E203" s="1"/>
      <c r="F203" s="1"/>
      <c r="G203" s="4"/>
      <c r="H203" s="1"/>
      <c r="I203" s="1"/>
      <c r="J203" s="4"/>
      <c r="L203" s="2"/>
    </row>
    <row r="204" ht="15.75" customHeight="1">
      <c r="A204" s="1"/>
      <c r="B204" s="4"/>
      <c r="C204" s="1"/>
      <c r="D204" s="1"/>
      <c r="E204" s="1"/>
      <c r="F204" s="1"/>
      <c r="G204" s="4"/>
      <c r="H204" s="1"/>
      <c r="I204" s="1"/>
      <c r="J204" s="4"/>
      <c r="L204" s="2"/>
    </row>
    <row r="205" ht="15.75" customHeight="1">
      <c r="A205" s="1"/>
      <c r="B205" s="4"/>
      <c r="C205" s="1"/>
      <c r="D205" s="1"/>
      <c r="E205" s="1"/>
      <c r="F205" s="1"/>
      <c r="G205" s="4"/>
      <c r="H205" s="1"/>
      <c r="I205" s="1"/>
      <c r="J205" s="4"/>
      <c r="L205" s="2"/>
    </row>
    <row r="206" ht="15.75" customHeight="1">
      <c r="A206" s="1"/>
      <c r="B206" s="4"/>
      <c r="C206" s="1"/>
      <c r="D206" s="1"/>
      <c r="E206" s="1"/>
      <c r="F206" s="1"/>
      <c r="G206" s="4"/>
      <c r="H206" s="1"/>
      <c r="I206" s="1"/>
      <c r="J206" s="4"/>
      <c r="L206" s="2"/>
    </row>
    <row r="207" ht="15.75" customHeight="1">
      <c r="A207" s="1"/>
      <c r="B207" s="4"/>
      <c r="C207" s="1"/>
      <c r="D207" s="1"/>
      <c r="E207" s="1"/>
      <c r="F207" s="1"/>
      <c r="G207" s="4"/>
      <c r="H207" s="1"/>
      <c r="I207" s="1"/>
      <c r="J207" s="4"/>
      <c r="L207" s="2"/>
    </row>
    <row r="208" ht="15.75" customHeight="1">
      <c r="A208" s="1"/>
      <c r="B208" s="4"/>
      <c r="C208" s="1"/>
      <c r="D208" s="1"/>
      <c r="E208" s="1"/>
      <c r="F208" s="1"/>
      <c r="G208" s="4"/>
      <c r="H208" s="1"/>
      <c r="I208" s="1"/>
      <c r="J208" s="4"/>
      <c r="L208" s="2"/>
    </row>
    <row r="209" ht="15.75" customHeight="1">
      <c r="A209" s="1"/>
      <c r="B209" s="4"/>
      <c r="C209" s="1"/>
      <c r="D209" s="1"/>
      <c r="E209" s="1"/>
      <c r="F209" s="1"/>
      <c r="G209" s="4"/>
      <c r="H209" s="1"/>
      <c r="I209" s="1"/>
      <c r="J209" s="4"/>
      <c r="L209" s="2"/>
    </row>
    <row r="210" ht="15.75" customHeight="1">
      <c r="A210" s="1"/>
      <c r="B210" s="4"/>
      <c r="C210" s="1"/>
      <c r="D210" s="1"/>
      <c r="E210" s="1"/>
      <c r="F210" s="1"/>
      <c r="G210" s="4"/>
      <c r="H210" s="1"/>
      <c r="I210" s="1"/>
      <c r="J210" s="4"/>
      <c r="L210" s="2"/>
    </row>
    <row r="211" ht="15.75" customHeight="1">
      <c r="A211" s="1"/>
      <c r="B211" s="4"/>
      <c r="C211" s="1"/>
      <c r="D211" s="1"/>
      <c r="E211" s="1"/>
      <c r="F211" s="1"/>
      <c r="G211" s="4"/>
      <c r="H211" s="1"/>
      <c r="I211" s="1"/>
      <c r="J211" s="4"/>
      <c r="L211" s="2"/>
    </row>
    <row r="212" ht="15.75" customHeight="1">
      <c r="A212" s="1"/>
      <c r="B212" s="4"/>
      <c r="C212" s="1"/>
      <c r="D212" s="1"/>
      <c r="E212" s="1"/>
      <c r="F212" s="1"/>
      <c r="G212" s="4"/>
      <c r="H212" s="1"/>
      <c r="I212" s="1"/>
      <c r="J212" s="4"/>
      <c r="L212" s="2"/>
    </row>
    <row r="213" ht="15.75" customHeight="1">
      <c r="A213" s="1"/>
      <c r="B213" s="4"/>
      <c r="C213" s="1"/>
      <c r="D213" s="1"/>
      <c r="E213" s="1"/>
      <c r="F213" s="1"/>
      <c r="G213" s="4"/>
      <c r="H213" s="1"/>
      <c r="I213" s="1"/>
      <c r="J213" s="4"/>
      <c r="L213" s="2"/>
    </row>
    <row r="214" ht="15.75" customHeight="1">
      <c r="A214" s="1"/>
      <c r="B214" s="4"/>
      <c r="C214" s="1"/>
      <c r="D214" s="1"/>
      <c r="E214" s="1"/>
      <c r="F214" s="1"/>
      <c r="G214" s="4"/>
      <c r="H214" s="1"/>
      <c r="I214" s="1"/>
      <c r="J214" s="4"/>
      <c r="L214" s="2"/>
    </row>
    <row r="215" ht="15.75" customHeight="1">
      <c r="A215" s="1"/>
      <c r="B215" s="4"/>
      <c r="C215" s="1"/>
      <c r="D215" s="1"/>
      <c r="E215" s="1"/>
      <c r="F215" s="1"/>
      <c r="G215" s="4"/>
      <c r="H215" s="1"/>
      <c r="I215" s="1"/>
      <c r="J215" s="4"/>
      <c r="L215" s="2"/>
    </row>
    <row r="216" ht="15.75" customHeight="1">
      <c r="A216" s="1"/>
      <c r="B216" s="4"/>
      <c r="C216" s="1"/>
      <c r="D216" s="1"/>
      <c r="E216" s="1"/>
      <c r="F216" s="1"/>
      <c r="G216" s="4"/>
      <c r="H216" s="1"/>
      <c r="I216" s="1"/>
      <c r="J216" s="4"/>
      <c r="L216" s="2"/>
    </row>
    <row r="217" ht="15.75" customHeight="1">
      <c r="A217" s="1"/>
      <c r="B217" s="4"/>
      <c r="C217" s="1"/>
      <c r="D217" s="1"/>
      <c r="E217" s="1"/>
      <c r="F217" s="1"/>
      <c r="G217" s="4"/>
      <c r="H217" s="1"/>
      <c r="I217" s="1"/>
      <c r="J217" s="4"/>
      <c r="L217" s="2"/>
    </row>
    <row r="218" ht="15.75" customHeight="1">
      <c r="A218" s="1"/>
      <c r="B218" s="4"/>
      <c r="C218" s="1"/>
      <c r="D218" s="1"/>
      <c r="E218" s="1"/>
      <c r="F218" s="1"/>
      <c r="G218" s="4"/>
      <c r="H218" s="1"/>
      <c r="I218" s="1"/>
      <c r="J218" s="4"/>
      <c r="L218" s="2"/>
    </row>
    <row r="219" ht="15.75" customHeight="1">
      <c r="A219" s="1"/>
      <c r="B219" s="4"/>
      <c r="C219" s="1"/>
      <c r="D219" s="1"/>
      <c r="E219" s="1"/>
      <c r="F219" s="1"/>
      <c r="G219" s="4"/>
      <c r="H219" s="1"/>
      <c r="I219" s="1"/>
      <c r="J219" s="4"/>
      <c r="L219" s="2"/>
    </row>
    <row r="220" ht="15.75" customHeight="1">
      <c r="A220" s="1"/>
      <c r="B220" s="4"/>
      <c r="C220" s="1"/>
      <c r="D220" s="1"/>
      <c r="E220" s="1"/>
      <c r="F220" s="1"/>
      <c r="G220" s="4"/>
      <c r="H220" s="1"/>
      <c r="I220" s="1"/>
      <c r="J220" s="4"/>
      <c r="L220" s="2"/>
    </row>
    <row r="221" ht="15.75" customHeight="1">
      <c r="A221" s="1"/>
      <c r="B221" s="4"/>
      <c r="C221" s="1"/>
      <c r="D221" s="1"/>
      <c r="E221" s="1"/>
      <c r="F221" s="1"/>
      <c r="G221" s="4"/>
      <c r="H221" s="1"/>
      <c r="I221" s="1"/>
      <c r="J221" s="4"/>
      <c r="L221" s="2"/>
    </row>
    <row r="222" ht="15.75" customHeight="1">
      <c r="A222" s="1"/>
      <c r="B222" s="4"/>
      <c r="C222" s="1"/>
      <c r="D222" s="1"/>
      <c r="E222" s="1"/>
      <c r="F222" s="1"/>
      <c r="G222" s="4"/>
      <c r="H222" s="1"/>
      <c r="I222" s="1"/>
      <c r="J222" s="4"/>
      <c r="L222" s="2"/>
    </row>
    <row r="223" ht="15.75" customHeight="1">
      <c r="A223" s="1"/>
      <c r="B223" s="4"/>
      <c r="C223" s="1"/>
      <c r="D223" s="1"/>
      <c r="E223" s="1"/>
      <c r="F223" s="1"/>
      <c r="G223" s="4"/>
      <c r="H223" s="1"/>
      <c r="I223" s="1"/>
      <c r="J223" s="4"/>
      <c r="L223" s="2"/>
    </row>
    <row r="224" ht="15.75" customHeight="1">
      <c r="A224" s="1"/>
      <c r="B224" s="4"/>
      <c r="C224" s="1"/>
      <c r="D224" s="1"/>
      <c r="E224" s="1"/>
      <c r="F224" s="1"/>
      <c r="G224" s="4"/>
      <c r="H224" s="1"/>
      <c r="I224" s="1"/>
      <c r="J224" s="4"/>
      <c r="L224" s="2"/>
    </row>
    <row r="225" ht="15.75" customHeight="1">
      <c r="A225" s="1"/>
      <c r="B225" s="4"/>
      <c r="C225" s="1"/>
      <c r="D225" s="1"/>
      <c r="E225" s="1"/>
      <c r="F225" s="1"/>
      <c r="G225" s="4"/>
      <c r="H225" s="1"/>
      <c r="I225" s="1"/>
      <c r="J225" s="4"/>
      <c r="L225" s="2"/>
    </row>
    <row r="226" ht="15.75" customHeight="1">
      <c r="A226" s="1"/>
      <c r="B226" s="4"/>
      <c r="C226" s="1"/>
      <c r="D226" s="1"/>
      <c r="E226" s="1"/>
      <c r="F226" s="1"/>
      <c r="G226" s="4"/>
      <c r="H226" s="1"/>
      <c r="I226" s="1"/>
      <c r="J226" s="4"/>
      <c r="L226" s="2"/>
    </row>
    <row r="227" ht="15.75" customHeight="1">
      <c r="A227" s="1"/>
      <c r="B227" s="4"/>
      <c r="C227" s="1"/>
      <c r="D227" s="1"/>
      <c r="E227" s="1"/>
      <c r="F227" s="1"/>
      <c r="G227" s="4"/>
      <c r="H227" s="1"/>
      <c r="I227" s="1"/>
      <c r="J227" s="4"/>
      <c r="L227" s="2"/>
    </row>
    <row r="228" ht="15.75" customHeight="1">
      <c r="A228" s="1"/>
      <c r="B228" s="4"/>
      <c r="C228" s="1"/>
      <c r="D228" s="1"/>
      <c r="E228" s="1"/>
      <c r="F228" s="1"/>
      <c r="G228" s="4"/>
      <c r="H228" s="1"/>
      <c r="I228" s="1"/>
      <c r="J228" s="4"/>
      <c r="L228" s="2"/>
    </row>
    <row r="229" ht="15.75" customHeight="1">
      <c r="A229" s="1"/>
      <c r="B229" s="4"/>
      <c r="C229" s="1"/>
      <c r="D229" s="1"/>
      <c r="E229" s="1"/>
      <c r="F229" s="1"/>
      <c r="G229" s="4"/>
      <c r="H229" s="1"/>
      <c r="I229" s="1"/>
      <c r="J229" s="4"/>
      <c r="L229" s="2"/>
    </row>
    <row r="230" ht="15.75" customHeight="1">
      <c r="A230" s="1"/>
      <c r="B230" s="4"/>
      <c r="C230" s="1"/>
      <c r="D230" s="1"/>
      <c r="E230" s="1"/>
      <c r="F230" s="1"/>
      <c r="G230" s="4"/>
      <c r="H230" s="1"/>
      <c r="I230" s="1"/>
      <c r="J230" s="4"/>
      <c r="L230" s="2"/>
    </row>
    <row r="231" ht="15.75" customHeight="1">
      <c r="A231" s="1"/>
      <c r="B231" s="4"/>
      <c r="C231" s="1"/>
      <c r="D231" s="1"/>
      <c r="E231" s="1"/>
      <c r="F231" s="1"/>
      <c r="G231" s="4"/>
      <c r="H231" s="1"/>
      <c r="I231" s="1"/>
      <c r="J231" s="4"/>
      <c r="L231" s="2"/>
    </row>
    <row r="232" ht="15.75" customHeight="1">
      <c r="A232" s="1"/>
      <c r="B232" s="4"/>
      <c r="C232" s="1"/>
      <c r="D232" s="1"/>
      <c r="E232" s="1"/>
      <c r="F232" s="1"/>
      <c r="G232" s="4"/>
      <c r="H232" s="1"/>
      <c r="I232" s="1"/>
      <c r="J232" s="4"/>
      <c r="L232" s="2"/>
    </row>
    <row r="233" ht="15.75" customHeight="1">
      <c r="A233" s="1"/>
      <c r="B233" s="4"/>
      <c r="C233" s="1"/>
      <c r="D233" s="1"/>
      <c r="E233" s="1"/>
      <c r="F233" s="1"/>
      <c r="G233" s="4"/>
      <c r="H233" s="1"/>
      <c r="I233" s="1"/>
      <c r="J233" s="4"/>
      <c r="L233" s="2"/>
    </row>
    <row r="234" ht="15.75" customHeight="1">
      <c r="A234" s="1"/>
      <c r="B234" s="4"/>
      <c r="C234" s="1"/>
      <c r="D234" s="1"/>
      <c r="E234" s="1"/>
      <c r="F234" s="1"/>
      <c r="G234" s="4"/>
      <c r="H234" s="1"/>
      <c r="I234" s="1"/>
      <c r="J234" s="4"/>
      <c r="L234" s="2"/>
    </row>
    <row r="235" ht="15.75" customHeight="1">
      <c r="A235" s="1"/>
      <c r="B235" s="4"/>
      <c r="C235" s="1"/>
      <c r="D235" s="1"/>
      <c r="E235" s="1"/>
      <c r="F235" s="1"/>
      <c r="G235" s="4"/>
      <c r="H235" s="1"/>
      <c r="I235" s="1"/>
      <c r="J235" s="4"/>
      <c r="L235" s="2"/>
    </row>
    <row r="236" ht="15.75" customHeight="1">
      <c r="A236" s="1"/>
      <c r="B236" s="4"/>
      <c r="C236" s="1"/>
      <c r="D236" s="1"/>
      <c r="E236" s="1"/>
      <c r="F236" s="1"/>
      <c r="G236" s="4"/>
      <c r="H236" s="1"/>
      <c r="I236" s="1"/>
      <c r="J236" s="4"/>
      <c r="L236" s="2"/>
    </row>
    <row r="237" ht="15.75" customHeight="1">
      <c r="A237" s="1"/>
      <c r="B237" s="4"/>
      <c r="C237" s="1"/>
      <c r="D237" s="1"/>
      <c r="E237" s="1"/>
      <c r="F237" s="1"/>
      <c r="G237" s="4"/>
      <c r="H237" s="1"/>
      <c r="I237" s="1"/>
      <c r="J237" s="4"/>
      <c r="L237" s="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4.5"/>
    <col customWidth="1" min="3" max="3" width="4.63"/>
    <col customWidth="1" min="4" max="4" width="5.0"/>
    <col customWidth="1" min="5" max="6" width="11.5"/>
    <col customWidth="1" min="7" max="7" width="9.75"/>
    <col customWidth="1" min="8" max="8" width="9.63"/>
    <col customWidth="1" min="9" max="9" width="18.88"/>
    <col customWidth="1" min="16" max="16" width="38.63"/>
    <col customWidth="1" min="17" max="17" width="10.25"/>
    <col customWidth="1" min="19" max="19" width="1.38"/>
    <col customWidth="1" min="20" max="20" width="2.75"/>
    <col customWidth="1" min="24" max="24" width="25.13"/>
  </cols>
  <sheetData>
    <row r="1" ht="15.75" customHeight="1">
      <c r="A1" s="4"/>
      <c r="B1" s="2" t="s">
        <v>1</v>
      </c>
      <c r="C1" s="1" t="s">
        <v>0</v>
      </c>
      <c r="D1" s="1" t="s">
        <v>3</v>
      </c>
      <c r="E1" s="1" t="s">
        <v>109</v>
      </c>
      <c r="F1" s="1" t="s">
        <v>6</v>
      </c>
      <c r="G1" s="1" t="s">
        <v>110</v>
      </c>
      <c r="H1" s="4" t="s">
        <v>111</v>
      </c>
      <c r="I1" s="4"/>
      <c r="J1" s="5"/>
      <c r="K1" s="5"/>
      <c r="Q1" s="1" t="s">
        <v>4</v>
      </c>
      <c r="S1" s="3" t="s">
        <v>16</v>
      </c>
      <c r="T1" s="3" t="s">
        <v>17</v>
      </c>
      <c r="U1" s="10" t="str">
        <f>"0},"</f>
        <v>0},</v>
      </c>
      <c r="W1" s="3" t="s">
        <v>30</v>
      </c>
    </row>
    <row r="2" ht="15.75" customHeight="1">
      <c r="A2" s="8" t="s">
        <v>112</v>
      </c>
      <c r="B2" s="14">
        <f t="shared" ref="B2:B37" si="1">$B$41</f>
        <v>5</v>
      </c>
      <c r="C2" s="8">
        <v>0.0</v>
      </c>
      <c r="D2" s="8">
        <v>0.0</v>
      </c>
      <c r="E2" s="8" t="s">
        <v>113</v>
      </c>
      <c r="F2" s="8">
        <v>0.0</v>
      </c>
      <c r="G2" s="8" t="s">
        <v>114</v>
      </c>
      <c r="H2" s="4" t="s">
        <v>52</v>
      </c>
      <c r="I2" s="19">
        <v>90.0</v>
      </c>
      <c r="Q2" s="8" t="str">
        <f t="shared" ref="Q2:Q37" si="2">C2&amp;D2</f>
        <v>00</v>
      </c>
      <c r="W2" s="3" t="s">
        <v>58</v>
      </c>
    </row>
    <row r="3" ht="15.75" customHeight="1">
      <c r="A3" s="11" t="s">
        <v>115</v>
      </c>
      <c r="B3" s="14">
        <f t="shared" si="1"/>
        <v>5</v>
      </c>
      <c r="C3" s="1">
        <v>0.0</v>
      </c>
      <c r="D3" s="1">
        <v>1.0</v>
      </c>
      <c r="E3" s="8" t="s">
        <v>116</v>
      </c>
      <c r="F3" s="1">
        <v>1.0</v>
      </c>
      <c r="G3" s="1" t="s">
        <v>114</v>
      </c>
      <c r="H3" s="4" t="s">
        <v>52</v>
      </c>
      <c r="I3" s="19">
        <v>90.0</v>
      </c>
      <c r="Q3" s="1" t="str">
        <f t="shared" si="2"/>
        <v>01</v>
      </c>
      <c r="T3" s="10" t="str">
        <f t="shared" ref="T3:T8" si="3">"{"&amp;C3&amp;","</f>
        <v>{0,</v>
      </c>
      <c r="U3" s="10" t="str">
        <f t="shared" ref="U3:U8" si="4">D3&amp;"},"</f>
        <v>1},</v>
      </c>
      <c r="W3" s="10" t="str">
        <f t="shared" ref="W3:W8" si="5">""""&amp;Q3&amp;""","</f>
        <v>"01",</v>
      </c>
      <c r="X3" s="3" t="str">
        <f t="shared" ref="X3:X8" si="6">"'Channel "&amp;F3&amp;"  "&amp;#REF!&amp;"  "&amp;A3&amp;"  "&amp;H3</f>
        <v>#REF!</v>
      </c>
    </row>
    <row r="4" ht="15.75" customHeight="1">
      <c r="A4" s="11" t="s">
        <v>115</v>
      </c>
      <c r="B4" s="14">
        <f t="shared" si="1"/>
        <v>5</v>
      </c>
      <c r="C4" s="1">
        <v>0.0</v>
      </c>
      <c r="D4" s="1">
        <v>2.0</v>
      </c>
      <c r="E4" s="8" t="s">
        <v>116</v>
      </c>
      <c r="F4" s="1">
        <v>3.0</v>
      </c>
      <c r="G4" s="1" t="s">
        <v>114</v>
      </c>
      <c r="H4" s="4" t="s">
        <v>52</v>
      </c>
      <c r="I4" s="19">
        <v>90.0</v>
      </c>
      <c r="Q4" s="1" t="str">
        <f t="shared" si="2"/>
        <v>02</v>
      </c>
      <c r="T4" s="10" t="str">
        <f t="shared" si="3"/>
        <v>{0,</v>
      </c>
      <c r="U4" s="10" t="str">
        <f t="shared" si="4"/>
        <v>2},</v>
      </c>
      <c r="W4" s="10" t="str">
        <f t="shared" si="5"/>
        <v>"02",</v>
      </c>
      <c r="X4" s="3" t="str">
        <f t="shared" si="6"/>
        <v>#REF!</v>
      </c>
    </row>
    <row r="5" ht="15.75" customHeight="1">
      <c r="A5" s="11" t="s">
        <v>117</v>
      </c>
      <c r="B5" s="14">
        <f t="shared" si="1"/>
        <v>5</v>
      </c>
      <c r="C5" s="1">
        <v>0.0</v>
      </c>
      <c r="D5" s="1">
        <v>3.0</v>
      </c>
      <c r="E5" s="8" t="s">
        <v>116</v>
      </c>
      <c r="F5" s="1">
        <v>5.0</v>
      </c>
      <c r="G5" s="1" t="s">
        <v>114</v>
      </c>
      <c r="H5" s="4" t="s">
        <v>52</v>
      </c>
      <c r="I5" s="19">
        <v>90.0</v>
      </c>
      <c r="P5" s="3"/>
      <c r="Q5" s="1" t="str">
        <f t="shared" si="2"/>
        <v>03</v>
      </c>
      <c r="T5" s="10" t="str">
        <f t="shared" si="3"/>
        <v>{0,</v>
      </c>
      <c r="U5" s="10" t="str">
        <f t="shared" si="4"/>
        <v>3},</v>
      </c>
      <c r="W5" s="10" t="str">
        <f t="shared" si="5"/>
        <v>"03",</v>
      </c>
      <c r="X5" s="3" t="str">
        <f t="shared" si="6"/>
        <v>#REF!</v>
      </c>
    </row>
    <row r="6" ht="15.75" customHeight="1">
      <c r="A6" s="4" t="s">
        <v>115</v>
      </c>
      <c r="B6" s="14">
        <f t="shared" si="1"/>
        <v>5</v>
      </c>
      <c r="C6" s="1">
        <v>0.0</v>
      </c>
      <c r="D6" s="1">
        <v>4.0</v>
      </c>
      <c r="E6" s="8" t="s">
        <v>116</v>
      </c>
      <c r="F6" s="1">
        <v>7.0</v>
      </c>
      <c r="G6" s="1" t="s">
        <v>114</v>
      </c>
      <c r="H6" s="4" t="s">
        <v>52</v>
      </c>
      <c r="I6" s="19">
        <v>90.0</v>
      </c>
      <c r="P6" s="3"/>
      <c r="Q6" s="1" t="str">
        <f t="shared" si="2"/>
        <v>04</v>
      </c>
      <c r="T6" s="10" t="str">
        <f t="shared" si="3"/>
        <v>{0,</v>
      </c>
      <c r="U6" s="10" t="str">
        <f t="shared" si="4"/>
        <v>4},</v>
      </c>
      <c r="W6" s="10" t="str">
        <f t="shared" si="5"/>
        <v>"04",</v>
      </c>
      <c r="X6" s="3" t="str">
        <f t="shared" si="6"/>
        <v>#REF!</v>
      </c>
    </row>
    <row r="7" ht="15.75" customHeight="1">
      <c r="A7" s="11" t="s">
        <v>115</v>
      </c>
      <c r="B7" s="14">
        <f t="shared" si="1"/>
        <v>5</v>
      </c>
      <c r="C7" s="1">
        <v>0.0</v>
      </c>
      <c r="D7" s="1">
        <v>5.0</v>
      </c>
      <c r="E7" s="8" t="s">
        <v>116</v>
      </c>
      <c r="F7" s="1">
        <v>9.0</v>
      </c>
      <c r="G7" s="1" t="s">
        <v>114</v>
      </c>
      <c r="H7" s="4" t="s">
        <v>52</v>
      </c>
      <c r="I7" s="19">
        <v>90.0</v>
      </c>
      <c r="P7" s="3"/>
      <c r="Q7" s="1" t="str">
        <f t="shared" si="2"/>
        <v>05</v>
      </c>
      <c r="T7" s="10" t="str">
        <f t="shared" si="3"/>
        <v>{0,</v>
      </c>
      <c r="U7" s="10" t="str">
        <f t="shared" si="4"/>
        <v>5},</v>
      </c>
      <c r="W7" s="10" t="str">
        <f t="shared" si="5"/>
        <v>"05",</v>
      </c>
      <c r="X7" s="3" t="str">
        <f t="shared" si="6"/>
        <v>#REF!</v>
      </c>
    </row>
    <row r="8" ht="15.75" customHeight="1">
      <c r="A8" s="11" t="s">
        <v>115</v>
      </c>
      <c r="B8" s="14">
        <f t="shared" si="1"/>
        <v>5</v>
      </c>
      <c r="C8" s="1">
        <v>0.0</v>
      </c>
      <c r="D8" s="1">
        <v>6.0</v>
      </c>
      <c r="E8" s="8" t="s">
        <v>116</v>
      </c>
      <c r="F8" s="1">
        <v>11.0</v>
      </c>
      <c r="G8" s="1" t="s">
        <v>114</v>
      </c>
      <c r="H8" s="4" t="s">
        <v>52</v>
      </c>
      <c r="I8" s="19">
        <v>90.0</v>
      </c>
      <c r="Q8" s="1" t="str">
        <f t="shared" si="2"/>
        <v>06</v>
      </c>
      <c r="T8" s="10" t="str">
        <f t="shared" si="3"/>
        <v>{0,</v>
      </c>
      <c r="U8" s="10" t="str">
        <f t="shared" si="4"/>
        <v>6},</v>
      </c>
      <c r="W8" s="10" t="str">
        <f t="shared" si="5"/>
        <v>"06",</v>
      </c>
      <c r="X8" s="3" t="str">
        <f t="shared" si="6"/>
        <v>#REF!</v>
      </c>
    </row>
    <row r="9" ht="15.75" customHeight="1">
      <c r="A9" s="8" t="s">
        <v>112</v>
      </c>
      <c r="B9" s="14">
        <f t="shared" si="1"/>
        <v>5</v>
      </c>
      <c r="C9" s="1">
        <v>0.0</v>
      </c>
      <c r="D9" s="1">
        <v>7.0</v>
      </c>
      <c r="E9" s="8" t="s">
        <v>26</v>
      </c>
      <c r="F9" s="1">
        <v>13.0</v>
      </c>
      <c r="G9" s="1" t="s">
        <v>114</v>
      </c>
      <c r="H9" s="1" t="s">
        <v>26</v>
      </c>
      <c r="I9" s="26" t="s">
        <v>26</v>
      </c>
      <c r="Q9" s="1" t="str">
        <f t="shared" si="2"/>
        <v>07</v>
      </c>
    </row>
    <row r="10" ht="15.75" customHeight="1">
      <c r="A10" s="8" t="s">
        <v>112</v>
      </c>
      <c r="B10" s="27">
        <f t="shared" si="1"/>
        <v>5</v>
      </c>
      <c r="C10" s="21">
        <v>0.0</v>
      </c>
      <c r="D10" s="21">
        <v>8.0</v>
      </c>
      <c r="E10" s="8" t="s">
        <v>26</v>
      </c>
      <c r="F10" s="21">
        <v>15.0</v>
      </c>
      <c r="G10" s="1" t="s">
        <v>114</v>
      </c>
      <c r="H10" s="21" t="s">
        <v>26</v>
      </c>
      <c r="I10" s="29" t="s">
        <v>26</v>
      </c>
      <c r="Q10" s="21" t="str">
        <f t="shared" si="2"/>
        <v>08</v>
      </c>
    </row>
    <row r="11" ht="15.75" customHeight="1">
      <c r="A11" s="8" t="s">
        <v>112</v>
      </c>
      <c r="B11" s="14">
        <f t="shared" si="1"/>
        <v>5</v>
      </c>
      <c r="C11" s="8">
        <v>1.0</v>
      </c>
      <c r="D11" s="8">
        <v>0.0</v>
      </c>
      <c r="E11" s="8" t="s">
        <v>113</v>
      </c>
      <c r="F11" s="8">
        <v>0.0</v>
      </c>
      <c r="G11" s="8" t="s">
        <v>114</v>
      </c>
      <c r="H11" s="4" t="s">
        <v>94</v>
      </c>
      <c r="I11" s="19">
        <v>91.0</v>
      </c>
      <c r="Q11" s="8" t="str">
        <f t="shared" si="2"/>
        <v>10</v>
      </c>
    </row>
    <row r="12" ht="15.75" customHeight="1">
      <c r="A12" s="11" t="s">
        <v>120</v>
      </c>
      <c r="B12" s="14">
        <f t="shared" si="1"/>
        <v>5</v>
      </c>
      <c r="C12" s="1">
        <v>1.0</v>
      </c>
      <c r="D12" s="1">
        <v>1.0</v>
      </c>
      <c r="E12" s="8" t="s">
        <v>116</v>
      </c>
      <c r="F12" s="1">
        <v>13.0</v>
      </c>
      <c r="G12" s="1" t="s">
        <v>114</v>
      </c>
      <c r="H12" s="4" t="s">
        <v>94</v>
      </c>
      <c r="I12" s="19">
        <v>91.0</v>
      </c>
      <c r="Q12" s="1" t="str">
        <f t="shared" si="2"/>
        <v>11</v>
      </c>
      <c r="T12" s="10" t="str">
        <f t="shared" ref="T12:T17" si="7">"{"&amp;C12&amp;","</f>
        <v>{1,</v>
      </c>
      <c r="U12" s="10" t="str">
        <f t="shared" ref="U12:U17" si="8">D12&amp;"},"</f>
        <v>1},</v>
      </c>
      <c r="W12" s="10" t="str">
        <f t="shared" ref="W12:W17" si="9">""""&amp;Q12&amp;""","</f>
        <v>"11",</v>
      </c>
      <c r="X12" s="3" t="str">
        <f t="shared" ref="X12:X17" si="10">"'Channel "&amp;F12&amp;"  "&amp;#REF!&amp;"  "&amp;A12&amp;"  "&amp;H12</f>
        <v>#REF!</v>
      </c>
    </row>
    <row r="13" ht="15.75" customHeight="1">
      <c r="A13" s="11" t="s">
        <v>120</v>
      </c>
      <c r="B13" s="14">
        <f t="shared" si="1"/>
        <v>5</v>
      </c>
      <c r="C13" s="1">
        <v>1.0</v>
      </c>
      <c r="D13" s="1">
        <v>2.0</v>
      </c>
      <c r="E13" s="8" t="s">
        <v>116</v>
      </c>
      <c r="F13" s="1">
        <v>15.0</v>
      </c>
      <c r="G13" s="1" t="s">
        <v>114</v>
      </c>
      <c r="H13" s="4" t="s">
        <v>94</v>
      </c>
      <c r="I13" s="19">
        <v>91.0</v>
      </c>
      <c r="P13" s="3"/>
      <c r="Q13" s="1" t="str">
        <f t="shared" si="2"/>
        <v>12</v>
      </c>
      <c r="T13" s="10" t="str">
        <f t="shared" si="7"/>
        <v>{1,</v>
      </c>
      <c r="U13" s="10" t="str">
        <f t="shared" si="8"/>
        <v>2},</v>
      </c>
      <c r="W13" s="10" t="str">
        <f t="shared" si="9"/>
        <v>"12",</v>
      </c>
      <c r="X13" s="3" t="str">
        <f t="shared" si="10"/>
        <v>#REF!</v>
      </c>
    </row>
    <row r="14" ht="15.75" customHeight="1">
      <c r="A14" s="4" t="s">
        <v>120</v>
      </c>
      <c r="B14" s="14">
        <f t="shared" si="1"/>
        <v>5</v>
      </c>
      <c r="C14" s="1">
        <v>1.0</v>
      </c>
      <c r="D14" s="1">
        <v>3.0</v>
      </c>
      <c r="E14" s="8" t="s">
        <v>116</v>
      </c>
      <c r="F14" s="1">
        <v>17.0</v>
      </c>
      <c r="G14" s="1" t="s">
        <v>114</v>
      </c>
      <c r="H14" s="4" t="s">
        <v>94</v>
      </c>
      <c r="I14" s="19">
        <v>91.0</v>
      </c>
      <c r="P14" s="3"/>
      <c r="Q14" s="1" t="str">
        <f t="shared" si="2"/>
        <v>13</v>
      </c>
      <c r="T14" s="10" t="str">
        <f t="shared" si="7"/>
        <v>{1,</v>
      </c>
      <c r="U14" s="10" t="str">
        <f t="shared" si="8"/>
        <v>3},</v>
      </c>
      <c r="W14" s="10" t="str">
        <f t="shared" si="9"/>
        <v>"13",</v>
      </c>
      <c r="X14" s="3" t="str">
        <f t="shared" si="10"/>
        <v>#REF!</v>
      </c>
    </row>
    <row r="15" ht="15.75" customHeight="1">
      <c r="A15" s="4" t="s">
        <v>120</v>
      </c>
      <c r="B15" s="14">
        <f t="shared" si="1"/>
        <v>5</v>
      </c>
      <c r="C15" s="1">
        <v>1.0</v>
      </c>
      <c r="D15" s="1">
        <v>4.0</v>
      </c>
      <c r="E15" s="8" t="s">
        <v>116</v>
      </c>
      <c r="F15" s="1">
        <v>19.0</v>
      </c>
      <c r="G15" s="1" t="s">
        <v>114</v>
      </c>
      <c r="H15" s="4" t="s">
        <v>94</v>
      </c>
      <c r="I15" s="19">
        <v>91.0</v>
      </c>
      <c r="P15" s="3"/>
      <c r="Q15" s="1" t="str">
        <f t="shared" si="2"/>
        <v>14</v>
      </c>
      <c r="T15" s="10" t="str">
        <f t="shared" si="7"/>
        <v>{1,</v>
      </c>
      <c r="U15" s="10" t="str">
        <f t="shared" si="8"/>
        <v>4},</v>
      </c>
      <c r="W15" s="10" t="str">
        <f t="shared" si="9"/>
        <v>"14",</v>
      </c>
      <c r="X15" s="3" t="str">
        <f t="shared" si="10"/>
        <v>#REF!</v>
      </c>
    </row>
    <row r="16" ht="15.75" customHeight="1">
      <c r="A16" s="4" t="s">
        <v>120</v>
      </c>
      <c r="B16" s="14">
        <f t="shared" si="1"/>
        <v>5</v>
      </c>
      <c r="C16" s="1">
        <v>1.0</v>
      </c>
      <c r="D16" s="1">
        <v>5.0</v>
      </c>
      <c r="E16" s="8" t="s">
        <v>116</v>
      </c>
      <c r="F16" s="1">
        <v>21.0</v>
      </c>
      <c r="G16" s="1" t="s">
        <v>114</v>
      </c>
      <c r="H16" s="4" t="s">
        <v>94</v>
      </c>
      <c r="I16" s="19">
        <v>91.0</v>
      </c>
      <c r="Q16" s="1" t="str">
        <f t="shared" si="2"/>
        <v>15</v>
      </c>
      <c r="T16" s="10" t="str">
        <f t="shared" si="7"/>
        <v>{1,</v>
      </c>
      <c r="U16" s="10" t="str">
        <f t="shared" si="8"/>
        <v>5},</v>
      </c>
      <c r="W16" s="10" t="str">
        <f t="shared" si="9"/>
        <v>"15",</v>
      </c>
      <c r="X16" s="3" t="str">
        <f t="shared" si="10"/>
        <v>#REF!</v>
      </c>
    </row>
    <row r="17" ht="15.75" customHeight="1">
      <c r="A17" s="4" t="s">
        <v>120</v>
      </c>
      <c r="B17" s="14">
        <f t="shared" si="1"/>
        <v>5</v>
      </c>
      <c r="C17" s="1">
        <v>1.0</v>
      </c>
      <c r="D17" s="1">
        <v>6.0</v>
      </c>
      <c r="E17" s="8" t="s">
        <v>116</v>
      </c>
      <c r="F17" s="1">
        <v>23.0</v>
      </c>
      <c r="G17" s="1" t="s">
        <v>114</v>
      </c>
      <c r="H17" s="4" t="s">
        <v>94</v>
      </c>
      <c r="I17" s="19">
        <v>91.0</v>
      </c>
      <c r="Q17" s="1" t="str">
        <f t="shared" si="2"/>
        <v>16</v>
      </c>
      <c r="T17" s="10" t="str">
        <f t="shared" si="7"/>
        <v>{1,</v>
      </c>
      <c r="U17" s="10" t="str">
        <f t="shared" si="8"/>
        <v>6},</v>
      </c>
      <c r="W17" s="10" t="str">
        <f t="shared" si="9"/>
        <v>"16",</v>
      </c>
      <c r="X17" s="3" t="str">
        <f t="shared" si="10"/>
        <v>#REF!</v>
      </c>
    </row>
    <row r="18" ht="15.75" customHeight="1">
      <c r="A18" s="1" t="s">
        <v>112</v>
      </c>
      <c r="B18" s="14">
        <f t="shared" si="1"/>
        <v>5</v>
      </c>
      <c r="C18" s="1">
        <v>1.0</v>
      </c>
      <c r="D18" s="1">
        <v>7.0</v>
      </c>
      <c r="E18" s="8" t="s">
        <v>26</v>
      </c>
      <c r="F18" s="1">
        <v>25.0</v>
      </c>
      <c r="G18" s="1" t="s">
        <v>114</v>
      </c>
      <c r="H18" s="1" t="s">
        <v>26</v>
      </c>
      <c r="I18" s="26" t="s">
        <v>26</v>
      </c>
      <c r="Q18" s="1" t="str">
        <f t="shared" si="2"/>
        <v>17</v>
      </c>
    </row>
    <row r="19" ht="15.75" customHeight="1">
      <c r="A19" s="21" t="s">
        <v>112</v>
      </c>
      <c r="B19" s="27">
        <f t="shared" si="1"/>
        <v>5</v>
      </c>
      <c r="C19" s="21">
        <v>1.0</v>
      </c>
      <c r="D19" s="21">
        <v>8.0</v>
      </c>
      <c r="E19" s="8" t="s">
        <v>26</v>
      </c>
      <c r="F19" s="21">
        <v>27.0</v>
      </c>
      <c r="G19" s="1" t="s">
        <v>114</v>
      </c>
      <c r="H19" s="21" t="s">
        <v>26</v>
      </c>
      <c r="I19" s="29" t="s">
        <v>26</v>
      </c>
      <c r="Q19" s="21" t="str">
        <f t="shared" si="2"/>
        <v>18</v>
      </c>
    </row>
    <row r="20" ht="15.75" customHeight="1">
      <c r="A20" s="8" t="s">
        <v>112</v>
      </c>
      <c r="B20" s="14">
        <f t="shared" si="1"/>
        <v>5</v>
      </c>
      <c r="C20" s="8">
        <v>2.0</v>
      </c>
      <c r="D20" s="8">
        <v>0.0</v>
      </c>
      <c r="E20" s="8" t="s">
        <v>113</v>
      </c>
      <c r="F20" s="8">
        <v>0.0</v>
      </c>
      <c r="G20" s="8" t="s">
        <v>121</v>
      </c>
      <c r="H20" s="4" t="s">
        <v>104</v>
      </c>
      <c r="I20" s="19">
        <v>92.0</v>
      </c>
      <c r="Q20" s="8" t="str">
        <f t="shared" si="2"/>
        <v>20</v>
      </c>
    </row>
    <row r="21" ht="15.75" customHeight="1">
      <c r="A21" s="4" t="s">
        <v>115</v>
      </c>
      <c r="B21" s="14">
        <f t="shared" si="1"/>
        <v>5</v>
      </c>
      <c r="C21" s="1">
        <v>2.0</v>
      </c>
      <c r="D21" s="1">
        <v>1.0</v>
      </c>
      <c r="E21" s="8" t="s">
        <v>116</v>
      </c>
      <c r="F21" s="1">
        <v>2.0</v>
      </c>
      <c r="G21" s="1" t="s">
        <v>121</v>
      </c>
      <c r="H21" s="4" t="s">
        <v>104</v>
      </c>
      <c r="I21" s="19">
        <v>92.0</v>
      </c>
      <c r="Q21" s="1" t="str">
        <f t="shared" si="2"/>
        <v>21</v>
      </c>
      <c r="T21" s="10" t="str">
        <f t="shared" ref="T21:T26" si="11">"{"&amp;C21&amp;","</f>
        <v>{2,</v>
      </c>
      <c r="U21" s="10" t="str">
        <f t="shared" ref="U21:U26" si="12">D21&amp;"},"</f>
        <v>1},</v>
      </c>
      <c r="W21" s="10" t="str">
        <f t="shared" ref="W21:W26" si="13">""""&amp;Q21&amp;""","</f>
        <v>"21",</v>
      </c>
      <c r="X21" s="3" t="str">
        <f t="shared" ref="X21:X26" si="14">"'Channel "&amp;F21&amp;"  "&amp;#REF!&amp;"  "&amp;A21&amp;"  "&amp;H21</f>
        <v>#REF!</v>
      </c>
      <c r="AA21" s="10" t="str">
        <f>A21</f>
        <v>S</v>
      </c>
    </row>
    <row r="22" ht="15.75" customHeight="1">
      <c r="A22" s="4" t="s">
        <v>115</v>
      </c>
      <c r="B22" s="14">
        <f t="shared" si="1"/>
        <v>5</v>
      </c>
      <c r="C22" s="1">
        <v>2.0</v>
      </c>
      <c r="D22" s="1">
        <v>2.0</v>
      </c>
      <c r="E22" s="8" t="s">
        <v>116</v>
      </c>
      <c r="F22" s="1">
        <v>4.0</v>
      </c>
      <c r="G22" s="1" t="s">
        <v>121</v>
      </c>
      <c r="H22" s="4" t="s">
        <v>104</v>
      </c>
      <c r="I22" s="19">
        <v>92.0</v>
      </c>
      <c r="Q22" s="1" t="str">
        <f t="shared" si="2"/>
        <v>22</v>
      </c>
      <c r="T22" s="10" t="str">
        <f t="shared" si="11"/>
        <v>{2,</v>
      </c>
      <c r="U22" s="10" t="str">
        <f t="shared" si="12"/>
        <v>2},</v>
      </c>
      <c r="W22" s="10" t="str">
        <f t="shared" si="13"/>
        <v>"22",</v>
      </c>
      <c r="X22" s="3" t="str">
        <f t="shared" si="14"/>
        <v>#REF!</v>
      </c>
    </row>
    <row r="23" ht="15.75" customHeight="1">
      <c r="A23" s="4" t="s">
        <v>115</v>
      </c>
      <c r="B23" s="14">
        <f t="shared" si="1"/>
        <v>5</v>
      </c>
      <c r="C23" s="1">
        <v>2.0</v>
      </c>
      <c r="D23" s="1">
        <v>3.0</v>
      </c>
      <c r="E23" s="8" t="s">
        <v>116</v>
      </c>
      <c r="F23" s="1">
        <v>6.0</v>
      </c>
      <c r="G23" s="1" t="s">
        <v>121</v>
      </c>
      <c r="H23" s="4" t="s">
        <v>104</v>
      </c>
      <c r="I23" s="19">
        <v>92.0</v>
      </c>
      <c r="Q23" s="1" t="str">
        <f t="shared" si="2"/>
        <v>23</v>
      </c>
      <c r="T23" s="10" t="str">
        <f t="shared" si="11"/>
        <v>{2,</v>
      </c>
      <c r="U23" s="10" t="str">
        <f t="shared" si="12"/>
        <v>3},</v>
      </c>
      <c r="W23" s="10" t="str">
        <f t="shared" si="13"/>
        <v>"23",</v>
      </c>
      <c r="X23" s="3" t="str">
        <f t="shared" si="14"/>
        <v>#REF!</v>
      </c>
    </row>
    <row r="24" ht="15.75" customHeight="1">
      <c r="A24" s="4" t="s">
        <v>115</v>
      </c>
      <c r="B24" s="14">
        <f t="shared" si="1"/>
        <v>5</v>
      </c>
      <c r="C24" s="1">
        <v>2.0</v>
      </c>
      <c r="D24" s="1">
        <v>4.0</v>
      </c>
      <c r="E24" s="8" t="s">
        <v>116</v>
      </c>
      <c r="F24" s="1">
        <v>8.0</v>
      </c>
      <c r="G24" s="1" t="s">
        <v>121</v>
      </c>
      <c r="H24" s="4" t="s">
        <v>104</v>
      </c>
      <c r="I24" s="19">
        <v>92.0</v>
      </c>
      <c r="Q24" s="1" t="str">
        <f t="shared" si="2"/>
        <v>24</v>
      </c>
      <c r="T24" s="10" t="str">
        <f t="shared" si="11"/>
        <v>{2,</v>
      </c>
      <c r="U24" s="10" t="str">
        <f t="shared" si="12"/>
        <v>4},</v>
      </c>
      <c r="W24" s="10" t="str">
        <f t="shared" si="13"/>
        <v>"24",</v>
      </c>
      <c r="X24" s="3" t="str">
        <f t="shared" si="14"/>
        <v>#REF!</v>
      </c>
    </row>
    <row r="25" ht="15.75" customHeight="1">
      <c r="A25" s="4" t="s">
        <v>115</v>
      </c>
      <c r="B25" s="14">
        <f t="shared" si="1"/>
        <v>5</v>
      </c>
      <c r="C25" s="1">
        <v>2.0</v>
      </c>
      <c r="D25" s="1">
        <v>5.0</v>
      </c>
      <c r="E25" s="8" t="s">
        <v>116</v>
      </c>
      <c r="F25" s="1">
        <v>10.0</v>
      </c>
      <c r="G25" s="1" t="s">
        <v>121</v>
      </c>
      <c r="H25" s="4" t="s">
        <v>104</v>
      </c>
      <c r="I25" s="19">
        <v>92.0</v>
      </c>
      <c r="P25" s="3"/>
      <c r="Q25" s="1" t="str">
        <f t="shared" si="2"/>
        <v>25</v>
      </c>
      <c r="T25" s="10" t="str">
        <f t="shared" si="11"/>
        <v>{2,</v>
      </c>
      <c r="U25" s="10" t="str">
        <f t="shared" si="12"/>
        <v>5},</v>
      </c>
      <c r="W25" s="10" t="str">
        <f t="shared" si="13"/>
        <v>"25",</v>
      </c>
      <c r="X25" s="3" t="str">
        <f t="shared" si="14"/>
        <v>#REF!</v>
      </c>
    </row>
    <row r="26" ht="15.75" customHeight="1">
      <c r="A26" s="4" t="s">
        <v>115</v>
      </c>
      <c r="B26" s="14">
        <f t="shared" si="1"/>
        <v>5</v>
      </c>
      <c r="C26" s="1">
        <v>2.0</v>
      </c>
      <c r="D26" s="1">
        <v>6.0</v>
      </c>
      <c r="E26" s="1" t="s">
        <v>116</v>
      </c>
      <c r="F26" s="1">
        <v>12.0</v>
      </c>
      <c r="G26" s="1" t="s">
        <v>121</v>
      </c>
      <c r="H26" s="4" t="s">
        <v>104</v>
      </c>
      <c r="I26" s="19">
        <v>92.0</v>
      </c>
      <c r="P26" s="3"/>
      <c r="Q26" s="1" t="str">
        <f t="shared" si="2"/>
        <v>26</v>
      </c>
      <c r="T26" s="10" t="str">
        <f t="shared" si="11"/>
        <v>{2,</v>
      </c>
      <c r="U26" s="10" t="str">
        <f t="shared" si="12"/>
        <v>6},</v>
      </c>
      <c r="W26" s="10" t="str">
        <f t="shared" si="13"/>
        <v>"26",</v>
      </c>
      <c r="X26" s="3" t="str">
        <f t="shared" si="14"/>
        <v>#REF!</v>
      </c>
    </row>
    <row r="27" ht="15.75" customHeight="1">
      <c r="A27" s="1" t="s">
        <v>112</v>
      </c>
      <c r="B27" s="14">
        <f t="shared" si="1"/>
        <v>5</v>
      </c>
      <c r="C27" s="1">
        <v>2.0</v>
      </c>
      <c r="D27" s="1">
        <v>7.0</v>
      </c>
      <c r="E27" s="8" t="s">
        <v>26</v>
      </c>
      <c r="F27" s="1">
        <v>14.0</v>
      </c>
      <c r="G27" s="1" t="s">
        <v>121</v>
      </c>
      <c r="H27" s="1" t="s">
        <v>26</v>
      </c>
      <c r="I27" s="26" t="s">
        <v>26</v>
      </c>
      <c r="P27" s="3"/>
      <c r="Q27" s="1" t="str">
        <f t="shared" si="2"/>
        <v>27</v>
      </c>
    </row>
    <row r="28" ht="15.75" customHeight="1">
      <c r="A28" s="21" t="s">
        <v>112</v>
      </c>
      <c r="B28" s="27">
        <f t="shared" si="1"/>
        <v>5</v>
      </c>
      <c r="C28" s="21">
        <v>2.0</v>
      </c>
      <c r="D28" s="21">
        <v>8.0</v>
      </c>
      <c r="E28" s="8" t="s">
        <v>26</v>
      </c>
      <c r="F28" s="21">
        <v>16.0</v>
      </c>
      <c r="G28" s="21" t="s">
        <v>121</v>
      </c>
      <c r="H28" s="21" t="s">
        <v>26</v>
      </c>
      <c r="I28" s="29" t="s">
        <v>26</v>
      </c>
      <c r="P28" s="3"/>
      <c r="Q28" s="21" t="str">
        <f t="shared" si="2"/>
        <v>28</v>
      </c>
    </row>
    <row r="29" ht="15.75" customHeight="1">
      <c r="A29" s="8" t="s">
        <v>112</v>
      </c>
      <c r="B29" s="14">
        <f t="shared" si="1"/>
        <v>5</v>
      </c>
      <c r="C29" s="8">
        <v>3.0</v>
      </c>
      <c r="D29" s="8">
        <v>0.0</v>
      </c>
      <c r="E29" s="8" t="s">
        <v>113</v>
      </c>
      <c r="F29" s="8">
        <v>0.0</v>
      </c>
      <c r="G29" s="8" t="s">
        <v>121</v>
      </c>
      <c r="H29" s="4" t="s">
        <v>108</v>
      </c>
      <c r="I29" s="19">
        <v>93.0</v>
      </c>
      <c r="P29" s="3"/>
      <c r="Q29" s="8" t="str">
        <f t="shared" si="2"/>
        <v>30</v>
      </c>
    </row>
    <row r="30" ht="15.75" customHeight="1">
      <c r="A30" s="4" t="s">
        <v>120</v>
      </c>
      <c r="B30" s="14">
        <f t="shared" si="1"/>
        <v>5</v>
      </c>
      <c r="C30" s="1">
        <v>3.0</v>
      </c>
      <c r="D30" s="1">
        <v>1.0</v>
      </c>
      <c r="E30" s="1" t="s">
        <v>116</v>
      </c>
      <c r="F30" s="1">
        <v>14.0</v>
      </c>
      <c r="G30" s="1" t="s">
        <v>121</v>
      </c>
      <c r="H30" s="4" t="s">
        <v>108</v>
      </c>
      <c r="I30" s="19">
        <v>93.0</v>
      </c>
      <c r="P30" s="3"/>
      <c r="Q30" s="1" t="str">
        <f t="shared" si="2"/>
        <v>31</v>
      </c>
      <c r="T30" s="10" t="str">
        <f t="shared" ref="T30:T35" si="15">"{"&amp;C30&amp;","</f>
        <v>{3,</v>
      </c>
      <c r="U30" s="10" t="str">
        <f t="shared" ref="U30:U35" si="16">D30&amp;"},"</f>
        <v>1},</v>
      </c>
      <c r="W30" s="10" t="str">
        <f t="shared" ref="W30:W35" si="17">""""&amp;Q30&amp;""","</f>
        <v>"31",</v>
      </c>
      <c r="X30" s="3" t="str">
        <f t="shared" ref="X30:X35" si="18">"'Channel "&amp;F30&amp;"  "&amp;#REF!&amp;"  "&amp;A30&amp;"  "&amp;H30</f>
        <v>#REF!</v>
      </c>
    </row>
    <row r="31" ht="15.75" customHeight="1">
      <c r="A31" s="4" t="s">
        <v>120</v>
      </c>
      <c r="B31" s="14">
        <f t="shared" si="1"/>
        <v>5</v>
      </c>
      <c r="C31" s="1">
        <v>3.0</v>
      </c>
      <c r="D31" s="1">
        <v>2.0</v>
      </c>
      <c r="E31" s="1" t="s">
        <v>116</v>
      </c>
      <c r="F31" s="1">
        <v>16.0</v>
      </c>
      <c r="G31" s="1" t="s">
        <v>121</v>
      </c>
      <c r="H31" s="4" t="s">
        <v>108</v>
      </c>
      <c r="I31" s="19">
        <v>93.0</v>
      </c>
      <c r="Q31" s="1" t="str">
        <f t="shared" si="2"/>
        <v>32</v>
      </c>
      <c r="T31" s="10" t="str">
        <f t="shared" si="15"/>
        <v>{3,</v>
      </c>
      <c r="U31" s="10" t="str">
        <f t="shared" si="16"/>
        <v>2},</v>
      </c>
      <c r="W31" s="10" t="str">
        <f t="shared" si="17"/>
        <v>"32",</v>
      </c>
      <c r="X31" s="3" t="str">
        <f t="shared" si="18"/>
        <v>#REF!</v>
      </c>
    </row>
    <row r="32" ht="15.75" customHeight="1">
      <c r="A32" s="4" t="s">
        <v>120</v>
      </c>
      <c r="B32" s="14">
        <f t="shared" si="1"/>
        <v>5</v>
      </c>
      <c r="C32" s="1">
        <v>3.0</v>
      </c>
      <c r="D32" s="1">
        <v>3.0</v>
      </c>
      <c r="E32" s="1" t="s">
        <v>116</v>
      </c>
      <c r="F32" s="1">
        <v>18.0</v>
      </c>
      <c r="G32" s="1" t="s">
        <v>121</v>
      </c>
      <c r="H32" s="4" t="s">
        <v>108</v>
      </c>
      <c r="I32" s="19">
        <v>93.0</v>
      </c>
      <c r="Q32" s="1" t="str">
        <f t="shared" si="2"/>
        <v>33</v>
      </c>
      <c r="T32" s="10" t="str">
        <f t="shared" si="15"/>
        <v>{3,</v>
      </c>
      <c r="U32" s="10" t="str">
        <f t="shared" si="16"/>
        <v>3},</v>
      </c>
      <c r="W32" s="10" t="str">
        <f t="shared" si="17"/>
        <v>"33",</v>
      </c>
      <c r="X32" s="3" t="str">
        <f t="shared" si="18"/>
        <v>#REF!</v>
      </c>
    </row>
    <row r="33" ht="15.75" customHeight="1">
      <c r="A33" s="4" t="s">
        <v>120</v>
      </c>
      <c r="B33" s="14">
        <f t="shared" si="1"/>
        <v>5</v>
      </c>
      <c r="C33" s="1">
        <v>3.0</v>
      </c>
      <c r="D33" s="1">
        <v>4.0</v>
      </c>
      <c r="E33" s="1" t="s">
        <v>116</v>
      </c>
      <c r="F33" s="1">
        <v>20.0</v>
      </c>
      <c r="G33" s="1" t="s">
        <v>121</v>
      </c>
      <c r="H33" s="4" t="s">
        <v>108</v>
      </c>
      <c r="I33" s="19">
        <v>93.0</v>
      </c>
      <c r="Q33" s="1" t="str">
        <f t="shared" si="2"/>
        <v>34</v>
      </c>
      <c r="T33" s="10" t="str">
        <f t="shared" si="15"/>
        <v>{3,</v>
      </c>
      <c r="U33" s="10" t="str">
        <f t="shared" si="16"/>
        <v>4},</v>
      </c>
      <c r="W33" s="10" t="str">
        <f t="shared" si="17"/>
        <v>"34",</v>
      </c>
      <c r="X33" s="3" t="str">
        <f t="shared" si="18"/>
        <v>#REF!</v>
      </c>
    </row>
    <row r="34" ht="15.75" customHeight="1">
      <c r="A34" s="4" t="s">
        <v>120</v>
      </c>
      <c r="B34" s="14">
        <f t="shared" si="1"/>
        <v>5</v>
      </c>
      <c r="C34" s="1">
        <v>3.0</v>
      </c>
      <c r="D34" s="1">
        <v>5.0</v>
      </c>
      <c r="E34" s="1" t="s">
        <v>116</v>
      </c>
      <c r="F34" s="1">
        <v>22.0</v>
      </c>
      <c r="G34" s="1" t="s">
        <v>121</v>
      </c>
      <c r="H34" s="4" t="s">
        <v>108</v>
      </c>
      <c r="I34" s="19">
        <v>93.0</v>
      </c>
      <c r="P34" s="3"/>
      <c r="Q34" s="1" t="str">
        <f t="shared" si="2"/>
        <v>35</v>
      </c>
      <c r="T34" s="10" t="str">
        <f t="shared" si="15"/>
        <v>{3,</v>
      </c>
      <c r="U34" s="10" t="str">
        <f t="shared" si="16"/>
        <v>5},</v>
      </c>
      <c r="W34" s="10" t="str">
        <f t="shared" si="17"/>
        <v>"35",</v>
      </c>
      <c r="X34" s="3" t="str">
        <f t="shared" si="18"/>
        <v>#REF!</v>
      </c>
    </row>
    <row r="35" ht="15.75" customHeight="1">
      <c r="A35" s="4" t="s">
        <v>120</v>
      </c>
      <c r="B35" s="14">
        <f t="shared" si="1"/>
        <v>5</v>
      </c>
      <c r="C35" s="1">
        <v>3.0</v>
      </c>
      <c r="D35" s="1">
        <v>6.0</v>
      </c>
      <c r="E35" s="1" t="s">
        <v>116</v>
      </c>
      <c r="F35" s="1">
        <v>24.0</v>
      </c>
      <c r="G35" s="1" t="s">
        <v>121</v>
      </c>
      <c r="H35" s="4" t="s">
        <v>108</v>
      </c>
      <c r="I35" s="19">
        <v>93.0</v>
      </c>
      <c r="P35" s="3"/>
      <c r="Q35" s="1" t="str">
        <f t="shared" si="2"/>
        <v>36</v>
      </c>
      <c r="T35" s="10" t="str">
        <f t="shared" si="15"/>
        <v>{3,</v>
      </c>
      <c r="U35" s="10" t="str">
        <f t="shared" si="16"/>
        <v>6},</v>
      </c>
      <c r="V35" s="3" t="s">
        <v>58</v>
      </c>
      <c r="W35" s="10" t="str">
        <f t="shared" si="17"/>
        <v>"36",</v>
      </c>
      <c r="X35" s="3" t="str">
        <f t="shared" si="18"/>
        <v>#REF!</v>
      </c>
    </row>
    <row r="36" ht="15.75" customHeight="1">
      <c r="A36" s="1" t="s">
        <v>112</v>
      </c>
      <c r="B36" s="14">
        <f t="shared" si="1"/>
        <v>5</v>
      </c>
      <c r="C36" s="1">
        <v>3.0</v>
      </c>
      <c r="D36" s="1">
        <v>7.0</v>
      </c>
      <c r="E36" s="8" t="s">
        <v>26</v>
      </c>
      <c r="F36" s="1">
        <v>26.0</v>
      </c>
      <c r="G36" s="1" t="s">
        <v>121</v>
      </c>
      <c r="H36" s="1" t="s">
        <v>26</v>
      </c>
      <c r="I36" s="26" t="s">
        <v>26</v>
      </c>
      <c r="P36" s="3"/>
      <c r="Q36" s="1" t="str">
        <f t="shared" si="2"/>
        <v>37</v>
      </c>
    </row>
    <row r="37" ht="15.75" customHeight="1">
      <c r="A37" s="21" t="s">
        <v>112</v>
      </c>
      <c r="B37" s="27">
        <f t="shared" si="1"/>
        <v>5</v>
      </c>
      <c r="C37" s="21">
        <v>3.0</v>
      </c>
      <c r="D37" s="21">
        <v>8.0</v>
      </c>
      <c r="E37" s="8" t="s">
        <v>26</v>
      </c>
      <c r="F37" s="21">
        <v>28.0</v>
      </c>
      <c r="G37" s="1" t="s">
        <v>121</v>
      </c>
      <c r="H37" s="21" t="s">
        <v>26</v>
      </c>
      <c r="I37" s="29" t="s">
        <v>26</v>
      </c>
      <c r="Q37" s="21" t="str">
        <f t="shared" si="2"/>
        <v>38</v>
      </c>
    </row>
    <row r="38" ht="15.75" customHeight="1">
      <c r="A38" s="4"/>
      <c r="B38" s="2"/>
      <c r="C38" s="1"/>
      <c r="D38" s="1"/>
      <c r="E38" s="1"/>
      <c r="F38" s="1"/>
      <c r="G38" s="1"/>
      <c r="H38" s="4"/>
      <c r="I38" s="4"/>
      <c r="Q38" s="1"/>
    </row>
    <row r="39" ht="15.75" customHeight="1">
      <c r="A39" s="4"/>
      <c r="B39" s="2"/>
      <c r="C39" s="1"/>
      <c r="D39" s="1"/>
      <c r="E39" s="1"/>
      <c r="F39" s="1"/>
      <c r="G39" s="1"/>
      <c r="H39" s="4"/>
      <c r="I39" s="4"/>
      <c r="Q39" s="1"/>
    </row>
    <row r="40" ht="15.75" customHeight="1">
      <c r="A40" s="4"/>
      <c r="B40" s="2"/>
      <c r="C40" s="1"/>
      <c r="D40" s="1"/>
      <c r="E40" s="1"/>
      <c r="F40" s="1"/>
      <c r="G40" s="1"/>
      <c r="H40" s="4"/>
      <c r="I40" s="4"/>
      <c r="Q40" s="1"/>
    </row>
    <row r="41" ht="15.75" customHeight="1">
      <c r="A41" s="4"/>
      <c r="B41" s="2">
        <v>5.0</v>
      </c>
      <c r="C41" s="1"/>
      <c r="D41" s="1"/>
      <c r="E41" s="1"/>
      <c r="F41" s="1"/>
      <c r="G41" s="1"/>
      <c r="H41" s="4"/>
      <c r="I41" s="4"/>
      <c r="Q41" s="1"/>
    </row>
    <row r="42" ht="15.75" customHeight="1">
      <c r="A42" s="4"/>
      <c r="B42" s="2"/>
      <c r="C42" s="1"/>
      <c r="D42" s="1"/>
      <c r="E42" s="1"/>
      <c r="F42" s="1"/>
      <c r="G42" s="1"/>
      <c r="H42" s="4"/>
      <c r="I42" s="4"/>
      <c r="Q42" s="1"/>
    </row>
    <row r="43" ht="15.75" customHeight="1">
      <c r="A43" s="4"/>
      <c r="B43" s="2"/>
      <c r="C43" s="1"/>
      <c r="D43" s="1"/>
      <c r="E43" s="1"/>
      <c r="F43" s="1"/>
      <c r="G43" s="1"/>
      <c r="H43" s="4"/>
      <c r="I43" s="4"/>
      <c r="Q43" s="1"/>
    </row>
    <row r="44" ht="15.75" customHeight="1">
      <c r="A44" s="4"/>
      <c r="B44" s="2"/>
      <c r="C44" s="1"/>
      <c r="D44" s="1"/>
      <c r="E44" s="1"/>
      <c r="F44" s="1"/>
      <c r="G44" s="1"/>
      <c r="H44" s="4"/>
      <c r="I44" s="4"/>
      <c r="Q44" s="1"/>
    </row>
    <row r="45" ht="15.75" customHeight="1">
      <c r="A45" s="4"/>
      <c r="B45" s="2"/>
      <c r="C45" s="1"/>
      <c r="D45" s="1"/>
      <c r="E45" s="1"/>
      <c r="F45" s="1"/>
      <c r="G45" s="1"/>
      <c r="H45" s="4"/>
      <c r="I45" s="4"/>
      <c r="Q45" s="1"/>
    </row>
    <row r="46" ht="15.75" customHeight="1">
      <c r="A46" s="4"/>
      <c r="B46" s="2"/>
      <c r="C46" s="1"/>
      <c r="D46" s="1"/>
      <c r="E46" s="1"/>
      <c r="F46" s="1"/>
      <c r="G46" s="1"/>
      <c r="H46" s="4"/>
      <c r="I46" s="4"/>
      <c r="Q46" s="1"/>
    </row>
    <row r="47" ht="15.75" customHeight="1">
      <c r="A47" s="4"/>
      <c r="B47" s="2"/>
      <c r="C47" s="1"/>
      <c r="D47" s="1"/>
      <c r="E47" s="1"/>
      <c r="F47" s="1"/>
      <c r="G47" s="1"/>
      <c r="H47" s="4"/>
      <c r="I47" s="4"/>
      <c r="Q47" s="1"/>
    </row>
    <row r="48" ht="15.75" customHeight="1">
      <c r="A48" s="4"/>
      <c r="B48" s="2"/>
      <c r="C48" s="1"/>
      <c r="D48" s="1"/>
      <c r="E48" s="1"/>
      <c r="F48" s="1"/>
      <c r="G48" s="1"/>
      <c r="H48" s="4"/>
      <c r="I48" s="4"/>
      <c r="Q48" s="1"/>
    </row>
    <row r="49" ht="15.75" customHeight="1">
      <c r="A49" s="4"/>
      <c r="B49" s="2"/>
      <c r="C49" s="1"/>
      <c r="D49" s="1"/>
      <c r="E49" s="1"/>
      <c r="F49" s="1"/>
      <c r="G49" s="1"/>
      <c r="H49" s="4"/>
      <c r="I49" s="4"/>
      <c r="Q49" s="1"/>
    </row>
    <row r="50" ht="15.75" customHeight="1">
      <c r="A50" s="4"/>
      <c r="B50" s="2"/>
      <c r="C50" s="1"/>
      <c r="D50" s="1"/>
      <c r="E50" s="1"/>
      <c r="F50" s="1"/>
      <c r="G50" s="1"/>
      <c r="H50" s="4"/>
      <c r="I50" s="4"/>
      <c r="Q50" s="1"/>
    </row>
    <row r="51" ht="15.75" customHeight="1">
      <c r="A51" s="4"/>
      <c r="B51" s="2"/>
      <c r="C51" s="1"/>
      <c r="D51" s="1"/>
      <c r="E51" s="1"/>
      <c r="F51" s="1"/>
      <c r="G51" s="1"/>
      <c r="H51" s="4"/>
      <c r="I51" s="4"/>
      <c r="Q51" s="1"/>
    </row>
    <row r="52" ht="15.75" customHeight="1">
      <c r="A52" s="4"/>
      <c r="B52" s="2"/>
      <c r="C52" s="1"/>
      <c r="D52" s="1"/>
      <c r="E52" s="1"/>
      <c r="F52" s="1"/>
      <c r="G52" s="1"/>
      <c r="H52" s="4"/>
      <c r="I52" s="4"/>
      <c r="Q52" s="1"/>
    </row>
    <row r="53" ht="15.75" customHeight="1">
      <c r="A53" s="4"/>
      <c r="B53" s="2"/>
      <c r="C53" s="1"/>
      <c r="D53" s="1"/>
      <c r="E53" s="1"/>
      <c r="F53" s="1"/>
      <c r="G53" s="1"/>
      <c r="H53" s="4"/>
      <c r="I53" s="4"/>
      <c r="Q53" s="1"/>
    </row>
    <row r="54" ht="15.75" customHeight="1">
      <c r="A54" s="4"/>
      <c r="B54" s="2"/>
      <c r="C54" s="1"/>
      <c r="D54" s="1"/>
      <c r="E54" s="1"/>
      <c r="F54" s="1"/>
      <c r="G54" s="1"/>
      <c r="H54" s="4"/>
      <c r="I54" s="4"/>
      <c r="Q54" s="1"/>
    </row>
    <row r="55" ht="15.75" customHeight="1">
      <c r="A55" s="4"/>
      <c r="B55" s="2"/>
      <c r="C55" s="1"/>
      <c r="D55" s="1"/>
      <c r="E55" s="1"/>
      <c r="F55" s="1"/>
      <c r="G55" s="1"/>
      <c r="H55" s="4"/>
      <c r="I55" s="4"/>
      <c r="Q55" s="1"/>
    </row>
    <row r="56" ht="15.75" customHeight="1">
      <c r="A56" s="4"/>
      <c r="B56" s="2"/>
      <c r="C56" s="1"/>
      <c r="D56" s="1"/>
      <c r="E56" s="1"/>
      <c r="F56" s="1"/>
      <c r="G56" s="1"/>
      <c r="H56" s="4"/>
      <c r="I56" s="4"/>
      <c r="Q56" s="1"/>
    </row>
    <row r="57" ht="15.75" customHeight="1">
      <c r="A57" s="4"/>
      <c r="B57" s="2"/>
      <c r="C57" s="1"/>
      <c r="D57" s="1"/>
      <c r="E57" s="1"/>
      <c r="F57" s="1"/>
      <c r="G57" s="1"/>
      <c r="H57" s="4"/>
      <c r="I57" s="4"/>
      <c r="Q57" s="1"/>
    </row>
    <row r="58" ht="15.75" customHeight="1">
      <c r="A58" s="4"/>
      <c r="B58" s="2"/>
      <c r="C58" s="1"/>
      <c r="D58" s="1"/>
      <c r="E58" s="1"/>
      <c r="F58" s="1"/>
      <c r="G58" s="1"/>
      <c r="H58" s="4"/>
      <c r="I58" s="4"/>
      <c r="Q58" s="1"/>
    </row>
    <row r="59" ht="15.75" customHeight="1">
      <c r="A59" s="4"/>
      <c r="B59" s="2"/>
      <c r="C59" s="1"/>
      <c r="D59" s="1"/>
      <c r="E59" s="1"/>
      <c r="F59" s="1"/>
      <c r="G59" s="1"/>
      <c r="H59" s="4"/>
      <c r="I59" s="4"/>
      <c r="Q59" s="1"/>
    </row>
    <row r="60" ht="15.75" customHeight="1">
      <c r="A60" s="4"/>
      <c r="B60" s="2"/>
      <c r="C60" s="1"/>
      <c r="D60" s="1"/>
      <c r="E60" s="1"/>
      <c r="F60" s="1"/>
      <c r="G60" s="1"/>
      <c r="H60" s="4"/>
      <c r="I60" s="4"/>
      <c r="Q60" s="1"/>
    </row>
    <row r="61" ht="15.75" customHeight="1">
      <c r="A61" s="4"/>
      <c r="B61" s="2"/>
      <c r="C61" s="1"/>
      <c r="D61" s="1"/>
      <c r="E61" s="1"/>
      <c r="F61" s="1"/>
      <c r="G61" s="1"/>
      <c r="H61" s="4"/>
      <c r="I61" s="4"/>
      <c r="Q61" s="1"/>
    </row>
    <row r="62" ht="15.75" customHeight="1">
      <c r="A62" s="4"/>
      <c r="B62" s="2"/>
      <c r="C62" s="1"/>
      <c r="D62" s="1"/>
      <c r="E62" s="1"/>
      <c r="F62" s="1"/>
      <c r="G62" s="1"/>
      <c r="H62" s="4"/>
      <c r="I62" s="4"/>
      <c r="Q62" s="1"/>
    </row>
    <row r="63" ht="15.75" customHeight="1">
      <c r="A63" s="4"/>
      <c r="B63" s="2"/>
      <c r="C63" s="1"/>
      <c r="D63" s="1"/>
      <c r="E63" s="1"/>
      <c r="F63" s="1"/>
      <c r="G63" s="1"/>
      <c r="H63" s="4"/>
      <c r="I63" s="4"/>
      <c r="Q63" s="1"/>
    </row>
    <row r="64" ht="15.75" customHeight="1">
      <c r="A64" s="4"/>
      <c r="B64" s="2"/>
      <c r="C64" s="1"/>
      <c r="D64" s="1"/>
      <c r="E64" s="1"/>
      <c r="F64" s="1"/>
      <c r="G64" s="1"/>
      <c r="H64" s="4"/>
      <c r="I64" s="4"/>
      <c r="Q64" s="1"/>
    </row>
    <row r="65" ht="15.75" customHeight="1">
      <c r="A65" s="4"/>
      <c r="B65" s="2"/>
      <c r="C65" s="1"/>
      <c r="D65" s="1"/>
      <c r="E65" s="1"/>
      <c r="F65" s="1"/>
      <c r="G65" s="1"/>
      <c r="H65" s="4"/>
      <c r="I65" s="4"/>
      <c r="Q65" s="1"/>
    </row>
    <row r="66" ht="15.75" customHeight="1">
      <c r="A66" s="4"/>
      <c r="B66" s="2"/>
      <c r="C66" s="1"/>
      <c r="D66" s="1"/>
      <c r="E66" s="1"/>
      <c r="F66" s="1"/>
      <c r="G66" s="1"/>
      <c r="H66" s="4"/>
      <c r="I66" s="4"/>
      <c r="Q66" s="1"/>
    </row>
    <row r="67" ht="15.75" customHeight="1">
      <c r="A67" s="4"/>
      <c r="B67" s="2"/>
      <c r="C67" s="1"/>
      <c r="D67" s="1"/>
      <c r="E67" s="1"/>
      <c r="F67" s="1"/>
      <c r="G67" s="1"/>
      <c r="H67" s="4"/>
      <c r="I67" s="4"/>
      <c r="Q67" s="1"/>
    </row>
    <row r="68" ht="15.75" customHeight="1">
      <c r="A68" s="4"/>
      <c r="B68" s="2"/>
      <c r="C68" s="1"/>
      <c r="D68" s="1"/>
      <c r="E68" s="1"/>
      <c r="F68" s="1"/>
      <c r="G68" s="1"/>
      <c r="H68" s="4"/>
      <c r="I68" s="4"/>
      <c r="Q68" s="1"/>
    </row>
    <row r="69" ht="15.75" customHeight="1">
      <c r="A69" s="4"/>
      <c r="B69" s="2"/>
      <c r="C69" s="1"/>
      <c r="D69" s="1"/>
      <c r="E69" s="1"/>
      <c r="F69" s="1"/>
      <c r="G69" s="1"/>
      <c r="H69" s="4"/>
      <c r="I69" s="4"/>
      <c r="Q69" s="1"/>
    </row>
    <row r="70" ht="15.75" customHeight="1">
      <c r="A70" s="4"/>
      <c r="B70" s="2"/>
      <c r="C70" s="1"/>
      <c r="D70" s="1"/>
      <c r="E70" s="1"/>
      <c r="F70" s="1"/>
      <c r="G70" s="1"/>
      <c r="H70" s="4"/>
      <c r="I70" s="4"/>
      <c r="Q70" s="1"/>
    </row>
    <row r="71" ht="15.75" customHeight="1">
      <c r="A71" s="4"/>
      <c r="B71" s="2"/>
      <c r="C71" s="1"/>
      <c r="D71" s="1"/>
      <c r="E71" s="1"/>
      <c r="F71" s="1"/>
      <c r="G71" s="1"/>
      <c r="H71" s="4"/>
      <c r="I71" s="4"/>
      <c r="Q71" s="1"/>
    </row>
    <row r="72" ht="15.75" customHeight="1">
      <c r="A72" s="4"/>
      <c r="B72" s="2"/>
      <c r="C72" s="1"/>
      <c r="D72" s="1"/>
      <c r="E72" s="1"/>
      <c r="F72" s="1"/>
      <c r="G72" s="1"/>
      <c r="H72" s="4"/>
      <c r="I72" s="4"/>
      <c r="Q72" s="1"/>
    </row>
    <row r="73" ht="15.75" customHeight="1">
      <c r="A73" s="4"/>
      <c r="B73" s="2"/>
      <c r="C73" s="1"/>
      <c r="D73" s="1"/>
      <c r="E73" s="1"/>
      <c r="F73" s="1"/>
      <c r="G73" s="1"/>
      <c r="H73" s="4"/>
      <c r="I73" s="4"/>
      <c r="Q73" s="1"/>
    </row>
    <row r="74" ht="15.75" customHeight="1">
      <c r="A74" s="4"/>
      <c r="B74" s="2"/>
      <c r="C74" s="1"/>
      <c r="D74" s="1"/>
      <c r="E74" s="1"/>
      <c r="F74" s="1"/>
      <c r="G74" s="1"/>
      <c r="H74" s="4"/>
      <c r="I74" s="4"/>
      <c r="Q74" s="1"/>
    </row>
    <row r="75" ht="15.75" customHeight="1">
      <c r="A75" s="4"/>
      <c r="B75" s="2"/>
      <c r="C75" s="1"/>
      <c r="D75" s="1"/>
      <c r="E75" s="1"/>
      <c r="F75" s="1"/>
      <c r="G75" s="1"/>
      <c r="H75" s="4"/>
      <c r="I75" s="4"/>
      <c r="Q75" s="1"/>
    </row>
    <row r="76" ht="15.75" customHeight="1">
      <c r="A76" s="4"/>
      <c r="B76" s="2"/>
      <c r="C76" s="1"/>
      <c r="D76" s="1"/>
      <c r="E76" s="1"/>
      <c r="F76" s="1"/>
      <c r="G76" s="1"/>
      <c r="H76" s="4"/>
      <c r="I76" s="4"/>
      <c r="Q76" s="1"/>
    </row>
    <row r="77" ht="15.75" customHeight="1">
      <c r="A77" s="4"/>
      <c r="B77" s="2"/>
      <c r="C77" s="1"/>
      <c r="D77" s="1"/>
      <c r="E77" s="1"/>
      <c r="F77" s="1"/>
      <c r="G77" s="1"/>
      <c r="H77" s="4"/>
      <c r="I77" s="4"/>
      <c r="Q77" s="1"/>
    </row>
    <row r="78" ht="15.75" customHeight="1">
      <c r="A78" s="4"/>
      <c r="B78" s="2"/>
      <c r="C78" s="1"/>
      <c r="D78" s="1"/>
      <c r="E78" s="1"/>
      <c r="F78" s="1"/>
      <c r="G78" s="1"/>
      <c r="H78" s="4"/>
      <c r="I78" s="4"/>
      <c r="Q78" s="1"/>
    </row>
    <row r="79" ht="15.75" customHeight="1">
      <c r="A79" s="4"/>
      <c r="B79" s="2"/>
      <c r="C79" s="1"/>
      <c r="D79" s="1"/>
      <c r="E79" s="1"/>
      <c r="F79" s="1"/>
      <c r="G79" s="1"/>
      <c r="H79" s="4"/>
      <c r="I79" s="4"/>
      <c r="Q79" s="1"/>
    </row>
    <row r="80" ht="15.75" customHeight="1">
      <c r="A80" s="4"/>
      <c r="B80" s="2"/>
      <c r="C80" s="1"/>
      <c r="D80" s="1"/>
      <c r="E80" s="1"/>
      <c r="F80" s="1"/>
      <c r="G80" s="1"/>
      <c r="H80" s="4"/>
      <c r="I80" s="4"/>
      <c r="Q80" s="1"/>
    </row>
    <row r="81" ht="15.75" customHeight="1">
      <c r="A81" s="4"/>
      <c r="B81" s="2"/>
      <c r="C81" s="1"/>
      <c r="D81" s="1"/>
      <c r="E81" s="1"/>
      <c r="F81" s="1"/>
      <c r="G81" s="1"/>
      <c r="H81" s="4"/>
      <c r="I81" s="4"/>
      <c r="Q81" s="1"/>
    </row>
    <row r="82" ht="15.75" customHeight="1">
      <c r="A82" s="4"/>
      <c r="B82" s="2"/>
      <c r="C82" s="1"/>
      <c r="D82" s="1"/>
      <c r="E82" s="1"/>
      <c r="F82" s="1"/>
      <c r="G82" s="1"/>
      <c r="H82" s="4"/>
      <c r="I82" s="4"/>
      <c r="Q82" s="1"/>
    </row>
    <row r="83" ht="15.75" customHeight="1">
      <c r="A83" s="4"/>
      <c r="B83" s="2"/>
      <c r="C83" s="1"/>
      <c r="D83" s="1"/>
      <c r="E83" s="1"/>
      <c r="F83" s="1"/>
      <c r="G83" s="1"/>
      <c r="H83" s="4"/>
      <c r="I83" s="4"/>
      <c r="Q83" s="1"/>
    </row>
    <row r="84" ht="15.75" customHeight="1">
      <c r="A84" s="4"/>
      <c r="B84" s="2"/>
      <c r="C84" s="1"/>
      <c r="D84" s="1"/>
      <c r="E84" s="1"/>
      <c r="F84" s="1"/>
      <c r="G84" s="1"/>
      <c r="H84" s="4"/>
      <c r="I84" s="4"/>
      <c r="Q84" s="1"/>
    </row>
    <row r="85" ht="15.75" customHeight="1">
      <c r="A85" s="4"/>
      <c r="B85" s="2"/>
      <c r="C85" s="1"/>
      <c r="D85" s="1"/>
      <c r="E85" s="1"/>
      <c r="F85" s="1"/>
      <c r="G85" s="1"/>
      <c r="H85" s="4"/>
      <c r="I85" s="4"/>
      <c r="Q85" s="1"/>
    </row>
    <row r="86" ht="15.75" customHeight="1">
      <c r="A86" s="4"/>
      <c r="B86" s="2"/>
      <c r="C86" s="1"/>
      <c r="D86" s="1"/>
      <c r="E86" s="1"/>
      <c r="F86" s="1"/>
      <c r="G86" s="1"/>
      <c r="H86" s="4"/>
      <c r="I86" s="4"/>
      <c r="Q86" s="1"/>
    </row>
    <row r="87" ht="15.75" customHeight="1">
      <c r="A87" s="4"/>
      <c r="B87" s="2"/>
      <c r="C87" s="1"/>
      <c r="D87" s="1"/>
      <c r="E87" s="1"/>
      <c r="F87" s="1"/>
      <c r="G87" s="1"/>
      <c r="H87" s="4"/>
      <c r="I87" s="4"/>
      <c r="Q87" s="1"/>
    </row>
    <row r="88" ht="15.75" customHeight="1">
      <c r="A88" s="4"/>
      <c r="B88" s="2"/>
      <c r="C88" s="1"/>
      <c r="D88" s="1"/>
      <c r="E88" s="1"/>
      <c r="F88" s="1"/>
      <c r="G88" s="1"/>
      <c r="H88" s="4"/>
      <c r="I88" s="4"/>
      <c r="Q88" s="1"/>
    </row>
    <row r="89" ht="15.75" customHeight="1">
      <c r="A89" s="4"/>
      <c r="B89" s="2"/>
      <c r="C89" s="1"/>
      <c r="D89" s="1"/>
      <c r="E89" s="1"/>
      <c r="F89" s="1"/>
      <c r="G89" s="1"/>
      <c r="H89" s="4"/>
      <c r="I89" s="4"/>
      <c r="Q89" s="1"/>
    </row>
    <row r="90" ht="15.75" customHeight="1">
      <c r="A90" s="4"/>
      <c r="B90" s="2"/>
      <c r="C90" s="1"/>
      <c r="D90" s="1"/>
      <c r="E90" s="1"/>
      <c r="F90" s="1"/>
      <c r="G90" s="1"/>
      <c r="H90" s="4"/>
      <c r="I90" s="4"/>
      <c r="Q90" s="1"/>
    </row>
    <row r="91" ht="15.75" customHeight="1">
      <c r="A91" s="4"/>
      <c r="B91" s="2"/>
      <c r="C91" s="1"/>
      <c r="D91" s="1"/>
      <c r="E91" s="1"/>
      <c r="F91" s="1"/>
      <c r="G91" s="1"/>
      <c r="H91" s="4"/>
      <c r="I91" s="4"/>
      <c r="Q91" s="1"/>
    </row>
    <row r="92" ht="15.75" customHeight="1">
      <c r="A92" s="4"/>
      <c r="B92" s="2"/>
      <c r="C92" s="1"/>
      <c r="D92" s="1"/>
      <c r="E92" s="1"/>
      <c r="F92" s="1"/>
      <c r="G92" s="1"/>
      <c r="H92" s="4"/>
      <c r="I92" s="4"/>
      <c r="Q92" s="1"/>
    </row>
    <row r="93" ht="15.75" customHeight="1">
      <c r="A93" s="4"/>
      <c r="B93" s="2"/>
      <c r="C93" s="1"/>
      <c r="D93" s="1"/>
      <c r="E93" s="1"/>
      <c r="F93" s="1"/>
      <c r="G93" s="1"/>
      <c r="H93" s="4"/>
      <c r="I93" s="4"/>
      <c r="Q93" s="1"/>
    </row>
    <row r="94" ht="15.75" customHeight="1">
      <c r="A94" s="4"/>
      <c r="B94" s="2"/>
      <c r="C94" s="1"/>
      <c r="D94" s="1"/>
      <c r="E94" s="1"/>
      <c r="F94" s="1"/>
      <c r="G94" s="1"/>
      <c r="H94" s="4"/>
      <c r="I94" s="4"/>
      <c r="Q94" s="1"/>
    </row>
    <row r="95" ht="15.75" customHeight="1">
      <c r="A95" s="4"/>
      <c r="B95" s="2"/>
      <c r="C95" s="1"/>
      <c r="D95" s="1"/>
      <c r="E95" s="1"/>
      <c r="F95" s="1"/>
      <c r="G95" s="1"/>
      <c r="H95" s="4"/>
      <c r="I95" s="4"/>
      <c r="Q95" s="1"/>
    </row>
    <row r="96" ht="15.75" customHeight="1">
      <c r="A96" s="4"/>
      <c r="B96" s="2"/>
      <c r="C96" s="1"/>
      <c r="D96" s="1"/>
      <c r="E96" s="1"/>
      <c r="F96" s="1"/>
      <c r="G96" s="1"/>
      <c r="H96" s="4"/>
      <c r="I96" s="4"/>
      <c r="Q96" s="1"/>
    </row>
    <row r="97" ht="15.75" customHeight="1">
      <c r="A97" s="4"/>
      <c r="B97" s="2"/>
      <c r="C97" s="1"/>
      <c r="D97" s="1"/>
      <c r="E97" s="1"/>
      <c r="F97" s="1"/>
      <c r="G97" s="1"/>
      <c r="H97" s="4"/>
      <c r="I97" s="4"/>
      <c r="Q97" s="1"/>
    </row>
    <row r="98" ht="15.75" customHeight="1">
      <c r="A98" s="4"/>
      <c r="B98" s="2"/>
      <c r="C98" s="1"/>
      <c r="D98" s="1"/>
      <c r="E98" s="1"/>
      <c r="F98" s="1"/>
      <c r="G98" s="1"/>
      <c r="H98" s="4"/>
      <c r="I98" s="4"/>
      <c r="Q98" s="1"/>
    </row>
    <row r="99" ht="15.75" customHeight="1">
      <c r="A99" s="4"/>
      <c r="B99" s="2"/>
      <c r="C99" s="1"/>
      <c r="D99" s="1"/>
      <c r="E99" s="1"/>
      <c r="F99" s="1"/>
      <c r="G99" s="1"/>
      <c r="H99" s="4"/>
      <c r="I99" s="4"/>
      <c r="Q99" s="1"/>
    </row>
    <row r="100" ht="15.75" customHeight="1">
      <c r="A100" s="4"/>
      <c r="B100" s="2"/>
      <c r="C100" s="1"/>
      <c r="D100" s="1"/>
      <c r="E100" s="1"/>
      <c r="F100" s="1"/>
      <c r="G100" s="1"/>
      <c r="H100" s="4"/>
      <c r="I100" s="4"/>
      <c r="Q100" s="1"/>
    </row>
    <row r="101" ht="15.75" customHeight="1">
      <c r="A101" s="4"/>
      <c r="B101" s="2"/>
      <c r="C101" s="1"/>
      <c r="D101" s="1"/>
      <c r="E101" s="1"/>
      <c r="F101" s="1"/>
      <c r="G101" s="1"/>
      <c r="H101" s="4"/>
      <c r="I101" s="4"/>
      <c r="Q101" s="1"/>
    </row>
    <row r="102" ht="15.75" customHeight="1">
      <c r="A102" s="4"/>
      <c r="B102" s="2"/>
      <c r="C102" s="1"/>
      <c r="D102" s="1"/>
      <c r="E102" s="1"/>
      <c r="F102" s="1"/>
      <c r="G102" s="1"/>
      <c r="H102" s="4"/>
      <c r="I102" s="4"/>
      <c r="Q102" s="1"/>
    </row>
    <row r="103" ht="15.75" customHeight="1">
      <c r="A103" s="4"/>
      <c r="B103" s="2"/>
      <c r="C103" s="1"/>
      <c r="D103" s="1"/>
      <c r="E103" s="1"/>
      <c r="F103" s="1"/>
      <c r="G103" s="1"/>
      <c r="H103" s="4"/>
      <c r="I103" s="4"/>
      <c r="Q103" s="1"/>
    </row>
    <row r="104" ht="15.75" customHeight="1">
      <c r="A104" s="4"/>
      <c r="B104" s="2"/>
      <c r="C104" s="1"/>
      <c r="D104" s="1"/>
      <c r="E104" s="1"/>
      <c r="F104" s="1"/>
      <c r="G104" s="1"/>
      <c r="H104" s="4"/>
      <c r="I104" s="4"/>
      <c r="Q104" s="1"/>
    </row>
    <row r="105" ht="15.75" customHeight="1">
      <c r="A105" s="4"/>
      <c r="B105" s="2"/>
      <c r="C105" s="1"/>
      <c r="D105" s="1"/>
      <c r="E105" s="1"/>
      <c r="F105" s="1"/>
      <c r="G105" s="1"/>
      <c r="H105" s="4"/>
      <c r="I105" s="4"/>
      <c r="Q105" s="1"/>
    </row>
    <row r="106" ht="15.75" customHeight="1">
      <c r="A106" s="4"/>
      <c r="B106" s="2"/>
      <c r="C106" s="1"/>
      <c r="D106" s="1"/>
      <c r="E106" s="1"/>
      <c r="F106" s="1"/>
      <c r="G106" s="1"/>
      <c r="H106" s="4"/>
      <c r="I106" s="4"/>
      <c r="Q106" s="1"/>
    </row>
    <row r="107" ht="15.75" customHeight="1">
      <c r="A107" s="4"/>
      <c r="B107" s="2"/>
      <c r="C107" s="1"/>
      <c r="D107" s="1"/>
      <c r="E107" s="1"/>
      <c r="F107" s="1"/>
      <c r="G107" s="1"/>
      <c r="H107" s="4"/>
      <c r="I107" s="4"/>
      <c r="Q107" s="1"/>
    </row>
    <row r="108" ht="15.75" customHeight="1">
      <c r="A108" s="4"/>
      <c r="B108" s="2"/>
      <c r="C108" s="1"/>
      <c r="D108" s="1"/>
      <c r="E108" s="1"/>
      <c r="F108" s="1"/>
      <c r="G108" s="1"/>
      <c r="H108" s="4"/>
      <c r="I108" s="4"/>
      <c r="Q108" s="1"/>
    </row>
    <row r="109" ht="15.75" customHeight="1">
      <c r="A109" s="4"/>
      <c r="B109" s="2"/>
      <c r="C109" s="1"/>
      <c r="D109" s="1"/>
      <c r="E109" s="1"/>
      <c r="F109" s="1"/>
      <c r="G109" s="1"/>
      <c r="H109" s="4"/>
      <c r="I109" s="4"/>
      <c r="Q109" s="1"/>
    </row>
    <row r="110" ht="15.75" customHeight="1">
      <c r="A110" s="4"/>
      <c r="B110" s="2"/>
      <c r="C110" s="1"/>
      <c r="D110" s="1"/>
      <c r="E110" s="1"/>
      <c r="F110" s="1"/>
      <c r="G110" s="1"/>
      <c r="H110" s="4"/>
      <c r="I110" s="4"/>
      <c r="Q110" s="1"/>
    </row>
    <row r="111" ht="15.75" customHeight="1">
      <c r="A111" s="4"/>
      <c r="B111" s="2"/>
      <c r="C111" s="1"/>
      <c r="D111" s="1"/>
      <c r="E111" s="1"/>
      <c r="F111" s="1"/>
      <c r="G111" s="1"/>
      <c r="H111" s="4"/>
      <c r="I111" s="4"/>
      <c r="Q111" s="1"/>
    </row>
    <row r="112" ht="15.75" customHeight="1">
      <c r="A112" s="4"/>
      <c r="B112" s="2"/>
      <c r="C112" s="1"/>
      <c r="D112" s="1"/>
      <c r="E112" s="1"/>
      <c r="F112" s="1"/>
      <c r="G112" s="1"/>
      <c r="H112" s="4"/>
      <c r="I112" s="4"/>
      <c r="Q112" s="1"/>
    </row>
    <row r="113" ht="15.75" customHeight="1">
      <c r="A113" s="4"/>
      <c r="B113" s="2"/>
      <c r="C113" s="1"/>
      <c r="D113" s="1"/>
      <c r="E113" s="1"/>
      <c r="F113" s="1"/>
      <c r="G113" s="1"/>
      <c r="H113" s="4"/>
      <c r="I113" s="4"/>
      <c r="Q113" s="1"/>
    </row>
    <row r="114" ht="15.75" customHeight="1">
      <c r="A114" s="4"/>
      <c r="B114" s="2"/>
      <c r="C114" s="1"/>
      <c r="D114" s="1"/>
      <c r="E114" s="1"/>
      <c r="F114" s="1"/>
      <c r="G114" s="1"/>
      <c r="H114" s="4"/>
      <c r="I114" s="4"/>
      <c r="Q114" s="1"/>
    </row>
    <row r="115" ht="15.75" customHeight="1">
      <c r="A115" s="4"/>
      <c r="B115" s="2"/>
      <c r="C115" s="1"/>
      <c r="D115" s="1"/>
      <c r="E115" s="1"/>
      <c r="F115" s="1"/>
      <c r="G115" s="1"/>
      <c r="H115" s="4"/>
      <c r="I115" s="4"/>
      <c r="Q115" s="1"/>
    </row>
    <row r="116" ht="15.75" customHeight="1">
      <c r="A116" s="4"/>
      <c r="B116" s="2"/>
      <c r="C116" s="1"/>
      <c r="D116" s="1"/>
      <c r="E116" s="1"/>
      <c r="F116" s="1"/>
      <c r="G116" s="1"/>
      <c r="H116" s="4"/>
      <c r="I116" s="4"/>
      <c r="Q116" s="1"/>
    </row>
    <row r="117" ht="15.75" customHeight="1">
      <c r="A117" s="4"/>
      <c r="B117" s="2"/>
      <c r="C117" s="1"/>
      <c r="D117" s="1"/>
      <c r="E117" s="1"/>
      <c r="F117" s="1"/>
      <c r="G117" s="1"/>
      <c r="H117" s="4"/>
      <c r="I117" s="4"/>
      <c r="Q117" s="1"/>
    </row>
    <row r="118" ht="15.75" customHeight="1">
      <c r="A118" s="4"/>
      <c r="B118" s="2"/>
      <c r="C118" s="1"/>
      <c r="D118" s="1"/>
      <c r="E118" s="1"/>
      <c r="F118" s="1"/>
      <c r="G118" s="1"/>
      <c r="H118" s="4"/>
      <c r="I118" s="4"/>
      <c r="Q118" s="1"/>
    </row>
    <row r="119" ht="15.75" customHeight="1">
      <c r="A119" s="4"/>
      <c r="B119" s="2"/>
      <c r="C119" s="1"/>
      <c r="D119" s="1"/>
      <c r="E119" s="1"/>
      <c r="F119" s="1"/>
      <c r="G119" s="1"/>
      <c r="H119" s="4"/>
      <c r="I119" s="4"/>
      <c r="Q119" s="1"/>
    </row>
    <row r="120" ht="15.75" customHeight="1">
      <c r="A120" s="4"/>
      <c r="B120" s="2"/>
      <c r="C120" s="1"/>
      <c r="D120" s="1"/>
      <c r="E120" s="1"/>
      <c r="F120" s="1"/>
      <c r="G120" s="1"/>
      <c r="H120" s="4"/>
      <c r="I120" s="4"/>
      <c r="Q120" s="1"/>
    </row>
    <row r="121" ht="15.75" customHeight="1">
      <c r="A121" s="4"/>
      <c r="B121" s="2"/>
      <c r="C121" s="1"/>
      <c r="D121" s="1"/>
      <c r="E121" s="1"/>
      <c r="F121" s="1"/>
      <c r="G121" s="1"/>
      <c r="H121" s="4"/>
      <c r="I121" s="4"/>
      <c r="Q121" s="1"/>
    </row>
    <row r="122" ht="15.75" customHeight="1">
      <c r="A122" s="4"/>
      <c r="B122" s="2"/>
      <c r="C122" s="1"/>
      <c r="D122" s="1"/>
      <c r="E122" s="1"/>
      <c r="F122" s="1"/>
      <c r="G122" s="1"/>
      <c r="H122" s="4"/>
      <c r="I122" s="4"/>
      <c r="Q122" s="1"/>
    </row>
    <row r="123" ht="15.75" customHeight="1">
      <c r="A123" s="4"/>
      <c r="B123" s="2"/>
      <c r="C123" s="1"/>
      <c r="D123" s="1"/>
      <c r="E123" s="1"/>
      <c r="F123" s="1"/>
      <c r="G123" s="1"/>
      <c r="H123" s="4"/>
      <c r="I123" s="4"/>
      <c r="Q123" s="1"/>
    </row>
    <row r="124" ht="15.75" customHeight="1">
      <c r="A124" s="4"/>
      <c r="B124" s="2"/>
      <c r="C124" s="1"/>
      <c r="D124" s="1"/>
      <c r="E124" s="1"/>
      <c r="F124" s="1"/>
      <c r="G124" s="1"/>
      <c r="H124" s="4"/>
      <c r="I124" s="4"/>
      <c r="Q124" s="1"/>
    </row>
    <row r="125" ht="15.75" customHeight="1">
      <c r="A125" s="4"/>
      <c r="B125" s="2"/>
      <c r="C125" s="1"/>
      <c r="D125" s="1"/>
      <c r="E125" s="1"/>
      <c r="F125" s="1"/>
      <c r="G125" s="1"/>
      <c r="H125" s="4"/>
      <c r="I125" s="4"/>
      <c r="Q125" s="1"/>
    </row>
    <row r="126" ht="15.75" customHeight="1">
      <c r="A126" s="4"/>
      <c r="B126" s="2"/>
      <c r="C126" s="1"/>
      <c r="D126" s="1"/>
      <c r="E126" s="1"/>
      <c r="F126" s="1"/>
      <c r="G126" s="1"/>
      <c r="H126" s="4"/>
      <c r="I126" s="4"/>
      <c r="Q126" s="1"/>
    </row>
    <row r="127" ht="15.75" customHeight="1">
      <c r="A127" s="4"/>
      <c r="B127" s="2"/>
      <c r="C127" s="1"/>
      <c r="D127" s="1"/>
      <c r="E127" s="1"/>
      <c r="F127" s="1"/>
      <c r="G127" s="1"/>
      <c r="H127" s="4"/>
      <c r="I127" s="4"/>
      <c r="Q127" s="1"/>
    </row>
    <row r="128" ht="15.75" customHeight="1">
      <c r="A128" s="4"/>
      <c r="B128" s="2"/>
      <c r="C128" s="1"/>
      <c r="D128" s="1"/>
      <c r="E128" s="1"/>
      <c r="F128" s="1"/>
      <c r="G128" s="1"/>
      <c r="H128" s="4"/>
      <c r="I128" s="4"/>
      <c r="Q128" s="1"/>
    </row>
    <row r="129" ht="15.75" customHeight="1">
      <c r="A129" s="4"/>
      <c r="B129" s="2"/>
      <c r="C129" s="1"/>
      <c r="D129" s="1"/>
      <c r="E129" s="1"/>
      <c r="F129" s="1"/>
      <c r="G129" s="1"/>
      <c r="H129" s="4"/>
      <c r="I129" s="4"/>
      <c r="Q129" s="1"/>
    </row>
    <row r="130" ht="15.75" customHeight="1">
      <c r="A130" s="4"/>
      <c r="B130" s="2"/>
      <c r="C130" s="1"/>
      <c r="D130" s="1"/>
      <c r="E130" s="1"/>
      <c r="F130" s="1"/>
      <c r="G130" s="1"/>
      <c r="H130" s="4"/>
      <c r="I130" s="4"/>
      <c r="Q130" s="1"/>
    </row>
    <row r="131" ht="15.75" customHeight="1">
      <c r="A131" s="4"/>
      <c r="B131" s="2"/>
      <c r="C131" s="1"/>
      <c r="D131" s="1"/>
      <c r="E131" s="1"/>
      <c r="F131" s="1"/>
      <c r="G131" s="1"/>
      <c r="H131" s="4"/>
      <c r="I131" s="4"/>
      <c r="Q131" s="1"/>
    </row>
    <row r="132" ht="15.75" customHeight="1">
      <c r="A132" s="4"/>
      <c r="B132" s="2"/>
      <c r="C132" s="1"/>
      <c r="D132" s="1"/>
      <c r="E132" s="1"/>
      <c r="F132" s="1"/>
      <c r="G132" s="1"/>
      <c r="H132" s="4"/>
      <c r="I132" s="4"/>
      <c r="Q132" s="1"/>
    </row>
    <row r="133" ht="15.75" customHeight="1">
      <c r="A133" s="4"/>
      <c r="B133" s="2"/>
      <c r="C133" s="1"/>
      <c r="D133" s="1"/>
      <c r="E133" s="1"/>
      <c r="F133" s="1"/>
      <c r="G133" s="1"/>
      <c r="H133" s="4"/>
      <c r="I133" s="4"/>
      <c r="Q133" s="1"/>
    </row>
    <row r="134" ht="15.75" customHeight="1">
      <c r="A134" s="4"/>
      <c r="B134" s="2"/>
      <c r="C134" s="1"/>
      <c r="D134" s="1"/>
      <c r="E134" s="1"/>
      <c r="F134" s="1"/>
      <c r="G134" s="1"/>
      <c r="H134" s="4"/>
      <c r="I134" s="4"/>
      <c r="Q134" s="1"/>
    </row>
    <row r="135" ht="15.75" customHeight="1">
      <c r="A135" s="4"/>
      <c r="B135" s="2"/>
      <c r="C135" s="1"/>
      <c r="D135" s="1"/>
      <c r="E135" s="1"/>
      <c r="F135" s="1"/>
      <c r="G135" s="1"/>
      <c r="H135" s="4"/>
      <c r="I135" s="4"/>
      <c r="Q135" s="1"/>
    </row>
    <row r="136" ht="15.75" customHeight="1">
      <c r="A136" s="4"/>
      <c r="B136" s="2"/>
      <c r="C136" s="1"/>
      <c r="D136" s="1"/>
      <c r="E136" s="1"/>
      <c r="F136" s="1"/>
      <c r="G136" s="1"/>
      <c r="H136" s="4"/>
      <c r="I136" s="4"/>
      <c r="Q136" s="1"/>
    </row>
    <row r="137" ht="15.75" customHeight="1">
      <c r="A137" s="4"/>
      <c r="B137" s="2"/>
      <c r="C137" s="1"/>
      <c r="D137" s="1"/>
      <c r="E137" s="1"/>
      <c r="F137" s="1"/>
      <c r="G137" s="1"/>
      <c r="H137" s="4"/>
      <c r="I137" s="4"/>
      <c r="Q137" s="1"/>
    </row>
    <row r="138" ht="15.75" customHeight="1">
      <c r="A138" s="4"/>
      <c r="B138" s="2"/>
      <c r="C138" s="1"/>
      <c r="D138" s="1"/>
      <c r="E138" s="1"/>
      <c r="F138" s="1"/>
      <c r="G138" s="1"/>
      <c r="H138" s="4"/>
      <c r="I138" s="4"/>
      <c r="Q138" s="1"/>
    </row>
    <row r="139" ht="15.75" customHeight="1">
      <c r="A139" s="4"/>
      <c r="B139" s="2"/>
      <c r="C139" s="1"/>
      <c r="D139" s="1"/>
      <c r="E139" s="1"/>
      <c r="F139" s="1"/>
      <c r="G139" s="1"/>
      <c r="H139" s="4"/>
      <c r="I139" s="4"/>
      <c r="Q139" s="1"/>
    </row>
    <row r="140" ht="15.75" customHeight="1">
      <c r="A140" s="4"/>
      <c r="B140" s="2"/>
      <c r="C140" s="1"/>
      <c r="D140" s="1"/>
      <c r="E140" s="1"/>
      <c r="F140" s="1"/>
      <c r="G140" s="1"/>
      <c r="H140" s="4"/>
      <c r="I140" s="4"/>
      <c r="Q140" s="1"/>
    </row>
    <row r="141" ht="15.75" customHeight="1">
      <c r="A141" s="4"/>
      <c r="B141" s="2"/>
      <c r="C141" s="1"/>
      <c r="D141" s="1"/>
      <c r="E141" s="1"/>
      <c r="F141" s="1"/>
      <c r="G141" s="1"/>
      <c r="H141" s="4"/>
      <c r="I141" s="4"/>
      <c r="Q141" s="1"/>
    </row>
    <row r="142" ht="15.75" customHeight="1">
      <c r="A142" s="4"/>
      <c r="B142" s="2"/>
      <c r="C142" s="1"/>
      <c r="D142" s="1"/>
      <c r="E142" s="1"/>
      <c r="F142" s="1"/>
      <c r="G142" s="1"/>
      <c r="H142" s="4"/>
      <c r="I142" s="4"/>
      <c r="Q142" s="1"/>
    </row>
    <row r="143" ht="15.75" customHeight="1">
      <c r="A143" s="4"/>
      <c r="B143" s="2"/>
      <c r="C143" s="1"/>
      <c r="D143" s="1"/>
      <c r="E143" s="1"/>
      <c r="F143" s="1"/>
      <c r="G143" s="1"/>
      <c r="H143" s="4"/>
      <c r="I143" s="4"/>
      <c r="Q143" s="1"/>
    </row>
    <row r="144" ht="15.75" customHeight="1">
      <c r="A144" s="4"/>
      <c r="B144" s="2"/>
      <c r="C144" s="1"/>
      <c r="D144" s="1"/>
      <c r="E144" s="1"/>
      <c r="F144" s="1"/>
      <c r="G144" s="1"/>
      <c r="H144" s="4"/>
      <c r="I144" s="4"/>
      <c r="Q144" s="1"/>
    </row>
    <row r="145" ht="15.75" customHeight="1">
      <c r="A145" s="4"/>
      <c r="B145" s="2"/>
      <c r="C145" s="1"/>
      <c r="D145" s="1"/>
      <c r="E145" s="1"/>
      <c r="F145" s="1"/>
      <c r="G145" s="1"/>
      <c r="H145" s="4"/>
      <c r="I145" s="4"/>
      <c r="Q145" s="1"/>
    </row>
    <row r="146" ht="15.75" customHeight="1">
      <c r="A146" s="4"/>
      <c r="B146" s="2"/>
      <c r="C146" s="1"/>
      <c r="D146" s="1"/>
      <c r="E146" s="1"/>
      <c r="F146" s="1"/>
      <c r="G146" s="1"/>
      <c r="H146" s="4"/>
      <c r="I146" s="4"/>
      <c r="Q146" s="1"/>
    </row>
    <row r="147" ht="15.75" customHeight="1">
      <c r="A147" s="4"/>
      <c r="B147" s="2"/>
      <c r="C147" s="1"/>
      <c r="D147" s="1"/>
      <c r="E147" s="1"/>
      <c r="F147" s="1"/>
      <c r="G147" s="1"/>
      <c r="H147" s="4"/>
      <c r="I147" s="4"/>
      <c r="Q147" s="1"/>
    </row>
    <row r="148" ht="15.75" customHeight="1">
      <c r="A148" s="4"/>
      <c r="B148" s="2"/>
      <c r="C148" s="1"/>
      <c r="D148" s="1"/>
      <c r="E148" s="1"/>
      <c r="F148" s="1"/>
      <c r="G148" s="1"/>
      <c r="H148" s="4"/>
      <c r="I148" s="4"/>
      <c r="Q148" s="1"/>
    </row>
    <row r="149" ht="15.75" customHeight="1">
      <c r="A149" s="4"/>
      <c r="B149" s="2"/>
      <c r="C149" s="1"/>
      <c r="D149" s="1"/>
      <c r="E149" s="1"/>
      <c r="F149" s="1"/>
      <c r="G149" s="1"/>
      <c r="H149" s="4"/>
      <c r="I149" s="4"/>
      <c r="Q149" s="1"/>
    </row>
    <row r="150" ht="15.75" customHeight="1">
      <c r="A150" s="4"/>
      <c r="B150" s="2"/>
      <c r="C150" s="1"/>
      <c r="D150" s="1"/>
      <c r="E150" s="1"/>
      <c r="F150" s="1"/>
      <c r="G150" s="1"/>
      <c r="H150" s="4"/>
      <c r="I150" s="4"/>
      <c r="Q150" s="1"/>
    </row>
    <row r="151" ht="15.75" customHeight="1">
      <c r="A151" s="4"/>
      <c r="B151" s="2"/>
      <c r="C151" s="1"/>
      <c r="D151" s="1"/>
      <c r="E151" s="1"/>
      <c r="F151" s="1"/>
      <c r="G151" s="1"/>
      <c r="H151" s="4"/>
      <c r="I151" s="4"/>
      <c r="Q151" s="1"/>
    </row>
    <row r="152" ht="15.75" customHeight="1">
      <c r="A152" s="4"/>
      <c r="B152" s="2"/>
      <c r="C152" s="1"/>
      <c r="D152" s="1"/>
      <c r="E152" s="1"/>
      <c r="F152" s="1"/>
      <c r="G152" s="1"/>
      <c r="H152" s="4"/>
      <c r="I152" s="4"/>
      <c r="Q152" s="1"/>
    </row>
    <row r="153" ht="15.75" customHeight="1">
      <c r="A153" s="4"/>
      <c r="B153" s="2"/>
      <c r="C153" s="1"/>
      <c r="D153" s="1"/>
      <c r="E153" s="1"/>
      <c r="F153" s="1"/>
      <c r="G153" s="1"/>
      <c r="H153" s="4"/>
      <c r="I153" s="4"/>
      <c r="Q153" s="1"/>
    </row>
    <row r="154" ht="15.75" customHeight="1">
      <c r="A154" s="4"/>
      <c r="B154" s="2"/>
      <c r="C154" s="1"/>
      <c r="D154" s="1"/>
      <c r="E154" s="1"/>
      <c r="F154" s="1"/>
      <c r="G154" s="1"/>
      <c r="H154" s="4"/>
      <c r="I154" s="4"/>
      <c r="Q154" s="1"/>
    </row>
    <row r="155" ht="15.75" customHeight="1">
      <c r="A155" s="4"/>
      <c r="B155" s="2"/>
      <c r="C155" s="1"/>
      <c r="D155" s="1"/>
      <c r="E155" s="1"/>
      <c r="F155" s="1"/>
      <c r="G155" s="1"/>
      <c r="H155" s="4"/>
      <c r="I155" s="4"/>
      <c r="Q155" s="1"/>
    </row>
    <row r="156" ht="15.75" customHeight="1">
      <c r="A156" s="4"/>
      <c r="B156" s="2"/>
      <c r="C156" s="1"/>
      <c r="D156" s="1"/>
      <c r="E156" s="1"/>
      <c r="F156" s="1"/>
      <c r="G156" s="1"/>
      <c r="H156" s="4"/>
      <c r="I156" s="4"/>
      <c r="Q156" s="1"/>
    </row>
    <row r="157" ht="15.75" customHeight="1">
      <c r="A157" s="4"/>
      <c r="B157" s="2"/>
      <c r="C157" s="1"/>
      <c r="D157" s="1"/>
      <c r="E157" s="1"/>
      <c r="F157" s="1"/>
      <c r="G157" s="1"/>
      <c r="H157" s="4"/>
      <c r="I157" s="4"/>
      <c r="Q157" s="1"/>
    </row>
    <row r="158" ht="15.75" customHeight="1">
      <c r="A158" s="4"/>
      <c r="B158" s="2"/>
      <c r="C158" s="1"/>
      <c r="D158" s="1"/>
      <c r="E158" s="1"/>
      <c r="F158" s="1"/>
      <c r="G158" s="1"/>
      <c r="H158" s="4"/>
      <c r="I158" s="4"/>
      <c r="Q158" s="1"/>
    </row>
    <row r="159" ht="15.75" customHeight="1">
      <c r="A159" s="4"/>
      <c r="B159" s="2"/>
      <c r="C159" s="1"/>
      <c r="D159" s="1"/>
      <c r="E159" s="1"/>
      <c r="F159" s="1"/>
      <c r="G159" s="1"/>
      <c r="H159" s="4"/>
      <c r="I159" s="4"/>
      <c r="Q159" s="1"/>
    </row>
    <row r="160" ht="15.75" customHeight="1">
      <c r="A160" s="4"/>
      <c r="B160" s="2"/>
      <c r="C160" s="1"/>
      <c r="D160" s="1"/>
      <c r="E160" s="1"/>
      <c r="F160" s="1"/>
      <c r="G160" s="1"/>
      <c r="H160" s="4"/>
      <c r="I160" s="4"/>
      <c r="Q160" s="1"/>
    </row>
    <row r="161" ht="15.75" customHeight="1">
      <c r="A161" s="4"/>
      <c r="B161" s="2"/>
      <c r="C161" s="1"/>
      <c r="D161" s="1"/>
      <c r="E161" s="1"/>
      <c r="F161" s="1"/>
      <c r="G161" s="1"/>
      <c r="H161" s="4"/>
      <c r="I161" s="4"/>
      <c r="Q161" s="1"/>
    </row>
    <row r="162" ht="15.75" customHeight="1">
      <c r="A162" s="4"/>
      <c r="B162" s="2"/>
      <c r="C162" s="1"/>
      <c r="D162" s="1"/>
      <c r="E162" s="1"/>
      <c r="F162" s="1"/>
      <c r="G162" s="1"/>
      <c r="H162" s="4"/>
      <c r="I162" s="4"/>
      <c r="Q162" s="1"/>
    </row>
    <row r="163" ht="15.75" customHeight="1">
      <c r="A163" s="4"/>
      <c r="B163" s="2"/>
      <c r="C163" s="1"/>
      <c r="D163" s="1"/>
      <c r="E163" s="1"/>
      <c r="F163" s="1"/>
      <c r="G163" s="1"/>
      <c r="H163" s="4"/>
      <c r="I163" s="4"/>
      <c r="Q163" s="1"/>
    </row>
    <row r="164" ht="15.75" customHeight="1">
      <c r="A164" s="4"/>
      <c r="B164" s="2"/>
      <c r="C164" s="1"/>
      <c r="D164" s="1"/>
      <c r="E164" s="1"/>
      <c r="F164" s="1"/>
      <c r="G164" s="1"/>
      <c r="H164" s="4"/>
      <c r="I164" s="4"/>
      <c r="Q164" s="1"/>
    </row>
    <row r="165" ht="15.75" customHeight="1">
      <c r="A165" s="4"/>
      <c r="B165" s="2"/>
      <c r="C165" s="1"/>
      <c r="D165" s="1"/>
      <c r="E165" s="1"/>
      <c r="F165" s="1"/>
      <c r="G165" s="1"/>
      <c r="H165" s="4"/>
      <c r="I165" s="4"/>
      <c r="Q165" s="1"/>
    </row>
    <row r="166" ht="15.75" customHeight="1">
      <c r="A166" s="4"/>
      <c r="B166" s="2"/>
      <c r="C166" s="1"/>
      <c r="D166" s="1"/>
      <c r="E166" s="1"/>
      <c r="F166" s="1"/>
      <c r="G166" s="1"/>
      <c r="H166" s="4"/>
      <c r="I166" s="4"/>
      <c r="Q166" s="1"/>
    </row>
    <row r="167" ht="15.75" customHeight="1">
      <c r="A167" s="4"/>
      <c r="B167" s="2"/>
      <c r="C167" s="1"/>
      <c r="D167" s="1"/>
      <c r="E167" s="1"/>
      <c r="F167" s="1"/>
      <c r="G167" s="1"/>
      <c r="H167" s="4"/>
      <c r="I167" s="4"/>
      <c r="Q167" s="1"/>
    </row>
    <row r="168" ht="15.75" customHeight="1">
      <c r="A168" s="4"/>
      <c r="B168" s="2"/>
      <c r="C168" s="1"/>
      <c r="D168" s="1"/>
      <c r="E168" s="1"/>
      <c r="F168" s="1"/>
      <c r="G168" s="1"/>
      <c r="H168" s="4"/>
      <c r="I168" s="4"/>
      <c r="Q168" s="1"/>
    </row>
    <row r="169" ht="15.75" customHeight="1">
      <c r="A169" s="4"/>
      <c r="B169" s="2"/>
      <c r="C169" s="1"/>
      <c r="D169" s="1"/>
      <c r="E169" s="1"/>
      <c r="F169" s="1"/>
      <c r="G169" s="1"/>
      <c r="H169" s="4"/>
      <c r="I169" s="4"/>
      <c r="Q169" s="1"/>
    </row>
    <row r="170" ht="15.75" customHeight="1">
      <c r="A170" s="4"/>
      <c r="B170" s="2"/>
      <c r="C170" s="1"/>
      <c r="D170" s="1"/>
      <c r="E170" s="1"/>
      <c r="F170" s="1"/>
      <c r="G170" s="1"/>
      <c r="H170" s="4"/>
      <c r="I170" s="4"/>
      <c r="Q170" s="1"/>
    </row>
    <row r="171" ht="15.75" customHeight="1">
      <c r="A171" s="4"/>
      <c r="B171" s="2"/>
      <c r="C171" s="1"/>
      <c r="D171" s="1"/>
      <c r="E171" s="1"/>
      <c r="F171" s="1"/>
      <c r="G171" s="1"/>
      <c r="H171" s="4"/>
      <c r="I171" s="4"/>
      <c r="Q171" s="1"/>
    </row>
    <row r="172" ht="15.75" customHeight="1">
      <c r="A172" s="4"/>
      <c r="B172" s="2"/>
      <c r="C172" s="1"/>
      <c r="D172" s="1"/>
      <c r="E172" s="1"/>
      <c r="F172" s="1"/>
      <c r="G172" s="1"/>
      <c r="H172" s="4"/>
      <c r="I172" s="4"/>
      <c r="Q172" s="1"/>
    </row>
    <row r="173" ht="15.75" customHeight="1">
      <c r="A173" s="4"/>
      <c r="B173" s="2"/>
      <c r="C173" s="1"/>
      <c r="D173" s="1"/>
      <c r="E173" s="1"/>
      <c r="F173" s="1"/>
      <c r="G173" s="1"/>
      <c r="H173" s="4"/>
      <c r="I173" s="4"/>
      <c r="Q173" s="1"/>
    </row>
    <row r="174" ht="15.75" customHeight="1">
      <c r="A174" s="4"/>
      <c r="B174" s="2"/>
      <c r="C174" s="1"/>
      <c r="D174" s="1"/>
      <c r="E174" s="1"/>
      <c r="F174" s="1"/>
      <c r="G174" s="1"/>
      <c r="H174" s="4"/>
      <c r="I174" s="4"/>
      <c r="Q174" s="1"/>
    </row>
    <row r="175" ht="15.75" customHeight="1">
      <c r="A175" s="4"/>
      <c r="B175" s="2"/>
      <c r="C175" s="1"/>
      <c r="D175" s="1"/>
      <c r="E175" s="1"/>
      <c r="F175" s="1"/>
      <c r="G175" s="1"/>
      <c r="H175" s="4"/>
      <c r="I175" s="4"/>
      <c r="Q175" s="1"/>
    </row>
    <row r="176" ht="15.75" customHeight="1">
      <c r="A176" s="4"/>
      <c r="B176" s="2"/>
      <c r="C176" s="1"/>
      <c r="D176" s="1"/>
      <c r="E176" s="1"/>
      <c r="F176" s="1"/>
      <c r="G176" s="1"/>
      <c r="H176" s="4"/>
      <c r="I176" s="4"/>
      <c r="Q176" s="1"/>
    </row>
    <row r="177" ht="15.75" customHeight="1">
      <c r="A177" s="4"/>
      <c r="B177" s="2"/>
      <c r="C177" s="1"/>
      <c r="D177" s="1"/>
      <c r="E177" s="1"/>
      <c r="F177" s="1"/>
      <c r="G177" s="1"/>
      <c r="H177" s="4"/>
      <c r="I177" s="4"/>
      <c r="Q177" s="1"/>
    </row>
    <row r="178" ht="15.75" customHeight="1">
      <c r="A178" s="4"/>
      <c r="B178" s="2"/>
      <c r="C178" s="1"/>
      <c r="D178" s="1"/>
      <c r="E178" s="1"/>
      <c r="F178" s="1"/>
      <c r="G178" s="1"/>
      <c r="H178" s="4"/>
      <c r="I178" s="4"/>
      <c r="Q178" s="1"/>
    </row>
    <row r="179" ht="15.75" customHeight="1">
      <c r="A179" s="4"/>
      <c r="B179" s="2"/>
      <c r="C179" s="1"/>
      <c r="D179" s="1"/>
      <c r="E179" s="1"/>
      <c r="F179" s="1"/>
      <c r="G179" s="1"/>
      <c r="H179" s="4"/>
      <c r="I179" s="4"/>
      <c r="Q179" s="1"/>
    </row>
    <row r="180" ht="15.75" customHeight="1">
      <c r="A180" s="4"/>
      <c r="B180" s="2"/>
      <c r="C180" s="1"/>
      <c r="D180" s="1"/>
      <c r="E180" s="1"/>
      <c r="F180" s="1"/>
      <c r="G180" s="1"/>
      <c r="H180" s="4"/>
      <c r="I180" s="4"/>
      <c r="Q180" s="1"/>
    </row>
    <row r="181" ht="15.75" customHeight="1">
      <c r="A181" s="4"/>
      <c r="B181" s="2"/>
      <c r="C181" s="1"/>
      <c r="D181" s="1"/>
      <c r="E181" s="1"/>
      <c r="F181" s="1"/>
      <c r="G181" s="1"/>
      <c r="H181" s="4"/>
      <c r="I181" s="4"/>
      <c r="Q181" s="1"/>
    </row>
    <row r="182" ht="15.75" customHeight="1">
      <c r="A182" s="4"/>
      <c r="B182" s="2"/>
      <c r="C182" s="1"/>
      <c r="D182" s="1"/>
      <c r="E182" s="1"/>
      <c r="F182" s="1"/>
      <c r="G182" s="1"/>
      <c r="H182" s="4"/>
      <c r="I182" s="4"/>
      <c r="Q182" s="1"/>
    </row>
    <row r="183" ht="15.75" customHeight="1">
      <c r="A183" s="4"/>
      <c r="B183" s="2"/>
      <c r="C183" s="1"/>
      <c r="D183" s="1"/>
      <c r="E183" s="1"/>
      <c r="F183" s="1"/>
      <c r="G183" s="1"/>
      <c r="H183" s="4"/>
      <c r="I183" s="4"/>
      <c r="Q183" s="1"/>
    </row>
    <row r="184" ht="15.75" customHeight="1">
      <c r="A184" s="4"/>
      <c r="B184" s="2"/>
      <c r="C184" s="1"/>
      <c r="D184" s="1"/>
      <c r="E184" s="1"/>
      <c r="F184" s="1"/>
      <c r="G184" s="1"/>
      <c r="H184" s="4"/>
      <c r="I184" s="4"/>
      <c r="Q184" s="1"/>
    </row>
    <row r="185" ht="15.75" customHeight="1">
      <c r="A185" s="4"/>
      <c r="B185" s="2"/>
      <c r="C185" s="1"/>
      <c r="D185" s="1"/>
      <c r="E185" s="1"/>
      <c r="F185" s="1"/>
      <c r="G185" s="1"/>
      <c r="H185" s="4"/>
      <c r="I185" s="4"/>
      <c r="Q185" s="1"/>
    </row>
    <row r="186" ht="15.75" customHeight="1">
      <c r="A186" s="4"/>
      <c r="B186" s="2"/>
      <c r="C186" s="1"/>
      <c r="D186" s="1"/>
      <c r="E186" s="1"/>
      <c r="F186" s="1"/>
      <c r="G186" s="1"/>
      <c r="H186" s="4"/>
      <c r="I186" s="4"/>
      <c r="Q186" s="1"/>
    </row>
    <row r="187" ht="15.75" customHeight="1">
      <c r="A187" s="4"/>
      <c r="B187" s="2"/>
      <c r="C187" s="1"/>
      <c r="D187" s="1"/>
      <c r="E187" s="1"/>
      <c r="F187" s="1"/>
      <c r="G187" s="1"/>
      <c r="H187" s="4"/>
      <c r="I187" s="4"/>
      <c r="Q187" s="1"/>
    </row>
    <row r="188" ht="15.75" customHeight="1">
      <c r="A188" s="4"/>
      <c r="B188" s="2"/>
      <c r="C188" s="1"/>
      <c r="D188" s="1"/>
      <c r="E188" s="1"/>
      <c r="F188" s="1"/>
      <c r="G188" s="1"/>
      <c r="H188" s="4"/>
      <c r="I188" s="4"/>
      <c r="Q188" s="1"/>
    </row>
    <row r="189" ht="15.75" customHeight="1">
      <c r="A189" s="4"/>
      <c r="B189" s="2"/>
      <c r="C189" s="1"/>
      <c r="D189" s="1"/>
      <c r="E189" s="1"/>
      <c r="F189" s="1"/>
      <c r="G189" s="1"/>
      <c r="H189" s="4"/>
      <c r="I189" s="4"/>
      <c r="Q189" s="1"/>
    </row>
    <row r="190" ht="15.75" customHeight="1">
      <c r="A190" s="4"/>
      <c r="B190" s="2"/>
      <c r="C190" s="1"/>
      <c r="D190" s="1"/>
      <c r="E190" s="1"/>
      <c r="F190" s="1"/>
      <c r="G190" s="1"/>
      <c r="H190" s="4"/>
      <c r="I190" s="4"/>
      <c r="Q190" s="1"/>
    </row>
    <row r="191" ht="15.75" customHeight="1">
      <c r="A191" s="4"/>
      <c r="B191" s="2"/>
      <c r="C191" s="1"/>
      <c r="D191" s="1"/>
      <c r="E191" s="1"/>
      <c r="F191" s="1"/>
      <c r="G191" s="1"/>
      <c r="H191" s="4"/>
      <c r="I191" s="4"/>
      <c r="Q191" s="1"/>
    </row>
    <row r="192" ht="15.75" customHeight="1">
      <c r="A192" s="4"/>
      <c r="B192" s="2"/>
      <c r="C192" s="1"/>
      <c r="D192" s="1"/>
      <c r="E192" s="1"/>
      <c r="F192" s="1"/>
      <c r="G192" s="1"/>
      <c r="H192" s="4"/>
      <c r="I192" s="4"/>
      <c r="Q192" s="1"/>
    </row>
    <row r="193" ht="15.75" customHeight="1">
      <c r="A193" s="4"/>
      <c r="B193" s="2"/>
      <c r="C193" s="1"/>
      <c r="D193" s="1"/>
      <c r="E193" s="1"/>
      <c r="F193" s="1"/>
      <c r="G193" s="1"/>
      <c r="H193" s="4"/>
      <c r="I193" s="4"/>
      <c r="Q193" s="1"/>
    </row>
    <row r="194" ht="15.75" customHeight="1">
      <c r="A194" s="4"/>
      <c r="B194" s="2"/>
      <c r="C194" s="1"/>
      <c r="D194" s="1"/>
      <c r="E194" s="1"/>
      <c r="F194" s="1"/>
      <c r="G194" s="1"/>
      <c r="H194" s="4"/>
      <c r="I194" s="4"/>
      <c r="Q194" s="1"/>
    </row>
    <row r="195" ht="15.75" customHeight="1">
      <c r="A195" s="4"/>
      <c r="B195" s="2"/>
      <c r="C195" s="1"/>
      <c r="D195" s="1"/>
      <c r="E195" s="1"/>
      <c r="F195" s="1"/>
      <c r="G195" s="1"/>
      <c r="H195" s="4"/>
      <c r="I195" s="4"/>
      <c r="Q195" s="1"/>
    </row>
    <row r="196" ht="15.75" customHeight="1">
      <c r="A196" s="4"/>
      <c r="B196" s="2"/>
      <c r="C196" s="1"/>
      <c r="D196" s="1"/>
      <c r="E196" s="1"/>
      <c r="F196" s="1"/>
      <c r="G196" s="1"/>
      <c r="H196" s="4"/>
      <c r="I196" s="4"/>
      <c r="Q196" s="1"/>
    </row>
    <row r="197" ht="15.75" customHeight="1">
      <c r="A197" s="4"/>
      <c r="B197" s="2"/>
      <c r="C197" s="1"/>
      <c r="D197" s="1"/>
      <c r="E197" s="1"/>
      <c r="F197" s="1"/>
      <c r="G197" s="1"/>
      <c r="H197" s="4"/>
      <c r="I197" s="4"/>
      <c r="Q197" s="1"/>
    </row>
    <row r="198" ht="15.75" customHeight="1">
      <c r="A198" s="4"/>
      <c r="B198" s="2"/>
      <c r="C198" s="1"/>
      <c r="D198" s="1"/>
      <c r="E198" s="1"/>
      <c r="F198" s="1"/>
      <c r="G198" s="1"/>
      <c r="H198" s="4"/>
      <c r="I198" s="4"/>
      <c r="Q198" s="1"/>
    </row>
    <row r="199" ht="15.75" customHeight="1">
      <c r="A199" s="4"/>
      <c r="B199" s="2"/>
      <c r="C199" s="1"/>
      <c r="D199" s="1"/>
      <c r="E199" s="1"/>
      <c r="F199" s="1"/>
      <c r="G199" s="1"/>
      <c r="H199" s="4"/>
      <c r="I199" s="4"/>
      <c r="Q199" s="1"/>
    </row>
    <row r="200" ht="15.75" customHeight="1">
      <c r="A200" s="4"/>
      <c r="B200" s="2"/>
      <c r="C200" s="1"/>
      <c r="D200" s="1"/>
      <c r="E200" s="1"/>
      <c r="F200" s="1"/>
      <c r="G200" s="1"/>
      <c r="H200" s="4"/>
      <c r="I200" s="4"/>
      <c r="Q200" s="1"/>
    </row>
    <row r="201" ht="15.75" customHeight="1">
      <c r="A201" s="4"/>
      <c r="B201" s="2"/>
      <c r="C201" s="1"/>
      <c r="D201" s="1"/>
      <c r="E201" s="1"/>
      <c r="F201" s="1"/>
      <c r="G201" s="1"/>
      <c r="H201" s="4"/>
      <c r="I201" s="4"/>
      <c r="Q201" s="1"/>
    </row>
    <row r="202" ht="15.75" customHeight="1">
      <c r="A202" s="4"/>
      <c r="B202" s="2"/>
      <c r="C202" s="1"/>
      <c r="D202" s="1"/>
      <c r="E202" s="1"/>
      <c r="F202" s="1"/>
      <c r="G202" s="1"/>
      <c r="H202" s="4"/>
      <c r="I202" s="4"/>
      <c r="Q202" s="1"/>
    </row>
    <row r="203" ht="15.75" customHeight="1">
      <c r="A203" s="4"/>
      <c r="B203" s="2"/>
      <c r="C203" s="1"/>
      <c r="D203" s="1"/>
      <c r="E203" s="1"/>
      <c r="F203" s="1"/>
      <c r="G203" s="1"/>
      <c r="H203" s="4"/>
      <c r="I203" s="4"/>
      <c r="Q203" s="1"/>
    </row>
    <row r="204" ht="15.75" customHeight="1">
      <c r="A204" s="4"/>
      <c r="B204" s="2"/>
      <c r="C204" s="1"/>
      <c r="D204" s="1"/>
      <c r="E204" s="1"/>
      <c r="F204" s="1"/>
      <c r="G204" s="1"/>
      <c r="H204" s="4"/>
      <c r="I204" s="4"/>
      <c r="Q204" s="1"/>
    </row>
    <row r="205" ht="15.75" customHeight="1">
      <c r="A205" s="4"/>
      <c r="B205" s="2"/>
      <c r="C205" s="1"/>
      <c r="D205" s="1"/>
      <c r="E205" s="1"/>
      <c r="F205" s="1"/>
      <c r="G205" s="1"/>
      <c r="H205" s="4"/>
      <c r="I205" s="4"/>
      <c r="Q205" s="1"/>
    </row>
    <row r="206" ht="15.75" customHeight="1">
      <c r="A206" s="4"/>
      <c r="B206" s="2"/>
      <c r="C206" s="1"/>
      <c r="D206" s="1"/>
      <c r="E206" s="1"/>
      <c r="F206" s="1"/>
      <c r="G206" s="1"/>
      <c r="H206" s="4"/>
      <c r="I206" s="4"/>
      <c r="Q206" s="1"/>
    </row>
    <row r="207" ht="15.75" customHeight="1">
      <c r="A207" s="4"/>
      <c r="B207" s="2"/>
      <c r="C207" s="1"/>
      <c r="D207" s="1"/>
      <c r="E207" s="1"/>
      <c r="F207" s="1"/>
      <c r="G207" s="1"/>
      <c r="H207" s="4"/>
      <c r="I207" s="4"/>
      <c r="Q207" s="1"/>
    </row>
    <row r="208" ht="15.75" customHeight="1">
      <c r="A208" s="4"/>
      <c r="B208" s="2"/>
      <c r="C208" s="1"/>
      <c r="D208" s="1"/>
      <c r="E208" s="1"/>
      <c r="F208" s="1"/>
      <c r="G208" s="1"/>
      <c r="H208" s="4"/>
      <c r="I208" s="4"/>
      <c r="Q208" s="1"/>
    </row>
    <row r="209" ht="15.75" customHeight="1">
      <c r="A209" s="4"/>
      <c r="B209" s="2"/>
      <c r="C209" s="1"/>
      <c r="D209" s="1"/>
      <c r="E209" s="1"/>
      <c r="F209" s="1"/>
      <c r="G209" s="1"/>
      <c r="H209" s="4"/>
      <c r="I209" s="4"/>
      <c r="Q209" s="1"/>
    </row>
    <row r="210" ht="15.75" customHeight="1">
      <c r="A210" s="4"/>
      <c r="B210" s="2"/>
      <c r="C210" s="1"/>
      <c r="D210" s="1"/>
      <c r="E210" s="1"/>
      <c r="F210" s="1"/>
      <c r="G210" s="1"/>
      <c r="H210" s="4"/>
      <c r="I210" s="4"/>
      <c r="Q210" s="1"/>
    </row>
    <row r="211" ht="15.75" customHeight="1">
      <c r="A211" s="4"/>
      <c r="B211" s="2"/>
      <c r="C211" s="1"/>
      <c r="D211" s="1"/>
      <c r="E211" s="1"/>
      <c r="F211" s="1"/>
      <c r="G211" s="1"/>
      <c r="H211" s="4"/>
      <c r="I211" s="4"/>
      <c r="Q211" s="1"/>
    </row>
    <row r="212" ht="15.75" customHeight="1">
      <c r="A212" s="4"/>
      <c r="B212" s="2"/>
      <c r="C212" s="1"/>
      <c r="D212" s="1"/>
      <c r="E212" s="1"/>
      <c r="F212" s="1"/>
      <c r="G212" s="1"/>
      <c r="H212" s="4"/>
      <c r="I212" s="4"/>
      <c r="Q212" s="1"/>
    </row>
    <row r="213" ht="15.75" customHeight="1">
      <c r="A213" s="4"/>
      <c r="B213" s="2"/>
      <c r="C213" s="1"/>
      <c r="D213" s="1"/>
      <c r="E213" s="1"/>
      <c r="F213" s="1"/>
      <c r="G213" s="1"/>
      <c r="H213" s="4"/>
      <c r="I213" s="4"/>
      <c r="Q213" s="1"/>
    </row>
    <row r="214" ht="15.75" customHeight="1">
      <c r="A214" s="4"/>
      <c r="B214" s="2"/>
      <c r="C214" s="1"/>
      <c r="D214" s="1"/>
      <c r="E214" s="1"/>
      <c r="F214" s="1"/>
      <c r="G214" s="1"/>
      <c r="H214" s="4"/>
      <c r="I214" s="4"/>
      <c r="Q214" s="1"/>
    </row>
    <row r="215" ht="15.75" customHeight="1">
      <c r="A215" s="4"/>
      <c r="B215" s="2"/>
      <c r="C215" s="1"/>
      <c r="D215" s="1"/>
      <c r="E215" s="1"/>
      <c r="F215" s="1"/>
      <c r="G215" s="1"/>
      <c r="H215" s="4"/>
      <c r="I215" s="4"/>
      <c r="Q215" s="1"/>
    </row>
    <row r="216" ht="15.75" customHeight="1">
      <c r="A216" s="4"/>
      <c r="B216" s="2"/>
      <c r="C216" s="1"/>
      <c r="D216" s="1"/>
      <c r="E216" s="1"/>
      <c r="F216" s="1"/>
      <c r="G216" s="1"/>
      <c r="H216" s="4"/>
      <c r="I216" s="4"/>
      <c r="Q216" s="1"/>
    </row>
    <row r="217" ht="15.75" customHeight="1">
      <c r="A217" s="4"/>
      <c r="B217" s="2"/>
      <c r="C217" s="1"/>
      <c r="D217" s="1"/>
      <c r="E217" s="1"/>
      <c r="F217" s="1"/>
      <c r="G217" s="1"/>
      <c r="H217" s="4"/>
      <c r="I217" s="4"/>
      <c r="Q217" s="1"/>
    </row>
    <row r="218" ht="15.75" customHeight="1">
      <c r="A218" s="4"/>
      <c r="B218" s="2"/>
      <c r="C218" s="1"/>
      <c r="D218" s="1"/>
      <c r="E218" s="1"/>
      <c r="F218" s="1"/>
      <c r="G218" s="1"/>
      <c r="H218" s="4"/>
      <c r="I218" s="4"/>
      <c r="Q218" s="1"/>
    </row>
    <row r="219" ht="15.75" customHeight="1">
      <c r="A219" s="4"/>
      <c r="B219" s="2"/>
      <c r="C219" s="1"/>
      <c r="D219" s="1"/>
      <c r="E219" s="1"/>
      <c r="F219" s="1"/>
      <c r="G219" s="1"/>
      <c r="H219" s="4"/>
      <c r="I219" s="4"/>
      <c r="Q219" s="1"/>
    </row>
    <row r="220" ht="15.75" customHeight="1">
      <c r="A220" s="4"/>
      <c r="B220" s="2"/>
      <c r="C220" s="1"/>
      <c r="D220" s="1"/>
      <c r="E220" s="1"/>
      <c r="F220" s="1"/>
      <c r="G220" s="1"/>
      <c r="H220" s="4"/>
      <c r="I220" s="4"/>
      <c r="Q220" s="1"/>
    </row>
    <row r="221" ht="15.75" customHeight="1">
      <c r="A221" s="4"/>
      <c r="B221" s="2"/>
      <c r="C221" s="1"/>
      <c r="D221" s="1"/>
      <c r="E221" s="1"/>
      <c r="F221" s="1"/>
      <c r="G221" s="1"/>
      <c r="H221" s="4"/>
      <c r="I221" s="4"/>
      <c r="Q221" s="1"/>
    </row>
    <row r="222" ht="15.75" customHeight="1">
      <c r="A222" s="4"/>
      <c r="B222" s="2"/>
      <c r="C222" s="1"/>
      <c r="D222" s="1"/>
      <c r="E222" s="1"/>
      <c r="F222" s="1"/>
      <c r="G222" s="1"/>
      <c r="H222" s="4"/>
      <c r="I222" s="4"/>
      <c r="Q222" s="1"/>
    </row>
    <row r="223" ht="15.75" customHeight="1">
      <c r="A223" s="4"/>
      <c r="B223" s="2"/>
      <c r="C223" s="1"/>
      <c r="D223" s="1"/>
      <c r="E223" s="1"/>
      <c r="F223" s="1"/>
      <c r="G223" s="1"/>
      <c r="H223" s="4"/>
      <c r="I223" s="4"/>
      <c r="Q223" s="1"/>
    </row>
    <row r="224" ht="15.75" customHeight="1">
      <c r="A224" s="4"/>
      <c r="B224" s="2"/>
      <c r="C224" s="1"/>
      <c r="D224" s="1"/>
      <c r="E224" s="1"/>
      <c r="F224" s="1"/>
      <c r="G224" s="1"/>
      <c r="H224" s="4"/>
      <c r="I224" s="4"/>
      <c r="Q224" s="1"/>
    </row>
    <row r="225" ht="15.75" customHeight="1">
      <c r="A225" s="4"/>
      <c r="B225" s="2"/>
      <c r="C225" s="1"/>
      <c r="D225" s="1"/>
      <c r="E225" s="1"/>
      <c r="F225" s="1"/>
      <c r="G225" s="1"/>
      <c r="H225" s="4"/>
      <c r="I225" s="4"/>
      <c r="Q225" s="1"/>
    </row>
    <row r="226" ht="15.75" customHeight="1">
      <c r="A226" s="4"/>
      <c r="B226" s="2"/>
      <c r="C226" s="1"/>
      <c r="D226" s="1"/>
      <c r="E226" s="1"/>
      <c r="F226" s="1"/>
      <c r="G226" s="1"/>
      <c r="H226" s="4"/>
      <c r="I226" s="4"/>
      <c r="Q226" s="1"/>
    </row>
    <row r="227" ht="15.75" customHeight="1">
      <c r="A227" s="4"/>
      <c r="B227" s="2"/>
      <c r="C227" s="1"/>
      <c r="D227" s="1"/>
      <c r="E227" s="1"/>
      <c r="F227" s="1"/>
      <c r="G227" s="1"/>
      <c r="H227" s="4"/>
      <c r="I227" s="4"/>
      <c r="Q227" s="1"/>
    </row>
    <row r="228" ht="15.75" customHeight="1">
      <c r="A228" s="4"/>
      <c r="B228" s="2"/>
      <c r="C228" s="1"/>
      <c r="D228" s="1"/>
      <c r="E228" s="1"/>
      <c r="F228" s="1"/>
      <c r="G228" s="1"/>
      <c r="H228" s="4"/>
      <c r="I228" s="4"/>
      <c r="Q228" s="1"/>
    </row>
    <row r="229" ht="15.75" customHeight="1">
      <c r="A229" s="4"/>
      <c r="B229" s="2"/>
      <c r="C229" s="1"/>
      <c r="D229" s="1"/>
      <c r="E229" s="1"/>
      <c r="F229" s="1"/>
      <c r="G229" s="1"/>
      <c r="H229" s="4"/>
      <c r="I229" s="4"/>
      <c r="Q229" s="1"/>
    </row>
    <row r="230" ht="15.75" customHeight="1">
      <c r="A230" s="4"/>
      <c r="B230" s="2"/>
      <c r="C230" s="1"/>
      <c r="D230" s="1"/>
      <c r="E230" s="1"/>
      <c r="F230" s="1"/>
      <c r="G230" s="1"/>
      <c r="H230" s="4"/>
      <c r="I230" s="4"/>
      <c r="Q230" s="1"/>
    </row>
    <row r="231" ht="15.75" customHeight="1">
      <c r="A231" s="4"/>
      <c r="B231" s="2"/>
      <c r="C231" s="1"/>
      <c r="D231" s="1"/>
      <c r="E231" s="1"/>
      <c r="F231" s="1"/>
      <c r="G231" s="1"/>
      <c r="H231" s="4"/>
      <c r="I231" s="4"/>
      <c r="Q231" s="1"/>
    </row>
    <row r="232" ht="15.75" customHeight="1">
      <c r="A232" s="4"/>
      <c r="B232" s="2"/>
      <c r="C232" s="1"/>
      <c r="D232" s="1"/>
      <c r="E232" s="1"/>
      <c r="F232" s="1"/>
      <c r="G232" s="1"/>
      <c r="H232" s="4"/>
      <c r="I232" s="4"/>
      <c r="Q232" s="1"/>
    </row>
    <row r="233" ht="15.75" customHeight="1">
      <c r="A233" s="4"/>
      <c r="B233" s="2"/>
      <c r="C233" s="1"/>
      <c r="D233" s="1"/>
      <c r="E233" s="1"/>
      <c r="F233" s="1"/>
      <c r="G233" s="1"/>
      <c r="H233" s="4"/>
      <c r="I233" s="4"/>
      <c r="Q233" s="1"/>
    </row>
    <row r="234" ht="15.75" customHeight="1">
      <c r="A234" s="4"/>
      <c r="B234" s="2"/>
      <c r="C234" s="1"/>
      <c r="D234" s="1"/>
      <c r="E234" s="1"/>
      <c r="F234" s="1"/>
      <c r="G234" s="1"/>
      <c r="H234" s="4"/>
      <c r="I234" s="4"/>
      <c r="Q234" s="1"/>
    </row>
    <row r="235" ht="15.75" customHeight="1">
      <c r="A235" s="4"/>
      <c r="B235" s="2"/>
      <c r="C235" s="1"/>
      <c r="D235" s="1"/>
      <c r="E235" s="1"/>
      <c r="F235" s="1"/>
      <c r="G235" s="1"/>
      <c r="H235" s="4"/>
      <c r="I235" s="4"/>
      <c r="Q235" s="1"/>
    </row>
    <row r="236" ht="15.75" customHeight="1">
      <c r="A236" s="4"/>
      <c r="B236" s="2"/>
      <c r="C236" s="1"/>
      <c r="D236" s="1"/>
      <c r="E236" s="1"/>
      <c r="F236" s="1"/>
      <c r="G236" s="1"/>
      <c r="H236" s="4"/>
      <c r="I236" s="4"/>
      <c r="Q236" s="1"/>
    </row>
    <row r="237" ht="15.75" customHeight="1">
      <c r="A237" s="4"/>
      <c r="B237" s="2"/>
      <c r="C237" s="1"/>
      <c r="D237" s="1"/>
      <c r="E237" s="1"/>
      <c r="F237" s="1"/>
      <c r="G237" s="1"/>
      <c r="H237" s="4"/>
      <c r="I237" s="4"/>
      <c r="Q237" s="1"/>
    </row>
    <row r="238" ht="15.75" customHeight="1">
      <c r="A238" s="4"/>
      <c r="B238" s="2"/>
      <c r="C238" s="1"/>
      <c r="D238" s="1"/>
      <c r="E238" s="1"/>
      <c r="F238" s="1"/>
      <c r="G238" s="1"/>
      <c r="H238" s="4"/>
      <c r="I238" s="4"/>
      <c r="Q238" s="1"/>
    </row>
    <row r="239" ht="15.75" customHeight="1">
      <c r="A239" s="4"/>
      <c r="B239" s="2"/>
      <c r="C239" s="1"/>
      <c r="D239" s="1"/>
      <c r="E239" s="1"/>
      <c r="F239" s="1"/>
      <c r="G239" s="1"/>
      <c r="H239" s="4"/>
      <c r="I239" s="4"/>
      <c r="Q239" s="1"/>
    </row>
    <row r="240" ht="15.75" customHeight="1">
      <c r="A240" s="4"/>
      <c r="B240" s="2"/>
      <c r="C240" s="1"/>
      <c r="D240" s="1"/>
      <c r="E240" s="1"/>
      <c r="F240" s="1"/>
      <c r="G240" s="1"/>
      <c r="H240" s="4"/>
      <c r="I240" s="4"/>
      <c r="Q240" s="1"/>
    </row>
    <row r="241" ht="15.75" customHeight="1">
      <c r="A241" s="4"/>
      <c r="B241" s="2"/>
      <c r="C241" s="1"/>
      <c r="D241" s="1"/>
      <c r="E241" s="1"/>
      <c r="F241" s="1"/>
      <c r="G241" s="1"/>
      <c r="H241" s="4"/>
      <c r="I241" s="4"/>
      <c r="Q241" s="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4.63"/>
    <col customWidth="1" min="3" max="3" width="5.0"/>
    <col customWidth="1" min="4" max="4" width="10.25"/>
    <col customWidth="1" min="5" max="5" width="24.88"/>
    <col customWidth="1" min="6" max="6" width="11.5"/>
    <col customWidth="1" min="7" max="9" width="10.0"/>
    <col customWidth="1" min="16" max="16" width="38.63"/>
    <col customWidth="1" min="18" max="18" width="1.38"/>
    <col customWidth="1" min="19" max="19" width="2.75"/>
    <col customWidth="1" min="23" max="23" width="43.88"/>
  </cols>
  <sheetData>
    <row r="1" ht="15.75" customHeight="1">
      <c r="A1" s="2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4"/>
      <c r="H1" s="4" t="s">
        <v>7</v>
      </c>
      <c r="I1" s="4" t="s">
        <v>9</v>
      </c>
      <c r="J1" s="5"/>
      <c r="K1" s="5"/>
      <c r="R1" s="3" t="s">
        <v>16</v>
      </c>
      <c r="S1" s="3" t="s">
        <v>17</v>
      </c>
      <c r="T1" s="10" t="str">
        <f>"0},"</f>
        <v>0},</v>
      </c>
      <c r="V1" s="3" t="s">
        <v>30</v>
      </c>
    </row>
    <row r="2" ht="15.75" customHeight="1">
      <c r="A2" s="14">
        <f t="shared" ref="A2:A37" si="1">$A$41</f>
        <v>7</v>
      </c>
      <c r="B2" s="8">
        <v>0.0</v>
      </c>
      <c r="C2" s="8">
        <v>0.0</v>
      </c>
      <c r="D2" s="8" t="str">
        <f t="shared" ref="D2:D37" si="2">B2&amp;C2</f>
        <v>00</v>
      </c>
      <c r="E2" s="8" t="s">
        <v>26</v>
      </c>
      <c r="F2" s="8" t="s">
        <v>26</v>
      </c>
      <c r="G2" s="8" t="s">
        <v>26</v>
      </c>
      <c r="H2" s="8" t="s">
        <v>26</v>
      </c>
      <c r="I2" s="31" t="s">
        <v>26</v>
      </c>
      <c r="V2" s="3" t="s">
        <v>58</v>
      </c>
    </row>
    <row r="3" ht="15.75" customHeight="1">
      <c r="A3" s="14">
        <f t="shared" si="1"/>
        <v>7</v>
      </c>
      <c r="B3" s="1">
        <v>0.0</v>
      </c>
      <c r="C3" s="1">
        <v>1.0</v>
      </c>
      <c r="D3" s="1" t="str">
        <f t="shared" si="2"/>
        <v>01</v>
      </c>
      <c r="E3" s="39" t="s">
        <v>122</v>
      </c>
      <c r="F3" s="39">
        <v>1.0</v>
      </c>
      <c r="G3" s="4" t="s">
        <v>67</v>
      </c>
      <c r="H3" s="4" t="s">
        <v>52</v>
      </c>
      <c r="I3" s="19">
        <v>90.0</v>
      </c>
      <c r="S3" s="10" t="str">
        <f t="shared" ref="S3:S8" si="3">"{"&amp;B3&amp;","</f>
        <v>{0,</v>
      </c>
      <c r="T3" s="10" t="str">
        <f t="shared" ref="T3:T8" si="4">C3&amp;"},"</f>
        <v>1},</v>
      </c>
      <c r="V3" s="10" t="str">
        <f t="shared" ref="V3:V8" si="5">""""&amp;D3&amp;""","</f>
        <v>"01",</v>
      </c>
      <c r="W3" s="3" t="str">
        <f t="shared" ref="W3:W4" si="6">"'Channel "&amp;F3&amp;"  "&amp;E3&amp;"  "&amp;G3&amp;"  "&amp;H3</f>
        <v>'Channel 1  TEST Patch Panel OUT  OUT  AB0</v>
      </c>
    </row>
    <row r="4" ht="15.75" customHeight="1">
      <c r="A4" s="14">
        <f t="shared" si="1"/>
        <v>7</v>
      </c>
      <c r="B4" s="1">
        <v>0.0</v>
      </c>
      <c r="C4" s="1">
        <v>2.0</v>
      </c>
      <c r="D4" s="1" t="str">
        <f t="shared" si="2"/>
        <v>02</v>
      </c>
      <c r="E4" s="44" t="s">
        <v>123</v>
      </c>
      <c r="F4" s="44" t="s">
        <v>114</v>
      </c>
      <c r="G4" s="4" t="s">
        <v>67</v>
      </c>
      <c r="H4" s="4" t="s">
        <v>52</v>
      </c>
      <c r="I4" s="19">
        <v>90.0</v>
      </c>
      <c r="S4" s="10" t="str">
        <f t="shared" si="3"/>
        <v>{0,</v>
      </c>
      <c r="T4" s="10" t="str">
        <f t="shared" si="4"/>
        <v>2},</v>
      </c>
      <c r="V4" s="10" t="str">
        <f t="shared" si="5"/>
        <v>"02",</v>
      </c>
      <c r="W4" s="3" t="str">
        <f t="shared" si="6"/>
        <v>'Channel LEFT  LEFT BENCH.AP OUT  OUT  AB0</v>
      </c>
    </row>
    <row r="5" ht="15.75" customHeight="1">
      <c r="A5" s="14">
        <f t="shared" si="1"/>
        <v>7</v>
      </c>
      <c r="B5" s="1">
        <v>0.0</v>
      </c>
      <c r="C5" s="1">
        <v>3.0</v>
      </c>
      <c r="D5" s="1" t="str">
        <f t="shared" si="2"/>
        <v>03</v>
      </c>
      <c r="E5" s="3" t="s">
        <v>124</v>
      </c>
      <c r="F5" s="3" t="s">
        <v>114</v>
      </c>
      <c r="G5" s="4" t="s">
        <v>67</v>
      </c>
      <c r="H5" s="4" t="s">
        <v>52</v>
      </c>
      <c r="I5" s="19">
        <v>90.0</v>
      </c>
      <c r="P5" s="3"/>
      <c r="S5" s="10" t="str">
        <f t="shared" si="3"/>
        <v>{0,</v>
      </c>
      <c r="T5" s="10" t="str">
        <f t="shared" si="4"/>
        <v>3},</v>
      </c>
      <c r="V5" s="10" t="str">
        <f t="shared" si="5"/>
        <v>"03",</v>
      </c>
      <c r="W5" s="3" t="str">
        <f>"'Channel "&amp;F6&amp;"  "&amp;E6&amp;"  "&amp;G5&amp;"  "&amp;H5</f>
        <v>'Channel LEFT  BALANCED MUSIC SOURCE  OUT  AB0</v>
      </c>
    </row>
    <row r="6" ht="15.75" customHeight="1">
      <c r="A6" s="14">
        <f t="shared" si="1"/>
        <v>7</v>
      </c>
      <c r="B6" s="1">
        <v>0.0</v>
      </c>
      <c r="C6" s="1">
        <v>4.0</v>
      </c>
      <c r="D6" s="1" t="str">
        <f t="shared" si="2"/>
        <v>04</v>
      </c>
      <c r="E6" s="45" t="s">
        <v>125</v>
      </c>
      <c r="F6" s="45" t="s">
        <v>114</v>
      </c>
      <c r="G6" s="4" t="s">
        <v>67</v>
      </c>
      <c r="H6" s="4" t="s">
        <v>52</v>
      </c>
      <c r="I6" s="19">
        <v>90.0</v>
      </c>
      <c r="P6" s="3"/>
      <c r="S6" s="10" t="str">
        <f t="shared" si="3"/>
        <v>{0,</v>
      </c>
      <c r="T6" s="10" t="str">
        <f t="shared" si="4"/>
        <v>4},</v>
      </c>
      <c r="V6" s="10" t="str">
        <f t="shared" si="5"/>
        <v>"04",</v>
      </c>
      <c r="W6" s="3" t="str">
        <f t="shared" ref="W6:W7" si="7">"'Channel "&amp;F6:F7&amp;"  "&amp;E6:E7&amp;"  "&amp;G6&amp;"  "&amp;H6</f>
        <v>'Channel LEFT  BALANCED MUSIC SOURCE  OUT  AB0</v>
      </c>
    </row>
    <row r="7" ht="15.75" customHeight="1">
      <c r="A7" s="14">
        <f t="shared" si="1"/>
        <v>7</v>
      </c>
      <c r="B7" s="1">
        <v>0.0</v>
      </c>
      <c r="C7" s="1">
        <v>5.0</v>
      </c>
      <c r="D7" s="1" t="str">
        <f t="shared" si="2"/>
        <v>05</v>
      </c>
      <c r="E7" s="1" t="s">
        <v>126</v>
      </c>
      <c r="F7" s="1">
        <v>1.0</v>
      </c>
      <c r="G7" s="4" t="s">
        <v>67</v>
      </c>
      <c r="H7" s="4" t="s">
        <v>52</v>
      </c>
      <c r="I7" s="19">
        <v>90.0</v>
      </c>
      <c r="P7" s="3"/>
      <c r="S7" s="10" t="str">
        <f t="shared" si="3"/>
        <v>{0,</v>
      </c>
      <c r="T7" s="10" t="str">
        <f t="shared" si="4"/>
        <v>5},</v>
      </c>
      <c r="V7" s="10" t="str">
        <f t="shared" si="5"/>
        <v>"05",</v>
      </c>
      <c r="W7" s="3" t="str">
        <f t="shared" si="7"/>
        <v>'Channel 1  BALANCED XLR-M OUT  OUT  AB0</v>
      </c>
    </row>
    <row r="8" ht="15.75" customHeight="1">
      <c r="A8" s="14">
        <f t="shared" si="1"/>
        <v>7</v>
      </c>
      <c r="B8" s="1">
        <v>0.0</v>
      </c>
      <c r="C8" s="1">
        <v>6.0</v>
      </c>
      <c r="D8" s="1" t="str">
        <f t="shared" si="2"/>
        <v>06</v>
      </c>
      <c r="E8" s="1" t="s">
        <v>126</v>
      </c>
      <c r="F8" s="1">
        <v>3.0</v>
      </c>
      <c r="G8" s="4" t="s">
        <v>67</v>
      </c>
      <c r="H8" s="4" t="s">
        <v>52</v>
      </c>
      <c r="I8" s="19">
        <v>90.0</v>
      </c>
      <c r="S8" s="10" t="str">
        <f t="shared" si="3"/>
        <v>{0,</v>
      </c>
      <c r="T8" s="10" t="str">
        <f t="shared" si="4"/>
        <v>6},</v>
      </c>
      <c r="V8" s="10" t="str">
        <f t="shared" si="5"/>
        <v>"06",</v>
      </c>
      <c r="W8" s="3" t="str">
        <f>"'Channel "&amp;F8&amp;"  "&amp;E8&amp;"  "&amp;G8&amp;"  "&amp;H8</f>
        <v>'Channel 3  BALANCED XLR-M OUT  OUT  AB0</v>
      </c>
    </row>
    <row r="9" ht="15.75" customHeight="1">
      <c r="A9" s="14">
        <f t="shared" si="1"/>
        <v>7</v>
      </c>
      <c r="B9" s="1">
        <v>0.0</v>
      </c>
      <c r="C9" s="1">
        <v>7.0</v>
      </c>
      <c r="D9" s="1" t="str">
        <f t="shared" si="2"/>
        <v>07</v>
      </c>
      <c r="E9" s="1" t="s">
        <v>126</v>
      </c>
      <c r="F9" s="1">
        <v>5.0</v>
      </c>
      <c r="G9" s="4" t="s">
        <v>67</v>
      </c>
      <c r="H9" s="4" t="s">
        <v>52</v>
      </c>
      <c r="I9" s="19">
        <v>90.0</v>
      </c>
    </row>
    <row r="10" ht="15.75" customHeight="1">
      <c r="A10" s="27">
        <f t="shared" si="1"/>
        <v>7</v>
      </c>
      <c r="B10" s="21">
        <v>0.0</v>
      </c>
      <c r="C10" s="21">
        <v>8.0</v>
      </c>
      <c r="D10" s="21" t="str">
        <f t="shared" si="2"/>
        <v>08</v>
      </c>
      <c r="E10" s="1" t="s">
        <v>126</v>
      </c>
      <c r="F10" s="21">
        <v>7.0</v>
      </c>
      <c r="G10" s="4" t="s">
        <v>67</v>
      </c>
      <c r="H10" s="4" t="s">
        <v>52</v>
      </c>
      <c r="I10" s="19">
        <v>90.0</v>
      </c>
    </row>
    <row r="11" ht="15.75" customHeight="1">
      <c r="A11" s="14">
        <f t="shared" si="1"/>
        <v>7</v>
      </c>
      <c r="B11" s="8">
        <v>1.0</v>
      </c>
      <c r="C11" s="8">
        <v>0.0</v>
      </c>
      <c r="D11" s="8" t="str">
        <f t="shared" si="2"/>
        <v>10</v>
      </c>
      <c r="E11" s="8" t="s">
        <v>26</v>
      </c>
      <c r="F11" s="8" t="s">
        <v>26</v>
      </c>
      <c r="G11" s="8" t="s">
        <v>26</v>
      </c>
      <c r="H11" s="8" t="s">
        <v>26</v>
      </c>
      <c r="I11" s="31" t="s">
        <v>26</v>
      </c>
    </row>
    <row r="12" ht="15.75" customHeight="1">
      <c r="A12" s="14">
        <f t="shared" si="1"/>
        <v>7</v>
      </c>
      <c r="B12" s="1">
        <v>1.0</v>
      </c>
      <c r="C12" s="1">
        <v>1.0</v>
      </c>
      <c r="D12" s="1" t="str">
        <f t="shared" si="2"/>
        <v>11</v>
      </c>
      <c r="E12" s="39" t="s">
        <v>127</v>
      </c>
      <c r="F12" s="39">
        <v>1.0</v>
      </c>
      <c r="G12" s="4" t="s">
        <v>50</v>
      </c>
      <c r="H12" s="4" t="s">
        <v>94</v>
      </c>
      <c r="I12" s="19">
        <v>91.0</v>
      </c>
      <c r="S12" s="10" t="str">
        <f t="shared" ref="S12:S17" si="8">"{"&amp;B12&amp;","</f>
        <v>{1,</v>
      </c>
      <c r="T12" s="10" t="str">
        <f t="shared" ref="T12:T17" si="9">C12&amp;"},"</f>
        <v>1},</v>
      </c>
      <c r="V12" s="10" t="str">
        <f t="shared" ref="V12:V17" si="10">""""&amp;D12&amp;""","</f>
        <v>"11",</v>
      </c>
      <c r="W12" s="3" t="str">
        <f t="shared" ref="W12:W13" si="11">"'Channel "&amp;F12&amp;"  "&amp;E12&amp;"  "&amp;G12&amp;"  "&amp;H12</f>
        <v>'Channel 1  TEST Patch Panel IN  IN  AB1</v>
      </c>
    </row>
    <row r="13" ht="15.75" customHeight="1">
      <c r="A13" s="14">
        <f t="shared" si="1"/>
        <v>7</v>
      </c>
      <c r="B13" s="1">
        <v>1.0</v>
      </c>
      <c r="C13" s="1">
        <v>2.0</v>
      </c>
      <c r="D13" s="1" t="str">
        <f t="shared" si="2"/>
        <v>12</v>
      </c>
      <c r="E13" s="44" t="s">
        <v>128</v>
      </c>
      <c r="F13" s="44" t="s">
        <v>114</v>
      </c>
      <c r="G13" s="4" t="s">
        <v>50</v>
      </c>
      <c r="H13" s="4" t="s">
        <v>94</v>
      </c>
      <c r="I13" s="19">
        <v>91.0</v>
      </c>
      <c r="P13" s="3"/>
      <c r="S13" s="10" t="str">
        <f t="shared" si="8"/>
        <v>{1,</v>
      </c>
      <c r="T13" s="10" t="str">
        <f t="shared" si="9"/>
        <v>2},</v>
      </c>
      <c r="V13" s="10" t="str">
        <f t="shared" si="10"/>
        <v>"12",</v>
      </c>
      <c r="W13" s="3" t="str">
        <f t="shared" si="11"/>
        <v>'Channel LEFT  LEFT BENCH.AP IN  IN  AB1</v>
      </c>
    </row>
    <row r="14" ht="15.75" customHeight="1">
      <c r="A14" s="14">
        <f t="shared" si="1"/>
        <v>7</v>
      </c>
      <c r="B14" s="1">
        <v>1.0</v>
      </c>
      <c r="C14" s="1">
        <v>3.0</v>
      </c>
      <c r="D14" s="1" t="str">
        <f t="shared" si="2"/>
        <v>13</v>
      </c>
      <c r="E14" s="3" t="s">
        <v>129</v>
      </c>
      <c r="F14" s="3" t="s">
        <v>114</v>
      </c>
      <c r="G14" s="4" t="s">
        <v>50</v>
      </c>
      <c r="H14" s="4" t="s">
        <v>94</v>
      </c>
      <c r="I14" s="19">
        <v>91.0</v>
      </c>
      <c r="P14" s="3"/>
      <c r="S14" s="10" t="str">
        <f t="shared" si="8"/>
        <v>{1,</v>
      </c>
      <c r="T14" s="10" t="str">
        <f t="shared" si="9"/>
        <v>3},</v>
      </c>
      <c r="V14" s="10" t="str">
        <f t="shared" si="10"/>
        <v>"13",</v>
      </c>
      <c r="W14" s="3" t="str">
        <f>"'Channel "&amp;F15&amp;"  "&amp;E15&amp;"  "&amp;G14&amp;"  "&amp;H14</f>
        <v>'Channel LEFT  BANALNCED SPEAKERS  IN  AB1</v>
      </c>
    </row>
    <row r="15" ht="15.75" customHeight="1">
      <c r="A15" s="14">
        <f t="shared" si="1"/>
        <v>7</v>
      </c>
      <c r="B15" s="1">
        <v>1.0</v>
      </c>
      <c r="C15" s="1">
        <v>4.0</v>
      </c>
      <c r="D15" s="1" t="str">
        <f t="shared" si="2"/>
        <v>14</v>
      </c>
      <c r="E15" s="45" t="s">
        <v>130</v>
      </c>
      <c r="F15" s="45" t="s">
        <v>114</v>
      </c>
      <c r="G15" s="4" t="s">
        <v>50</v>
      </c>
      <c r="H15" s="4" t="s">
        <v>94</v>
      </c>
      <c r="I15" s="19">
        <v>91.0</v>
      </c>
      <c r="P15" s="3"/>
      <c r="S15" s="10" t="str">
        <f t="shared" si="8"/>
        <v>{1,</v>
      </c>
      <c r="T15" s="10" t="str">
        <f t="shared" si="9"/>
        <v>4},</v>
      </c>
      <c r="V15" s="10" t="str">
        <f t="shared" si="10"/>
        <v>"14",</v>
      </c>
      <c r="W15" s="3" t="str">
        <f t="shared" ref="W15:W16" si="12">"'Channel "&amp;F15:F16&amp;"  "&amp;E15:E16&amp;"  "&amp;G15&amp;"  "&amp;H15</f>
        <v>'Channel LEFT  BANALNCED SPEAKERS  IN  AB1</v>
      </c>
    </row>
    <row r="16" ht="15.75" customHeight="1">
      <c r="A16" s="14">
        <f t="shared" si="1"/>
        <v>7</v>
      </c>
      <c r="B16" s="1">
        <v>1.0</v>
      </c>
      <c r="C16" s="1">
        <v>5.0</v>
      </c>
      <c r="D16" s="1" t="str">
        <f t="shared" si="2"/>
        <v>15</v>
      </c>
      <c r="E16" s="1" t="s">
        <v>131</v>
      </c>
      <c r="F16" s="1">
        <v>1.0</v>
      </c>
      <c r="G16" s="4" t="s">
        <v>50</v>
      </c>
      <c r="H16" s="4" t="s">
        <v>94</v>
      </c>
      <c r="I16" s="19">
        <v>91.0</v>
      </c>
      <c r="S16" s="10" t="str">
        <f t="shared" si="8"/>
        <v>{1,</v>
      </c>
      <c r="T16" s="10" t="str">
        <f t="shared" si="9"/>
        <v>5},</v>
      </c>
      <c r="V16" s="10" t="str">
        <f t="shared" si="10"/>
        <v>"15",</v>
      </c>
      <c r="W16" s="3" t="str">
        <f t="shared" si="12"/>
        <v>'Channel 1  BALANCED XLR-M IN  IN  AB1</v>
      </c>
    </row>
    <row r="17" ht="15.75" customHeight="1">
      <c r="A17" s="14">
        <f t="shared" si="1"/>
        <v>7</v>
      </c>
      <c r="B17" s="1">
        <v>1.0</v>
      </c>
      <c r="C17" s="1">
        <v>6.0</v>
      </c>
      <c r="D17" s="1" t="str">
        <f t="shared" si="2"/>
        <v>16</v>
      </c>
      <c r="E17" s="1" t="s">
        <v>131</v>
      </c>
      <c r="F17" s="1">
        <v>3.0</v>
      </c>
      <c r="G17" s="4" t="s">
        <v>50</v>
      </c>
      <c r="H17" s="4" t="s">
        <v>94</v>
      </c>
      <c r="I17" s="19">
        <v>91.0</v>
      </c>
      <c r="S17" s="10" t="str">
        <f t="shared" si="8"/>
        <v>{1,</v>
      </c>
      <c r="T17" s="10" t="str">
        <f t="shared" si="9"/>
        <v>6},</v>
      </c>
      <c r="V17" s="10" t="str">
        <f t="shared" si="10"/>
        <v>"16",</v>
      </c>
      <c r="W17" s="3" t="str">
        <f>"'Channel "&amp;F17&amp;"  "&amp;E17&amp;"  "&amp;G17&amp;"  "&amp;H17</f>
        <v>'Channel 3  BALANCED XLR-M IN  IN  AB1</v>
      </c>
    </row>
    <row r="18" ht="15.75" customHeight="1">
      <c r="A18" s="14">
        <f t="shared" si="1"/>
        <v>7</v>
      </c>
      <c r="B18" s="1">
        <v>1.0</v>
      </c>
      <c r="C18" s="1">
        <v>7.0</v>
      </c>
      <c r="D18" s="1" t="str">
        <f t="shared" si="2"/>
        <v>17</v>
      </c>
      <c r="E18" s="1" t="s">
        <v>131</v>
      </c>
      <c r="F18" s="1">
        <v>5.0</v>
      </c>
      <c r="G18" s="4" t="s">
        <v>50</v>
      </c>
      <c r="H18" s="4" t="s">
        <v>104</v>
      </c>
      <c r="I18" s="19">
        <v>91.0</v>
      </c>
    </row>
    <row r="19" ht="15.75" customHeight="1">
      <c r="A19" s="27">
        <f t="shared" si="1"/>
        <v>7</v>
      </c>
      <c r="B19" s="21">
        <v>1.0</v>
      </c>
      <c r="C19" s="21">
        <v>8.0</v>
      </c>
      <c r="D19" s="21" t="str">
        <f t="shared" si="2"/>
        <v>18</v>
      </c>
      <c r="E19" s="1" t="s">
        <v>131</v>
      </c>
      <c r="F19" s="21">
        <v>7.0</v>
      </c>
      <c r="G19" s="4" t="s">
        <v>50</v>
      </c>
      <c r="H19" s="4" t="s">
        <v>108</v>
      </c>
      <c r="I19" s="19">
        <v>91.0</v>
      </c>
    </row>
    <row r="20" ht="15.75" customHeight="1">
      <c r="A20" s="14">
        <f t="shared" si="1"/>
        <v>7</v>
      </c>
      <c r="B20" s="8">
        <v>2.0</v>
      </c>
      <c r="C20" s="8">
        <v>0.0</v>
      </c>
      <c r="D20" s="8" t="str">
        <f t="shared" si="2"/>
        <v>20</v>
      </c>
      <c r="E20" s="8" t="s">
        <v>26</v>
      </c>
      <c r="F20" s="8" t="s">
        <v>26</v>
      </c>
      <c r="G20" s="8" t="s">
        <v>26</v>
      </c>
      <c r="H20" s="8" t="s">
        <v>26</v>
      </c>
      <c r="I20" s="31" t="s">
        <v>26</v>
      </c>
    </row>
    <row r="21" ht="15.75" customHeight="1">
      <c r="A21" s="14">
        <f t="shared" si="1"/>
        <v>7</v>
      </c>
      <c r="B21" s="1">
        <v>2.0</v>
      </c>
      <c r="C21" s="1">
        <v>1.0</v>
      </c>
      <c r="D21" s="1" t="str">
        <f t="shared" si="2"/>
        <v>21</v>
      </c>
      <c r="E21" s="39" t="s">
        <v>122</v>
      </c>
      <c r="F21" s="39">
        <v>2.0</v>
      </c>
      <c r="G21" s="4" t="s">
        <v>67</v>
      </c>
      <c r="H21" s="4" t="s">
        <v>104</v>
      </c>
      <c r="I21" s="19">
        <v>92.0</v>
      </c>
      <c r="S21" s="10" t="str">
        <f t="shared" ref="S21:S26" si="13">"{"&amp;B21&amp;","</f>
        <v>{2,</v>
      </c>
      <c r="T21" s="10" t="str">
        <f t="shared" ref="T21:T26" si="14">C21&amp;"},"</f>
        <v>1},</v>
      </c>
      <c r="V21" s="10" t="str">
        <f t="shared" ref="V21:V26" si="15">""""&amp;D21&amp;""","</f>
        <v>"21",</v>
      </c>
      <c r="W21" s="3" t="str">
        <f t="shared" ref="W21:W22" si="16">"'Channel "&amp;F21&amp;"  "&amp;E21&amp;"  "&amp;G21&amp;"  "&amp;H21</f>
        <v>'Channel 2  TEST Patch Panel OUT  OUT  AB2</v>
      </c>
    </row>
    <row r="22" ht="15.75" customHeight="1">
      <c r="A22" s="14">
        <f t="shared" si="1"/>
        <v>7</v>
      </c>
      <c r="B22" s="1">
        <v>2.0</v>
      </c>
      <c r="C22" s="1">
        <v>2.0</v>
      </c>
      <c r="D22" s="1" t="str">
        <f t="shared" si="2"/>
        <v>22</v>
      </c>
      <c r="E22" s="44" t="s">
        <v>123</v>
      </c>
      <c r="F22" s="44" t="s">
        <v>121</v>
      </c>
      <c r="G22" s="4" t="s">
        <v>67</v>
      </c>
      <c r="H22" s="4" t="s">
        <v>104</v>
      </c>
      <c r="I22" s="19">
        <v>92.0</v>
      </c>
      <c r="S22" s="10" t="str">
        <f t="shared" si="13"/>
        <v>{2,</v>
      </c>
      <c r="T22" s="10" t="str">
        <f t="shared" si="14"/>
        <v>2},</v>
      </c>
      <c r="V22" s="10" t="str">
        <f t="shared" si="15"/>
        <v>"22",</v>
      </c>
      <c r="W22" s="3" t="str">
        <f t="shared" si="16"/>
        <v>'Channel RIGHT  LEFT BENCH.AP OUT  OUT  AB2</v>
      </c>
    </row>
    <row r="23" ht="15.75" customHeight="1">
      <c r="A23" s="14">
        <f t="shared" si="1"/>
        <v>7</v>
      </c>
      <c r="B23" s="1">
        <v>2.0</v>
      </c>
      <c r="C23" s="1">
        <v>3.0</v>
      </c>
      <c r="D23" s="1" t="str">
        <f t="shared" si="2"/>
        <v>23</v>
      </c>
      <c r="E23" s="3" t="s">
        <v>124</v>
      </c>
      <c r="F23" s="3" t="s">
        <v>121</v>
      </c>
      <c r="G23" s="4" t="s">
        <v>67</v>
      </c>
      <c r="H23" s="4" t="s">
        <v>104</v>
      </c>
      <c r="I23" s="19">
        <v>92.0</v>
      </c>
      <c r="S23" s="10" t="str">
        <f t="shared" si="13"/>
        <v>{2,</v>
      </c>
      <c r="T23" s="10" t="str">
        <f t="shared" si="14"/>
        <v>3},</v>
      </c>
      <c r="V23" s="10" t="str">
        <f t="shared" si="15"/>
        <v>"23",</v>
      </c>
      <c r="W23" s="3" t="str">
        <f>"'Channel "&amp;F24&amp;"  "&amp;E24&amp;"  "&amp;G23&amp;"  "&amp;H23</f>
        <v>'Channel RIGHT  BALANCED MUSIC SOURCE  OUT  AB2</v>
      </c>
    </row>
    <row r="24" ht="15.75" customHeight="1">
      <c r="A24" s="14">
        <f t="shared" si="1"/>
        <v>7</v>
      </c>
      <c r="B24" s="1">
        <v>2.0</v>
      </c>
      <c r="C24" s="1">
        <v>4.0</v>
      </c>
      <c r="D24" s="1" t="str">
        <f t="shared" si="2"/>
        <v>24</v>
      </c>
      <c r="E24" s="45" t="s">
        <v>125</v>
      </c>
      <c r="F24" s="45" t="s">
        <v>121</v>
      </c>
      <c r="G24" s="4" t="s">
        <v>67</v>
      </c>
      <c r="H24" s="4" t="s">
        <v>104</v>
      </c>
      <c r="I24" s="19">
        <v>92.0</v>
      </c>
      <c r="S24" s="10" t="str">
        <f t="shared" si="13"/>
        <v>{2,</v>
      </c>
      <c r="T24" s="10" t="str">
        <f t="shared" si="14"/>
        <v>4},</v>
      </c>
      <c r="V24" s="10" t="str">
        <f t="shared" si="15"/>
        <v>"24",</v>
      </c>
      <c r="W24" s="3" t="str">
        <f t="shared" ref="W24:W25" si="17">"'Channel "&amp;F24:F25&amp;"  "&amp;E24:E25&amp;"  "&amp;G24&amp;"  "&amp;H24</f>
        <v>'Channel RIGHT  BALANCED MUSIC SOURCE  OUT  AB2</v>
      </c>
    </row>
    <row r="25" ht="15.75" customHeight="1">
      <c r="A25" s="14">
        <f t="shared" si="1"/>
        <v>7</v>
      </c>
      <c r="B25" s="1">
        <v>2.0</v>
      </c>
      <c r="C25" s="1">
        <v>5.0</v>
      </c>
      <c r="D25" s="1" t="str">
        <f t="shared" si="2"/>
        <v>25</v>
      </c>
      <c r="E25" s="1" t="s">
        <v>126</v>
      </c>
      <c r="F25" s="1">
        <v>2.0</v>
      </c>
      <c r="G25" s="4" t="s">
        <v>67</v>
      </c>
      <c r="H25" s="4" t="s">
        <v>104</v>
      </c>
      <c r="I25" s="19">
        <v>92.0</v>
      </c>
      <c r="P25" s="3"/>
      <c r="S25" s="10" t="str">
        <f t="shared" si="13"/>
        <v>{2,</v>
      </c>
      <c r="T25" s="10" t="str">
        <f t="shared" si="14"/>
        <v>5},</v>
      </c>
      <c r="V25" s="10" t="str">
        <f t="shared" si="15"/>
        <v>"25",</v>
      </c>
      <c r="W25" s="3" t="str">
        <f t="shared" si="17"/>
        <v>'Channel 2  BALANCED XLR-M OUT  OUT  AB2</v>
      </c>
    </row>
    <row r="26" ht="15.75" customHeight="1">
      <c r="A26" s="14">
        <f t="shared" si="1"/>
        <v>7</v>
      </c>
      <c r="B26" s="1">
        <v>2.0</v>
      </c>
      <c r="C26" s="1">
        <v>6.0</v>
      </c>
      <c r="D26" s="1" t="str">
        <f t="shared" si="2"/>
        <v>26</v>
      </c>
      <c r="E26" s="1" t="s">
        <v>126</v>
      </c>
      <c r="F26" s="1">
        <v>4.0</v>
      </c>
      <c r="G26" s="4" t="s">
        <v>67</v>
      </c>
      <c r="H26" s="4" t="s">
        <v>104</v>
      </c>
      <c r="I26" s="19">
        <v>92.0</v>
      </c>
      <c r="P26" s="3"/>
      <c r="S26" s="10" t="str">
        <f t="shared" si="13"/>
        <v>{2,</v>
      </c>
      <c r="T26" s="10" t="str">
        <f t="shared" si="14"/>
        <v>6},</v>
      </c>
      <c r="V26" s="10" t="str">
        <f t="shared" si="15"/>
        <v>"26",</v>
      </c>
      <c r="W26" s="3" t="str">
        <f>"'Channel "&amp;F26&amp;"  "&amp;E26&amp;"  "&amp;G26&amp;"  "&amp;H26</f>
        <v>'Channel 4  BALANCED XLR-M OUT  OUT  AB2</v>
      </c>
    </row>
    <row r="27" ht="15.75" customHeight="1">
      <c r="A27" s="14">
        <f t="shared" si="1"/>
        <v>7</v>
      </c>
      <c r="B27" s="1">
        <v>2.0</v>
      </c>
      <c r="C27" s="1">
        <v>7.0</v>
      </c>
      <c r="D27" s="1" t="str">
        <f t="shared" si="2"/>
        <v>27</v>
      </c>
      <c r="E27" s="1" t="s">
        <v>126</v>
      </c>
      <c r="F27" s="1">
        <v>6.0</v>
      </c>
      <c r="G27" s="4" t="s">
        <v>67</v>
      </c>
      <c r="H27" s="4" t="s">
        <v>104</v>
      </c>
      <c r="I27" s="19">
        <v>92.0</v>
      </c>
      <c r="P27" s="3"/>
    </row>
    <row r="28" ht="15.75" customHeight="1">
      <c r="A28" s="27">
        <f t="shared" si="1"/>
        <v>7</v>
      </c>
      <c r="B28" s="21">
        <v>2.0</v>
      </c>
      <c r="C28" s="21">
        <v>8.0</v>
      </c>
      <c r="D28" s="21" t="str">
        <f t="shared" si="2"/>
        <v>28</v>
      </c>
      <c r="E28" s="1" t="s">
        <v>126</v>
      </c>
      <c r="F28" s="21">
        <v>8.0</v>
      </c>
      <c r="G28" s="4" t="s">
        <v>67</v>
      </c>
      <c r="H28" s="4" t="s">
        <v>104</v>
      </c>
      <c r="I28" s="19">
        <v>92.0</v>
      </c>
      <c r="P28" s="3"/>
    </row>
    <row r="29" ht="15.75" customHeight="1">
      <c r="A29" s="14">
        <f t="shared" si="1"/>
        <v>7</v>
      </c>
      <c r="B29" s="8">
        <v>3.0</v>
      </c>
      <c r="C29" s="8">
        <v>0.0</v>
      </c>
      <c r="D29" s="8" t="str">
        <f t="shared" si="2"/>
        <v>30</v>
      </c>
      <c r="E29" s="8" t="s">
        <v>26</v>
      </c>
      <c r="F29" s="8" t="s">
        <v>26</v>
      </c>
      <c r="G29" s="8" t="s">
        <v>26</v>
      </c>
      <c r="H29" s="8" t="s">
        <v>26</v>
      </c>
      <c r="I29" s="31" t="s">
        <v>26</v>
      </c>
      <c r="P29" s="3"/>
    </row>
    <row r="30" ht="15.75" customHeight="1">
      <c r="A30" s="14">
        <f t="shared" si="1"/>
        <v>7</v>
      </c>
      <c r="B30" s="1">
        <v>3.0</v>
      </c>
      <c r="C30" s="1">
        <v>1.0</v>
      </c>
      <c r="D30" s="1" t="str">
        <f t="shared" si="2"/>
        <v>31</v>
      </c>
      <c r="E30" s="39" t="s">
        <v>127</v>
      </c>
      <c r="F30" s="39" t="s">
        <v>121</v>
      </c>
      <c r="G30" s="4" t="s">
        <v>50</v>
      </c>
      <c r="H30" s="4" t="s">
        <v>108</v>
      </c>
      <c r="I30" s="19">
        <v>93.0</v>
      </c>
      <c r="P30" s="3"/>
      <c r="S30" s="10" t="str">
        <f t="shared" ref="S30:S35" si="18">"{"&amp;B30&amp;","</f>
        <v>{3,</v>
      </c>
      <c r="T30" s="10" t="str">
        <f t="shared" ref="T30:T35" si="19">C30&amp;"},"</f>
        <v>1},</v>
      </c>
      <c r="V30" s="10" t="str">
        <f t="shared" ref="V30:V35" si="20">""""&amp;D30&amp;""","</f>
        <v>"31",</v>
      </c>
      <c r="W30" s="3" t="str">
        <f>"'Channel "&amp;F30&amp;"  "&amp;E30&amp;"  "&amp;G30&amp;"  "&amp;H30</f>
        <v>'Channel RIGHT  TEST Patch Panel IN  IN  AB3</v>
      </c>
    </row>
    <row r="31" ht="15.75" customHeight="1">
      <c r="A31" s="14">
        <f t="shared" si="1"/>
        <v>7</v>
      </c>
      <c r="B31" s="1">
        <v>3.0</v>
      </c>
      <c r="C31" s="1">
        <v>2.0</v>
      </c>
      <c r="D31" s="1" t="str">
        <f t="shared" si="2"/>
        <v>32</v>
      </c>
      <c r="E31" s="44" t="s">
        <v>128</v>
      </c>
      <c r="F31" s="44" t="s">
        <v>121</v>
      </c>
      <c r="G31" s="4" t="s">
        <v>50</v>
      </c>
      <c r="H31" s="4" t="s">
        <v>108</v>
      </c>
      <c r="I31" s="19">
        <v>93.0</v>
      </c>
      <c r="S31" s="10" t="str">
        <f t="shared" si="18"/>
        <v>{3,</v>
      </c>
      <c r="T31" s="10" t="str">
        <f t="shared" si="19"/>
        <v>2},</v>
      </c>
      <c r="V31" s="10" t="str">
        <f t="shared" si="20"/>
        <v>"32",</v>
      </c>
      <c r="W31" s="3" t="str">
        <f>"'Channel "&amp;F33&amp;"  "&amp;E33&amp;"  "&amp;G31&amp;"  "&amp;H31</f>
        <v>'Channel RIGHT  BANALNCED SPEAKERS  IN  AB3</v>
      </c>
    </row>
    <row r="32" ht="15.75" customHeight="1">
      <c r="A32" s="14">
        <f t="shared" si="1"/>
        <v>7</v>
      </c>
      <c r="B32" s="1">
        <v>3.0</v>
      </c>
      <c r="C32" s="1">
        <v>3.0</v>
      </c>
      <c r="D32" s="1" t="str">
        <f t="shared" si="2"/>
        <v>33</v>
      </c>
      <c r="E32" s="3" t="s">
        <v>129</v>
      </c>
      <c r="F32" s="3" t="s">
        <v>121</v>
      </c>
      <c r="G32" s="4" t="s">
        <v>50</v>
      </c>
      <c r="H32" s="4" t="s">
        <v>108</v>
      </c>
      <c r="I32" s="19">
        <v>93.0</v>
      </c>
      <c r="S32" s="10" t="str">
        <f t="shared" si="18"/>
        <v>{3,</v>
      </c>
      <c r="T32" s="10" t="str">
        <f t="shared" si="19"/>
        <v>3},</v>
      </c>
      <c r="V32" s="10" t="str">
        <f t="shared" si="20"/>
        <v>"33",</v>
      </c>
      <c r="W32" s="3" t="str">
        <f>"'Channel "&amp;F33&amp;"  "&amp;E33&amp;"  "&amp;G32&amp;"  "&amp;H32</f>
        <v>'Channel RIGHT  BANALNCED SPEAKERS  IN  AB3</v>
      </c>
    </row>
    <row r="33" ht="15.75" customHeight="1">
      <c r="A33" s="14">
        <f t="shared" si="1"/>
        <v>7</v>
      </c>
      <c r="B33" s="1">
        <v>3.0</v>
      </c>
      <c r="C33" s="1">
        <v>4.0</v>
      </c>
      <c r="D33" s="1" t="str">
        <f t="shared" si="2"/>
        <v>34</v>
      </c>
      <c r="E33" s="45" t="s">
        <v>130</v>
      </c>
      <c r="F33" s="45" t="s">
        <v>121</v>
      </c>
      <c r="G33" s="4" t="s">
        <v>50</v>
      </c>
      <c r="H33" s="4" t="s">
        <v>108</v>
      </c>
      <c r="I33" s="19">
        <v>93.0</v>
      </c>
      <c r="S33" s="10" t="str">
        <f t="shared" si="18"/>
        <v>{3,</v>
      </c>
      <c r="T33" s="10" t="str">
        <f t="shared" si="19"/>
        <v>4},</v>
      </c>
      <c r="V33" s="10" t="str">
        <f t="shared" si="20"/>
        <v>"34",</v>
      </c>
      <c r="W33" s="3" t="str">
        <f t="shared" ref="W33:W34" si="21">"'Channel "&amp;F33:F34&amp;"  "&amp;E33:E34&amp;"  "&amp;G33&amp;"  "&amp;H33</f>
        <v>'Channel RIGHT  BANALNCED SPEAKERS  IN  AB3</v>
      </c>
    </row>
    <row r="34" ht="15.75" customHeight="1">
      <c r="A34" s="14">
        <f t="shared" si="1"/>
        <v>7</v>
      </c>
      <c r="B34" s="1">
        <v>3.0</v>
      </c>
      <c r="C34" s="1">
        <v>5.0</v>
      </c>
      <c r="D34" s="1" t="str">
        <f t="shared" si="2"/>
        <v>35</v>
      </c>
      <c r="E34" s="1" t="s">
        <v>131</v>
      </c>
      <c r="F34" s="1">
        <v>2.0</v>
      </c>
      <c r="G34" s="4" t="s">
        <v>50</v>
      </c>
      <c r="H34" s="4" t="s">
        <v>108</v>
      </c>
      <c r="I34" s="19">
        <v>93.0</v>
      </c>
      <c r="P34" s="3"/>
      <c r="S34" s="10" t="str">
        <f t="shared" si="18"/>
        <v>{3,</v>
      </c>
      <c r="T34" s="10" t="str">
        <f t="shared" si="19"/>
        <v>5},</v>
      </c>
      <c r="V34" s="10" t="str">
        <f t="shared" si="20"/>
        <v>"35",</v>
      </c>
      <c r="W34" s="3" t="str">
        <f t="shared" si="21"/>
        <v>'Channel 2  BALANCED XLR-M IN  IN  AB3</v>
      </c>
    </row>
    <row r="35" ht="15.75" customHeight="1">
      <c r="A35" s="14">
        <f t="shared" si="1"/>
        <v>7</v>
      </c>
      <c r="B35" s="1">
        <v>3.0</v>
      </c>
      <c r="C35" s="1">
        <v>6.0</v>
      </c>
      <c r="D35" s="1" t="str">
        <f t="shared" si="2"/>
        <v>36</v>
      </c>
      <c r="E35" s="1" t="s">
        <v>131</v>
      </c>
      <c r="F35" s="1">
        <v>4.0</v>
      </c>
      <c r="G35" s="4" t="s">
        <v>50</v>
      </c>
      <c r="H35" s="4" t="s">
        <v>108</v>
      </c>
      <c r="I35" s="19">
        <v>93.0</v>
      </c>
      <c r="P35" s="3"/>
      <c r="S35" s="10" t="str">
        <f t="shared" si="18"/>
        <v>{3,</v>
      </c>
      <c r="T35" s="10" t="str">
        <f t="shared" si="19"/>
        <v>6},</v>
      </c>
      <c r="U35" s="3" t="s">
        <v>58</v>
      </c>
      <c r="V35" s="10" t="str">
        <f t="shared" si="20"/>
        <v>"36",</v>
      </c>
      <c r="W35" s="3" t="str">
        <f>"'Channel "&amp;F35&amp;"  "&amp;E35&amp;"  "&amp;G35&amp;"  "&amp;H35</f>
        <v>'Channel 4  BALANCED XLR-M IN  IN  AB3</v>
      </c>
    </row>
    <row r="36" ht="15.75" customHeight="1">
      <c r="A36" s="14">
        <f t="shared" si="1"/>
        <v>7</v>
      </c>
      <c r="B36" s="1">
        <v>3.0</v>
      </c>
      <c r="C36" s="1">
        <v>7.0</v>
      </c>
      <c r="D36" s="1" t="str">
        <f t="shared" si="2"/>
        <v>37</v>
      </c>
      <c r="E36" s="1" t="s">
        <v>131</v>
      </c>
      <c r="F36" s="1">
        <v>6.0</v>
      </c>
      <c r="G36" s="4" t="s">
        <v>50</v>
      </c>
      <c r="H36" s="4" t="s">
        <v>108</v>
      </c>
      <c r="I36" s="19">
        <v>93.0</v>
      </c>
      <c r="P36" s="3"/>
    </row>
    <row r="37" ht="15.75" customHeight="1">
      <c r="A37" s="27">
        <f t="shared" si="1"/>
        <v>7</v>
      </c>
      <c r="B37" s="21">
        <v>3.0</v>
      </c>
      <c r="C37" s="21">
        <v>8.0</v>
      </c>
      <c r="D37" s="21" t="str">
        <f t="shared" si="2"/>
        <v>38</v>
      </c>
      <c r="E37" s="1" t="s">
        <v>131</v>
      </c>
      <c r="F37" s="21">
        <v>8.0</v>
      </c>
      <c r="G37" s="4" t="s">
        <v>50</v>
      </c>
      <c r="H37" s="4" t="s">
        <v>108</v>
      </c>
      <c r="I37" s="19">
        <v>93.0</v>
      </c>
    </row>
    <row r="38" ht="15.75" customHeight="1">
      <c r="A38" s="2"/>
      <c r="B38" s="1"/>
      <c r="C38" s="1"/>
      <c r="D38" s="1"/>
      <c r="E38" s="1"/>
      <c r="F38" s="1"/>
      <c r="G38" s="4"/>
      <c r="H38" s="4"/>
      <c r="I38" s="4"/>
    </row>
    <row r="39" ht="15.75" customHeight="1">
      <c r="A39" s="2"/>
      <c r="B39" s="1"/>
      <c r="C39" s="1"/>
      <c r="D39" s="1"/>
      <c r="E39" s="1"/>
      <c r="F39" s="1"/>
      <c r="G39" s="4"/>
      <c r="H39" s="4"/>
      <c r="I39" s="4"/>
    </row>
    <row r="40" ht="15.75" customHeight="1">
      <c r="A40" s="2"/>
      <c r="B40" s="1"/>
      <c r="C40" s="1"/>
      <c r="D40" s="1"/>
      <c r="E40" s="1"/>
      <c r="F40" s="1"/>
      <c r="G40" s="4"/>
      <c r="H40" s="4"/>
      <c r="I40" s="4"/>
    </row>
    <row r="41" ht="15.75" customHeight="1">
      <c r="A41" s="2">
        <v>7.0</v>
      </c>
      <c r="B41" s="1"/>
      <c r="C41" s="1"/>
      <c r="D41" s="1"/>
      <c r="E41" s="1"/>
      <c r="F41" s="1"/>
      <c r="G41" s="4"/>
      <c r="H41" s="4"/>
      <c r="I41" s="4"/>
    </row>
    <row r="42" ht="15.75" customHeight="1">
      <c r="A42" s="2"/>
      <c r="B42" s="1"/>
      <c r="C42" s="1"/>
      <c r="D42" s="1"/>
      <c r="E42" s="1"/>
      <c r="F42" s="1"/>
      <c r="G42" s="4"/>
      <c r="H42" s="4"/>
      <c r="I42" s="4"/>
    </row>
    <row r="43" ht="15.75" customHeight="1">
      <c r="A43" s="2"/>
      <c r="B43" s="1"/>
      <c r="C43" s="1"/>
      <c r="D43" s="1"/>
      <c r="E43" s="1"/>
      <c r="F43" s="1"/>
      <c r="G43" s="4"/>
      <c r="H43" s="4"/>
      <c r="I43" s="4"/>
    </row>
    <row r="44" ht="15.75" customHeight="1">
      <c r="A44" s="2"/>
      <c r="B44" s="1"/>
      <c r="C44" s="1"/>
      <c r="D44" s="1"/>
      <c r="E44" s="1"/>
      <c r="F44" s="1"/>
      <c r="G44" s="4"/>
      <c r="H44" s="4"/>
      <c r="I44" s="4"/>
    </row>
    <row r="45" ht="15.75" customHeight="1">
      <c r="A45" s="2"/>
      <c r="B45" s="1"/>
      <c r="C45" s="1"/>
      <c r="D45" s="1"/>
      <c r="E45" s="1"/>
      <c r="F45" s="1"/>
      <c r="G45" s="4"/>
      <c r="H45" s="4"/>
      <c r="I45" s="4"/>
    </row>
    <row r="46" ht="15.75" customHeight="1">
      <c r="A46" s="2"/>
      <c r="B46" s="1"/>
      <c r="C46" s="1"/>
      <c r="D46" s="1"/>
      <c r="E46" s="1"/>
      <c r="F46" s="1"/>
      <c r="G46" s="4"/>
      <c r="H46" s="4"/>
      <c r="I46" s="4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5980650835532103" footer="0.0" header="0.0" left="0.2" right="2.049159120310479" top="0.12708883025505716"/>
  <pageSetup scale="75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0.0"/>
    <col customWidth="1" min="9" max="10" width="14.0"/>
  </cols>
  <sheetData>
    <row r="1" ht="15.75" customHeight="1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120</v>
      </c>
      <c r="F1" s="3" t="s">
        <v>136</v>
      </c>
      <c r="H1" s="3" t="s">
        <v>137</v>
      </c>
      <c r="I1" s="3"/>
      <c r="J1" s="3" t="s">
        <v>138</v>
      </c>
      <c r="K1" s="3"/>
      <c r="L1" s="3" t="s">
        <v>139</v>
      </c>
    </row>
    <row r="2" ht="15.75" customHeight="1">
      <c r="A2" s="3" t="s">
        <v>114</v>
      </c>
      <c r="B2" s="3">
        <v>1.0</v>
      </c>
      <c r="C2" s="3">
        <v>2.0</v>
      </c>
      <c r="D2" s="3">
        <v>3.0</v>
      </c>
      <c r="E2" s="3">
        <v>4.0</v>
      </c>
      <c r="F2" s="3" t="s">
        <v>121</v>
      </c>
      <c r="H2" s="10" t="str">
        <f t="shared" ref="H2:H25" si="1">B2&amp;"-&gt;"&amp;C2</f>
        <v>1-&gt;2</v>
      </c>
      <c r="I2" s="3"/>
      <c r="J2" s="10" t="str">
        <f t="shared" ref="J2:J25" si="2">C2&amp;"-&gt;"&amp;D2</f>
        <v>2-&gt;3</v>
      </c>
      <c r="L2" s="10" t="str">
        <f t="shared" ref="L2:L25" si="3">D2&amp;"-&gt;"&amp;E2</f>
        <v>3-&gt;4</v>
      </c>
      <c r="M2" s="3"/>
    </row>
    <row r="3" ht="15.75" customHeight="1">
      <c r="A3" s="3" t="s">
        <v>114</v>
      </c>
      <c r="B3" s="3">
        <v>1.0</v>
      </c>
      <c r="C3" s="3">
        <v>2.0</v>
      </c>
      <c r="D3" s="3">
        <v>4.0</v>
      </c>
      <c r="E3" s="3">
        <v>3.0</v>
      </c>
      <c r="F3" s="3" t="s">
        <v>114</v>
      </c>
      <c r="H3" s="10" t="str">
        <f t="shared" si="1"/>
        <v>1-&gt;2</v>
      </c>
      <c r="I3" s="3"/>
      <c r="J3" s="10" t="str">
        <f t="shared" si="2"/>
        <v>2-&gt;4</v>
      </c>
      <c r="L3" s="10" t="str">
        <f t="shared" si="3"/>
        <v>4-&gt;3</v>
      </c>
    </row>
    <row r="4" ht="15.75" customHeight="1">
      <c r="A4" s="3" t="s">
        <v>114</v>
      </c>
      <c r="B4" s="3">
        <v>1.0</v>
      </c>
      <c r="C4" s="3">
        <v>3.0</v>
      </c>
      <c r="D4" s="3">
        <v>2.0</v>
      </c>
      <c r="E4" s="3">
        <v>4.0</v>
      </c>
      <c r="F4" s="3" t="s">
        <v>121</v>
      </c>
      <c r="H4" s="10" t="str">
        <f t="shared" si="1"/>
        <v>1-&gt;3</v>
      </c>
      <c r="J4" s="10" t="str">
        <f t="shared" si="2"/>
        <v>3-&gt;2</v>
      </c>
      <c r="L4" s="10" t="str">
        <f t="shared" si="3"/>
        <v>2-&gt;4</v>
      </c>
    </row>
    <row r="5" ht="15.75" customHeight="1">
      <c r="A5" s="3" t="s">
        <v>114</v>
      </c>
      <c r="B5" s="3">
        <v>1.0</v>
      </c>
      <c r="C5" s="3">
        <v>3.0</v>
      </c>
      <c r="D5" s="3">
        <v>4.0</v>
      </c>
      <c r="E5" s="3">
        <v>2.0</v>
      </c>
      <c r="F5" s="3" t="s">
        <v>121</v>
      </c>
      <c r="H5" s="10" t="str">
        <f t="shared" si="1"/>
        <v>1-&gt;3</v>
      </c>
      <c r="J5" s="10" t="str">
        <f t="shared" si="2"/>
        <v>3-&gt;4</v>
      </c>
      <c r="K5" s="3"/>
      <c r="L5" s="10" t="str">
        <f t="shared" si="3"/>
        <v>4-&gt;2</v>
      </c>
    </row>
    <row r="6" ht="15.75" customHeight="1">
      <c r="A6" s="3" t="s">
        <v>114</v>
      </c>
      <c r="B6" s="3">
        <v>1.0</v>
      </c>
      <c r="C6" s="3">
        <v>4.0</v>
      </c>
      <c r="D6" s="3">
        <v>2.0</v>
      </c>
      <c r="E6" s="3">
        <v>3.0</v>
      </c>
      <c r="F6" s="3" t="s">
        <v>114</v>
      </c>
      <c r="H6" s="10" t="str">
        <f t="shared" si="1"/>
        <v>1-&gt;4</v>
      </c>
      <c r="J6" s="10" t="str">
        <f t="shared" si="2"/>
        <v>4-&gt;2</v>
      </c>
      <c r="L6" s="10" t="str">
        <f t="shared" si="3"/>
        <v>2-&gt;3</v>
      </c>
    </row>
    <row r="7" ht="15.75" customHeight="1">
      <c r="A7" s="3" t="s">
        <v>114</v>
      </c>
      <c r="B7" s="3">
        <v>1.0</v>
      </c>
      <c r="C7" s="3">
        <v>4.0</v>
      </c>
      <c r="D7" s="3">
        <v>3.0</v>
      </c>
      <c r="E7" s="3">
        <v>2.0</v>
      </c>
      <c r="F7" s="3" t="s">
        <v>121</v>
      </c>
      <c r="H7" s="10" t="str">
        <f t="shared" si="1"/>
        <v>1-&gt;4</v>
      </c>
      <c r="J7" s="10" t="str">
        <f t="shared" si="2"/>
        <v>4-&gt;3</v>
      </c>
      <c r="L7" s="10" t="str">
        <f t="shared" si="3"/>
        <v>3-&gt;2</v>
      </c>
    </row>
    <row r="8" ht="15.75" customHeight="1">
      <c r="A8" s="3" t="s">
        <v>121</v>
      </c>
      <c r="B8" s="3">
        <v>2.0</v>
      </c>
      <c r="C8" s="3">
        <v>1.0</v>
      </c>
      <c r="D8" s="3">
        <v>3.0</v>
      </c>
      <c r="E8" s="3">
        <v>4.0</v>
      </c>
      <c r="F8" s="3" t="s">
        <v>121</v>
      </c>
      <c r="H8" s="10" t="str">
        <f t="shared" si="1"/>
        <v>2-&gt;1</v>
      </c>
      <c r="J8" s="10" t="str">
        <f t="shared" si="2"/>
        <v>1-&gt;3</v>
      </c>
      <c r="L8" s="10" t="str">
        <f t="shared" si="3"/>
        <v>3-&gt;4</v>
      </c>
      <c r="M8" s="3"/>
    </row>
    <row r="9" ht="15.75" customHeight="1">
      <c r="A9" s="3" t="s">
        <v>121</v>
      </c>
      <c r="B9" s="3">
        <v>2.0</v>
      </c>
      <c r="C9" s="3">
        <v>1.0</v>
      </c>
      <c r="D9" s="3">
        <v>4.0</v>
      </c>
      <c r="E9" s="3">
        <v>3.0</v>
      </c>
      <c r="F9" s="3" t="s">
        <v>114</v>
      </c>
      <c r="H9" s="10" t="str">
        <f t="shared" si="1"/>
        <v>2-&gt;1</v>
      </c>
      <c r="J9" s="10" t="str">
        <f t="shared" si="2"/>
        <v>1-&gt;4</v>
      </c>
      <c r="L9" s="10" t="str">
        <f t="shared" si="3"/>
        <v>4-&gt;3</v>
      </c>
    </row>
    <row r="10" ht="15.75" customHeight="1">
      <c r="A10" s="3" t="s">
        <v>121</v>
      </c>
      <c r="B10" s="3">
        <v>2.0</v>
      </c>
      <c r="C10" s="3">
        <v>3.0</v>
      </c>
      <c r="D10" s="3">
        <v>1.0</v>
      </c>
      <c r="E10" s="3">
        <v>4.0</v>
      </c>
      <c r="F10" s="3" t="s">
        <v>121</v>
      </c>
      <c r="H10" s="10" t="str">
        <f t="shared" si="1"/>
        <v>2-&gt;3</v>
      </c>
      <c r="J10" s="10" t="str">
        <f t="shared" si="2"/>
        <v>3-&gt;1</v>
      </c>
      <c r="L10" s="10" t="str">
        <f t="shared" si="3"/>
        <v>1-&gt;4</v>
      </c>
    </row>
    <row r="11" ht="15.75" customHeight="1">
      <c r="A11" s="3" t="s">
        <v>121</v>
      </c>
      <c r="B11" s="3">
        <v>2.0</v>
      </c>
      <c r="C11" s="3">
        <v>3.0</v>
      </c>
      <c r="D11" s="3">
        <v>4.0</v>
      </c>
      <c r="E11" s="3">
        <v>1.0</v>
      </c>
      <c r="F11" s="3" t="s">
        <v>114</v>
      </c>
      <c r="H11" s="10" t="str">
        <f t="shared" si="1"/>
        <v>2-&gt;3</v>
      </c>
      <c r="J11" s="10" t="str">
        <f t="shared" si="2"/>
        <v>3-&gt;4</v>
      </c>
      <c r="K11" s="3"/>
      <c r="L11" s="10" t="str">
        <f t="shared" si="3"/>
        <v>4-&gt;1</v>
      </c>
    </row>
    <row r="12" ht="15.75" customHeight="1">
      <c r="A12" s="3" t="s">
        <v>121</v>
      </c>
      <c r="B12" s="3">
        <v>2.0</v>
      </c>
      <c r="C12" s="3">
        <v>4.0</v>
      </c>
      <c r="D12" s="3">
        <v>1.0</v>
      </c>
      <c r="E12" s="3">
        <v>3.0</v>
      </c>
      <c r="F12" s="3" t="s">
        <v>114</v>
      </c>
      <c r="H12" s="10" t="str">
        <f t="shared" si="1"/>
        <v>2-&gt;4</v>
      </c>
      <c r="J12" s="10" t="str">
        <f t="shared" si="2"/>
        <v>4-&gt;1</v>
      </c>
      <c r="L12" s="10" t="str">
        <f t="shared" si="3"/>
        <v>1-&gt;3</v>
      </c>
    </row>
    <row r="13" ht="15.75" customHeight="1">
      <c r="A13" s="3" t="s">
        <v>121</v>
      </c>
      <c r="B13" s="3">
        <v>2.0</v>
      </c>
      <c r="C13" s="3">
        <v>4.0</v>
      </c>
      <c r="D13" s="3">
        <v>3.0</v>
      </c>
      <c r="E13" s="3">
        <v>1.0</v>
      </c>
      <c r="F13" s="3" t="s">
        <v>114</v>
      </c>
      <c r="H13" s="10" t="str">
        <f t="shared" si="1"/>
        <v>2-&gt;4</v>
      </c>
      <c r="J13" s="10" t="str">
        <f t="shared" si="2"/>
        <v>4-&gt;3</v>
      </c>
      <c r="L13" s="10" t="str">
        <f t="shared" si="3"/>
        <v>3-&gt;1</v>
      </c>
    </row>
    <row r="14" ht="15.75" customHeight="1">
      <c r="A14" s="3" t="s">
        <v>114</v>
      </c>
      <c r="B14" s="3">
        <v>3.0</v>
      </c>
      <c r="C14" s="3">
        <v>1.0</v>
      </c>
      <c r="D14" s="3">
        <v>2.0</v>
      </c>
      <c r="E14" s="3">
        <v>4.0</v>
      </c>
      <c r="F14" s="3" t="s">
        <v>121</v>
      </c>
      <c r="H14" s="10" t="str">
        <f t="shared" si="1"/>
        <v>3-&gt;1</v>
      </c>
      <c r="J14" s="10" t="str">
        <f t="shared" si="2"/>
        <v>1-&gt;2</v>
      </c>
      <c r="K14" s="3"/>
      <c r="L14" s="10" t="str">
        <f t="shared" si="3"/>
        <v>2-&gt;4</v>
      </c>
    </row>
    <row r="15" ht="15.75" customHeight="1">
      <c r="A15" s="3" t="s">
        <v>114</v>
      </c>
      <c r="B15" s="3">
        <v>3.0</v>
      </c>
      <c r="C15" s="3">
        <v>1.0</v>
      </c>
      <c r="D15" s="3">
        <v>4.0</v>
      </c>
      <c r="E15" s="3">
        <v>2.0</v>
      </c>
      <c r="F15" s="3" t="s">
        <v>121</v>
      </c>
      <c r="H15" s="10" t="str">
        <f t="shared" si="1"/>
        <v>3-&gt;1</v>
      </c>
      <c r="J15" s="10" t="str">
        <f t="shared" si="2"/>
        <v>1-&gt;4</v>
      </c>
      <c r="L15" s="10" t="str">
        <f t="shared" si="3"/>
        <v>4-&gt;2</v>
      </c>
    </row>
    <row r="16" ht="15.75" customHeight="1">
      <c r="A16" s="3" t="s">
        <v>114</v>
      </c>
      <c r="B16" s="3">
        <v>3.0</v>
      </c>
      <c r="C16" s="3">
        <v>2.0</v>
      </c>
      <c r="D16" s="3">
        <v>1.0</v>
      </c>
      <c r="E16" s="3">
        <v>4.0</v>
      </c>
      <c r="F16" s="3" t="s">
        <v>121</v>
      </c>
      <c r="H16" s="10" t="str">
        <f t="shared" si="1"/>
        <v>3-&gt;2</v>
      </c>
      <c r="J16" s="10" t="str">
        <f t="shared" si="2"/>
        <v>2-&gt;1</v>
      </c>
      <c r="L16" s="10" t="str">
        <f t="shared" si="3"/>
        <v>1-&gt;4</v>
      </c>
    </row>
    <row r="17" ht="15.75" customHeight="1">
      <c r="A17" s="3" t="s">
        <v>114</v>
      </c>
      <c r="B17" s="3">
        <v>3.0</v>
      </c>
      <c r="C17" s="3">
        <v>2.0</v>
      </c>
      <c r="D17" s="3">
        <v>4.0</v>
      </c>
      <c r="E17" s="3">
        <v>1.0</v>
      </c>
      <c r="F17" s="3" t="s">
        <v>114</v>
      </c>
      <c r="H17" s="10" t="str">
        <f t="shared" si="1"/>
        <v>3-&gt;2</v>
      </c>
      <c r="J17" s="10" t="str">
        <f t="shared" si="2"/>
        <v>2-&gt;4</v>
      </c>
      <c r="L17" s="10" t="str">
        <f t="shared" si="3"/>
        <v>4-&gt;1</v>
      </c>
    </row>
    <row r="18" ht="15.75" customHeight="1">
      <c r="A18" s="3" t="s">
        <v>114</v>
      </c>
      <c r="B18" s="3">
        <v>3.0</v>
      </c>
      <c r="C18" s="3">
        <v>4.0</v>
      </c>
      <c r="D18" s="3">
        <v>1.0</v>
      </c>
      <c r="E18" s="3">
        <v>2.0</v>
      </c>
      <c r="F18" s="3" t="s">
        <v>121</v>
      </c>
      <c r="H18" s="10" t="str">
        <f t="shared" si="1"/>
        <v>3-&gt;4</v>
      </c>
      <c r="I18" s="3"/>
      <c r="J18" s="10" t="str">
        <f t="shared" si="2"/>
        <v>4-&gt;1</v>
      </c>
      <c r="L18" s="10" t="str">
        <f t="shared" si="3"/>
        <v>1-&gt;2</v>
      </c>
      <c r="M18" s="3"/>
    </row>
    <row r="19" ht="15.75" customHeight="1">
      <c r="A19" s="3" t="s">
        <v>114</v>
      </c>
      <c r="B19" s="3">
        <v>3.0</v>
      </c>
      <c r="C19" s="3">
        <v>4.0</v>
      </c>
      <c r="D19" s="3">
        <v>2.0</v>
      </c>
      <c r="E19" s="3">
        <v>1.0</v>
      </c>
      <c r="F19" s="3" t="s">
        <v>114</v>
      </c>
      <c r="H19" s="10" t="str">
        <f t="shared" si="1"/>
        <v>3-&gt;4</v>
      </c>
      <c r="I19" s="3"/>
      <c r="J19" s="10" t="str">
        <f t="shared" si="2"/>
        <v>4-&gt;2</v>
      </c>
      <c r="L19" s="10" t="str">
        <f t="shared" si="3"/>
        <v>2-&gt;1</v>
      </c>
    </row>
    <row r="20" ht="15.75" customHeight="1">
      <c r="A20" s="3" t="s">
        <v>121</v>
      </c>
      <c r="B20" s="3">
        <v>4.0</v>
      </c>
      <c r="C20" s="3">
        <v>1.0</v>
      </c>
      <c r="D20" s="3">
        <v>2.0</v>
      </c>
      <c r="E20" s="3">
        <v>3.0</v>
      </c>
      <c r="F20" s="3" t="s">
        <v>114</v>
      </c>
      <c r="H20" s="10" t="str">
        <f t="shared" si="1"/>
        <v>4-&gt;1</v>
      </c>
      <c r="J20" s="10" t="str">
        <f t="shared" si="2"/>
        <v>1-&gt;2</v>
      </c>
      <c r="K20" s="3"/>
      <c r="L20" s="10" t="str">
        <f t="shared" si="3"/>
        <v>2-&gt;3</v>
      </c>
    </row>
    <row r="21" ht="15.75" customHeight="1">
      <c r="A21" s="3" t="s">
        <v>121</v>
      </c>
      <c r="B21" s="3">
        <v>4.0</v>
      </c>
      <c r="C21" s="3">
        <v>1.0</v>
      </c>
      <c r="D21" s="3">
        <v>3.0</v>
      </c>
      <c r="E21" s="3">
        <v>2.0</v>
      </c>
      <c r="F21" s="3" t="s">
        <v>121</v>
      </c>
      <c r="H21" s="10" t="str">
        <f t="shared" si="1"/>
        <v>4-&gt;1</v>
      </c>
      <c r="J21" s="10" t="str">
        <f t="shared" si="2"/>
        <v>1-&gt;3</v>
      </c>
      <c r="L21" s="10" t="str">
        <f t="shared" si="3"/>
        <v>3-&gt;2</v>
      </c>
    </row>
    <row r="22" ht="15.75" customHeight="1">
      <c r="A22" s="3" t="s">
        <v>121</v>
      </c>
      <c r="B22" s="3">
        <v>4.0</v>
      </c>
      <c r="C22" s="3">
        <v>2.0</v>
      </c>
      <c r="D22" s="3">
        <v>1.0</v>
      </c>
      <c r="E22" s="3">
        <v>3.0</v>
      </c>
      <c r="F22" s="3" t="s">
        <v>114</v>
      </c>
      <c r="H22" s="10" t="str">
        <f t="shared" si="1"/>
        <v>4-&gt;2</v>
      </c>
      <c r="J22" s="10" t="str">
        <f t="shared" si="2"/>
        <v>2-&gt;1</v>
      </c>
      <c r="L22" s="10" t="str">
        <f t="shared" si="3"/>
        <v>1-&gt;3</v>
      </c>
    </row>
    <row r="23" ht="15.75" customHeight="1">
      <c r="A23" s="3" t="s">
        <v>121</v>
      </c>
      <c r="B23" s="3">
        <v>4.0</v>
      </c>
      <c r="C23" s="3">
        <v>2.0</v>
      </c>
      <c r="D23" s="3">
        <v>3.0</v>
      </c>
      <c r="E23" s="3">
        <v>1.0</v>
      </c>
      <c r="F23" s="3" t="s">
        <v>114</v>
      </c>
      <c r="H23" s="10" t="str">
        <f t="shared" si="1"/>
        <v>4-&gt;2</v>
      </c>
      <c r="J23" s="10" t="str">
        <f t="shared" si="2"/>
        <v>2-&gt;3</v>
      </c>
      <c r="L23" s="10" t="str">
        <f t="shared" si="3"/>
        <v>3-&gt;1</v>
      </c>
    </row>
    <row r="24" ht="15.75" customHeight="1">
      <c r="A24" s="3" t="s">
        <v>121</v>
      </c>
      <c r="B24" s="3">
        <v>4.0</v>
      </c>
      <c r="C24" s="3">
        <v>3.0</v>
      </c>
      <c r="D24" s="3">
        <v>1.0</v>
      </c>
      <c r="E24" s="3">
        <v>2.0</v>
      </c>
      <c r="F24" s="3" t="s">
        <v>121</v>
      </c>
      <c r="H24" s="10" t="str">
        <f t="shared" si="1"/>
        <v>4-&gt;3</v>
      </c>
      <c r="J24" s="10" t="str">
        <f t="shared" si="2"/>
        <v>3-&gt;1</v>
      </c>
      <c r="L24" s="10" t="str">
        <f t="shared" si="3"/>
        <v>1-&gt;2</v>
      </c>
      <c r="M24" s="3"/>
    </row>
    <row r="25" ht="15.75" customHeight="1">
      <c r="A25" s="3" t="s">
        <v>121</v>
      </c>
      <c r="B25" s="3">
        <v>4.0</v>
      </c>
      <c r="C25" s="3">
        <v>3.0</v>
      </c>
      <c r="D25" s="3">
        <v>2.0</v>
      </c>
      <c r="E25" s="3">
        <v>1.0</v>
      </c>
      <c r="F25" s="3" t="s">
        <v>114</v>
      </c>
      <c r="H25" s="10" t="str">
        <f t="shared" si="1"/>
        <v>4-&gt;3</v>
      </c>
      <c r="J25" s="10" t="str">
        <f t="shared" si="2"/>
        <v>3-&gt;2</v>
      </c>
      <c r="L25" s="10" t="str">
        <f t="shared" si="3"/>
        <v>2-&gt;1</v>
      </c>
    </row>
    <row r="26" ht="15.75" customHeight="1"/>
    <row r="27" ht="15.75" customHeight="1"/>
    <row r="28" ht="15.75" customHeight="1">
      <c r="B28" s="4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L1000">
    <cfRule type="cellIs" dxfId="0" priority="1" operator="equal">
      <formula>"2-&gt;1"</formula>
    </cfRule>
  </conditionalFormatting>
  <conditionalFormatting sqref="H1:L1000">
    <cfRule type="cellIs" dxfId="1" priority="2" operator="equal">
      <formula>"2-&gt;3"</formula>
    </cfRule>
  </conditionalFormatting>
  <conditionalFormatting sqref="H1:L1000">
    <cfRule type="cellIs" dxfId="2" priority="3" operator="equal">
      <formula>"4-&gt;3"</formula>
    </cfRule>
  </conditionalFormatting>
  <conditionalFormatting sqref="H1:L1000">
    <cfRule type="cellIs" dxfId="3" priority="4" operator="equal">
      <formula>"3-&gt;4"</formula>
    </cfRule>
  </conditionalFormatting>
  <conditionalFormatting sqref="H1:L1000">
    <cfRule type="cellIs" dxfId="4" priority="5" operator="equal">
      <formula>"3-&gt;2"</formula>
    </cfRule>
  </conditionalFormatting>
  <conditionalFormatting sqref="H1:L1000">
    <cfRule type="cellIs" dxfId="5" priority="6" operator="equal">
      <formula>"1-&gt;2"</formula>
    </cfRule>
  </conditionalFormatting>
  <conditionalFormatting sqref="H1:L1000">
    <cfRule type="cellIs" dxfId="6" priority="7" operator="equal">
      <formula>"1-&gt;3"</formula>
    </cfRule>
  </conditionalFormatting>
  <conditionalFormatting sqref="H1:L1000">
    <cfRule type="cellIs" dxfId="7" priority="8" operator="equal">
      <formula>"1-&gt;4"</formula>
    </cfRule>
  </conditionalFormatting>
  <conditionalFormatting sqref="H1:L1000">
    <cfRule type="cellIs" dxfId="8" priority="9" operator="equal">
      <formula>"2-&gt;4"</formula>
    </cfRule>
  </conditionalFormatting>
  <conditionalFormatting sqref="H1:L1000">
    <cfRule type="cellIs" dxfId="9" priority="10" operator="equal">
      <formula>"3-&gt;1"</formula>
    </cfRule>
  </conditionalFormatting>
  <conditionalFormatting sqref="H1:L1000">
    <cfRule type="cellIs" dxfId="10" priority="11" operator="equal">
      <formula>"4-&gt;1"</formula>
    </cfRule>
  </conditionalFormatting>
  <conditionalFormatting sqref="H1:L1000">
    <cfRule type="cellIs" dxfId="5" priority="12" operator="equal">
      <formula>"4-&gt;2"</formula>
    </cfRule>
  </conditionalFormatting>
  <drawing r:id="rId1"/>
</worksheet>
</file>