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BA5BE061-82E0-4C08-AF28-E868B7F6317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2" r:id="rId1"/>
    <sheet name="Sheet1" sheetId="1" r:id="rId2"/>
  </sheets>
  <definedNames>
    <definedName name="_xlnm._FilterDatabase" localSheetId="0" hidden="1">Data!$A$1:$F$1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1" l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80" i="1"/>
  <c r="N75" i="1"/>
  <c r="M75" i="1"/>
  <c r="E23" i="1"/>
  <c r="R5" i="1"/>
  <c r="E10" i="1"/>
</calcChain>
</file>

<file path=xl/sharedStrings.xml><?xml version="1.0" encoding="utf-8"?>
<sst xmlns="http://schemas.openxmlformats.org/spreadsheetml/2006/main" count="440" uniqueCount="42">
  <si>
    <t>QUES-1)</t>
  </si>
  <si>
    <t>1. How much Diamonds were looted from Chennai Port Trust?</t>
  </si>
  <si>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</si>
  <si>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</si>
  <si>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</si>
  <si>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</si>
  <si>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</si>
  <si>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</si>
  <si>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</si>
  <si>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</si>
  <si>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</si>
  <si>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</si>
  <si>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</si>
  <si>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</si>
  <si>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</si>
  <si>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</si>
  <si>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</si>
  <si>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</si>
  <si>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</si>
  <si>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</si>
  <si>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</si>
  <si>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</si>
  <si>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</si>
  <si>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</si>
  <si>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</si>
  <si>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</si>
  <si>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</si>
  <si>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</si>
  <si>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</si>
  <si>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Ans-</t>
  </si>
  <si>
    <t>Total</t>
  </si>
  <si>
    <t>QUES-2)</t>
  </si>
  <si>
    <t>2. How many Ships were looted near Paradip Port Trust and Chennai Port Trust</t>
  </si>
  <si>
    <t>count</t>
  </si>
  <si>
    <t>Ques-3)</t>
  </si>
  <si>
    <t>What is the sum total of Diamonds looted from the V.O. Chidambarnar Port Trust</t>
  </si>
  <si>
    <t>Ques-4)</t>
  </si>
  <si>
    <t>What is the average amount of Diamonds and Soft drinks looted?</t>
  </si>
  <si>
    <t>Average-</t>
  </si>
  <si>
    <t>Ques-5)</t>
  </si>
  <si>
    <t>What is the ratio of soft drinks drunk to soft drinks looted?</t>
  </si>
  <si>
    <t>Soft Drink looted:Soft Drink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</si>
</sst>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2" xfId="0" applyFont="1" applyFill="1" applyBorder="1" applyAlignment="1">
      <alignment wrapText="1"/>
    </xf>
    <xf numFmtId="0" fontId="0" fillId="0" borderId="3" xfId="0" applyBorder="1"/>
    <xf numFmtId="0" fontId="2" fillId="0" borderId="3" xfId="0" applyFont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3BEF-C47D-4798-ADA5-99C5902CDC2C}">
  <dimension ref="A1:F59"/>
  <sheetViews>
    <sheetView topLeftCell="A51" workbookViewId="0">
      <selection sqref="A1:F59"/>
    </sheetView>
  </sheetViews>
  <sheetFormatPr defaultRowHeight="15" x14ac:dyDescent="0.25"/>
  <cols>
    <col min="1" max="1" width="11.5703125" bestFit="1" customWidth="1"/>
    <col min="2" max="2" width="12.7109375" customWidth="1"/>
    <col min="3" max="3" width="15.42578125" customWidth="1"/>
    <col min="4" max="4" width="19.7109375" customWidth="1"/>
  </cols>
  <sheetData>
    <row r="1" spans="1:6" ht="79.5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ht="32.25" thickBot="1" x14ac:dyDescent="0.3">
      <c r="A2" s="2">
        <v>22946</v>
      </c>
      <c r="B2" s="3" t="s">
        <v>8</v>
      </c>
      <c r="C2" s="3" t="s">
        <v>9</v>
      </c>
      <c r="D2" s="4">
        <v>334</v>
      </c>
      <c r="E2" s="4">
        <v>3864</v>
      </c>
      <c r="F2" s="4">
        <v>1236.48</v>
      </c>
    </row>
    <row r="3" spans="1:6" ht="16.5" thickBot="1" x14ac:dyDescent="0.3">
      <c r="A3" s="2">
        <v>22968</v>
      </c>
      <c r="B3" s="3" t="s">
        <v>10</v>
      </c>
      <c r="C3" s="3" t="s">
        <v>11</v>
      </c>
      <c r="D3" s="4">
        <v>246</v>
      </c>
      <c r="E3" s="4">
        <v>3305</v>
      </c>
      <c r="F3" s="4">
        <v>1454.2</v>
      </c>
    </row>
    <row r="4" spans="1:6" ht="32.25" thickBot="1" x14ac:dyDescent="0.3">
      <c r="A4" s="2">
        <v>22977</v>
      </c>
      <c r="B4" s="3" t="s">
        <v>8</v>
      </c>
      <c r="C4" s="3" t="s">
        <v>12</v>
      </c>
      <c r="D4" s="4">
        <v>571</v>
      </c>
      <c r="E4" s="4">
        <v>2396</v>
      </c>
      <c r="F4" s="4">
        <v>1078.2</v>
      </c>
    </row>
    <row r="5" spans="1:6" ht="48" thickBot="1" x14ac:dyDescent="0.3">
      <c r="A5" s="2">
        <v>22680</v>
      </c>
      <c r="B5" s="3" t="s">
        <v>8</v>
      </c>
      <c r="C5" s="3" t="s">
        <v>13</v>
      </c>
      <c r="D5" s="4">
        <v>1106</v>
      </c>
      <c r="E5" s="4">
        <v>2970</v>
      </c>
      <c r="F5" s="4">
        <v>1188</v>
      </c>
    </row>
    <row r="6" spans="1:6" ht="32.25" thickBot="1" x14ac:dyDescent="0.3">
      <c r="A6" s="2">
        <v>23319</v>
      </c>
      <c r="B6" s="3" t="s">
        <v>10</v>
      </c>
      <c r="C6" s="3" t="s">
        <v>12</v>
      </c>
      <c r="D6" s="4">
        <v>986</v>
      </c>
      <c r="E6" s="4">
        <v>3275</v>
      </c>
      <c r="F6" s="4">
        <v>1015.25</v>
      </c>
    </row>
    <row r="7" spans="1:6" ht="32.25" thickBot="1" x14ac:dyDescent="0.3">
      <c r="A7" s="2">
        <v>23079</v>
      </c>
      <c r="B7" s="3" t="s">
        <v>8</v>
      </c>
      <c r="C7" s="3" t="s">
        <v>14</v>
      </c>
      <c r="D7" s="4">
        <v>2450</v>
      </c>
      <c r="E7" s="4">
        <v>840</v>
      </c>
      <c r="F7" s="4">
        <v>336</v>
      </c>
    </row>
    <row r="8" spans="1:6" ht="16.5" thickBot="1" x14ac:dyDescent="0.3">
      <c r="A8" s="2">
        <v>23709</v>
      </c>
      <c r="B8" s="3" t="s">
        <v>10</v>
      </c>
      <c r="C8" s="3" t="s">
        <v>15</v>
      </c>
      <c r="D8" s="4">
        <v>1257</v>
      </c>
      <c r="E8" s="4">
        <v>1345</v>
      </c>
      <c r="F8" s="4">
        <v>538</v>
      </c>
    </row>
    <row r="9" spans="1:6" ht="32.25" thickBot="1" x14ac:dyDescent="0.3">
      <c r="A9" s="2">
        <v>23686</v>
      </c>
      <c r="B9" s="3" t="s">
        <v>10</v>
      </c>
      <c r="C9" s="3" t="s">
        <v>16</v>
      </c>
      <c r="D9" s="4">
        <v>2659</v>
      </c>
      <c r="E9" s="4">
        <v>3073</v>
      </c>
      <c r="F9" s="4">
        <v>1229.2</v>
      </c>
    </row>
    <row r="10" spans="1:6" ht="48" thickBot="1" x14ac:dyDescent="0.3">
      <c r="A10" s="2">
        <v>23494</v>
      </c>
      <c r="B10" s="3" t="s">
        <v>10</v>
      </c>
      <c r="C10" s="3" t="s">
        <v>17</v>
      </c>
      <c r="D10" s="4">
        <v>2685</v>
      </c>
      <c r="E10" s="4">
        <v>2294</v>
      </c>
      <c r="F10" s="4">
        <v>917.6</v>
      </c>
    </row>
    <row r="11" spans="1:6" ht="32.25" thickBot="1" x14ac:dyDescent="0.3">
      <c r="A11" s="2">
        <v>23586</v>
      </c>
      <c r="B11" s="3" t="s">
        <v>10</v>
      </c>
      <c r="C11" s="3" t="s">
        <v>18</v>
      </c>
      <c r="D11" s="4">
        <v>2372</v>
      </c>
      <c r="E11" s="4">
        <v>1355</v>
      </c>
      <c r="F11" s="4">
        <v>596.20000000000005</v>
      </c>
    </row>
    <row r="12" spans="1:6" ht="32.25" thickBot="1" x14ac:dyDescent="0.3">
      <c r="A12" s="2">
        <v>23607</v>
      </c>
      <c r="B12" s="3" t="s">
        <v>8</v>
      </c>
      <c r="C12" s="3" t="s">
        <v>9</v>
      </c>
      <c r="D12" s="4">
        <v>261</v>
      </c>
      <c r="E12" s="4">
        <v>2389</v>
      </c>
      <c r="F12" s="4">
        <v>955.6</v>
      </c>
    </row>
    <row r="13" spans="1:6" ht="32.25" thickBot="1" x14ac:dyDescent="0.3">
      <c r="A13" s="2">
        <v>23616</v>
      </c>
      <c r="B13" s="3" t="s">
        <v>8</v>
      </c>
      <c r="C13" s="3" t="s">
        <v>16</v>
      </c>
      <c r="D13" s="4">
        <v>2725</v>
      </c>
      <c r="E13" s="4">
        <v>2311</v>
      </c>
      <c r="F13" s="4">
        <v>1155.5</v>
      </c>
    </row>
    <row r="14" spans="1:6" ht="16.5" thickBot="1" x14ac:dyDescent="0.3">
      <c r="A14" s="2">
        <v>23738</v>
      </c>
      <c r="B14" s="3" t="s">
        <v>10</v>
      </c>
      <c r="C14" s="3" t="s">
        <v>15</v>
      </c>
      <c r="D14" s="4">
        <v>300</v>
      </c>
      <c r="E14" s="4">
        <v>3702</v>
      </c>
      <c r="F14" s="4">
        <v>1628.88</v>
      </c>
    </row>
    <row r="15" spans="1:6" ht="16.5" thickBot="1" x14ac:dyDescent="0.3">
      <c r="A15" s="2">
        <v>24521</v>
      </c>
      <c r="B15" s="3" t="s">
        <v>10</v>
      </c>
      <c r="C15" s="3" t="s">
        <v>19</v>
      </c>
      <c r="D15" s="4">
        <v>572</v>
      </c>
      <c r="E15" s="4">
        <v>2861</v>
      </c>
      <c r="F15" s="4">
        <v>1344.67</v>
      </c>
    </row>
    <row r="16" spans="1:6" ht="48" thickBot="1" x14ac:dyDescent="0.3">
      <c r="A16" s="2">
        <v>24626</v>
      </c>
      <c r="B16" s="3" t="s">
        <v>10</v>
      </c>
      <c r="C16" s="3" t="s">
        <v>17</v>
      </c>
      <c r="D16" s="4">
        <v>2408</v>
      </c>
      <c r="E16" s="4">
        <v>1076</v>
      </c>
      <c r="F16" s="4">
        <v>430.4</v>
      </c>
    </row>
    <row r="17" spans="1:6" ht="32.25" thickBot="1" x14ac:dyDescent="0.3">
      <c r="A17" s="2">
        <v>24658</v>
      </c>
      <c r="B17" s="3" t="s">
        <v>10</v>
      </c>
      <c r="C17" s="3" t="s">
        <v>18</v>
      </c>
      <c r="D17" s="4">
        <v>1379</v>
      </c>
      <c r="E17" s="4">
        <v>1190</v>
      </c>
      <c r="F17" s="4">
        <v>476</v>
      </c>
    </row>
    <row r="18" spans="1:6" ht="32.25" thickBot="1" x14ac:dyDescent="0.3">
      <c r="A18" s="2">
        <v>25041</v>
      </c>
      <c r="B18" s="3" t="s">
        <v>10</v>
      </c>
      <c r="C18" s="3" t="s">
        <v>18</v>
      </c>
      <c r="D18" s="4">
        <v>182</v>
      </c>
      <c r="E18" s="4">
        <v>3644</v>
      </c>
      <c r="F18" s="4">
        <v>1093.2</v>
      </c>
    </row>
    <row r="19" spans="1:6" ht="48" thickBot="1" x14ac:dyDescent="0.3">
      <c r="A19" s="2">
        <v>25531</v>
      </c>
      <c r="B19" s="3" t="s">
        <v>8</v>
      </c>
      <c r="C19" s="3" t="s">
        <v>17</v>
      </c>
      <c r="D19" s="4">
        <v>1847</v>
      </c>
      <c r="E19" s="4">
        <v>2780</v>
      </c>
      <c r="F19" s="4">
        <v>1112</v>
      </c>
    </row>
    <row r="20" spans="1:6" ht="16.5" thickBot="1" x14ac:dyDescent="0.3">
      <c r="A20" s="2">
        <v>25438</v>
      </c>
      <c r="B20" s="3" t="s">
        <v>10</v>
      </c>
      <c r="C20" s="3" t="s">
        <v>20</v>
      </c>
      <c r="D20" s="4">
        <v>85</v>
      </c>
      <c r="E20" s="4">
        <v>3952</v>
      </c>
      <c r="F20" s="4">
        <v>1185.5999999999999</v>
      </c>
    </row>
    <row r="21" spans="1:6" ht="32.25" thickBot="1" x14ac:dyDescent="0.3">
      <c r="A21" s="2">
        <v>25495</v>
      </c>
      <c r="B21" s="3" t="s">
        <v>10</v>
      </c>
      <c r="C21" s="3" t="s">
        <v>21</v>
      </c>
      <c r="D21" s="4">
        <v>199</v>
      </c>
      <c r="E21" s="4">
        <v>2757</v>
      </c>
      <c r="F21" s="4">
        <v>1350.93</v>
      </c>
    </row>
    <row r="22" spans="1:6" ht="16.5" thickBot="1" x14ac:dyDescent="0.3">
      <c r="A22" s="2">
        <v>25818</v>
      </c>
      <c r="B22" s="3" t="s">
        <v>10</v>
      </c>
      <c r="C22" s="3" t="s">
        <v>22</v>
      </c>
      <c r="D22" s="4">
        <v>215</v>
      </c>
      <c r="E22" s="4">
        <v>494</v>
      </c>
      <c r="F22" s="4">
        <v>242.06</v>
      </c>
    </row>
    <row r="23" spans="1:6" ht="16.5" thickBot="1" x14ac:dyDescent="0.3">
      <c r="A23" s="2">
        <v>26256</v>
      </c>
      <c r="B23" s="3" t="s">
        <v>10</v>
      </c>
      <c r="C23" s="3" t="s">
        <v>23</v>
      </c>
      <c r="D23" s="4">
        <v>954</v>
      </c>
      <c r="E23" s="4">
        <v>3420</v>
      </c>
      <c r="F23" s="4">
        <v>1402.2</v>
      </c>
    </row>
    <row r="24" spans="1:6" ht="16.5" thickBot="1" x14ac:dyDescent="0.3">
      <c r="A24" s="2">
        <v>26413</v>
      </c>
      <c r="B24" s="3" t="s">
        <v>10</v>
      </c>
      <c r="C24" s="3" t="s">
        <v>24</v>
      </c>
      <c r="D24" s="4">
        <v>1716</v>
      </c>
      <c r="E24" s="4">
        <v>1046</v>
      </c>
      <c r="F24" s="4">
        <v>324.26</v>
      </c>
    </row>
    <row r="25" spans="1:6" ht="32.25" thickBot="1" x14ac:dyDescent="0.3">
      <c r="A25" s="2">
        <v>26946</v>
      </c>
      <c r="B25" s="3" t="s">
        <v>10</v>
      </c>
      <c r="C25" s="3" t="s">
        <v>21</v>
      </c>
      <c r="D25" s="4">
        <v>1470</v>
      </c>
      <c r="E25" s="4">
        <v>3205</v>
      </c>
      <c r="F25" s="4">
        <v>1185.8499999999999</v>
      </c>
    </row>
    <row r="26" spans="1:6" ht="32.25" thickBot="1" x14ac:dyDescent="0.3">
      <c r="A26" s="2">
        <v>27689</v>
      </c>
      <c r="B26" s="3" t="s">
        <v>8</v>
      </c>
      <c r="C26" s="3" t="s">
        <v>16</v>
      </c>
      <c r="D26" s="4">
        <v>2795</v>
      </c>
      <c r="E26" s="4">
        <v>2255</v>
      </c>
      <c r="F26" s="4">
        <v>1037.3</v>
      </c>
    </row>
    <row r="27" spans="1:6" ht="32.25" thickBot="1" x14ac:dyDescent="0.3">
      <c r="A27" s="2">
        <v>27439</v>
      </c>
      <c r="B27" s="3" t="s">
        <v>10</v>
      </c>
      <c r="C27" s="3" t="s">
        <v>25</v>
      </c>
      <c r="D27" s="4">
        <v>297</v>
      </c>
      <c r="E27" s="4">
        <v>266</v>
      </c>
      <c r="F27" s="4">
        <v>79.8</v>
      </c>
    </row>
    <row r="28" spans="1:6" ht="32.25" thickBot="1" x14ac:dyDescent="0.3">
      <c r="A28" s="2">
        <v>27428</v>
      </c>
      <c r="B28" s="3" t="s">
        <v>8</v>
      </c>
      <c r="C28" s="3" t="s">
        <v>12</v>
      </c>
      <c r="D28" s="4">
        <v>305</v>
      </c>
      <c r="E28" s="4">
        <v>85</v>
      </c>
      <c r="F28" s="4">
        <v>34</v>
      </c>
    </row>
    <row r="29" spans="1:6" ht="32.25" thickBot="1" x14ac:dyDescent="0.3">
      <c r="A29" s="2">
        <v>27640</v>
      </c>
      <c r="B29" s="3" t="s">
        <v>8</v>
      </c>
      <c r="C29" s="3" t="s">
        <v>18</v>
      </c>
      <c r="D29" s="4">
        <v>1216</v>
      </c>
      <c r="E29" s="4">
        <v>2224</v>
      </c>
      <c r="F29" s="4">
        <v>1023.04</v>
      </c>
    </row>
    <row r="30" spans="1:6" ht="48" thickBot="1" x14ac:dyDescent="0.3">
      <c r="A30" s="2">
        <v>28112</v>
      </c>
      <c r="B30" s="3" t="s">
        <v>10</v>
      </c>
      <c r="C30" s="3" t="s">
        <v>26</v>
      </c>
      <c r="D30" s="4">
        <v>953</v>
      </c>
      <c r="E30" s="4">
        <v>2442</v>
      </c>
      <c r="F30" s="4">
        <v>1001.22</v>
      </c>
    </row>
    <row r="31" spans="1:6" ht="48" thickBot="1" x14ac:dyDescent="0.3">
      <c r="A31" s="2">
        <v>27937</v>
      </c>
      <c r="B31" s="3" t="s">
        <v>8</v>
      </c>
      <c r="C31" s="3" t="s">
        <v>27</v>
      </c>
      <c r="D31" s="4">
        <v>2199</v>
      </c>
      <c r="E31" s="4">
        <v>2989</v>
      </c>
      <c r="F31" s="4">
        <v>1195.5999999999999</v>
      </c>
    </row>
    <row r="32" spans="1:6" ht="16.5" thickBot="1" x14ac:dyDescent="0.3">
      <c r="A32" s="2">
        <v>27929</v>
      </c>
      <c r="B32" s="3" t="s">
        <v>10</v>
      </c>
      <c r="C32" s="3" t="s">
        <v>22</v>
      </c>
      <c r="D32" s="4">
        <v>548</v>
      </c>
      <c r="E32" s="4">
        <v>3003</v>
      </c>
      <c r="F32" s="4">
        <v>1111.1099999999999</v>
      </c>
    </row>
    <row r="33" spans="1:6" ht="48" thickBot="1" x14ac:dyDescent="0.3">
      <c r="A33" s="2">
        <v>27997</v>
      </c>
      <c r="B33" s="3" t="s">
        <v>8</v>
      </c>
      <c r="C33" s="3" t="s">
        <v>26</v>
      </c>
      <c r="D33" s="4">
        <v>70</v>
      </c>
      <c r="E33" s="4">
        <v>3102</v>
      </c>
      <c r="F33" s="4">
        <v>1302.8399999999999</v>
      </c>
    </row>
    <row r="34" spans="1:6" ht="32.25" thickBot="1" x14ac:dyDescent="0.3">
      <c r="A34" s="2">
        <v>28027</v>
      </c>
      <c r="B34" s="3" t="s">
        <v>10</v>
      </c>
      <c r="C34" s="3" t="s">
        <v>25</v>
      </c>
      <c r="D34" s="4">
        <v>1090</v>
      </c>
      <c r="E34" s="4">
        <v>3085</v>
      </c>
      <c r="F34" s="4">
        <v>1264.8499999999999</v>
      </c>
    </row>
    <row r="35" spans="1:6" ht="32.25" thickBot="1" x14ac:dyDescent="0.3">
      <c r="A35" s="2">
        <v>28483</v>
      </c>
      <c r="B35" s="3" t="s">
        <v>8</v>
      </c>
      <c r="C35" s="3" t="s">
        <v>25</v>
      </c>
      <c r="D35" s="4">
        <v>861</v>
      </c>
      <c r="E35" s="4">
        <v>2019</v>
      </c>
      <c r="F35" s="4">
        <v>625.89</v>
      </c>
    </row>
    <row r="36" spans="1:6" ht="32.25" thickBot="1" x14ac:dyDescent="0.3">
      <c r="A36" s="2">
        <v>28314</v>
      </c>
      <c r="B36" s="3" t="s">
        <v>8</v>
      </c>
      <c r="C36" s="3" t="s">
        <v>21</v>
      </c>
      <c r="D36" s="4">
        <v>1968</v>
      </c>
      <c r="E36" s="4">
        <v>2035</v>
      </c>
      <c r="F36" s="4">
        <v>651.20000000000005</v>
      </c>
    </row>
    <row r="37" spans="1:6" ht="32.25" thickBot="1" x14ac:dyDescent="0.3">
      <c r="A37" s="2">
        <v>28509</v>
      </c>
      <c r="B37" s="3" t="s">
        <v>8</v>
      </c>
      <c r="C37" s="3" t="s">
        <v>28</v>
      </c>
      <c r="D37" s="4">
        <v>19</v>
      </c>
      <c r="E37" s="4">
        <v>1327</v>
      </c>
      <c r="F37" s="4">
        <v>530.79999999999995</v>
      </c>
    </row>
    <row r="38" spans="1:6" ht="32.25" thickBot="1" x14ac:dyDescent="0.3">
      <c r="A38" s="2">
        <v>28843</v>
      </c>
      <c r="B38" s="3" t="s">
        <v>8</v>
      </c>
      <c r="C38" s="3" t="s">
        <v>18</v>
      </c>
      <c r="D38" s="4">
        <v>1658</v>
      </c>
      <c r="E38" s="4">
        <v>1532</v>
      </c>
      <c r="F38" s="4">
        <v>735.36</v>
      </c>
    </row>
    <row r="39" spans="1:6" ht="48" thickBot="1" x14ac:dyDescent="0.3">
      <c r="A39" s="2">
        <v>28553</v>
      </c>
      <c r="B39" s="3" t="s">
        <v>8</v>
      </c>
      <c r="C39" s="3" t="s">
        <v>26</v>
      </c>
      <c r="D39" s="4">
        <v>1613</v>
      </c>
      <c r="E39" s="4">
        <v>11</v>
      </c>
      <c r="F39" s="4">
        <v>4.95</v>
      </c>
    </row>
    <row r="40" spans="1:6" ht="32.25" thickBot="1" x14ac:dyDescent="0.3">
      <c r="A40" s="2">
        <v>29024</v>
      </c>
      <c r="B40" s="3" t="s">
        <v>8</v>
      </c>
      <c r="C40" s="3" t="s">
        <v>25</v>
      </c>
      <c r="D40" s="4">
        <v>409</v>
      </c>
      <c r="E40" s="4">
        <v>2138</v>
      </c>
      <c r="F40" s="4">
        <v>855.2</v>
      </c>
    </row>
    <row r="41" spans="1:6" ht="48" thickBot="1" x14ac:dyDescent="0.3">
      <c r="A41" s="2">
        <v>29482</v>
      </c>
      <c r="B41" s="3" t="s">
        <v>8</v>
      </c>
      <c r="C41" s="3" t="s">
        <v>13</v>
      </c>
      <c r="D41" s="4">
        <v>1693</v>
      </c>
      <c r="E41" s="4">
        <v>3218</v>
      </c>
      <c r="F41" s="4">
        <v>1126.3</v>
      </c>
    </row>
    <row r="42" spans="1:6" ht="32.25" thickBot="1" x14ac:dyDescent="0.3">
      <c r="A42" s="2">
        <v>29887</v>
      </c>
      <c r="B42" s="3" t="s">
        <v>8</v>
      </c>
      <c r="C42" s="3" t="s">
        <v>28</v>
      </c>
      <c r="D42" s="4">
        <v>1968</v>
      </c>
      <c r="E42" s="4">
        <v>3652</v>
      </c>
      <c r="F42" s="4">
        <v>1460.8</v>
      </c>
    </row>
    <row r="43" spans="1:6" ht="16.5" thickBot="1" x14ac:dyDescent="0.3">
      <c r="A43" s="2">
        <v>29799</v>
      </c>
      <c r="B43" s="3" t="s">
        <v>10</v>
      </c>
      <c r="C43" s="3" t="s">
        <v>22</v>
      </c>
      <c r="D43" s="4">
        <v>2401</v>
      </c>
      <c r="E43" s="4">
        <v>954</v>
      </c>
      <c r="F43" s="4">
        <v>324.36</v>
      </c>
    </row>
    <row r="44" spans="1:6" ht="48" thickBot="1" x14ac:dyDescent="0.3">
      <c r="A44" s="2">
        <v>30257</v>
      </c>
      <c r="B44" s="3" t="s">
        <v>8</v>
      </c>
      <c r="C44" s="3" t="s">
        <v>26</v>
      </c>
      <c r="D44" s="4">
        <v>2192</v>
      </c>
      <c r="E44" s="4">
        <v>1834</v>
      </c>
      <c r="F44" s="4">
        <v>733.6</v>
      </c>
    </row>
    <row r="45" spans="1:6" ht="16.5" thickBot="1" x14ac:dyDescent="0.3">
      <c r="A45" s="2">
        <v>30339</v>
      </c>
      <c r="B45" s="3" t="s">
        <v>10</v>
      </c>
      <c r="C45" s="3" t="s">
        <v>11</v>
      </c>
      <c r="D45" s="4">
        <v>2739</v>
      </c>
      <c r="E45" s="4">
        <v>758</v>
      </c>
      <c r="F45" s="4">
        <v>333.52</v>
      </c>
    </row>
    <row r="46" spans="1:6" ht="32.25" thickBot="1" x14ac:dyDescent="0.3">
      <c r="A46" s="2">
        <v>30342</v>
      </c>
      <c r="B46" s="3" t="s">
        <v>8</v>
      </c>
      <c r="C46" s="3" t="s">
        <v>18</v>
      </c>
      <c r="D46" s="4">
        <v>375</v>
      </c>
      <c r="E46" s="4">
        <v>1622</v>
      </c>
      <c r="F46" s="4">
        <v>632.58000000000004</v>
      </c>
    </row>
    <row r="47" spans="1:6" ht="48" thickBot="1" x14ac:dyDescent="0.3">
      <c r="A47" s="2">
        <v>30370</v>
      </c>
      <c r="B47" s="3" t="s">
        <v>8</v>
      </c>
      <c r="C47" s="3" t="s">
        <v>27</v>
      </c>
      <c r="D47" s="4">
        <v>2873</v>
      </c>
      <c r="E47" s="4">
        <v>3340</v>
      </c>
      <c r="F47" s="4">
        <v>1169</v>
      </c>
    </row>
    <row r="48" spans="1:6" ht="32.25" thickBot="1" x14ac:dyDescent="0.3">
      <c r="A48" s="2">
        <v>30426</v>
      </c>
      <c r="B48" s="3" t="s">
        <v>8</v>
      </c>
      <c r="C48" s="3" t="s">
        <v>12</v>
      </c>
      <c r="D48" s="4">
        <v>1285</v>
      </c>
      <c r="E48" s="4">
        <v>681</v>
      </c>
      <c r="F48" s="4">
        <v>217.92</v>
      </c>
    </row>
    <row r="49" spans="1:6" ht="32.25" thickBot="1" x14ac:dyDescent="0.3">
      <c r="A49" s="2">
        <v>30501</v>
      </c>
      <c r="B49" s="3" t="s">
        <v>8</v>
      </c>
      <c r="C49" s="3" t="s">
        <v>14</v>
      </c>
      <c r="D49" s="4">
        <v>229</v>
      </c>
      <c r="E49" s="4">
        <v>3051</v>
      </c>
      <c r="F49" s="4">
        <v>1220.4000000000001</v>
      </c>
    </row>
    <row r="50" spans="1:6" ht="32.25" thickBot="1" x14ac:dyDescent="0.3">
      <c r="A50" s="2">
        <v>31005</v>
      </c>
      <c r="B50" s="3" t="s">
        <v>8</v>
      </c>
      <c r="C50" s="3" t="s">
        <v>12</v>
      </c>
      <c r="D50" s="4">
        <v>7</v>
      </c>
      <c r="E50" s="4">
        <v>1795</v>
      </c>
      <c r="F50" s="4">
        <v>628.25</v>
      </c>
    </row>
    <row r="51" spans="1:6" ht="48" thickBot="1" x14ac:dyDescent="0.3">
      <c r="A51" s="2">
        <v>31036</v>
      </c>
      <c r="B51" s="3" t="s">
        <v>8</v>
      </c>
      <c r="C51" s="3" t="s">
        <v>26</v>
      </c>
      <c r="D51" s="4">
        <v>2207</v>
      </c>
      <c r="E51" s="4">
        <v>3230</v>
      </c>
      <c r="F51" s="4">
        <v>1162.8</v>
      </c>
    </row>
    <row r="52" spans="1:6" ht="48" thickBot="1" x14ac:dyDescent="0.3">
      <c r="A52" s="2">
        <v>30762</v>
      </c>
      <c r="B52" s="3" t="s">
        <v>10</v>
      </c>
      <c r="C52" s="3" t="s">
        <v>17</v>
      </c>
      <c r="D52" s="4">
        <v>2683</v>
      </c>
      <c r="E52" s="4">
        <v>3064</v>
      </c>
      <c r="F52" s="4">
        <v>1409.44</v>
      </c>
    </row>
    <row r="53" spans="1:6" ht="48" thickBot="1" x14ac:dyDescent="0.3">
      <c r="A53" s="2">
        <v>30951</v>
      </c>
      <c r="B53" s="3" t="s">
        <v>8</v>
      </c>
      <c r="C53" s="3" t="s">
        <v>17</v>
      </c>
      <c r="D53" s="4">
        <v>1223</v>
      </c>
      <c r="E53" s="4">
        <v>2373</v>
      </c>
      <c r="F53" s="4">
        <v>711.9</v>
      </c>
    </row>
    <row r="54" spans="1:6" ht="32.25" thickBot="1" x14ac:dyDescent="0.3">
      <c r="A54" s="2">
        <v>30958</v>
      </c>
      <c r="B54" s="3" t="s">
        <v>8</v>
      </c>
      <c r="C54" s="3" t="s">
        <v>25</v>
      </c>
      <c r="D54" s="4">
        <v>392</v>
      </c>
      <c r="E54" s="4">
        <v>1917</v>
      </c>
      <c r="F54" s="4">
        <v>766.8</v>
      </c>
    </row>
    <row r="55" spans="1:6" ht="32.25" thickBot="1" x14ac:dyDescent="0.3">
      <c r="A55" s="2">
        <v>31392</v>
      </c>
      <c r="B55" s="3" t="s">
        <v>8</v>
      </c>
      <c r="C55" s="3" t="s">
        <v>25</v>
      </c>
      <c r="D55" s="4">
        <v>532</v>
      </c>
      <c r="E55" s="4">
        <v>2379</v>
      </c>
      <c r="F55" s="4">
        <v>951.6</v>
      </c>
    </row>
    <row r="56" spans="1:6" ht="32.25" thickBot="1" x14ac:dyDescent="0.3">
      <c r="A56" s="2">
        <v>31406</v>
      </c>
      <c r="B56" s="3" t="s">
        <v>10</v>
      </c>
      <c r="C56" s="3" t="s">
        <v>12</v>
      </c>
      <c r="D56" s="4">
        <v>233</v>
      </c>
      <c r="E56" s="4">
        <v>2289</v>
      </c>
      <c r="F56" s="4">
        <v>686.7</v>
      </c>
    </row>
    <row r="57" spans="1:6" ht="32.25" thickBot="1" x14ac:dyDescent="0.3">
      <c r="A57" s="2">
        <v>31445</v>
      </c>
      <c r="B57" s="3" t="s">
        <v>10</v>
      </c>
      <c r="C57" s="3" t="s">
        <v>12</v>
      </c>
      <c r="D57" s="4">
        <v>73</v>
      </c>
      <c r="E57" s="4">
        <v>2414</v>
      </c>
      <c r="F57" s="4">
        <v>1110.44</v>
      </c>
    </row>
    <row r="58" spans="1:6" ht="48" thickBot="1" x14ac:dyDescent="0.3">
      <c r="A58" s="2">
        <v>31744</v>
      </c>
      <c r="B58" s="3" t="s">
        <v>10</v>
      </c>
      <c r="C58" s="3" t="s">
        <v>26</v>
      </c>
      <c r="D58" s="4">
        <v>2852</v>
      </c>
      <c r="E58" s="4">
        <v>626</v>
      </c>
      <c r="F58" s="4">
        <v>294.22000000000003</v>
      </c>
    </row>
    <row r="59" spans="1:6" ht="48" thickBot="1" x14ac:dyDescent="0.3">
      <c r="A59" s="2">
        <v>31772</v>
      </c>
      <c r="B59" s="3" t="s">
        <v>8</v>
      </c>
      <c r="C59" s="3" t="s">
        <v>13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>
      <selection activeCell="J5" sqref="J5"/>
    </sheetView>
  </sheetViews>
  <sheetFormatPr defaultRowHeight="15" x14ac:dyDescent="0.25"/>
  <cols>
    <col min="2" max="2" width="13.140625" customWidth="1"/>
    <col min="8" max="8" width="13.42578125" customWidth="1"/>
    <col min="10" max="10" width="13.140625" customWidth="1"/>
    <col min="17" max="17" width="8.140625" customWidth="1"/>
  </cols>
  <sheetData>
    <row r="1" spans="1:18" x14ac:dyDescent="0.25">
      <c r="A1" t="s">
        <v>0</v>
      </c>
      <c r="B1" s="5" t="s">
        <v>1</v>
      </c>
      <c r="C1" s="5"/>
      <c r="D1" s="5"/>
      <c r="E1" s="5"/>
      <c r="F1" s="5"/>
      <c r="G1" s="5"/>
      <c r="I1" t="s">
        <v>31</v>
      </c>
      <c r="J1" s="5" t="s">
        <v>32</v>
      </c>
      <c r="K1" s="5"/>
      <c r="L1" s="5"/>
      <c r="M1" s="5"/>
      <c r="N1" s="5"/>
      <c r="O1" s="5"/>
      <c r="P1" s="5"/>
      <c r="Q1" s="5"/>
    </row>
    <row r="2" spans="1:18" ht="15.75" thickBot="1" x14ac:dyDescent="0.3"/>
    <row r="3" spans="1:18" ht="79.5" thickBot="1" x14ac:dyDescent="0.3">
      <c r="A3" t="s">
        <v>29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6" t="s">
        <v>29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</row>
    <row r="4" spans="1:18" ht="48" thickBot="1" x14ac:dyDescent="0.3">
      <c r="B4" s="2">
        <v>23586</v>
      </c>
      <c r="C4" s="3" t="s">
        <v>10</v>
      </c>
      <c r="D4" s="3" t="s">
        <v>18</v>
      </c>
      <c r="E4" s="4">
        <v>2372</v>
      </c>
      <c r="F4" s="4">
        <v>1355</v>
      </c>
      <c r="G4" s="4">
        <v>596.20000000000005</v>
      </c>
      <c r="J4" s="2">
        <v>23319</v>
      </c>
      <c r="K4" s="3" t="s">
        <v>10</v>
      </c>
      <c r="L4" s="3" t="s">
        <v>12</v>
      </c>
      <c r="M4" s="4">
        <v>986</v>
      </c>
      <c r="N4" s="4">
        <v>3275</v>
      </c>
      <c r="O4" s="4">
        <v>1015.25</v>
      </c>
      <c r="Q4" s="7"/>
      <c r="R4" s="7" t="s">
        <v>33</v>
      </c>
    </row>
    <row r="5" spans="1:18" ht="48" thickBot="1" x14ac:dyDescent="0.3">
      <c r="B5" s="2">
        <v>24658</v>
      </c>
      <c r="C5" s="3" t="s">
        <v>10</v>
      </c>
      <c r="D5" s="3" t="s">
        <v>18</v>
      </c>
      <c r="E5" s="4">
        <v>1379</v>
      </c>
      <c r="F5" s="4">
        <v>1190</v>
      </c>
      <c r="G5" s="4">
        <v>476</v>
      </c>
      <c r="J5" s="2">
        <v>23586</v>
      </c>
      <c r="K5" s="3" t="s">
        <v>10</v>
      </c>
      <c r="L5" s="3" t="s">
        <v>18</v>
      </c>
      <c r="M5" s="4">
        <v>2372</v>
      </c>
      <c r="N5" s="4">
        <v>1355</v>
      </c>
      <c r="O5" s="4">
        <v>596.20000000000005</v>
      </c>
      <c r="Q5" s="8" t="s">
        <v>10</v>
      </c>
      <c r="R5" s="7">
        <f>COUNTIF(K4:K9,Q5)</f>
        <v>6</v>
      </c>
    </row>
    <row r="6" spans="1:18" ht="48" thickBot="1" x14ac:dyDescent="0.3">
      <c r="B6" s="2">
        <v>25041</v>
      </c>
      <c r="C6" s="3" t="s">
        <v>10</v>
      </c>
      <c r="D6" s="3" t="s">
        <v>18</v>
      </c>
      <c r="E6" s="4">
        <v>182</v>
      </c>
      <c r="F6" s="4">
        <v>3644</v>
      </c>
      <c r="G6" s="4">
        <v>1093.2</v>
      </c>
      <c r="J6" s="2">
        <v>24658</v>
      </c>
      <c r="K6" s="3" t="s">
        <v>10</v>
      </c>
      <c r="L6" s="3" t="s">
        <v>18</v>
      </c>
      <c r="M6" s="4">
        <v>1379</v>
      </c>
      <c r="N6" s="4">
        <v>1190</v>
      </c>
      <c r="O6" s="4">
        <v>476</v>
      </c>
    </row>
    <row r="7" spans="1:18" ht="48" thickBot="1" x14ac:dyDescent="0.3">
      <c r="B7" s="2">
        <v>27640</v>
      </c>
      <c r="C7" s="3" t="s">
        <v>8</v>
      </c>
      <c r="D7" s="3" t="s">
        <v>18</v>
      </c>
      <c r="E7" s="4">
        <v>1216</v>
      </c>
      <c r="F7" s="4">
        <v>2224</v>
      </c>
      <c r="G7" s="4">
        <v>1023.04</v>
      </c>
      <c r="J7" s="2">
        <v>25041</v>
      </c>
      <c r="K7" s="3" t="s">
        <v>10</v>
      </c>
      <c r="L7" s="3" t="s">
        <v>18</v>
      </c>
      <c r="M7" s="4">
        <v>182</v>
      </c>
      <c r="N7" s="4">
        <v>3644</v>
      </c>
      <c r="O7" s="4">
        <v>1093.2</v>
      </c>
    </row>
    <row r="8" spans="1:18" ht="48" thickBot="1" x14ac:dyDescent="0.3">
      <c r="B8" s="2">
        <v>28843</v>
      </c>
      <c r="C8" s="3" t="s">
        <v>8</v>
      </c>
      <c r="D8" s="3" t="s">
        <v>18</v>
      </c>
      <c r="E8" s="4">
        <v>1658</v>
      </c>
      <c r="F8" s="4">
        <v>1532</v>
      </c>
      <c r="G8" s="4">
        <v>735.36</v>
      </c>
      <c r="J8" s="2">
        <v>31406</v>
      </c>
      <c r="K8" s="3" t="s">
        <v>10</v>
      </c>
      <c r="L8" s="3" t="s">
        <v>12</v>
      </c>
      <c r="M8" s="4">
        <v>233</v>
      </c>
      <c r="N8" s="4">
        <v>2289</v>
      </c>
      <c r="O8" s="4">
        <v>686.7</v>
      </c>
    </row>
    <row r="9" spans="1:18" ht="48" thickBot="1" x14ac:dyDescent="0.3">
      <c r="B9" s="9">
        <v>30342</v>
      </c>
      <c r="C9" s="10" t="s">
        <v>8</v>
      </c>
      <c r="D9" s="10" t="s">
        <v>18</v>
      </c>
      <c r="E9" s="11">
        <v>375</v>
      </c>
      <c r="F9" s="4">
        <v>1622</v>
      </c>
      <c r="G9" s="4">
        <v>632.58000000000004</v>
      </c>
      <c r="J9" s="2">
        <v>31445</v>
      </c>
      <c r="K9" s="3" t="s">
        <v>10</v>
      </c>
      <c r="L9" s="3" t="s">
        <v>12</v>
      </c>
      <c r="M9" s="4">
        <v>73</v>
      </c>
      <c r="N9" s="4">
        <v>2414</v>
      </c>
      <c r="O9" s="4">
        <v>1110.44</v>
      </c>
    </row>
    <row r="10" spans="1:18" x14ac:dyDescent="0.25">
      <c r="A10" s="7" t="s">
        <v>30</v>
      </c>
      <c r="B10" s="7"/>
      <c r="C10" s="7"/>
      <c r="D10" s="7"/>
      <c r="E10" s="7">
        <f>SUM(E4:E9)</f>
        <v>7182</v>
      </c>
    </row>
    <row r="14" spans="1:18" x14ac:dyDescent="0.25">
      <c r="A14" t="s">
        <v>34</v>
      </c>
      <c r="B14" s="5" t="s">
        <v>35</v>
      </c>
      <c r="C14" s="5"/>
      <c r="D14" s="5"/>
      <c r="E14" s="5"/>
      <c r="F14" s="5"/>
      <c r="G14" s="5"/>
      <c r="H14" s="5"/>
      <c r="I14" s="5"/>
      <c r="J14" t="s">
        <v>36</v>
      </c>
      <c r="K14" s="5" t="s">
        <v>37</v>
      </c>
      <c r="L14" s="5"/>
      <c r="M14" s="5"/>
      <c r="N14" s="5"/>
      <c r="O14" s="5"/>
      <c r="P14" s="5"/>
      <c r="Q14" s="5"/>
    </row>
    <row r="15" spans="1:18" ht="15.75" thickBot="1" x14ac:dyDescent="0.3"/>
    <row r="16" spans="1:18" ht="79.5" thickBot="1" x14ac:dyDescent="0.3">
      <c r="A16" t="s">
        <v>29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J16" s="1" t="s">
        <v>2</v>
      </c>
      <c r="K16" s="1" t="s">
        <v>3</v>
      </c>
      <c r="L16" s="1" t="s">
        <v>4</v>
      </c>
      <c r="M16" s="1" t="s">
        <v>5</v>
      </c>
      <c r="N16" s="1" t="s">
        <v>6</v>
      </c>
      <c r="O16" s="1" t="s">
        <v>7</v>
      </c>
    </row>
    <row r="17" spans="1:15" ht="79.5" thickBot="1" x14ac:dyDescent="0.3">
      <c r="B17" s="2">
        <v>28112</v>
      </c>
      <c r="C17" s="3" t="s">
        <v>10</v>
      </c>
      <c r="D17" s="3" t="s">
        <v>26</v>
      </c>
      <c r="E17" s="4">
        <v>953</v>
      </c>
      <c r="F17" s="4">
        <v>2442</v>
      </c>
      <c r="G17" s="4">
        <v>1001.22</v>
      </c>
      <c r="J17" s="2">
        <v>22946</v>
      </c>
      <c r="K17" s="3" t="s">
        <v>8</v>
      </c>
      <c r="L17" s="3" t="s">
        <v>9</v>
      </c>
      <c r="M17" s="4">
        <v>334</v>
      </c>
      <c r="N17" s="4">
        <v>3864</v>
      </c>
      <c r="O17" s="4">
        <v>1236.48</v>
      </c>
    </row>
    <row r="18" spans="1:15" ht="79.5" thickBot="1" x14ac:dyDescent="0.3">
      <c r="B18" s="2">
        <v>27997</v>
      </c>
      <c r="C18" s="3" t="s">
        <v>8</v>
      </c>
      <c r="D18" s="3" t="s">
        <v>26</v>
      </c>
      <c r="E18" s="4">
        <v>70</v>
      </c>
      <c r="F18" s="4">
        <v>3102</v>
      </c>
      <c r="G18" s="4">
        <v>1302.8399999999999</v>
      </c>
      <c r="J18" s="2">
        <v>22968</v>
      </c>
      <c r="K18" s="3" t="s">
        <v>10</v>
      </c>
      <c r="L18" s="3" t="s">
        <v>11</v>
      </c>
      <c r="M18" s="4">
        <v>246</v>
      </c>
      <c r="N18" s="4">
        <v>3305</v>
      </c>
      <c r="O18" s="4">
        <v>1454.2</v>
      </c>
    </row>
    <row r="19" spans="1:15" ht="79.5" thickBot="1" x14ac:dyDescent="0.3">
      <c r="B19" s="2">
        <v>28553</v>
      </c>
      <c r="C19" s="3" t="s">
        <v>8</v>
      </c>
      <c r="D19" s="3" t="s">
        <v>26</v>
      </c>
      <c r="E19" s="4">
        <v>1613</v>
      </c>
      <c r="F19" s="4">
        <v>11</v>
      </c>
      <c r="G19" s="4">
        <v>4.95</v>
      </c>
      <c r="J19" s="2">
        <v>22977</v>
      </c>
      <c r="K19" s="3" t="s">
        <v>8</v>
      </c>
      <c r="L19" s="3" t="s">
        <v>12</v>
      </c>
      <c r="M19" s="4">
        <v>571</v>
      </c>
      <c r="N19" s="4">
        <v>2396</v>
      </c>
      <c r="O19" s="4">
        <v>1078.2</v>
      </c>
    </row>
    <row r="20" spans="1:15" ht="79.5" thickBot="1" x14ac:dyDescent="0.3">
      <c r="B20" s="2">
        <v>30257</v>
      </c>
      <c r="C20" s="3" t="s">
        <v>8</v>
      </c>
      <c r="D20" s="3" t="s">
        <v>26</v>
      </c>
      <c r="E20" s="4">
        <v>2192</v>
      </c>
      <c r="F20" s="4">
        <v>1834</v>
      </c>
      <c r="G20" s="4">
        <v>733.6</v>
      </c>
      <c r="J20" s="2">
        <v>22680</v>
      </c>
      <c r="K20" s="3" t="s">
        <v>8</v>
      </c>
      <c r="L20" s="3" t="s">
        <v>13</v>
      </c>
      <c r="M20" s="4">
        <v>1106</v>
      </c>
      <c r="N20" s="4">
        <v>2970</v>
      </c>
      <c r="O20" s="4">
        <v>1188</v>
      </c>
    </row>
    <row r="21" spans="1:15" ht="79.5" thickBot="1" x14ac:dyDescent="0.3">
      <c r="B21" s="2">
        <v>31036</v>
      </c>
      <c r="C21" s="3" t="s">
        <v>8</v>
      </c>
      <c r="D21" s="3" t="s">
        <v>26</v>
      </c>
      <c r="E21" s="4">
        <v>2207</v>
      </c>
      <c r="F21" s="4">
        <v>3230</v>
      </c>
      <c r="G21" s="4">
        <v>1162.8</v>
      </c>
      <c r="J21" s="2">
        <v>23319</v>
      </c>
      <c r="K21" s="3" t="s">
        <v>10</v>
      </c>
      <c r="L21" s="3" t="s">
        <v>12</v>
      </c>
      <c r="M21" s="4">
        <v>986</v>
      </c>
      <c r="N21" s="4">
        <v>3275</v>
      </c>
      <c r="O21" s="4">
        <v>1015.25</v>
      </c>
    </row>
    <row r="22" spans="1:15" ht="79.5" thickBot="1" x14ac:dyDescent="0.3">
      <c r="B22" s="9">
        <v>31744</v>
      </c>
      <c r="C22" s="10" t="s">
        <v>10</v>
      </c>
      <c r="D22" s="10" t="s">
        <v>26</v>
      </c>
      <c r="E22" s="11">
        <v>2852</v>
      </c>
      <c r="F22" s="4">
        <v>626</v>
      </c>
      <c r="G22" s="4">
        <v>294.22000000000003</v>
      </c>
      <c r="J22" s="2">
        <v>23079</v>
      </c>
      <c r="K22" s="3" t="s">
        <v>8</v>
      </c>
      <c r="L22" s="3" t="s">
        <v>14</v>
      </c>
      <c r="M22" s="4">
        <v>2450</v>
      </c>
      <c r="N22" s="4">
        <v>840</v>
      </c>
      <c r="O22" s="4">
        <v>336</v>
      </c>
    </row>
    <row r="23" spans="1:15" ht="32.25" thickBot="1" x14ac:dyDescent="0.3">
      <c r="A23" s="7" t="s">
        <v>30</v>
      </c>
      <c r="B23" s="7"/>
      <c r="C23" s="7"/>
      <c r="D23" s="7"/>
      <c r="E23" s="7">
        <f>SUM(E17:E22)</f>
        <v>9887</v>
      </c>
      <c r="J23" s="2">
        <v>23709</v>
      </c>
      <c r="K23" s="3" t="s">
        <v>10</v>
      </c>
      <c r="L23" s="3" t="s">
        <v>15</v>
      </c>
      <c r="M23" s="4">
        <v>1257</v>
      </c>
      <c r="N23" s="4">
        <v>1345</v>
      </c>
      <c r="O23" s="4">
        <v>538</v>
      </c>
    </row>
    <row r="24" spans="1:15" ht="48" thickBot="1" x14ac:dyDescent="0.3">
      <c r="J24" s="2">
        <v>23686</v>
      </c>
      <c r="K24" s="3" t="s">
        <v>10</v>
      </c>
      <c r="L24" s="3" t="s">
        <v>16</v>
      </c>
      <c r="M24" s="4">
        <v>2659</v>
      </c>
      <c r="N24" s="4">
        <v>3073</v>
      </c>
      <c r="O24" s="4">
        <v>1229.2</v>
      </c>
    </row>
    <row r="25" spans="1:15" ht="79.5" thickBot="1" x14ac:dyDescent="0.3">
      <c r="J25" s="2">
        <v>23494</v>
      </c>
      <c r="K25" s="3" t="s">
        <v>10</v>
      </c>
      <c r="L25" s="3" t="s">
        <v>17</v>
      </c>
      <c r="M25" s="4">
        <v>2685</v>
      </c>
      <c r="N25" s="4">
        <v>2294</v>
      </c>
      <c r="O25" s="4">
        <v>917.6</v>
      </c>
    </row>
    <row r="26" spans="1:15" ht="48" thickBot="1" x14ac:dyDescent="0.3">
      <c r="J26" s="2">
        <v>23586</v>
      </c>
      <c r="K26" s="3" t="s">
        <v>10</v>
      </c>
      <c r="L26" s="3" t="s">
        <v>18</v>
      </c>
      <c r="M26" s="4">
        <v>2372</v>
      </c>
      <c r="N26" s="4">
        <v>1355</v>
      </c>
      <c r="O26" s="4">
        <v>596.20000000000005</v>
      </c>
    </row>
    <row r="27" spans="1:15" ht="48" thickBot="1" x14ac:dyDescent="0.3">
      <c r="J27" s="2">
        <v>23607</v>
      </c>
      <c r="K27" s="3" t="s">
        <v>8</v>
      </c>
      <c r="L27" s="3" t="s">
        <v>9</v>
      </c>
      <c r="M27" s="4">
        <v>261</v>
      </c>
      <c r="N27" s="4">
        <v>2389</v>
      </c>
      <c r="O27" s="4">
        <v>955.6</v>
      </c>
    </row>
    <row r="28" spans="1:15" ht="48" thickBot="1" x14ac:dyDescent="0.3">
      <c r="J28" s="2">
        <v>23616</v>
      </c>
      <c r="K28" s="3" t="s">
        <v>8</v>
      </c>
      <c r="L28" s="3" t="s">
        <v>16</v>
      </c>
      <c r="M28" s="4">
        <v>2725</v>
      </c>
      <c r="N28" s="4">
        <v>2311</v>
      </c>
      <c r="O28" s="4">
        <v>1155.5</v>
      </c>
    </row>
    <row r="29" spans="1:15" ht="32.25" thickBot="1" x14ac:dyDescent="0.3">
      <c r="J29" s="2">
        <v>23738</v>
      </c>
      <c r="K29" s="3" t="s">
        <v>10</v>
      </c>
      <c r="L29" s="3" t="s">
        <v>15</v>
      </c>
      <c r="M29" s="4">
        <v>300</v>
      </c>
      <c r="N29" s="4">
        <v>3702</v>
      </c>
      <c r="O29" s="4">
        <v>1628.88</v>
      </c>
    </row>
    <row r="30" spans="1:15" ht="32.25" thickBot="1" x14ac:dyDescent="0.3">
      <c r="J30" s="2">
        <v>24521</v>
      </c>
      <c r="K30" s="3" t="s">
        <v>10</v>
      </c>
      <c r="L30" s="3" t="s">
        <v>19</v>
      </c>
      <c r="M30" s="4">
        <v>572</v>
      </c>
      <c r="N30" s="4">
        <v>2861</v>
      </c>
      <c r="O30" s="4">
        <v>1344.67</v>
      </c>
    </row>
    <row r="31" spans="1:15" ht="79.5" thickBot="1" x14ac:dyDescent="0.3">
      <c r="J31" s="2">
        <v>24626</v>
      </c>
      <c r="K31" s="3" t="s">
        <v>10</v>
      </c>
      <c r="L31" s="3" t="s">
        <v>17</v>
      </c>
      <c r="M31" s="4">
        <v>2408</v>
      </c>
      <c r="N31" s="4">
        <v>1076</v>
      </c>
      <c r="O31" s="4">
        <v>430.4</v>
      </c>
    </row>
    <row r="32" spans="1:15" ht="48" thickBot="1" x14ac:dyDescent="0.3">
      <c r="J32" s="2">
        <v>24658</v>
      </c>
      <c r="K32" s="3" t="s">
        <v>10</v>
      </c>
      <c r="L32" s="3" t="s">
        <v>18</v>
      </c>
      <c r="M32" s="4">
        <v>1379</v>
      </c>
      <c r="N32" s="4">
        <v>1190</v>
      </c>
      <c r="O32" s="4">
        <v>476</v>
      </c>
    </row>
    <row r="33" spans="10:15" ht="48" thickBot="1" x14ac:dyDescent="0.3">
      <c r="J33" s="2">
        <v>25041</v>
      </c>
      <c r="K33" s="3" t="s">
        <v>10</v>
      </c>
      <c r="L33" s="3" t="s">
        <v>18</v>
      </c>
      <c r="M33" s="4">
        <v>182</v>
      </c>
      <c r="N33" s="4">
        <v>3644</v>
      </c>
      <c r="O33" s="4">
        <v>1093.2</v>
      </c>
    </row>
    <row r="34" spans="10:15" ht="79.5" thickBot="1" x14ac:dyDescent="0.3">
      <c r="J34" s="2">
        <v>25531</v>
      </c>
      <c r="K34" s="3" t="s">
        <v>8</v>
      </c>
      <c r="L34" s="3" t="s">
        <v>17</v>
      </c>
      <c r="M34" s="4">
        <v>1847</v>
      </c>
      <c r="N34" s="4">
        <v>2780</v>
      </c>
      <c r="O34" s="4">
        <v>1112</v>
      </c>
    </row>
    <row r="35" spans="10:15" ht="32.25" thickBot="1" x14ac:dyDescent="0.3">
      <c r="J35" s="2">
        <v>25438</v>
      </c>
      <c r="K35" s="3" t="s">
        <v>10</v>
      </c>
      <c r="L35" s="3" t="s">
        <v>20</v>
      </c>
      <c r="M35" s="4">
        <v>85</v>
      </c>
      <c r="N35" s="4">
        <v>3952</v>
      </c>
      <c r="O35" s="4">
        <v>1185.5999999999999</v>
      </c>
    </row>
    <row r="36" spans="10:15" ht="48" thickBot="1" x14ac:dyDescent="0.3">
      <c r="J36" s="2">
        <v>25495</v>
      </c>
      <c r="K36" s="3" t="s">
        <v>10</v>
      </c>
      <c r="L36" s="3" t="s">
        <v>21</v>
      </c>
      <c r="M36" s="4">
        <v>199</v>
      </c>
      <c r="N36" s="4">
        <v>2757</v>
      </c>
      <c r="O36" s="4">
        <v>1350.93</v>
      </c>
    </row>
    <row r="37" spans="10:15" ht="32.25" thickBot="1" x14ac:dyDescent="0.3">
      <c r="J37" s="2">
        <v>25818</v>
      </c>
      <c r="K37" s="3" t="s">
        <v>10</v>
      </c>
      <c r="L37" s="3" t="s">
        <v>22</v>
      </c>
      <c r="M37" s="4">
        <v>215</v>
      </c>
      <c r="N37" s="4">
        <v>494</v>
      </c>
      <c r="O37" s="4">
        <v>242.06</v>
      </c>
    </row>
    <row r="38" spans="10:15" ht="32.25" thickBot="1" x14ac:dyDescent="0.3">
      <c r="J38" s="2">
        <v>26256</v>
      </c>
      <c r="K38" s="3" t="s">
        <v>10</v>
      </c>
      <c r="L38" s="3" t="s">
        <v>23</v>
      </c>
      <c r="M38" s="4">
        <v>954</v>
      </c>
      <c r="N38" s="4">
        <v>3420</v>
      </c>
      <c r="O38" s="4">
        <v>1402.2</v>
      </c>
    </row>
    <row r="39" spans="10:15" ht="32.25" thickBot="1" x14ac:dyDescent="0.3">
      <c r="J39" s="2">
        <v>26413</v>
      </c>
      <c r="K39" s="3" t="s">
        <v>10</v>
      </c>
      <c r="L39" s="3" t="s">
        <v>24</v>
      </c>
      <c r="M39" s="4">
        <v>1716</v>
      </c>
      <c r="N39" s="4">
        <v>1046</v>
      </c>
      <c r="O39" s="4">
        <v>324.26</v>
      </c>
    </row>
    <row r="40" spans="10:15" ht="48" thickBot="1" x14ac:dyDescent="0.3">
      <c r="J40" s="2">
        <v>26946</v>
      </c>
      <c r="K40" s="3" t="s">
        <v>10</v>
      </c>
      <c r="L40" s="3" t="s">
        <v>21</v>
      </c>
      <c r="M40" s="4">
        <v>1470</v>
      </c>
      <c r="N40" s="4">
        <v>3205</v>
      </c>
      <c r="O40" s="4">
        <v>1185.8499999999999</v>
      </c>
    </row>
    <row r="41" spans="10:15" ht="48" thickBot="1" x14ac:dyDescent="0.3">
      <c r="J41" s="2">
        <v>27689</v>
      </c>
      <c r="K41" s="3" t="s">
        <v>8</v>
      </c>
      <c r="L41" s="3" t="s">
        <v>16</v>
      </c>
      <c r="M41" s="4">
        <v>2795</v>
      </c>
      <c r="N41" s="4">
        <v>2255</v>
      </c>
      <c r="O41" s="4">
        <v>1037.3</v>
      </c>
    </row>
    <row r="42" spans="10:15" ht="48" thickBot="1" x14ac:dyDescent="0.3">
      <c r="J42" s="2">
        <v>27439</v>
      </c>
      <c r="K42" s="3" t="s">
        <v>10</v>
      </c>
      <c r="L42" s="3" t="s">
        <v>25</v>
      </c>
      <c r="M42" s="4">
        <v>297</v>
      </c>
      <c r="N42" s="4">
        <v>266</v>
      </c>
      <c r="O42" s="4">
        <v>79.8</v>
      </c>
    </row>
    <row r="43" spans="10:15" ht="48" thickBot="1" x14ac:dyDescent="0.3">
      <c r="J43" s="2">
        <v>27428</v>
      </c>
      <c r="K43" s="3" t="s">
        <v>8</v>
      </c>
      <c r="L43" s="3" t="s">
        <v>12</v>
      </c>
      <c r="M43" s="4">
        <v>305</v>
      </c>
      <c r="N43" s="4">
        <v>85</v>
      </c>
      <c r="O43" s="4">
        <v>34</v>
      </c>
    </row>
    <row r="44" spans="10:15" ht="48" thickBot="1" x14ac:dyDescent="0.3">
      <c r="J44" s="2">
        <v>27640</v>
      </c>
      <c r="K44" s="3" t="s">
        <v>8</v>
      </c>
      <c r="L44" s="3" t="s">
        <v>18</v>
      </c>
      <c r="M44" s="4">
        <v>1216</v>
      </c>
      <c r="N44" s="4">
        <v>2224</v>
      </c>
      <c r="O44" s="4">
        <v>1023.04</v>
      </c>
    </row>
    <row r="45" spans="10:15" ht="79.5" thickBot="1" x14ac:dyDescent="0.3">
      <c r="J45" s="2">
        <v>28112</v>
      </c>
      <c r="K45" s="3" t="s">
        <v>10</v>
      </c>
      <c r="L45" s="3" t="s">
        <v>26</v>
      </c>
      <c r="M45" s="4">
        <v>953</v>
      </c>
      <c r="N45" s="4">
        <v>2442</v>
      </c>
      <c r="O45" s="4">
        <v>1001.22</v>
      </c>
    </row>
    <row r="46" spans="10:15" ht="63.75" thickBot="1" x14ac:dyDescent="0.3">
      <c r="J46" s="2">
        <v>27937</v>
      </c>
      <c r="K46" s="3" t="s">
        <v>8</v>
      </c>
      <c r="L46" s="3" t="s">
        <v>27</v>
      </c>
      <c r="M46" s="4">
        <v>2199</v>
      </c>
      <c r="N46" s="4">
        <v>2989</v>
      </c>
      <c r="O46" s="4">
        <v>1195.5999999999999</v>
      </c>
    </row>
    <row r="47" spans="10:15" ht="32.25" thickBot="1" x14ac:dyDescent="0.3">
      <c r="J47" s="2">
        <v>27929</v>
      </c>
      <c r="K47" s="3" t="s">
        <v>10</v>
      </c>
      <c r="L47" s="3" t="s">
        <v>22</v>
      </c>
      <c r="M47" s="4">
        <v>548</v>
      </c>
      <c r="N47" s="4">
        <v>3003</v>
      </c>
      <c r="O47" s="4">
        <v>1111.1099999999999</v>
      </c>
    </row>
    <row r="48" spans="10:15" ht="79.5" thickBot="1" x14ac:dyDescent="0.3">
      <c r="J48" s="2">
        <v>27997</v>
      </c>
      <c r="K48" s="3" t="s">
        <v>8</v>
      </c>
      <c r="L48" s="3" t="s">
        <v>26</v>
      </c>
      <c r="M48" s="4">
        <v>70</v>
      </c>
      <c r="N48" s="4">
        <v>3102</v>
      </c>
      <c r="O48" s="4">
        <v>1302.8399999999999</v>
      </c>
    </row>
    <row r="49" spans="10:15" ht="48" thickBot="1" x14ac:dyDescent="0.3">
      <c r="J49" s="2">
        <v>28027</v>
      </c>
      <c r="K49" s="3" t="s">
        <v>10</v>
      </c>
      <c r="L49" s="3" t="s">
        <v>25</v>
      </c>
      <c r="M49" s="4">
        <v>1090</v>
      </c>
      <c r="N49" s="4">
        <v>3085</v>
      </c>
      <c r="O49" s="4">
        <v>1264.8499999999999</v>
      </c>
    </row>
    <row r="50" spans="10:15" ht="48" thickBot="1" x14ac:dyDescent="0.3">
      <c r="J50" s="2">
        <v>28483</v>
      </c>
      <c r="K50" s="3" t="s">
        <v>8</v>
      </c>
      <c r="L50" s="3" t="s">
        <v>25</v>
      </c>
      <c r="M50" s="4">
        <v>861</v>
      </c>
      <c r="N50" s="4">
        <v>2019</v>
      </c>
      <c r="O50" s="4">
        <v>625.89</v>
      </c>
    </row>
    <row r="51" spans="10:15" ht="48" thickBot="1" x14ac:dyDescent="0.3">
      <c r="J51" s="2">
        <v>28314</v>
      </c>
      <c r="K51" s="3" t="s">
        <v>8</v>
      </c>
      <c r="L51" s="3" t="s">
        <v>21</v>
      </c>
      <c r="M51" s="4">
        <v>1968</v>
      </c>
      <c r="N51" s="4">
        <v>2035</v>
      </c>
      <c r="O51" s="4">
        <v>651.20000000000005</v>
      </c>
    </row>
    <row r="52" spans="10:15" ht="48" thickBot="1" x14ac:dyDescent="0.3">
      <c r="J52" s="2">
        <v>28509</v>
      </c>
      <c r="K52" s="3" t="s">
        <v>8</v>
      </c>
      <c r="L52" s="3" t="s">
        <v>28</v>
      </c>
      <c r="M52" s="4">
        <v>19</v>
      </c>
      <c r="N52" s="4">
        <v>1327</v>
      </c>
      <c r="O52" s="4">
        <v>530.79999999999995</v>
      </c>
    </row>
    <row r="53" spans="10:15" ht="48" thickBot="1" x14ac:dyDescent="0.3">
      <c r="J53" s="2">
        <v>28843</v>
      </c>
      <c r="K53" s="3" t="s">
        <v>8</v>
      </c>
      <c r="L53" s="3" t="s">
        <v>18</v>
      </c>
      <c r="M53" s="4">
        <v>1658</v>
      </c>
      <c r="N53" s="4">
        <v>1532</v>
      </c>
      <c r="O53" s="4">
        <v>735.36</v>
      </c>
    </row>
    <row r="54" spans="10:15" ht="79.5" thickBot="1" x14ac:dyDescent="0.3">
      <c r="J54" s="2">
        <v>28553</v>
      </c>
      <c r="K54" s="3" t="s">
        <v>8</v>
      </c>
      <c r="L54" s="3" t="s">
        <v>26</v>
      </c>
      <c r="M54" s="4">
        <v>1613</v>
      </c>
      <c r="N54" s="4">
        <v>11</v>
      </c>
      <c r="O54" s="4">
        <v>4.95</v>
      </c>
    </row>
    <row r="55" spans="10:15" ht="48" thickBot="1" x14ac:dyDescent="0.3">
      <c r="J55" s="2">
        <v>29024</v>
      </c>
      <c r="K55" s="3" t="s">
        <v>8</v>
      </c>
      <c r="L55" s="3" t="s">
        <v>25</v>
      </c>
      <c r="M55" s="4">
        <v>409</v>
      </c>
      <c r="N55" s="4">
        <v>2138</v>
      </c>
      <c r="O55" s="4">
        <v>855.2</v>
      </c>
    </row>
    <row r="56" spans="10:15" ht="63.75" thickBot="1" x14ac:dyDescent="0.3">
      <c r="J56" s="2">
        <v>29482</v>
      </c>
      <c r="K56" s="3" t="s">
        <v>8</v>
      </c>
      <c r="L56" s="3" t="s">
        <v>13</v>
      </c>
      <c r="M56" s="4">
        <v>1693</v>
      </c>
      <c r="N56" s="4">
        <v>3218</v>
      </c>
      <c r="O56" s="4">
        <v>1126.3</v>
      </c>
    </row>
    <row r="57" spans="10:15" ht="48" thickBot="1" x14ac:dyDescent="0.3">
      <c r="J57" s="2">
        <v>29887</v>
      </c>
      <c r="K57" s="3" t="s">
        <v>8</v>
      </c>
      <c r="L57" s="3" t="s">
        <v>28</v>
      </c>
      <c r="M57" s="4">
        <v>1968</v>
      </c>
      <c r="N57" s="4">
        <v>3652</v>
      </c>
      <c r="O57" s="4">
        <v>1460.8</v>
      </c>
    </row>
    <row r="58" spans="10:15" ht="32.25" thickBot="1" x14ac:dyDescent="0.3">
      <c r="J58" s="2">
        <v>29799</v>
      </c>
      <c r="K58" s="3" t="s">
        <v>10</v>
      </c>
      <c r="L58" s="3" t="s">
        <v>22</v>
      </c>
      <c r="M58" s="4">
        <v>2401</v>
      </c>
      <c r="N58" s="4">
        <v>954</v>
      </c>
      <c r="O58" s="4">
        <v>324.36</v>
      </c>
    </row>
    <row r="59" spans="10:15" ht="79.5" thickBot="1" x14ac:dyDescent="0.3">
      <c r="J59" s="2">
        <v>30257</v>
      </c>
      <c r="K59" s="3" t="s">
        <v>8</v>
      </c>
      <c r="L59" s="3" t="s">
        <v>26</v>
      </c>
      <c r="M59" s="4">
        <v>2192</v>
      </c>
      <c r="N59" s="4">
        <v>1834</v>
      </c>
      <c r="O59" s="4">
        <v>733.6</v>
      </c>
    </row>
    <row r="60" spans="10:15" ht="32.25" thickBot="1" x14ac:dyDescent="0.3">
      <c r="J60" s="2">
        <v>30339</v>
      </c>
      <c r="K60" s="3" t="s">
        <v>10</v>
      </c>
      <c r="L60" s="3" t="s">
        <v>11</v>
      </c>
      <c r="M60" s="4">
        <v>2739</v>
      </c>
      <c r="N60" s="4">
        <v>758</v>
      </c>
      <c r="O60" s="4">
        <v>333.52</v>
      </c>
    </row>
    <row r="61" spans="10:15" ht="48" thickBot="1" x14ac:dyDescent="0.3">
      <c r="J61" s="2">
        <v>30342</v>
      </c>
      <c r="K61" s="3" t="s">
        <v>8</v>
      </c>
      <c r="L61" s="3" t="s">
        <v>18</v>
      </c>
      <c r="M61" s="4">
        <v>375</v>
      </c>
      <c r="N61" s="4">
        <v>1622</v>
      </c>
      <c r="O61" s="4">
        <v>632.58000000000004</v>
      </c>
    </row>
    <row r="62" spans="10:15" ht="63.75" thickBot="1" x14ac:dyDescent="0.3">
      <c r="J62" s="2">
        <v>30370</v>
      </c>
      <c r="K62" s="3" t="s">
        <v>8</v>
      </c>
      <c r="L62" s="3" t="s">
        <v>27</v>
      </c>
      <c r="M62" s="4">
        <v>2873</v>
      </c>
      <c r="N62" s="4">
        <v>3340</v>
      </c>
      <c r="O62" s="4">
        <v>1169</v>
      </c>
    </row>
    <row r="63" spans="10:15" ht="48" thickBot="1" x14ac:dyDescent="0.3">
      <c r="J63" s="2">
        <v>30426</v>
      </c>
      <c r="K63" s="3" t="s">
        <v>8</v>
      </c>
      <c r="L63" s="3" t="s">
        <v>12</v>
      </c>
      <c r="M63" s="4">
        <v>1285</v>
      </c>
      <c r="N63" s="4">
        <v>681</v>
      </c>
      <c r="O63" s="4">
        <v>217.92</v>
      </c>
    </row>
    <row r="64" spans="10:15" ht="63.75" thickBot="1" x14ac:dyDescent="0.3">
      <c r="J64" s="2">
        <v>30501</v>
      </c>
      <c r="K64" s="3" t="s">
        <v>8</v>
      </c>
      <c r="L64" s="3" t="s">
        <v>14</v>
      </c>
      <c r="M64" s="4">
        <v>229</v>
      </c>
      <c r="N64" s="4">
        <v>3051</v>
      </c>
      <c r="O64" s="4">
        <v>1220.4000000000001</v>
      </c>
    </row>
    <row r="65" spans="1:15" ht="48" thickBot="1" x14ac:dyDescent="0.3">
      <c r="J65" s="2">
        <v>31005</v>
      </c>
      <c r="K65" s="3" t="s">
        <v>8</v>
      </c>
      <c r="L65" s="3" t="s">
        <v>12</v>
      </c>
      <c r="M65" s="4">
        <v>7</v>
      </c>
      <c r="N65" s="4">
        <v>1795</v>
      </c>
      <c r="O65" s="4">
        <v>628.25</v>
      </c>
    </row>
    <row r="66" spans="1:15" ht="79.5" thickBot="1" x14ac:dyDescent="0.3">
      <c r="J66" s="2">
        <v>31036</v>
      </c>
      <c r="K66" s="3" t="s">
        <v>8</v>
      </c>
      <c r="L66" s="3" t="s">
        <v>26</v>
      </c>
      <c r="M66" s="4">
        <v>2207</v>
      </c>
      <c r="N66" s="4">
        <v>3230</v>
      </c>
      <c r="O66" s="4">
        <v>1162.8</v>
      </c>
    </row>
    <row r="67" spans="1:15" ht="79.5" thickBot="1" x14ac:dyDescent="0.3">
      <c r="J67" s="2">
        <v>30762</v>
      </c>
      <c r="K67" s="3" t="s">
        <v>10</v>
      </c>
      <c r="L67" s="3" t="s">
        <v>17</v>
      </c>
      <c r="M67" s="4">
        <v>2683</v>
      </c>
      <c r="N67" s="4">
        <v>3064</v>
      </c>
      <c r="O67" s="4">
        <v>1409.44</v>
      </c>
    </row>
    <row r="68" spans="1:15" ht="79.5" thickBot="1" x14ac:dyDescent="0.3">
      <c r="J68" s="2">
        <v>30951</v>
      </c>
      <c r="K68" s="3" t="s">
        <v>8</v>
      </c>
      <c r="L68" s="3" t="s">
        <v>17</v>
      </c>
      <c r="M68" s="4">
        <v>1223</v>
      </c>
      <c r="N68" s="4">
        <v>2373</v>
      </c>
      <c r="O68" s="4">
        <v>711.9</v>
      </c>
    </row>
    <row r="69" spans="1:15" ht="48" thickBot="1" x14ac:dyDescent="0.3">
      <c r="J69" s="2">
        <v>30958</v>
      </c>
      <c r="K69" s="3" t="s">
        <v>8</v>
      </c>
      <c r="L69" s="3" t="s">
        <v>25</v>
      </c>
      <c r="M69" s="4">
        <v>392</v>
      </c>
      <c r="N69" s="4">
        <v>1917</v>
      </c>
      <c r="O69" s="4">
        <v>766.8</v>
      </c>
    </row>
    <row r="70" spans="1:15" ht="48" thickBot="1" x14ac:dyDescent="0.3">
      <c r="J70" s="2">
        <v>31392</v>
      </c>
      <c r="K70" s="3" t="s">
        <v>8</v>
      </c>
      <c r="L70" s="3" t="s">
        <v>25</v>
      </c>
      <c r="M70" s="4">
        <v>532</v>
      </c>
      <c r="N70" s="4">
        <v>2379</v>
      </c>
      <c r="O70" s="4">
        <v>951.6</v>
      </c>
    </row>
    <row r="71" spans="1:15" ht="48" thickBot="1" x14ac:dyDescent="0.3">
      <c r="J71" s="2">
        <v>31406</v>
      </c>
      <c r="K71" s="3" t="s">
        <v>10</v>
      </c>
      <c r="L71" s="3" t="s">
        <v>12</v>
      </c>
      <c r="M71" s="4">
        <v>233</v>
      </c>
      <c r="N71" s="4">
        <v>2289</v>
      </c>
      <c r="O71" s="4">
        <v>686.7</v>
      </c>
    </row>
    <row r="72" spans="1:15" ht="48" thickBot="1" x14ac:dyDescent="0.3">
      <c r="J72" s="2">
        <v>31445</v>
      </c>
      <c r="K72" s="3" t="s">
        <v>10</v>
      </c>
      <c r="L72" s="3" t="s">
        <v>12</v>
      </c>
      <c r="M72" s="4">
        <v>73</v>
      </c>
      <c r="N72" s="4">
        <v>2414</v>
      </c>
      <c r="O72" s="4">
        <v>1110.44</v>
      </c>
    </row>
    <row r="73" spans="1:15" ht="79.5" thickBot="1" x14ac:dyDescent="0.3">
      <c r="J73" s="2">
        <v>31744</v>
      </c>
      <c r="K73" s="3" t="s">
        <v>10</v>
      </c>
      <c r="L73" s="3" t="s">
        <v>26</v>
      </c>
      <c r="M73" s="4">
        <v>2852</v>
      </c>
      <c r="N73" s="4">
        <v>626</v>
      </c>
      <c r="O73" s="4">
        <v>294.22000000000003</v>
      </c>
    </row>
    <row r="74" spans="1:15" ht="63.75" thickBot="1" x14ac:dyDescent="0.3">
      <c r="J74" s="2">
        <v>31772</v>
      </c>
      <c r="K74" s="3" t="s">
        <v>8</v>
      </c>
      <c r="L74" s="3" t="s">
        <v>13</v>
      </c>
      <c r="M74" s="4">
        <v>1845</v>
      </c>
      <c r="N74" s="4">
        <v>1956</v>
      </c>
      <c r="O74" s="4">
        <v>782.4</v>
      </c>
    </row>
    <row r="75" spans="1:15" x14ac:dyDescent="0.25">
      <c r="I75" t="s">
        <v>38</v>
      </c>
      <c r="M75">
        <f>AVERAGE(M17:M74)</f>
        <v>1254.8620689655172</v>
      </c>
      <c r="N75">
        <f>AVERAGE(N17:N74)</f>
        <v>2227.7586206896553</v>
      </c>
    </row>
    <row r="78" spans="1:15" ht="15.75" thickBot="1" x14ac:dyDescent="0.3">
      <c r="A78" t="s">
        <v>39</v>
      </c>
      <c r="B78" s="5" t="s">
        <v>40</v>
      </c>
      <c r="C78" s="5"/>
      <c r="D78" s="5"/>
      <c r="E78" s="5"/>
      <c r="F78" s="5"/>
      <c r="G78" s="5"/>
    </row>
    <row r="79" spans="1:15" ht="111" thickBot="1" x14ac:dyDescent="0.3">
      <c r="A79" t="s">
        <v>29</v>
      </c>
      <c r="B79" s="1" t="s">
        <v>2</v>
      </c>
      <c r="C79" s="1" t="s">
        <v>3</v>
      </c>
      <c r="D79" s="1" t="s">
        <v>4</v>
      </c>
      <c r="E79" s="1" t="s">
        <v>5</v>
      </c>
      <c r="F79" s="1" t="s">
        <v>6</v>
      </c>
      <c r="G79" s="1" t="s">
        <v>7</v>
      </c>
      <c r="H79" s="12" t="s">
        <v>41</v>
      </c>
    </row>
    <row r="80" spans="1:15" ht="48" thickBot="1" x14ac:dyDescent="0.3">
      <c r="B80" s="2">
        <v>22946</v>
      </c>
      <c r="C80" s="3" t="s">
        <v>8</v>
      </c>
      <c r="D80" s="3" t="s">
        <v>9</v>
      </c>
      <c r="E80" s="4">
        <v>334</v>
      </c>
      <c r="F80" s="4">
        <v>3864</v>
      </c>
      <c r="G80" s="4">
        <v>1236.48</v>
      </c>
      <c r="H80">
        <f>G80/F80</f>
        <v>0.32</v>
      </c>
    </row>
    <row r="81" spans="2:8" ht="32.25" thickBot="1" x14ac:dyDescent="0.3">
      <c r="B81" s="2">
        <v>22968</v>
      </c>
      <c r="C81" s="3" t="s">
        <v>10</v>
      </c>
      <c r="D81" s="3" t="s">
        <v>11</v>
      </c>
      <c r="E81" s="4">
        <v>246</v>
      </c>
      <c r="F81" s="4">
        <v>3305</v>
      </c>
      <c r="G81" s="4">
        <v>1454.2</v>
      </c>
      <c r="H81">
        <f t="shared" ref="H81:H137" si="0">G81/F81</f>
        <v>0.44</v>
      </c>
    </row>
    <row r="82" spans="2:8" ht="48" thickBot="1" x14ac:dyDescent="0.3">
      <c r="B82" s="2">
        <v>22977</v>
      </c>
      <c r="C82" s="3" t="s">
        <v>8</v>
      </c>
      <c r="D82" s="3" t="s">
        <v>12</v>
      </c>
      <c r="E82" s="4">
        <v>571</v>
      </c>
      <c r="F82" s="4">
        <v>2396</v>
      </c>
      <c r="G82" s="4">
        <v>1078.2</v>
      </c>
      <c r="H82">
        <f t="shared" si="0"/>
        <v>0.45</v>
      </c>
    </row>
    <row r="83" spans="2:8" ht="63.75" thickBot="1" x14ac:dyDescent="0.3">
      <c r="B83" s="2">
        <v>22680</v>
      </c>
      <c r="C83" s="3" t="s">
        <v>8</v>
      </c>
      <c r="D83" s="3" t="s">
        <v>13</v>
      </c>
      <c r="E83" s="4">
        <v>1106</v>
      </c>
      <c r="F83" s="4">
        <v>2970</v>
      </c>
      <c r="G83" s="4">
        <v>1188</v>
      </c>
      <c r="H83">
        <f t="shared" si="0"/>
        <v>0.4</v>
      </c>
    </row>
    <row r="84" spans="2:8" ht="48" thickBot="1" x14ac:dyDescent="0.3">
      <c r="B84" s="2">
        <v>23319</v>
      </c>
      <c r="C84" s="3" t="s">
        <v>10</v>
      </c>
      <c r="D84" s="3" t="s">
        <v>12</v>
      </c>
      <c r="E84" s="4">
        <v>986</v>
      </c>
      <c r="F84" s="4">
        <v>3275</v>
      </c>
      <c r="G84" s="4">
        <v>1015.25</v>
      </c>
      <c r="H84">
        <f t="shared" si="0"/>
        <v>0.31</v>
      </c>
    </row>
    <row r="85" spans="2:8" ht="63.75" thickBot="1" x14ac:dyDescent="0.3">
      <c r="B85" s="2">
        <v>23079</v>
      </c>
      <c r="C85" s="3" t="s">
        <v>8</v>
      </c>
      <c r="D85" s="3" t="s">
        <v>14</v>
      </c>
      <c r="E85" s="4">
        <v>2450</v>
      </c>
      <c r="F85" s="4">
        <v>840</v>
      </c>
      <c r="G85" s="4">
        <v>336</v>
      </c>
      <c r="H85">
        <f t="shared" si="0"/>
        <v>0.4</v>
      </c>
    </row>
    <row r="86" spans="2:8" ht="32.25" thickBot="1" x14ac:dyDescent="0.3">
      <c r="B86" s="2">
        <v>23709</v>
      </c>
      <c r="C86" s="3" t="s">
        <v>10</v>
      </c>
      <c r="D86" s="3" t="s">
        <v>15</v>
      </c>
      <c r="E86" s="4">
        <v>1257</v>
      </c>
      <c r="F86" s="4">
        <v>1345</v>
      </c>
      <c r="G86" s="4">
        <v>538</v>
      </c>
      <c r="H86">
        <f t="shared" si="0"/>
        <v>0.4</v>
      </c>
    </row>
    <row r="87" spans="2:8" ht="48" thickBot="1" x14ac:dyDescent="0.3">
      <c r="B87" s="2">
        <v>23686</v>
      </c>
      <c r="C87" s="3" t="s">
        <v>10</v>
      </c>
      <c r="D87" s="3" t="s">
        <v>16</v>
      </c>
      <c r="E87" s="4">
        <v>2659</v>
      </c>
      <c r="F87" s="4">
        <v>3073</v>
      </c>
      <c r="G87" s="4">
        <v>1229.2</v>
      </c>
      <c r="H87">
        <f t="shared" si="0"/>
        <v>0.4</v>
      </c>
    </row>
    <row r="88" spans="2:8" ht="79.5" thickBot="1" x14ac:dyDescent="0.3">
      <c r="B88" s="2">
        <v>23494</v>
      </c>
      <c r="C88" s="3" t="s">
        <v>10</v>
      </c>
      <c r="D88" s="3" t="s">
        <v>17</v>
      </c>
      <c r="E88" s="4">
        <v>2685</v>
      </c>
      <c r="F88" s="4">
        <v>2294</v>
      </c>
      <c r="G88" s="4">
        <v>917.6</v>
      </c>
      <c r="H88">
        <f t="shared" si="0"/>
        <v>0.4</v>
      </c>
    </row>
    <row r="89" spans="2:8" ht="48" thickBot="1" x14ac:dyDescent="0.3">
      <c r="B89" s="2">
        <v>23586</v>
      </c>
      <c r="C89" s="3" t="s">
        <v>10</v>
      </c>
      <c r="D89" s="3" t="s">
        <v>18</v>
      </c>
      <c r="E89" s="4">
        <v>2372</v>
      </c>
      <c r="F89" s="4">
        <v>1355</v>
      </c>
      <c r="G89" s="4">
        <v>596.20000000000005</v>
      </c>
      <c r="H89">
        <f t="shared" si="0"/>
        <v>0.44000000000000006</v>
      </c>
    </row>
    <row r="90" spans="2:8" ht="48" thickBot="1" x14ac:dyDescent="0.3">
      <c r="B90" s="2">
        <v>23607</v>
      </c>
      <c r="C90" s="3" t="s">
        <v>8</v>
      </c>
      <c r="D90" s="3" t="s">
        <v>9</v>
      </c>
      <c r="E90" s="4">
        <v>261</v>
      </c>
      <c r="F90" s="4">
        <v>2389</v>
      </c>
      <c r="G90" s="4">
        <v>955.6</v>
      </c>
      <c r="H90">
        <f t="shared" si="0"/>
        <v>0.4</v>
      </c>
    </row>
    <row r="91" spans="2:8" ht="48" thickBot="1" x14ac:dyDescent="0.3">
      <c r="B91" s="2">
        <v>23616</v>
      </c>
      <c r="C91" s="3" t="s">
        <v>8</v>
      </c>
      <c r="D91" s="3" t="s">
        <v>16</v>
      </c>
      <c r="E91" s="4">
        <v>2725</v>
      </c>
      <c r="F91" s="4">
        <v>2311</v>
      </c>
      <c r="G91" s="4">
        <v>1155.5</v>
      </c>
      <c r="H91">
        <f t="shared" si="0"/>
        <v>0.5</v>
      </c>
    </row>
    <row r="92" spans="2:8" ht="32.25" thickBot="1" x14ac:dyDescent="0.3">
      <c r="B92" s="2">
        <v>23738</v>
      </c>
      <c r="C92" s="3" t="s">
        <v>10</v>
      </c>
      <c r="D92" s="3" t="s">
        <v>15</v>
      </c>
      <c r="E92" s="4">
        <v>300</v>
      </c>
      <c r="F92" s="4">
        <v>3702</v>
      </c>
      <c r="G92" s="4">
        <v>1628.88</v>
      </c>
      <c r="H92">
        <f t="shared" si="0"/>
        <v>0.44</v>
      </c>
    </row>
    <row r="93" spans="2:8" ht="32.25" thickBot="1" x14ac:dyDescent="0.3">
      <c r="B93" s="2">
        <v>24521</v>
      </c>
      <c r="C93" s="3" t="s">
        <v>10</v>
      </c>
      <c r="D93" s="3" t="s">
        <v>19</v>
      </c>
      <c r="E93" s="4">
        <v>572</v>
      </c>
      <c r="F93" s="4">
        <v>2861</v>
      </c>
      <c r="G93" s="4">
        <v>1344.67</v>
      </c>
      <c r="H93">
        <f t="shared" si="0"/>
        <v>0.47000000000000003</v>
      </c>
    </row>
    <row r="94" spans="2:8" ht="79.5" thickBot="1" x14ac:dyDescent="0.3">
      <c r="B94" s="2">
        <v>24626</v>
      </c>
      <c r="C94" s="3" t="s">
        <v>10</v>
      </c>
      <c r="D94" s="3" t="s">
        <v>17</v>
      </c>
      <c r="E94" s="4">
        <v>2408</v>
      </c>
      <c r="F94" s="4">
        <v>1076</v>
      </c>
      <c r="G94" s="4">
        <v>430.4</v>
      </c>
      <c r="H94">
        <f t="shared" si="0"/>
        <v>0.39999999999999997</v>
      </c>
    </row>
    <row r="95" spans="2:8" ht="48" thickBot="1" x14ac:dyDescent="0.3">
      <c r="B95" s="2">
        <v>24658</v>
      </c>
      <c r="C95" s="3" t="s">
        <v>10</v>
      </c>
      <c r="D95" s="3" t="s">
        <v>18</v>
      </c>
      <c r="E95" s="4">
        <v>1379</v>
      </c>
      <c r="F95" s="4">
        <v>1190</v>
      </c>
      <c r="G95" s="4">
        <v>476</v>
      </c>
      <c r="H95">
        <f t="shared" si="0"/>
        <v>0.4</v>
      </c>
    </row>
    <row r="96" spans="2:8" ht="48" thickBot="1" x14ac:dyDescent="0.3">
      <c r="B96" s="2">
        <v>25041</v>
      </c>
      <c r="C96" s="3" t="s">
        <v>10</v>
      </c>
      <c r="D96" s="3" t="s">
        <v>18</v>
      </c>
      <c r="E96" s="4">
        <v>182</v>
      </c>
      <c r="F96" s="4">
        <v>3644</v>
      </c>
      <c r="G96" s="4">
        <v>1093.2</v>
      </c>
      <c r="H96">
        <f t="shared" si="0"/>
        <v>0.3</v>
      </c>
    </row>
    <row r="97" spans="2:8" ht="79.5" thickBot="1" x14ac:dyDescent="0.3">
      <c r="B97" s="2">
        <v>25531</v>
      </c>
      <c r="C97" s="3" t="s">
        <v>8</v>
      </c>
      <c r="D97" s="3" t="s">
        <v>17</v>
      </c>
      <c r="E97" s="4">
        <v>1847</v>
      </c>
      <c r="F97" s="4">
        <v>2780</v>
      </c>
      <c r="G97" s="4">
        <v>1112</v>
      </c>
      <c r="H97">
        <f t="shared" si="0"/>
        <v>0.4</v>
      </c>
    </row>
    <row r="98" spans="2:8" ht="32.25" thickBot="1" x14ac:dyDescent="0.3">
      <c r="B98" s="2">
        <v>25438</v>
      </c>
      <c r="C98" s="3" t="s">
        <v>10</v>
      </c>
      <c r="D98" s="3" t="s">
        <v>20</v>
      </c>
      <c r="E98" s="4">
        <v>85</v>
      </c>
      <c r="F98" s="4">
        <v>3952</v>
      </c>
      <c r="G98" s="4">
        <v>1185.5999999999999</v>
      </c>
      <c r="H98">
        <f t="shared" si="0"/>
        <v>0.3</v>
      </c>
    </row>
    <row r="99" spans="2:8" ht="48" thickBot="1" x14ac:dyDescent="0.3">
      <c r="B99" s="2">
        <v>25495</v>
      </c>
      <c r="C99" s="3" t="s">
        <v>10</v>
      </c>
      <c r="D99" s="3" t="s">
        <v>21</v>
      </c>
      <c r="E99" s="4">
        <v>199</v>
      </c>
      <c r="F99" s="4">
        <v>2757</v>
      </c>
      <c r="G99" s="4">
        <v>1350.93</v>
      </c>
      <c r="H99">
        <f t="shared" si="0"/>
        <v>0.49000000000000005</v>
      </c>
    </row>
    <row r="100" spans="2:8" ht="32.25" thickBot="1" x14ac:dyDescent="0.3">
      <c r="B100" s="2">
        <v>25818</v>
      </c>
      <c r="C100" s="3" t="s">
        <v>10</v>
      </c>
      <c r="D100" s="3" t="s">
        <v>22</v>
      </c>
      <c r="E100" s="4">
        <v>215</v>
      </c>
      <c r="F100" s="4">
        <v>494</v>
      </c>
      <c r="G100" s="4">
        <v>242.06</v>
      </c>
      <c r="H100">
        <f t="shared" si="0"/>
        <v>0.49</v>
      </c>
    </row>
    <row r="101" spans="2:8" ht="32.25" thickBot="1" x14ac:dyDescent="0.3">
      <c r="B101" s="2">
        <v>26256</v>
      </c>
      <c r="C101" s="3" t="s">
        <v>10</v>
      </c>
      <c r="D101" s="3" t="s">
        <v>23</v>
      </c>
      <c r="E101" s="4">
        <v>954</v>
      </c>
      <c r="F101" s="4">
        <v>3420</v>
      </c>
      <c r="G101" s="4">
        <v>1402.2</v>
      </c>
      <c r="H101">
        <f t="shared" si="0"/>
        <v>0.41000000000000003</v>
      </c>
    </row>
    <row r="102" spans="2:8" ht="32.25" thickBot="1" x14ac:dyDescent="0.3">
      <c r="B102" s="2">
        <v>26413</v>
      </c>
      <c r="C102" s="3" t="s">
        <v>10</v>
      </c>
      <c r="D102" s="3" t="s">
        <v>24</v>
      </c>
      <c r="E102" s="4">
        <v>1716</v>
      </c>
      <c r="F102" s="4">
        <v>1046</v>
      </c>
      <c r="G102" s="4">
        <v>324.26</v>
      </c>
      <c r="H102">
        <f t="shared" si="0"/>
        <v>0.31</v>
      </c>
    </row>
    <row r="103" spans="2:8" ht="48" thickBot="1" x14ac:dyDescent="0.3">
      <c r="B103" s="2">
        <v>26946</v>
      </c>
      <c r="C103" s="3" t="s">
        <v>10</v>
      </c>
      <c r="D103" s="3" t="s">
        <v>21</v>
      </c>
      <c r="E103" s="4">
        <v>1470</v>
      </c>
      <c r="F103" s="4">
        <v>3205</v>
      </c>
      <c r="G103" s="4">
        <v>1185.8499999999999</v>
      </c>
      <c r="H103">
        <f t="shared" si="0"/>
        <v>0.37</v>
      </c>
    </row>
    <row r="104" spans="2:8" ht="48" thickBot="1" x14ac:dyDescent="0.3">
      <c r="B104" s="2">
        <v>27689</v>
      </c>
      <c r="C104" s="3" t="s">
        <v>8</v>
      </c>
      <c r="D104" s="3" t="s">
        <v>16</v>
      </c>
      <c r="E104" s="4">
        <v>2795</v>
      </c>
      <c r="F104" s="4">
        <v>2255</v>
      </c>
      <c r="G104" s="4">
        <v>1037.3</v>
      </c>
      <c r="H104">
        <f t="shared" si="0"/>
        <v>0.45999999999999996</v>
      </c>
    </row>
    <row r="105" spans="2:8" ht="48" thickBot="1" x14ac:dyDescent="0.3">
      <c r="B105" s="2">
        <v>27439</v>
      </c>
      <c r="C105" s="3" t="s">
        <v>10</v>
      </c>
      <c r="D105" s="3" t="s">
        <v>25</v>
      </c>
      <c r="E105" s="4">
        <v>297</v>
      </c>
      <c r="F105" s="4">
        <v>266</v>
      </c>
      <c r="G105" s="4">
        <v>79.8</v>
      </c>
      <c r="H105">
        <f t="shared" si="0"/>
        <v>0.3</v>
      </c>
    </row>
    <row r="106" spans="2:8" ht="48" thickBot="1" x14ac:dyDescent="0.3">
      <c r="B106" s="2">
        <v>27428</v>
      </c>
      <c r="C106" s="3" t="s">
        <v>8</v>
      </c>
      <c r="D106" s="3" t="s">
        <v>12</v>
      </c>
      <c r="E106" s="4">
        <v>305</v>
      </c>
      <c r="F106" s="4">
        <v>85</v>
      </c>
      <c r="G106" s="4">
        <v>34</v>
      </c>
      <c r="H106">
        <f t="shared" si="0"/>
        <v>0.4</v>
      </c>
    </row>
    <row r="107" spans="2:8" ht="48" thickBot="1" x14ac:dyDescent="0.3">
      <c r="B107" s="2">
        <v>27640</v>
      </c>
      <c r="C107" s="3" t="s">
        <v>8</v>
      </c>
      <c r="D107" s="3" t="s">
        <v>18</v>
      </c>
      <c r="E107" s="4">
        <v>1216</v>
      </c>
      <c r="F107" s="4">
        <v>2224</v>
      </c>
      <c r="G107" s="4">
        <v>1023.04</v>
      </c>
      <c r="H107">
        <f t="shared" si="0"/>
        <v>0.45999999999999996</v>
      </c>
    </row>
    <row r="108" spans="2:8" ht="79.5" thickBot="1" x14ac:dyDescent="0.3">
      <c r="B108" s="2">
        <v>28112</v>
      </c>
      <c r="C108" s="3" t="s">
        <v>10</v>
      </c>
      <c r="D108" s="3" t="s">
        <v>26</v>
      </c>
      <c r="E108" s="4">
        <v>953</v>
      </c>
      <c r="F108" s="4">
        <v>2442</v>
      </c>
      <c r="G108" s="4">
        <v>1001.22</v>
      </c>
      <c r="H108">
        <f t="shared" si="0"/>
        <v>0.41000000000000003</v>
      </c>
    </row>
    <row r="109" spans="2:8" ht="63.75" thickBot="1" x14ac:dyDescent="0.3">
      <c r="B109" s="2">
        <v>27937</v>
      </c>
      <c r="C109" s="3" t="s">
        <v>8</v>
      </c>
      <c r="D109" s="3" t="s">
        <v>27</v>
      </c>
      <c r="E109" s="4">
        <v>2199</v>
      </c>
      <c r="F109" s="4">
        <v>2989</v>
      </c>
      <c r="G109" s="4">
        <v>1195.5999999999999</v>
      </c>
      <c r="H109">
        <f t="shared" si="0"/>
        <v>0.39999999999999997</v>
      </c>
    </row>
    <row r="110" spans="2:8" ht="32.25" thickBot="1" x14ac:dyDescent="0.3">
      <c r="B110" s="2">
        <v>27929</v>
      </c>
      <c r="C110" s="3" t="s">
        <v>10</v>
      </c>
      <c r="D110" s="3" t="s">
        <v>22</v>
      </c>
      <c r="E110" s="4">
        <v>548</v>
      </c>
      <c r="F110" s="4">
        <v>3003</v>
      </c>
      <c r="G110" s="4">
        <v>1111.1099999999999</v>
      </c>
      <c r="H110">
        <f t="shared" si="0"/>
        <v>0.36999999999999994</v>
      </c>
    </row>
    <row r="111" spans="2:8" ht="79.5" thickBot="1" x14ac:dyDescent="0.3">
      <c r="B111" s="2">
        <v>27997</v>
      </c>
      <c r="C111" s="3" t="s">
        <v>8</v>
      </c>
      <c r="D111" s="3" t="s">
        <v>26</v>
      </c>
      <c r="E111" s="4">
        <v>70</v>
      </c>
      <c r="F111" s="4">
        <v>3102</v>
      </c>
      <c r="G111" s="4">
        <v>1302.8399999999999</v>
      </c>
      <c r="H111">
        <f t="shared" si="0"/>
        <v>0.42</v>
      </c>
    </row>
    <row r="112" spans="2:8" ht="48" thickBot="1" x14ac:dyDescent="0.3">
      <c r="B112" s="2">
        <v>28027</v>
      </c>
      <c r="C112" s="3" t="s">
        <v>10</v>
      </c>
      <c r="D112" s="3" t="s">
        <v>25</v>
      </c>
      <c r="E112" s="4">
        <v>1090</v>
      </c>
      <c r="F112" s="4">
        <v>3085</v>
      </c>
      <c r="G112" s="4">
        <v>1264.8499999999999</v>
      </c>
      <c r="H112">
        <f t="shared" si="0"/>
        <v>0.41</v>
      </c>
    </row>
    <row r="113" spans="2:8" ht="48" thickBot="1" x14ac:dyDescent="0.3">
      <c r="B113" s="2">
        <v>28483</v>
      </c>
      <c r="C113" s="3" t="s">
        <v>8</v>
      </c>
      <c r="D113" s="3" t="s">
        <v>25</v>
      </c>
      <c r="E113" s="4">
        <v>861</v>
      </c>
      <c r="F113" s="4">
        <v>2019</v>
      </c>
      <c r="G113" s="4">
        <v>625.89</v>
      </c>
      <c r="H113">
        <f t="shared" si="0"/>
        <v>0.31</v>
      </c>
    </row>
    <row r="114" spans="2:8" ht="48" thickBot="1" x14ac:dyDescent="0.3">
      <c r="B114" s="2">
        <v>28314</v>
      </c>
      <c r="C114" s="3" t="s">
        <v>8</v>
      </c>
      <c r="D114" s="3" t="s">
        <v>21</v>
      </c>
      <c r="E114" s="4">
        <v>1968</v>
      </c>
      <c r="F114" s="4">
        <v>2035</v>
      </c>
      <c r="G114" s="4">
        <v>651.20000000000005</v>
      </c>
      <c r="H114">
        <f t="shared" si="0"/>
        <v>0.32</v>
      </c>
    </row>
    <row r="115" spans="2:8" ht="48" thickBot="1" x14ac:dyDescent="0.3">
      <c r="B115" s="2">
        <v>28509</v>
      </c>
      <c r="C115" s="3" t="s">
        <v>8</v>
      </c>
      <c r="D115" s="3" t="s">
        <v>28</v>
      </c>
      <c r="E115" s="4">
        <v>19</v>
      </c>
      <c r="F115" s="4">
        <v>1327</v>
      </c>
      <c r="G115" s="4">
        <v>530.79999999999995</v>
      </c>
      <c r="H115">
        <f t="shared" si="0"/>
        <v>0.39999999999999997</v>
      </c>
    </row>
    <row r="116" spans="2:8" ht="48" thickBot="1" x14ac:dyDescent="0.3">
      <c r="B116" s="2">
        <v>28843</v>
      </c>
      <c r="C116" s="3" t="s">
        <v>8</v>
      </c>
      <c r="D116" s="3" t="s">
        <v>18</v>
      </c>
      <c r="E116" s="4">
        <v>1658</v>
      </c>
      <c r="F116" s="4">
        <v>1532</v>
      </c>
      <c r="G116" s="4">
        <v>735.36</v>
      </c>
      <c r="H116">
        <f t="shared" si="0"/>
        <v>0.48</v>
      </c>
    </row>
    <row r="117" spans="2:8" ht="79.5" thickBot="1" x14ac:dyDescent="0.3">
      <c r="B117" s="2">
        <v>28553</v>
      </c>
      <c r="C117" s="3" t="s">
        <v>8</v>
      </c>
      <c r="D117" s="3" t="s">
        <v>26</v>
      </c>
      <c r="E117" s="4">
        <v>1613</v>
      </c>
      <c r="F117" s="4">
        <v>11</v>
      </c>
      <c r="G117" s="4">
        <v>4.95</v>
      </c>
      <c r="H117">
        <f t="shared" si="0"/>
        <v>0.45</v>
      </c>
    </row>
    <row r="118" spans="2:8" ht="48" thickBot="1" x14ac:dyDescent="0.3">
      <c r="B118" s="2">
        <v>29024</v>
      </c>
      <c r="C118" s="3" t="s">
        <v>8</v>
      </c>
      <c r="D118" s="3" t="s">
        <v>25</v>
      </c>
      <c r="E118" s="4">
        <v>409</v>
      </c>
      <c r="F118" s="4">
        <v>2138</v>
      </c>
      <c r="G118" s="4">
        <v>855.2</v>
      </c>
      <c r="H118">
        <f t="shared" si="0"/>
        <v>0.4</v>
      </c>
    </row>
    <row r="119" spans="2:8" ht="63.75" thickBot="1" x14ac:dyDescent="0.3">
      <c r="B119" s="2">
        <v>29482</v>
      </c>
      <c r="C119" s="3" t="s">
        <v>8</v>
      </c>
      <c r="D119" s="3" t="s">
        <v>13</v>
      </c>
      <c r="E119" s="4">
        <v>1693</v>
      </c>
      <c r="F119" s="4">
        <v>3218</v>
      </c>
      <c r="G119" s="4">
        <v>1126.3</v>
      </c>
      <c r="H119">
        <f t="shared" si="0"/>
        <v>0.35</v>
      </c>
    </row>
    <row r="120" spans="2:8" ht="48" thickBot="1" x14ac:dyDescent="0.3">
      <c r="B120" s="2">
        <v>29887</v>
      </c>
      <c r="C120" s="3" t="s">
        <v>8</v>
      </c>
      <c r="D120" s="3" t="s">
        <v>28</v>
      </c>
      <c r="E120" s="4">
        <v>1968</v>
      </c>
      <c r="F120" s="4">
        <v>3652</v>
      </c>
      <c r="G120" s="4">
        <v>1460.8</v>
      </c>
      <c r="H120">
        <f t="shared" si="0"/>
        <v>0.39999999999999997</v>
      </c>
    </row>
    <row r="121" spans="2:8" ht="32.25" thickBot="1" x14ac:dyDescent="0.3">
      <c r="B121" s="2">
        <v>29799</v>
      </c>
      <c r="C121" s="3" t="s">
        <v>10</v>
      </c>
      <c r="D121" s="3" t="s">
        <v>22</v>
      </c>
      <c r="E121" s="4">
        <v>2401</v>
      </c>
      <c r="F121" s="4">
        <v>954</v>
      </c>
      <c r="G121" s="4">
        <v>324.36</v>
      </c>
      <c r="H121">
        <f t="shared" si="0"/>
        <v>0.34</v>
      </c>
    </row>
    <row r="122" spans="2:8" ht="79.5" thickBot="1" x14ac:dyDescent="0.3">
      <c r="B122" s="2">
        <v>30257</v>
      </c>
      <c r="C122" s="3" t="s">
        <v>8</v>
      </c>
      <c r="D122" s="3" t="s">
        <v>26</v>
      </c>
      <c r="E122" s="4">
        <v>2192</v>
      </c>
      <c r="F122" s="4">
        <v>1834</v>
      </c>
      <c r="G122" s="4">
        <v>733.6</v>
      </c>
      <c r="H122">
        <f t="shared" si="0"/>
        <v>0.4</v>
      </c>
    </row>
    <row r="123" spans="2:8" ht="32.25" thickBot="1" x14ac:dyDescent="0.3">
      <c r="B123" s="2">
        <v>30339</v>
      </c>
      <c r="C123" s="3" t="s">
        <v>10</v>
      </c>
      <c r="D123" s="3" t="s">
        <v>11</v>
      </c>
      <c r="E123" s="4">
        <v>2739</v>
      </c>
      <c r="F123" s="4">
        <v>758</v>
      </c>
      <c r="G123" s="4">
        <v>333.52</v>
      </c>
      <c r="H123">
        <f t="shared" si="0"/>
        <v>0.44</v>
      </c>
    </row>
    <row r="124" spans="2:8" ht="48" thickBot="1" x14ac:dyDescent="0.3">
      <c r="B124" s="2">
        <v>30342</v>
      </c>
      <c r="C124" s="3" t="s">
        <v>8</v>
      </c>
      <c r="D124" s="3" t="s">
        <v>18</v>
      </c>
      <c r="E124" s="4">
        <v>375</v>
      </c>
      <c r="F124" s="4">
        <v>1622</v>
      </c>
      <c r="G124" s="4">
        <v>632.58000000000004</v>
      </c>
      <c r="H124">
        <f t="shared" si="0"/>
        <v>0.39</v>
      </c>
    </row>
    <row r="125" spans="2:8" ht="63.75" thickBot="1" x14ac:dyDescent="0.3">
      <c r="B125" s="2">
        <v>30370</v>
      </c>
      <c r="C125" s="3" t="s">
        <v>8</v>
      </c>
      <c r="D125" s="3" t="s">
        <v>27</v>
      </c>
      <c r="E125" s="4">
        <v>2873</v>
      </c>
      <c r="F125" s="4">
        <v>3340</v>
      </c>
      <c r="G125" s="4">
        <v>1169</v>
      </c>
      <c r="H125">
        <f t="shared" si="0"/>
        <v>0.35</v>
      </c>
    </row>
    <row r="126" spans="2:8" ht="48" thickBot="1" x14ac:dyDescent="0.3">
      <c r="B126" s="2">
        <v>30426</v>
      </c>
      <c r="C126" s="3" t="s">
        <v>8</v>
      </c>
      <c r="D126" s="3" t="s">
        <v>12</v>
      </c>
      <c r="E126" s="4">
        <v>1285</v>
      </c>
      <c r="F126" s="4">
        <v>681</v>
      </c>
      <c r="G126" s="4">
        <v>217.92</v>
      </c>
      <c r="H126">
        <f t="shared" si="0"/>
        <v>0.32</v>
      </c>
    </row>
    <row r="127" spans="2:8" ht="63.75" thickBot="1" x14ac:dyDescent="0.3">
      <c r="B127" s="2">
        <v>30501</v>
      </c>
      <c r="C127" s="3" t="s">
        <v>8</v>
      </c>
      <c r="D127" s="3" t="s">
        <v>14</v>
      </c>
      <c r="E127" s="4">
        <v>229</v>
      </c>
      <c r="F127" s="4">
        <v>3051</v>
      </c>
      <c r="G127" s="4">
        <v>1220.4000000000001</v>
      </c>
      <c r="H127">
        <f t="shared" si="0"/>
        <v>0.4</v>
      </c>
    </row>
    <row r="128" spans="2:8" ht="48" thickBot="1" x14ac:dyDescent="0.3">
      <c r="B128" s="2">
        <v>31005</v>
      </c>
      <c r="C128" s="3" t="s">
        <v>8</v>
      </c>
      <c r="D128" s="3" t="s">
        <v>12</v>
      </c>
      <c r="E128" s="4">
        <v>7</v>
      </c>
      <c r="F128" s="4">
        <v>1795</v>
      </c>
      <c r="G128" s="4">
        <v>628.25</v>
      </c>
      <c r="H128">
        <f t="shared" si="0"/>
        <v>0.35</v>
      </c>
    </row>
    <row r="129" spans="2:8" ht="79.5" thickBot="1" x14ac:dyDescent="0.3">
      <c r="B129" s="2">
        <v>31036</v>
      </c>
      <c r="C129" s="3" t="s">
        <v>8</v>
      </c>
      <c r="D129" s="3" t="s">
        <v>26</v>
      </c>
      <c r="E129" s="4">
        <v>2207</v>
      </c>
      <c r="F129" s="4">
        <v>3230</v>
      </c>
      <c r="G129" s="4">
        <v>1162.8</v>
      </c>
      <c r="H129">
        <f t="shared" si="0"/>
        <v>0.36</v>
      </c>
    </row>
    <row r="130" spans="2:8" ht="79.5" thickBot="1" x14ac:dyDescent="0.3">
      <c r="B130" s="2">
        <v>30762</v>
      </c>
      <c r="C130" s="3" t="s">
        <v>10</v>
      </c>
      <c r="D130" s="3" t="s">
        <v>17</v>
      </c>
      <c r="E130" s="4">
        <v>2683</v>
      </c>
      <c r="F130" s="4">
        <v>3064</v>
      </c>
      <c r="G130" s="4">
        <v>1409.44</v>
      </c>
      <c r="H130">
        <f t="shared" si="0"/>
        <v>0.46</v>
      </c>
    </row>
    <row r="131" spans="2:8" ht="79.5" thickBot="1" x14ac:dyDescent="0.3">
      <c r="B131" s="2">
        <v>30951</v>
      </c>
      <c r="C131" s="3" t="s">
        <v>8</v>
      </c>
      <c r="D131" s="3" t="s">
        <v>17</v>
      </c>
      <c r="E131" s="4">
        <v>1223</v>
      </c>
      <c r="F131" s="4">
        <v>2373</v>
      </c>
      <c r="G131" s="4">
        <v>711.9</v>
      </c>
      <c r="H131">
        <f t="shared" si="0"/>
        <v>0.3</v>
      </c>
    </row>
    <row r="132" spans="2:8" ht="48" thickBot="1" x14ac:dyDescent="0.3">
      <c r="B132" s="2">
        <v>30958</v>
      </c>
      <c r="C132" s="3" t="s">
        <v>8</v>
      </c>
      <c r="D132" s="3" t="s">
        <v>25</v>
      </c>
      <c r="E132" s="4">
        <v>392</v>
      </c>
      <c r="F132" s="4">
        <v>1917</v>
      </c>
      <c r="G132" s="4">
        <v>766.8</v>
      </c>
      <c r="H132">
        <f t="shared" si="0"/>
        <v>0.39999999999999997</v>
      </c>
    </row>
    <row r="133" spans="2:8" ht="48" thickBot="1" x14ac:dyDescent="0.3">
      <c r="B133" s="2">
        <v>31392</v>
      </c>
      <c r="C133" s="3" t="s">
        <v>8</v>
      </c>
      <c r="D133" s="3" t="s">
        <v>25</v>
      </c>
      <c r="E133" s="4">
        <v>532</v>
      </c>
      <c r="F133" s="4">
        <v>2379</v>
      </c>
      <c r="G133" s="4">
        <v>951.6</v>
      </c>
      <c r="H133">
        <f t="shared" si="0"/>
        <v>0.4</v>
      </c>
    </row>
    <row r="134" spans="2:8" ht="48" thickBot="1" x14ac:dyDescent="0.3">
      <c r="B134" s="2">
        <v>31406</v>
      </c>
      <c r="C134" s="3" t="s">
        <v>10</v>
      </c>
      <c r="D134" s="3" t="s">
        <v>12</v>
      </c>
      <c r="E134" s="4">
        <v>233</v>
      </c>
      <c r="F134" s="4">
        <v>2289</v>
      </c>
      <c r="G134" s="4">
        <v>686.7</v>
      </c>
      <c r="H134">
        <f t="shared" si="0"/>
        <v>0.30000000000000004</v>
      </c>
    </row>
    <row r="135" spans="2:8" ht="48" thickBot="1" x14ac:dyDescent="0.3">
      <c r="B135" s="2">
        <v>31445</v>
      </c>
      <c r="C135" s="3" t="s">
        <v>10</v>
      </c>
      <c r="D135" s="3" t="s">
        <v>12</v>
      </c>
      <c r="E135" s="4">
        <v>73</v>
      </c>
      <c r="F135" s="4">
        <v>2414</v>
      </c>
      <c r="G135" s="4">
        <v>1110.44</v>
      </c>
      <c r="H135">
        <f t="shared" si="0"/>
        <v>0.46</v>
      </c>
    </row>
    <row r="136" spans="2:8" ht="79.5" thickBot="1" x14ac:dyDescent="0.3">
      <c r="B136" s="2">
        <v>31744</v>
      </c>
      <c r="C136" s="3" t="s">
        <v>10</v>
      </c>
      <c r="D136" s="3" t="s">
        <v>26</v>
      </c>
      <c r="E136" s="4">
        <v>2852</v>
      </c>
      <c r="F136" s="4">
        <v>626</v>
      </c>
      <c r="G136" s="4">
        <v>294.22000000000003</v>
      </c>
      <c r="H136">
        <f t="shared" si="0"/>
        <v>0.47000000000000003</v>
      </c>
    </row>
    <row r="137" spans="2:8" ht="63.75" thickBot="1" x14ac:dyDescent="0.3">
      <c r="B137" s="2">
        <v>31772</v>
      </c>
      <c r="C137" s="3" t="s">
        <v>8</v>
      </c>
      <c r="D137" s="3" t="s">
        <v>13</v>
      </c>
      <c r="E137" s="4">
        <v>1845</v>
      </c>
      <c r="F137" s="4">
        <v>1956</v>
      </c>
      <c r="G137" s="4">
        <v>782.4</v>
      </c>
      <c r="H137">
        <f t="shared" si="0"/>
        <v>0.39999999999999997</v>
      </c>
    </row>
  </sheetData>
  <mergeCells count="5">
    <mergeCell ref="B1:G1"/>
    <mergeCell ref="J1:Q1"/>
    <mergeCell ref="B14:I14"/>
    <mergeCell ref="K14:Q14"/>
    <mergeCell ref="B78:G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2023-06-03T08:05:04Z</dcterms:modified>
</cp:coreProperties>
</file>