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90CB4894-FC9B-4894-BC65-E2582D85B24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Цены" sheetId="1" r:id="rId1"/>
    <sheet name="Продажи_2" sheetId="4" r:id="rId2"/>
  </sheets>
  <definedNames>
    <definedName name="Курс">Продажи_2!$H:$H</definedName>
    <definedName name="Цена">Продажи_2!$G$1:$G$17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Холодильник</t>
        </r>
        <r>
          <rPr>
            <sz val="9"/>
            <color indexed="81"/>
            <rFont val="Tahoma"/>
            <family val="2"/>
            <charset val="204"/>
          </rPr>
          <t xml:space="preserve">
Серийный №81926.
Изготовлен 1.12.2022.
Контракт о поставке №23144</t>
        </r>
      </text>
    </comment>
    <comment ref="I2" authorId="0" shapeId="0" xr:uid="{50C3B453-6A85-4C2C-903C-C0DC15D6861B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B3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Пылесос</t>
        </r>
        <r>
          <rPr>
            <sz val="9"/>
            <color indexed="81"/>
            <rFont val="Tahoma"/>
            <family val="2"/>
            <charset val="204"/>
          </rPr>
          <t xml:space="preserve">
Серийный №79087.
Изготовлен 01.1.2023.
Контракт о поставке №62546</t>
        </r>
      </text>
    </comment>
    <comment ref="B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Телевизор</t>
        </r>
        <r>
          <rPr>
            <sz val="9"/>
            <color indexed="81"/>
            <rFont val="Tahoma"/>
            <family val="2"/>
            <charset val="204"/>
          </rPr>
          <t xml:space="preserve">
Серийный №17452.
Изготовлен 31.07.2022.
Контракт о поставке №28626</t>
        </r>
      </text>
    </comment>
    <comment ref="B5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Ковер</t>
        </r>
        <r>
          <rPr>
            <sz val="9"/>
            <color indexed="81"/>
            <rFont val="Tahoma"/>
            <family val="2"/>
            <charset val="204"/>
          </rPr>
          <t xml:space="preserve">
Серийный №56836.
Изготовлен 04.01.2021.
Контракт о поставке №26868</t>
        </r>
      </text>
    </comment>
    <comment ref="B6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Диван</t>
        </r>
        <r>
          <rPr>
            <sz val="9"/>
            <color indexed="81"/>
            <rFont val="Tahoma"/>
            <family val="2"/>
            <charset val="204"/>
          </rPr>
          <t xml:space="preserve">
Серийный №36888.
Изготовлен 17.05.2022.
Контракт о поставке №35688</t>
        </r>
      </text>
    </comment>
    <comment ref="B7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Ткань</t>
        </r>
        <r>
          <rPr>
            <sz val="9"/>
            <color indexed="81"/>
            <rFont val="Tahoma"/>
            <family val="2"/>
            <charset val="204"/>
          </rPr>
          <t xml:space="preserve">
Серийный №36836.
Изготовлен 12.12.2022.
Контракт о поставке №89957</t>
        </r>
      </text>
    </comment>
    <comment ref="B8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Телефон</t>
        </r>
        <r>
          <rPr>
            <sz val="9"/>
            <color indexed="81"/>
            <rFont val="Tahoma"/>
            <family val="2"/>
            <charset val="204"/>
          </rPr>
          <t xml:space="preserve">
Серийный №45666.
Изготовлен 07.07.2022.
Контракт о поставке №24562</t>
        </r>
      </text>
    </comment>
    <comment ref="B9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Люстра</t>
        </r>
        <r>
          <rPr>
            <sz val="9"/>
            <color indexed="81"/>
            <rFont val="Tahoma"/>
            <family val="2"/>
            <charset val="204"/>
          </rPr>
          <t xml:space="preserve">
Серийный №17964.
Изготовлен 06.09.2022.
Контракт о поставке №17977</t>
        </r>
      </text>
    </comment>
    <comment ref="B10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Стиральная машина</t>
        </r>
        <r>
          <rPr>
            <sz val="9"/>
            <color indexed="81"/>
            <rFont val="Tahoma"/>
            <family val="2"/>
            <charset val="204"/>
          </rPr>
          <t xml:space="preserve">
Серийный №45435.
Изготовлен 08.08.2022.
Контракт о поставке №43514</t>
        </r>
      </text>
    </comment>
    <comment ref="B11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Ваза</t>
        </r>
        <r>
          <rPr>
            <sz val="9"/>
            <color indexed="81"/>
            <rFont val="Tahoma"/>
            <family val="2"/>
            <charset val="204"/>
          </rPr>
          <t xml:space="preserve">
Серийный №14351.
Изготовлен 05.06.2022.
Контракт о поставке №65467</t>
        </r>
      </text>
    </comment>
    <comment ref="B12" authorId="0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>Кровать</t>
        </r>
        <r>
          <rPr>
            <sz val="9"/>
            <color indexed="81"/>
            <rFont val="Tahoma"/>
            <family val="2"/>
            <charset val="204"/>
          </rPr>
          <t xml:space="preserve">
Серийный №16146.
Изготовлен 03.04.2023.
Контракт о поставке №15611</t>
        </r>
      </text>
    </comment>
    <comment ref="B13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Чайник</t>
        </r>
        <r>
          <rPr>
            <sz val="9"/>
            <color indexed="81"/>
            <rFont val="Tahoma"/>
            <family val="2"/>
            <charset val="204"/>
          </rPr>
          <t xml:space="preserve">
Серийный №77722.
Изготовлен 21.01.2022.
Контракт о поставке №45677</t>
        </r>
      </text>
    </comment>
    <comment ref="B14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Посудомойка</t>
        </r>
        <r>
          <rPr>
            <sz val="9"/>
            <color indexed="81"/>
            <rFont val="Tahoma"/>
            <family val="2"/>
            <charset val="204"/>
          </rPr>
          <t xml:space="preserve">
Серийный №45666.
Изготовлен 06.04.2022.
Контракт о поставке №22562</t>
        </r>
      </text>
    </comment>
    <comment ref="B15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Сковорода</t>
        </r>
        <r>
          <rPr>
            <sz val="9"/>
            <color indexed="81"/>
            <rFont val="Tahoma"/>
            <family val="2"/>
            <charset val="204"/>
          </rPr>
          <t xml:space="preserve">
Серийный №45622.
Изготовлен 07.03.2023.
Контракт о поставке №43556</t>
        </r>
      </text>
    </comment>
    <comment ref="B16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204"/>
          </rPr>
          <t>Утюг</t>
        </r>
        <r>
          <rPr>
            <sz val="9"/>
            <color indexed="81"/>
            <rFont val="Tahoma"/>
            <family val="2"/>
            <charset val="204"/>
          </rPr>
          <t xml:space="preserve">
Серийный №22562.
Изготовлен 06.03.2022.
Контракт о поставке №25625</t>
        </r>
      </text>
    </comment>
    <comment ref="B17" authorId="0" shapeId="0" xr:uid="{00000000-0006-0000-0000-000010000000}">
      <text>
        <r>
          <rPr>
            <b/>
            <sz val="9"/>
            <color indexed="81"/>
            <rFont val="Tahoma"/>
            <family val="2"/>
            <charset val="204"/>
          </rPr>
          <t>Микроволновка</t>
        </r>
        <r>
          <rPr>
            <sz val="9"/>
            <color indexed="81"/>
            <rFont val="Tahoma"/>
            <family val="2"/>
            <charset val="204"/>
          </rPr>
          <t xml:space="preserve">
Серийный №87174.
Изготовлен 08.09.2022.
Контракт о поставке №25622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Холодильник</t>
        </r>
        <r>
          <rPr>
            <sz val="9"/>
            <color indexed="81"/>
            <rFont val="Tahoma"/>
            <family val="2"/>
            <charset val="204"/>
          </rPr>
          <t xml:space="preserve">
Серийный №81926.
Изготовлен 1.12.2022.
Контракт о поставке №23144</t>
        </r>
      </text>
    </comment>
    <comment ref="B3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Пылесос</t>
        </r>
        <r>
          <rPr>
            <sz val="9"/>
            <color indexed="81"/>
            <rFont val="Tahoma"/>
            <family val="2"/>
            <charset val="204"/>
          </rPr>
          <t xml:space="preserve">
Серийный №79087.
Изготовлен 01.1.2023.
Контракт о поставке №62546</t>
        </r>
      </text>
    </comment>
    <comment ref="B4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Телевизор</t>
        </r>
        <r>
          <rPr>
            <sz val="9"/>
            <color indexed="81"/>
            <rFont val="Tahoma"/>
            <family val="2"/>
            <charset val="204"/>
          </rPr>
          <t xml:space="preserve">
Серийный №17452.
Изготовлен 31.07.2022.
Контракт о поставке №28626</t>
        </r>
      </text>
    </comment>
    <comment ref="B5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Ковер</t>
        </r>
        <r>
          <rPr>
            <sz val="9"/>
            <color indexed="81"/>
            <rFont val="Tahoma"/>
            <family val="2"/>
            <charset val="204"/>
          </rPr>
          <t xml:space="preserve">
Серийный №56836.
Изготовлен 04.01.2021.
Контракт о поставке №26868</t>
        </r>
      </text>
    </comment>
    <comment ref="B6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Диван</t>
        </r>
        <r>
          <rPr>
            <sz val="9"/>
            <color indexed="81"/>
            <rFont val="Tahoma"/>
            <family val="2"/>
            <charset val="204"/>
          </rPr>
          <t xml:space="preserve">
Серийный №36888.
Изготовлен 17.05.2022.
Контракт о поставке №35688</t>
        </r>
      </text>
    </comment>
    <comment ref="B7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Ткань</t>
        </r>
        <r>
          <rPr>
            <sz val="9"/>
            <color indexed="81"/>
            <rFont val="Tahoma"/>
            <family val="2"/>
            <charset val="204"/>
          </rPr>
          <t xml:space="preserve">
Серийный №36836.
Изготовлен 12.12.2022.
Контракт о поставке №89957</t>
        </r>
      </text>
    </comment>
    <comment ref="B8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Телефон</t>
        </r>
        <r>
          <rPr>
            <sz val="9"/>
            <color indexed="81"/>
            <rFont val="Tahoma"/>
            <family val="2"/>
            <charset val="204"/>
          </rPr>
          <t xml:space="preserve">
Серийный №45666.
Изготовлен 07.07.2022.
Контракт о поставке №24562</t>
        </r>
      </text>
    </comment>
    <comment ref="B9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Люстра</t>
        </r>
        <r>
          <rPr>
            <sz val="9"/>
            <color indexed="81"/>
            <rFont val="Tahoma"/>
            <family val="2"/>
            <charset val="204"/>
          </rPr>
          <t xml:space="preserve">
Серийный №17964.
Изготовлен 06.09.2022.
Контракт о поставке №17977</t>
        </r>
      </text>
    </comment>
    <comment ref="B10" authorId="0" shapeId="0" xr:uid="{00000000-0006-0000-0100-000009000000}">
      <text>
        <r>
          <rPr>
            <b/>
            <sz val="9"/>
            <color indexed="81"/>
            <rFont val="Tahoma"/>
            <family val="2"/>
            <charset val="204"/>
          </rPr>
          <t>Стиральная машина</t>
        </r>
        <r>
          <rPr>
            <sz val="9"/>
            <color indexed="81"/>
            <rFont val="Tahoma"/>
            <family val="2"/>
            <charset val="204"/>
          </rPr>
          <t xml:space="preserve">
Серийный №45435.
Изготовлен 08.08.2022.
Контракт о поставке №43514</t>
        </r>
      </text>
    </comment>
    <comment ref="B11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Ваза</t>
        </r>
        <r>
          <rPr>
            <sz val="9"/>
            <color indexed="81"/>
            <rFont val="Tahoma"/>
            <family val="2"/>
            <charset val="204"/>
          </rPr>
          <t xml:space="preserve">
Серийный №14351.
Изготовлен 05.06.2022.
Контракт о поставке №65467</t>
        </r>
      </text>
    </comment>
    <comment ref="B12" authorId="0" shapeId="0" xr:uid="{00000000-0006-0000-0100-00000B000000}">
      <text>
        <r>
          <rPr>
            <b/>
            <sz val="9"/>
            <color indexed="81"/>
            <rFont val="Tahoma"/>
            <family val="2"/>
            <charset val="204"/>
          </rPr>
          <t>Кровать</t>
        </r>
        <r>
          <rPr>
            <sz val="9"/>
            <color indexed="81"/>
            <rFont val="Tahoma"/>
            <family val="2"/>
            <charset val="204"/>
          </rPr>
          <t xml:space="preserve">
Серийный №16146.
Изготовлен 03.04.2023.
Контракт о поставке №15611</t>
        </r>
      </text>
    </comment>
    <comment ref="B13" authorId="0" shapeId="0" xr:uid="{00000000-0006-0000-0100-00000C000000}">
      <text>
        <r>
          <rPr>
            <b/>
            <sz val="9"/>
            <color indexed="81"/>
            <rFont val="Tahoma"/>
            <family val="2"/>
            <charset val="204"/>
          </rPr>
          <t>Чайник</t>
        </r>
        <r>
          <rPr>
            <sz val="9"/>
            <color indexed="81"/>
            <rFont val="Tahoma"/>
            <family val="2"/>
            <charset val="204"/>
          </rPr>
          <t xml:space="preserve">
Серийный №77722.
Изготовлен 21.01.2022.
Контракт о поставке №45677</t>
        </r>
      </text>
    </comment>
    <comment ref="B14" authorId="0" shapeId="0" xr:uid="{00000000-0006-0000-0100-00000D000000}">
      <text>
        <r>
          <rPr>
            <b/>
            <sz val="9"/>
            <color indexed="81"/>
            <rFont val="Tahoma"/>
            <family val="2"/>
            <charset val="204"/>
          </rPr>
          <t>Посудомойка</t>
        </r>
        <r>
          <rPr>
            <sz val="9"/>
            <color indexed="81"/>
            <rFont val="Tahoma"/>
            <family val="2"/>
            <charset val="204"/>
          </rPr>
          <t xml:space="preserve">
Серийный №45666.
Изготовлен 06.04.2022.
Контракт о поставке №22562</t>
        </r>
      </text>
    </comment>
    <comment ref="B15" authorId="0" shapeId="0" xr:uid="{00000000-0006-0000-0100-00000E000000}">
      <text>
        <r>
          <rPr>
            <b/>
            <sz val="9"/>
            <color indexed="81"/>
            <rFont val="Tahoma"/>
            <family val="2"/>
            <charset val="204"/>
          </rPr>
          <t>Сковорода</t>
        </r>
        <r>
          <rPr>
            <sz val="9"/>
            <color indexed="81"/>
            <rFont val="Tahoma"/>
            <family val="2"/>
            <charset val="204"/>
          </rPr>
          <t xml:space="preserve">
Серийный №45622.
Изготовлен 07.03.2023.
Контракт о поставке №43556</t>
        </r>
      </text>
    </comment>
    <comment ref="B16" authorId="0" shapeId="0" xr:uid="{00000000-0006-0000-0100-00000F000000}">
      <text>
        <r>
          <rPr>
            <b/>
            <sz val="9"/>
            <color indexed="81"/>
            <rFont val="Tahoma"/>
            <family val="2"/>
            <charset val="204"/>
          </rPr>
          <t>Утюг</t>
        </r>
        <r>
          <rPr>
            <sz val="9"/>
            <color indexed="81"/>
            <rFont val="Tahoma"/>
            <family val="2"/>
            <charset val="204"/>
          </rPr>
          <t xml:space="preserve">
Серийный №22562.
Изготовлен 06.03.2022.
Контракт о поставке №25625</t>
        </r>
      </text>
    </comment>
    <comment ref="B17" authorId="0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Микроволновка</t>
        </r>
        <r>
          <rPr>
            <sz val="9"/>
            <color indexed="81"/>
            <rFont val="Tahoma"/>
            <family val="2"/>
            <charset val="204"/>
          </rPr>
          <t xml:space="preserve">
Серийный №87174.
Изготовлен 08.09.2022.
Контракт о поставке №25622</t>
        </r>
      </text>
    </comment>
  </commentList>
</comments>
</file>

<file path=xl/sharedStrings.xml><?xml version="1.0" encoding="utf-8"?>
<sst xmlns="http://schemas.openxmlformats.org/spreadsheetml/2006/main" count="146" uniqueCount="53">
  <si>
    <t>Название товара</t>
  </si>
  <si>
    <t>Код</t>
  </si>
  <si>
    <t>Страна-поставщик</t>
  </si>
  <si>
    <t>Дата поставки</t>
  </si>
  <si>
    <t>Кол-во</t>
  </si>
  <si>
    <t>Ед. измерения</t>
  </si>
  <si>
    <t>Цена в валюте</t>
  </si>
  <si>
    <t>Курс валюты</t>
  </si>
  <si>
    <t>Цена в рублях</t>
  </si>
  <si>
    <t>Холодильник</t>
  </si>
  <si>
    <t>Пылесос</t>
  </si>
  <si>
    <t>Телевизор</t>
  </si>
  <si>
    <t>Диван</t>
  </si>
  <si>
    <t>Ткань</t>
  </si>
  <si>
    <t>Телефон</t>
  </si>
  <si>
    <t>Люстра</t>
  </si>
  <si>
    <t>Х34</t>
  </si>
  <si>
    <t>П47</t>
  </si>
  <si>
    <t>Т12</t>
  </si>
  <si>
    <t>Л42</t>
  </si>
  <si>
    <t>Д26</t>
  </si>
  <si>
    <t>Т18</t>
  </si>
  <si>
    <t>Т78</t>
  </si>
  <si>
    <t>Л14</t>
  </si>
  <si>
    <t>Китай</t>
  </si>
  <si>
    <t>Испания</t>
  </si>
  <si>
    <t>Англия</t>
  </si>
  <si>
    <t>Турция</t>
  </si>
  <si>
    <t>Венгрия</t>
  </si>
  <si>
    <t>Дания</t>
  </si>
  <si>
    <t>Чехия</t>
  </si>
  <si>
    <t>шт.</t>
  </si>
  <si>
    <t>метр</t>
  </si>
  <si>
    <t>Ковер</t>
  </si>
  <si>
    <t>Стиральная машина</t>
  </si>
  <si>
    <t>Ваза</t>
  </si>
  <si>
    <t>Кровать</t>
  </si>
  <si>
    <t>Чайник</t>
  </si>
  <si>
    <t>Посудомойка</t>
  </si>
  <si>
    <t>Сковорода</t>
  </si>
  <si>
    <t>Утюг</t>
  </si>
  <si>
    <t>Микроволновка</t>
  </si>
  <si>
    <t>Ш10</t>
  </si>
  <si>
    <t>У15</t>
  </si>
  <si>
    <t>Д11</t>
  </si>
  <si>
    <t>М89</t>
  </si>
  <si>
    <t>Ф34</t>
  </si>
  <si>
    <t>С22</t>
  </si>
  <si>
    <t>К29</t>
  </si>
  <si>
    <t>З54</t>
  </si>
  <si>
    <t>США</t>
  </si>
  <si>
    <t>Япония</t>
  </si>
  <si>
    <t>Индия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</si>
</sst>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7" formatCode="#,##0.00\ &quot;₽&quot;;\-#,##0.00\ &quot;₽&quot;"/>
    <numFmt numFmtId="44" formatCode="_-* #,##0.00\ &quot;₽&quot;_-;\-* #,##0.00\ &quot;₽&quot;_-;_-* &quot;-&quot;??\ &quot;₽&quot;_-;_-@_-"/>
    <numFmt numFmtId="164" formatCode="_ [$¥-804]* #,##0.00_ ;_ [$¥-804]* \-#,##0.00_ ;_ [$¥-804]* &quot;-&quot;??_ ;_ @_ "/>
    <numFmt numFmtId="165" formatCode="_-[$€-2]\ * #,##0.00_-;\-[$€-2]\ * #,##0.00_-;_-[$€-2]\ * &quot;-&quot;??_-;_-@_-"/>
    <numFmt numFmtId="166" formatCode="_-[$£-809]* #,##0.00_-;\-[$£-809]* #,##0.00_-;_-[$£-809]* &quot;-&quot;??_-;_-@_-"/>
    <numFmt numFmtId="167" formatCode="_-[$₺-41F]* #,##0.00_-;\-[$₺-41F]* #,##0.00_-;_-[$₺-41F]* &quot;-&quot;??_-;_-@_-"/>
    <numFmt numFmtId="168" formatCode="_-* #,##0.00\ [$Ft-40E]_-;\-* #,##0.00\ [$Ft-40E]_-;_-* &quot;-&quot;??\ [$Ft-40E]_-;_-@_-"/>
    <numFmt numFmtId="169" formatCode="_-* #,##0.00\ [$kr.-406]_-;\-* #,##0.00\ [$kr.-406]_-;_-* &quot;-&quot;??\ [$kr.-406]_-;_-@_-"/>
    <numFmt numFmtId="170" formatCode="_-* #,##0.00\ [$Kč-405]_-;\-* #,##0.00\ [$Kč-405]_-;_-* &quot;-&quot;??\ [$Kč-405]_-;_-@_-"/>
    <numFmt numFmtId="171" formatCode="_-[$$-1009]* #,##0.00_-;\-[$$-1009]* #,##0.00_-;_-[$$-1009]* &quot;-&quot;??_-;_-@_-"/>
    <numFmt numFmtId="172" formatCode="_-* #,##0.00\ [$€-C0A]_-;\-* #,##0.00\ [$€-C0A]_-;_-* &quot;-&quot;??\ [$€-C0A]_-;_-@_-"/>
    <numFmt numFmtId="173" formatCode="_-[$¥-411]* #,##0.00_-;\-[$¥-411]* #,##0.00_-;_-[$¥-411]* &quot;-&quot;??_-;_-@_-"/>
    <numFmt numFmtId="174" formatCode="_ [$₹-445]\ * #,##0.00_ ;_ [$₹-445]\ * \-#,##0.00_ ;_ [$₹-445]\ * &quot;-&quot;??_ ;_ @_ "/>
    <numFmt numFmtId="176" formatCode="[$¥-478]#,##0.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70" fontId="0" fillId="0" borderId="1" xfId="0" applyNumberFormat="1" applyBorder="1"/>
    <xf numFmtId="44" fontId="0" fillId="0" borderId="1" xfId="1" applyFont="1" applyBorder="1"/>
    <xf numFmtId="171" fontId="0" fillId="0" borderId="1" xfId="0" applyNumberFormat="1" applyBorder="1"/>
    <xf numFmtId="172" fontId="0" fillId="0" borderId="1" xfId="0" applyNumberFormat="1" applyBorder="1"/>
    <xf numFmtId="173" fontId="0" fillId="0" borderId="1" xfId="0" applyNumberFormat="1" applyBorder="1"/>
    <xf numFmtId="44" fontId="0" fillId="0" borderId="0" xfId="1" applyFont="1"/>
    <xf numFmtId="174" fontId="0" fillId="0" borderId="1" xfId="1" applyNumberFormat="1" applyFont="1" applyBorder="1"/>
    <xf numFmtId="176" fontId="0" fillId="0" borderId="1" xfId="0" applyNumberFormat="1" applyBorder="1"/>
    <xf numFmtId="176" fontId="0" fillId="0" borderId="1" xfId="1" applyNumberFormat="1" applyFont="1" applyBorder="1"/>
    <xf numFmtId="7" fontId="0" fillId="0" borderId="0" xfId="1" applyNumberFormat="1" applyFont="1"/>
  </cellXfs>
  <cellStyles count="2">
    <cellStyle name="Денежный" xfId="1" builtinId="4"/>
    <cellStyle name="Обычный" xfId="0" builtinId="0"/>
  </cellStyles>
  <dxfs count="6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showFormulas="1" topLeftCell="B1" workbookViewId="0">
      <selection activeCell="C22" sqref="C22"/>
    </sheetView>
  </sheetViews>
  <sheetFormatPr defaultRowHeight="14.4" x14ac:dyDescent="0.3"/>
  <cols>
    <col min="1" max="1" width="19.5546875" customWidth="1"/>
    <col min="3" max="3" width="12.5546875" customWidth="1"/>
    <col min="4" max="4" width="10.109375" bestFit="1" customWidth="1"/>
    <col min="6" max="6" width="11.44140625" customWidth="1"/>
    <col min="7" max="7" width="12.109375" bestFit="1" customWidth="1"/>
    <col min="8" max="8" width="9.5546875" bestFit="1" customWidth="1"/>
    <col min="9" max="9" width="12.5546875" customWidth="1"/>
  </cols>
  <sheetData>
    <row r="1" spans="1:9" ht="30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3" t="s">
        <v>16</v>
      </c>
      <c r="C2" s="3" t="s">
        <v>24</v>
      </c>
      <c r="D2" s="4">
        <v>44997</v>
      </c>
      <c r="E2" s="3">
        <v>12</v>
      </c>
      <c r="F2" s="5" t="s">
        <v>31</v>
      </c>
      <c r="G2" s="19">
        <v>750</v>
      </c>
      <c r="H2" s="21">
        <v>12.71</v>
      </c>
      <c r="I2" s="13">
        <f>G2*H2</f>
        <v>9532.5</v>
      </c>
    </row>
    <row r="3" spans="1:9" x14ac:dyDescent="0.3">
      <c r="A3" s="3" t="s">
        <v>10</v>
      </c>
      <c r="B3" s="3" t="s">
        <v>17</v>
      </c>
      <c r="C3" s="3" t="s">
        <v>25</v>
      </c>
      <c r="D3" s="4">
        <v>44909</v>
      </c>
      <c r="E3" s="3">
        <v>32</v>
      </c>
      <c r="F3" s="5" t="s">
        <v>31</v>
      </c>
      <c r="G3" s="19">
        <v>180</v>
      </c>
      <c r="H3" s="13">
        <v>98</v>
      </c>
      <c r="I3" s="13">
        <f t="shared" ref="I3:I17" si="0">G3*H3</f>
        <v>17640</v>
      </c>
    </row>
    <row r="4" spans="1:9" x14ac:dyDescent="0.3">
      <c r="A4" s="3" t="s">
        <v>11</v>
      </c>
      <c r="B4" s="3" t="s">
        <v>18</v>
      </c>
      <c r="C4" s="3" t="s">
        <v>26</v>
      </c>
      <c r="D4" s="4">
        <v>44882</v>
      </c>
      <c r="E4" s="3">
        <v>14</v>
      </c>
      <c r="F4" s="5" t="s">
        <v>31</v>
      </c>
      <c r="G4" s="19">
        <v>455</v>
      </c>
      <c r="H4" s="17">
        <v>112.19</v>
      </c>
      <c r="I4" s="13">
        <f t="shared" si="0"/>
        <v>51046.45</v>
      </c>
    </row>
    <row r="5" spans="1:9" x14ac:dyDescent="0.3">
      <c r="A5" s="3" t="s">
        <v>33</v>
      </c>
      <c r="B5" s="3" t="s">
        <v>19</v>
      </c>
      <c r="C5" s="3" t="s">
        <v>27</v>
      </c>
      <c r="D5" s="4">
        <v>45209</v>
      </c>
      <c r="E5" s="3">
        <v>8</v>
      </c>
      <c r="F5" s="5" t="s">
        <v>31</v>
      </c>
      <c r="G5" s="19">
        <v>250</v>
      </c>
      <c r="H5" s="13">
        <v>3.29</v>
      </c>
      <c r="I5" s="13">
        <f t="shared" si="0"/>
        <v>822.5</v>
      </c>
    </row>
    <row r="6" spans="1:9" x14ac:dyDescent="0.3">
      <c r="A6" s="3" t="s">
        <v>12</v>
      </c>
      <c r="B6" s="3" t="s">
        <v>20</v>
      </c>
      <c r="C6" s="3" t="s">
        <v>28</v>
      </c>
      <c r="D6" s="4">
        <v>44960</v>
      </c>
      <c r="E6" s="3">
        <v>7</v>
      </c>
      <c r="F6" s="5" t="s">
        <v>31</v>
      </c>
      <c r="G6" s="19">
        <v>350</v>
      </c>
      <c r="H6" s="17">
        <v>3.91</v>
      </c>
      <c r="I6" s="13">
        <f t="shared" si="0"/>
        <v>1368.5</v>
      </c>
    </row>
    <row r="7" spans="1:9" x14ac:dyDescent="0.3">
      <c r="A7" s="3" t="s">
        <v>13</v>
      </c>
      <c r="B7" s="3" t="s">
        <v>21</v>
      </c>
      <c r="C7" s="3" t="s">
        <v>26</v>
      </c>
      <c r="D7" s="4">
        <v>44912</v>
      </c>
      <c r="E7" s="3">
        <v>150</v>
      </c>
      <c r="F7" s="5" t="s">
        <v>32</v>
      </c>
      <c r="G7" s="19">
        <v>8</v>
      </c>
      <c r="H7" s="13">
        <v>112.19</v>
      </c>
      <c r="I7" s="13">
        <f t="shared" si="0"/>
        <v>897.52</v>
      </c>
    </row>
    <row r="8" spans="1:9" x14ac:dyDescent="0.3">
      <c r="A8" s="3" t="s">
        <v>14</v>
      </c>
      <c r="B8" s="3" t="s">
        <v>22</v>
      </c>
      <c r="C8" s="3" t="s">
        <v>29</v>
      </c>
      <c r="D8" s="4">
        <v>44949</v>
      </c>
      <c r="E8" s="3">
        <v>57</v>
      </c>
      <c r="F8" s="5" t="s">
        <v>31</v>
      </c>
      <c r="G8" s="19">
        <v>197</v>
      </c>
      <c r="H8" s="17">
        <v>3.79</v>
      </c>
      <c r="I8" s="13">
        <f t="shared" si="0"/>
        <v>746.63</v>
      </c>
    </row>
    <row r="9" spans="1:9" x14ac:dyDescent="0.3">
      <c r="A9" s="3" t="s">
        <v>15</v>
      </c>
      <c r="B9" s="3" t="s">
        <v>23</v>
      </c>
      <c r="C9" s="3" t="s">
        <v>30</v>
      </c>
      <c r="D9" s="4">
        <v>44901</v>
      </c>
      <c r="E9" s="3">
        <v>38</v>
      </c>
      <c r="F9" s="5" t="s">
        <v>31</v>
      </c>
      <c r="G9" s="19">
        <v>65</v>
      </c>
      <c r="H9" s="13">
        <v>3.97</v>
      </c>
      <c r="I9" s="13">
        <f t="shared" si="0"/>
        <v>258.05</v>
      </c>
    </row>
    <row r="10" spans="1:9" x14ac:dyDescent="0.3">
      <c r="A10" s="3" t="s">
        <v>34</v>
      </c>
      <c r="B10" s="3" t="s">
        <v>42</v>
      </c>
      <c r="C10" s="3" t="s">
        <v>52</v>
      </c>
      <c r="D10" s="4">
        <v>45245</v>
      </c>
      <c r="E10" s="3">
        <v>6</v>
      </c>
      <c r="F10" s="5" t="s">
        <v>31</v>
      </c>
      <c r="G10" s="20">
        <v>25000</v>
      </c>
      <c r="H10" s="17">
        <v>0.9</v>
      </c>
      <c r="I10" s="13">
        <f t="shared" si="0"/>
        <v>22500</v>
      </c>
    </row>
    <row r="11" spans="1:9" x14ac:dyDescent="0.3">
      <c r="A11" s="3" t="s">
        <v>35</v>
      </c>
      <c r="B11" s="3" t="s">
        <v>43</v>
      </c>
      <c r="C11" s="3" t="s">
        <v>27</v>
      </c>
      <c r="D11" s="4">
        <v>44926</v>
      </c>
      <c r="E11" s="3">
        <v>17</v>
      </c>
      <c r="F11" s="5" t="s">
        <v>31</v>
      </c>
      <c r="G11" s="19">
        <v>200</v>
      </c>
      <c r="H11" s="13">
        <v>3.29</v>
      </c>
      <c r="I11" s="13">
        <f t="shared" si="0"/>
        <v>658</v>
      </c>
    </row>
    <row r="12" spans="1:9" x14ac:dyDescent="0.3">
      <c r="A12" s="3" t="s">
        <v>36</v>
      </c>
      <c r="B12" s="3" t="s">
        <v>44</v>
      </c>
      <c r="C12" s="3" t="s">
        <v>26</v>
      </c>
      <c r="D12" s="4">
        <v>44726</v>
      </c>
      <c r="E12" s="3">
        <v>8</v>
      </c>
      <c r="F12" s="5" t="s">
        <v>31</v>
      </c>
      <c r="G12" s="19">
        <v>400</v>
      </c>
      <c r="H12" s="17">
        <v>112.19</v>
      </c>
      <c r="I12" s="13">
        <f t="shared" si="0"/>
        <v>44876</v>
      </c>
    </row>
    <row r="13" spans="1:9" x14ac:dyDescent="0.3">
      <c r="A13" s="3" t="s">
        <v>37</v>
      </c>
      <c r="B13" s="3" t="s">
        <v>45</v>
      </c>
      <c r="C13" s="3" t="s">
        <v>24</v>
      </c>
      <c r="D13" s="4">
        <v>45126</v>
      </c>
      <c r="E13" s="3">
        <v>30</v>
      </c>
      <c r="F13" s="5" t="s">
        <v>31</v>
      </c>
      <c r="G13" s="19">
        <v>375</v>
      </c>
      <c r="H13" s="13">
        <v>12.71</v>
      </c>
      <c r="I13" s="13">
        <f t="shared" si="0"/>
        <v>4766.25</v>
      </c>
    </row>
    <row r="14" spans="1:9" x14ac:dyDescent="0.3">
      <c r="A14" s="3" t="s">
        <v>38</v>
      </c>
      <c r="B14" s="3" t="s">
        <v>46</v>
      </c>
      <c r="C14" s="3" t="s">
        <v>50</v>
      </c>
      <c r="D14" s="4">
        <v>44876</v>
      </c>
      <c r="E14" s="3">
        <v>11</v>
      </c>
      <c r="F14" s="5" t="s">
        <v>31</v>
      </c>
      <c r="G14" s="19">
        <v>500</v>
      </c>
      <c r="H14" s="17">
        <v>92.99</v>
      </c>
      <c r="I14" s="13">
        <f t="shared" si="0"/>
        <v>46495</v>
      </c>
    </row>
    <row r="15" spans="1:9" x14ac:dyDescent="0.3">
      <c r="A15" s="3" t="s">
        <v>39</v>
      </c>
      <c r="B15" s="3" t="s">
        <v>47</v>
      </c>
      <c r="C15" s="3" t="s">
        <v>25</v>
      </c>
      <c r="D15" s="4">
        <v>45215</v>
      </c>
      <c r="E15" s="3">
        <v>29</v>
      </c>
      <c r="F15" s="5" t="s">
        <v>31</v>
      </c>
      <c r="G15" s="19">
        <v>25</v>
      </c>
      <c r="H15" s="13">
        <v>98</v>
      </c>
      <c r="I15" s="13">
        <f t="shared" si="0"/>
        <v>2450</v>
      </c>
    </row>
    <row r="16" spans="1:9" x14ac:dyDescent="0.3">
      <c r="A16" s="3" t="s">
        <v>40</v>
      </c>
      <c r="B16" s="3" t="s">
        <v>48</v>
      </c>
      <c r="C16" s="3" t="s">
        <v>29</v>
      </c>
      <c r="D16" s="4">
        <v>45076</v>
      </c>
      <c r="E16" s="3">
        <v>37</v>
      </c>
      <c r="F16" s="5" t="s">
        <v>31</v>
      </c>
      <c r="G16" s="19">
        <v>1150</v>
      </c>
      <c r="H16" s="17">
        <v>3.79</v>
      </c>
      <c r="I16" s="13">
        <f t="shared" si="0"/>
        <v>4358.5</v>
      </c>
    </row>
    <row r="17" spans="1:9" x14ac:dyDescent="0.3">
      <c r="A17" s="3" t="s">
        <v>41</v>
      </c>
      <c r="B17" s="3" t="s">
        <v>49</v>
      </c>
      <c r="C17" s="3" t="s">
        <v>51</v>
      </c>
      <c r="D17" s="4">
        <v>44743</v>
      </c>
      <c r="E17" s="3">
        <v>28</v>
      </c>
      <c r="F17" s="5" t="s">
        <v>31</v>
      </c>
      <c r="G17" s="19">
        <v>180</v>
      </c>
      <c r="H17" s="13">
        <v>12.71</v>
      </c>
      <c r="I17" s="13">
        <f t="shared" si="0"/>
        <v>2287.8000000000002</v>
      </c>
    </row>
  </sheetData>
  <conditionalFormatting sqref="I2:I17">
    <cfRule type="cellIs" dxfId="5" priority="1" operator="greaterThanOrEqual">
      <formula>10000</formula>
    </cfRule>
    <cfRule type="cellIs" priority="2" operator="greaterThanOrEqual">
      <formula>10000</formula>
    </cfRule>
    <cfRule type="cellIs" dxfId="4" priority="3" operator="between">
      <formula>5000</formula>
      <formula>10000</formula>
    </cfRule>
    <cfRule type="cellIs" dxfId="3" priority="4" operator="lessThanOrEqual">
      <formula>5000</formula>
    </cfRule>
  </conditionalFormatting>
  <pageMargins left="0.7" right="0.7" top="0.75" bottom="0.75" header="0.3" footer="0.3"/>
  <pageSetup paperSize="9" orientation="portrait" horizontalDpi="180" verticalDpi="18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tabSelected="1" workbookViewId="0">
      <selection activeCell="B2" sqref="B2"/>
    </sheetView>
  </sheetViews>
  <sheetFormatPr defaultRowHeight="14.4" x14ac:dyDescent="0.3"/>
  <cols>
    <col min="1" max="1" width="19.5546875" customWidth="1"/>
    <col min="3" max="3" width="12.5546875" customWidth="1"/>
    <col min="4" max="4" width="10.109375" bestFit="1" customWidth="1"/>
    <col min="6" max="6" width="11.44140625" customWidth="1"/>
    <col min="7" max="7" width="12.109375" bestFit="1" customWidth="1"/>
    <col min="8" max="8" width="9.5546875" bestFit="1" customWidth="1"/>
    <col min="9" max="9" width="12.5546875" customWidth="1"/>
  </cols>
  <sheetData>
    <row r="1" spans="1:9" ht="30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3" t="s">
        <v>16</v>
      </c>
      <c r="C2" s="3" t="s">
        <v>24</v>
      </c>
      <c r="D2" s="4">
        <v>44997</v>
      </c>
      <c r="E2" s="3">
        <v>12</v>
      </c>
      <c r="F2" s="5" t="s">
        <v>31</v>
      </c>
      <c r="G2" s="6">
        <v>750</v>
      </c>
      <c r="H2" s="17">
        <v>12.71</v>
      </c>
      <c r="I2" s="13">
        <f t="shared" ref="I2:I17" si="0">Цена*Курс</f>
        <v>9532.5</v>
      </c>
    </row>
    <row r="3" spans="1:9" x14ac:dyDescent="0.3">
      <c r="A3" s="3" t="s">
        <v>10</v>
      </c>
      <c r="B3" s="3" t="s">
        <v>17</v>
      </c>
      <c r="C3" s="3" t="s">
        <v>25</v>
      </c>
      <c r="D3" s="4">
        <v>44909</v>
      </c>
      <c r="E3" s="3">
        <v>32</v>
      </c>
      <c r="F3" s="5" t="s">
        <v>31</v>
      </c>
      <c r="G3" s="7">
        <v>180</v>
      </c>
      <c r="H3" s="13">
        <v>98</v>
      </c>
      <c r="I3" s="13">
        <f t="shared" si="0"/>
        <v>17640</v>
      </c>
    </row>
    <row r="4" spans="1:9" x14ac:dyDescent="0.3">
      <c r="A4" s="3" t="s">
        <v>11</v>
      </c>
      <c r="B4" s="3" t="s">
        <v>18</v>
      </c>
      <c r="C4" s="3" t="s">
        <v>26</v>
      </c>
      <c r="D4" s="4">
        <v>44882</v>
      </c>
      <c r="E4" s="3">
        <v>14</v>
      </c>
      <c r="F4" s="5" t="s">
        <v>31</v>
      </c>
      <c r="G4" s="8">
        <v>455</v>
      </c>
      <c r="H4" s="17">
        <v>112.19</v>
      </c>
      <c r="I4" s="13">
        <f t="shared" si="0"/>
        <v>51046.45</v>
      </c>
    </row>
    <row r="5" spans="1:9" x14ac:dyDescent="0.3">
      <c r="A5" s="3" t="s">
        <v>33</v>
      </c>
      <c r="B5" s="3" t="s">
        <v>19</v>
      </c>
      <c r="C5" s="3" t="s">
        <v>27</v>
      </c>
      <c r="D5" s="4">
        <v>45209</v>
      </c>
      <c r="E5" s="3">
        <v>8</v>
      </c>
      <c r="F5" s="5" t="s">
        <v>31</v>
      </c>
      <c r="G5" s="9">
        <v>250</v>
      </c>
      <c r="H5" s="13">
        <v>3.29</v>
      </c>
      <c r="I5" s="13">
        <f t="shared" si="0"/>
        <v>822.5</v>
      </c>
    </row>
    <row r="6" spans="1:9" x14ac:dyDescent="0.3">
      <c r="A6" s="3" t="s">
        <v>12</v>
      </c>
      <c r="B6" s="3" t="s">
        <v>20</v>
      </c>
      <c r="C6" s="3" t="s">
        <v>28</v>
      </c>
      <c r="D6" s="4">
        <v>44960</v>
      </c>
      <c r="E6" s="3">
        <v>7</v>
      </c>
      <c r="F6" s="5" t="s">
        <v>31</v>
      </c>
      <c r="G6" s="10">
        <v>350</v>
      </c>
      <c r="H6" s="17">
        <v>3.91</v>
      </c>
      <c r="I6" s="13">
        <f t="shared" si="0"/>
        <v>1368.5</v>
      </c>
    </row>
    <row r="7" spans="1:9" x14ac:dyDescent="0.3">
      <c r="A7" s="3" t="s">
        <v>13</v>
      </c>
      <c r="B7" s="3" t="s">
        <v>21</v>
      </c>
      <c r="C7" s="3" t="s">
        <v>26</v>
      </c>
      <c r="D7" s="4">
        <v>44912</v>
      </c>
      <c r="E7" s="3">
        <v>150</v>
      </c>
      <c r="F7" s="5" t="s">
        <v>32</v>
      </c>
      <c r="G7" s="8">
        <v>8</v>
      </c>
      <c r="H7" s="13">
        <v>112.19</v>
      </c>
      <c r="I7" s="13">
        <f t="shared" si="0"/>
        <v>897.52</v>
      </c>
    </row>
    <row r="8" spans="1:9" x14ac:dyDescent="0.3">
      <c r="A8" s="3" t="s">
        <v>14</v>
      </c>
      <c r="B8" s="3" t="s">
        <v>22</v>
      </c>
      <c r="C8" s="3" t="s">
        <v>29</v>
      </c>
      <c r="D8" s="4">
        <v>44949</v>
      </c>
      <c r="E8" s="3">
        <v>57</v>
      </c>
      <c r="F8" s="5" t="s">
        <v>31</v>
      </c>
      <c r="G8" s="11">
        <v>197</v>
      </c>
      <c r="H8" s="17">
        <v>3.79</v>
      </c>
      <c r="I8" s="13">
        <f t="shared" si="0"/>
        <v>746.63</v>
      </c>
    </row>
    <row r="9" spans="1:9" x14ac:dyDescent="0.3">
      <c r="A9" s="3" t="s">
        <v>15</v>
      </c>
      <c r="B9" s="3" t="s">
        <v>23</v>
      </c>
      <c r="C9" s="3" t="s">
        <v>30</v>
      </c>
      <c r="D9" s="4">
        <v>44901</v>
      </c>
      <c r="E9" s="3">
        <v>38</v>
      </c>
      <c r="F9" s="5" t="s">
        <v>31</v>
      </c>
      <c r="G9" s="12">
        <v>65</v>
      </c>
      <c r="H9" s="13">
        <v>3.97</v>
      </c>
      <c r="I9" s="13">
        <f t="shared" si="0"/>
        <v>258.05</v>
      </c>
    </row>
    <row r="10" spans="1:9" x14ac:dyDescent="0.3">
      <c r="A10" s="3" t="s">
        <v>34</v>
      </c>
      <c r="B10" s="3" t="s">
        <v>42</v>
      </c>
      <c r="C10" s="3" t="s">
        <v>52</v>
      </c>
      <c r="D10" s="4">
        <v>45245</v>
      </c>
      <c r="E10" s="3">
        <v>6</v>
      </c>
      <c r="F10" s="5" t="s">
        <v>31</v>
      </c>
      <c r="G10" s="18">
        <v>25000</v>
      </c>
      <c r="H10" s="17">
        <v>0.9</v>
      </c>
      <c r="I10" s="13">
        <f t="shared" si="0"/>
        <v>22500</v>
      </c>
    </row>
    <row r="11" spans="1:9" x14ac:dyDescent="0.3">
      <c r="A11" s="3" t="s">
        <v>35</v>
      </c>
      <c r="B11" s="3" t="s">
        <v>43</v>
      </c>
      <c r="C11" s="3" t="s">
        <v>27</v>
      </c>
      <c r="D11" s="4">
        <v>44926</v>
      </c>
      <c r="E11" s="3">
        <v>17</v>
      </c>
      <c r="F11" s="5" t="s">
        <v>31</v>
      </c>
      <c r="G11" s="9">
        <v>200</v>
      </c>
      <c r="H11" s="13">
        <v>3.29</v>
      </c>
      <c r="I11" s="13">
        <f t="shared" si="0"/>
        <v>658</v>
      </c>
    </row>
    <row r="12" spans="1:9" x14ac:dyDescent="0.3">
      <c r="A12" s="3" t="s">
        <v>36</v>
      </c>
      <c r="B12" s="3" t="s">
        <v>44</v>
      </c>
      <c r="C12" s="3" t="s">
        <v>26</v>
      </c>
      <c r="D12" s="4">
        <v>44726</v>
      </c>
      <c r="E12" s="3">
        <v>8</v>
      </c>
      <c r="F12" s="5" t="s">
        <v>31</v>
      </c>
      <c r="G12" s="8">
        <v>400</v>
      </c>
      <c r="H12" s="17">
        <v>112.19</v>
      </c>
      <c r="I12" s="13">
        <f t="shared" si="0"/>
        <v>44876</v>
      </c>
    </row>
    <row r="13" spans="1:9" x14ac:dyDescent="0.3">
      <c r="A13" s="3" t="s">
        <v>37</v>
      </c>
      <c r="B13" s="3" t="s">
        <v>45</v>
      </c>
      <c r="C13" s="3" t="s">
        <v>24</v>
      </c>
      <c r="D13" s="4">
        <v>45126</v>
      </c>
      <c r="E13" s="3">
        <v>30</v>
      </c>
      <c r="F13" s="5" t="s">
        <v>31</v>
      </c>
      <c r="G13" s="6">
        <v>375</v>
      </c>
      <c r="H13" s="13">
        <v>12.71</v>
      </c>
      <c r="I13" s="13">
        <f t="shared" si="0"/>
        <v>4766.25</v>
      </c>
    </row>
    <row r="14" spans="1:9" x14ac:dyDescent="0.3">
      <c r="A14" s="3" t="s">
        <v>38</v>
      </c>
      <c r="B14" s="3" t="s">
        <v>46</v>
      </c>
      <c r="C14" s="3" t="s">
        <v>50</v>
      </c>
      <c r="D14" s="4">
        <v>44876</v>
      </c>
      <c r="E14" s="3">
        <v>11</v>
      </c>
      <c r="F14" s="5" t="s">
        <v>31</v>
      </c>
      <c r="G14" s="14">
        <v>500</v>
      </c>
      <c r="H14" s="17">
        <v>92.99</v>
      </c>
      <c r="I14" s="13">
        <f t="shared" si="0"/>
        <v>46495</v>
      </c>
    </row>
    <row r="15" spans="1:9" x14ac:dyDescent="0.3">
      <c r="A15" s="3" t="s">
        <v>39</v>
      </c>
      <c r="B15" s="3" t="s">
        <v>47</v>
      </c>
      <c r="C15" s="3" t="s">
        <v>25</v>
      </c>
      <c r="D15" s="4">
        <v>45215</v>
      </c>
      <c r="E15" s="3">
        <v>29</v>
      </c>
      <c r="F15" s="5" t="s">
        <v>31</v>
      </c>
      <c r="G15" s="15">
        <v>25</v>
      </c>
      <c r="H15" s="13">
        <v>98</v>
      </c>
      <c r="I15" s="13">
        <f t="shared" si="0"/>
        <v>2450</v>
      </c>
    </row>
    <row r="16" spans="1:9" x14ac:dyDescent="0.3">
      <c r="A16" s="3" t="s">
        <v>40</v>
      </c>
      <c r="B16" s="3" t="s">
        <v>48</v>
      </c>
      <c r="C16" s="3" t="s">
        <v>29</v>
      </c>
      <c r="D16" s="4">
        <v>45076</v>
      </c>
      <c r="E16" s="3">
        <v>37</v>
      </c>
      <c r="F16" s="5" t="s">
        <v>31</v>
      </c>
      <c r="G16" s="11">
        <v>1150</v>
      </c>
      <c r="H16" s="17">
        <v>3.79</v>
      </c>
      <c r="I16" s="13">
        <f t="shared" si="0"/>
        <v>4358.5</v>
      </c>
    </row>
    <row r="17" spans="1:9" x14ac:dyDescent="0.3">
      <c r="A17" s="3" t="s">
        <v>41</v>
      </c>
      <c r="B17" s="3" t="s">
        <v>49</v>
      </c>
      <c r="C17" s="3" t="s">
        <v>51</v>
      </c>
      <c r="D17" s="4">
        <v>44743</v>
      </c>
      <c r="E17" s="3">
        <v>28</v>
      </c>
      <c r="F17" s="5" t="s">
        <v>31</v>
      </c>
      <c r="G17" s="16">
        <v>180</v>
      </c>
      <c r="H17" s="13">
        <v>12.71</v>
      </c>
      <c r="I17" s="13">
        <f t="shared" si="0"/>
        <v>2287.8000000000002</v>
      </c>
    </row>
  </sheetData>
  <conditionalFormatting sqref="I2:I17">
    <cfRule type="cellIs" dxfId="2" priority="1" operator="greaterThanOrEqual">
      <formula>10000</formula>
    </cfRule>
    <cfRule type="cellIs" priority="2" operator="greaterThanOrEqual">
      <formula>10000</formula>
    </cfRule>
    <cfRule type="cellIs" dxfId="1" priority="3" operator="between">
      <formula>5000</formula>
      <formula>10000</formula>
    </cfRule>
    <cfRule type="cellIs" dxfId="0" priority="4" operator="lessThanOrEqual">
      <formula>5000</formula>
    </cfRule>
  </conditionalFormatting>
  <pageMargins left="0.7" right="0.7" top="0.75" bottom="0.75" header="0.3" footer="0.3"/>
  <pageSetup paperSize="9" orientation="portrait" horizontalDpi="180" verticalDpi="18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Цены</vt:lpstr>
      <vt:lpstr>Продажи_2</vt:lpstr>
      <vt:lpstr>Курс</vt:lpstr>
      <vt:lpstr>Цена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2023-12-18T10:55:21Z</dcterms:modified>
</cp:coreProperties>
</file>