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micka\Desktop\Cours Raleigh\VBA foundations for Finance II\Project\"/>
    </mc:Choice>
  </mc:AlternateContent>
  <xr:revisionPtr revIDLastSave="0" documentId="13_ncr:1_{33982734-B854-465A-BEC9-CF0F0008A525}" xr6:coauthVersionLast="47" xr6:coauthVersionMax="47" xr10:uidLastSave="{00000000-0000-0000-0000-000000000000}"/>
  <bookViews>
    <workbookView xWindow="-108" yWindow="-108" windowWidth="23256" windowHeight="12576" xr2:uid="{D935FA25-C17B-4912-99F0-DBBE90E23256}"/>
  </bookViews>
  <sheets>
    <sheet name="Findings" sheetId="1" r:id="rId1"/>
    <sheet name="Data Merrill Lynch" sheetId="4" r:id="rId2"/>
    <sheet name="Data Lehmann" sheetId="2" r:id="rId3"/>
    <sheet name="Data Morgan Stanley" sheetId="3"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3" i="1" l="1"/>
  <c r="N18" i="1"/>
</calcChain>
</file>

<file path=xl/sharedStrings.xml><?xml version="1.0" encoding="utf-8"?>
<sst xmlns="http://schemas.openxmlformats.org/spreadsheetml/2006/main" count="837" uniqueCount="213">
  <si>
    <t>Row Labels</t>
  </si>
  <si>
    <t>Merrill Lynch</t>
  </si>
  <si>
    <t>Lehmann Brothers</t>
  </si>
  <si>
    <t>Right click to show data transparency (not supported for all values)</t>
  </si>
  <si>
    <t>FY 2005</t>
  </si>
  <si>
    <t>Merrill Lynch &amp; Co Inc (MER US) - BBG Adj Highlights</t>
  </si>
  <si>
    <t>In Millions of USD</t>
  </si>
  <si>
    <t>FY 2004</t>
  </si>
  <si>
    <t>FY 2006</t>
  </si>
  <si>
    <t>FY 2007</t>
  </si>
  <si>
    <t>FY 2008</t>
  </si>
  <si>
    <t>12 Months Ending</t>
  </si>
  <si>
    <t>12/31/2004</t>
  </si>
  <si>
    <t>12/30/2005</t>
  </si>
  <si>
    <t>12/29/2006</t>
  </si>
  <si>
    <t>12/28/2007</t>
  </si>
  <si>
    <t>12/26/2008</t>
  </si>
  <si>
    <t>Market Capitalization</t>
  </si>
  <si>
    <t>HISTORICAL_MARKET_CAP</t>
  </si>
  <si>
    <t>Book Value of Equity</t>
  </si>
  <si>
    <t>TOT_COMMON_EQY</t>
  </si>
  <si>
    <t>Total Deposits</t>
  </si>
  <si>
    <t>BS_CUSTOMER_DEPOSITS</t>
  </si>
  <si>
    <t>Total Loans</t>
  </si>
  <si>
    <t>BS_TOT_LOAN</t>
  </si>
  <si>
    <t>Total Assets</t>
  </si>
  <si>
    <t>BS_TOT_ASSET</t>
  </si>
  <si>
    <t>Net Revenue, Adj</t>
  </si>
  <si>
    <t>NET_REV</t>
  </si>
  <si>
    <t xml:space="preserve">  Growth %, YoY</t>
  </si>
  <si>
    <t>NET_REV_GROWTH</t>
  </si>
  <si>
    <t>Prof Bef Prov, Adj</t>
  </si>
  <si>
    <t>PRETAX_PRE-PROVISION_PROFIT</t>
  </si>
  <si>
    <t xml:space="preserve">  Margin %</t>
  </si>
  <si>
    <t>Operating Income, Adj</t>
  </si>
  <si>
    <t>IS_OPER_INC</t>
  </si>
  <si>
    <t>Net Income, Adj</t>
  </si>
  <si>
    <t>EARN_FOR_COMMON</t>
  </si>
  <si>
    <t>EPS, Adj</t>
  </si>
  <si>
    <t>IS_DIL_EPS_CONT_OPS</t>
  </si>
  <si>
    <t>—</t>
  </si>
  <si>
    <t>Tier 1 Common Eqty %</t>
  </si>
  <si>
    <t>BS_TIER1_COM_EQUITY_RATIO</t>
  </si>
  <si>
    <t>Tier 1 Capital Ratio %</t>
  </si>
  <si>
    <t>BS_TIER1_CAP_RATIO</t>
  </si>
  <si>
    <t>Total Capital Ratio %</t>
  </si>
  <si>
    <t>BS_TOT_CAP_TO_RISK_BASE_CAP</t>
  </si>
  <si>
    <t>Source: Bloomberg</t>
  </si>
  <si>
    <t>Lehman Brothers Holdings Inc (LEHMQ US) - Highlights</t>
  </si>
  <si>
    <t>FY 1999</t>
  </si>
  <si>
    <t>FY 2000</t>
  </si>
  <si>
    <t>FY 2001</t>
  </si>
  <si>
    <t>FY 2002</t>
  </si>
  <si>
    <t>FY 2003</t>
  </si>
  <si>
    <t>11/30/1999</t>
  </si>
  <si>
    <t>11/30/2000</t>
  </si>
  <si>
    <t>11/30/2001</t>
  </si>
  <si>
    <t>11/30/2002</t>
  </si>
  <si>
    <t>11/30/2003</t>
  </si>
  <si>
    <t>11/30/2004</t>
  </si>
  <si>
    <t>11/30/2005</t>
  </si>
  <si>
    <t>11/30/2006</t>
  </si>
  <si>
    <t>11/30/2007</t>
  </si>
  <si>
    <t>Revenue, Comparable</t>
  </si>
  <si>
    <t>Profit bef. Provisions</t>
  </si>
  <si>
    <t>Operating Income or Losses</t>
  </si>
  <si>
    <t>Net Inc, Comparable</t>
  </si>
  <si>
    <t>IS_COMP_NET_INCOME_ADJUST</t>
  </si>
  <si>
    <t>EPS, Comparable</t>
  </si>
  <si>
    <t>IS_COMP_EPS_ADJUSTED</t>
  </si>
  <si>
    <t>ESTIMATE_COMP_EPS_ADJ_GRWTH</t>
  </si>
  <si>
    <t>Morgan Stanley (MS US) - BBG Adj Highlights</t>
  </si>
  <si>
    <t>11/30/2008</t>
  </si>
  <si>
    <t>Morgan Stanley</t>
  </si>
  <si>
    <t>12/31/1999</t>
  </si>
  <si>
    <t>12/29/2000</t>
  </si>
  <si>
    <t>12/28/2001</t>
  </si>
  <si>
    <t>12/27/2002</t>
  </si>
  <si>
    <t>12/26/2003</t>
  </si>
  <si>
    <t>SUM</t>
  </si>
  <si>
    <t>Reference Items</t>
  </si>
  <si>
    <t>Merrill Lynch &amp; Co Inc (MER US) - Standardized</t>
  </si>
  <si>
    <t>In Millions of USD except Per Share</t>
  </si>
  <si>
    <t xml:space="preserve">  + Cash &amp; Cash Equivalents</t>
  </si>
  <si>
    <t>BS_CASH_NEAR_CASH_ITEM</t>
  </si>
  <si>
    <t xml:space="preserve">  + ST And LT Investments</t>
  </si>
  <si>
    <t>ST_AND_LT_INVEST</t>
  </si>
  <si>
    <t xml:space="preserve">    + Real Estate Investments</t>
  </si>
  <si>
    <t>BS_RE_INVEST</t>
  </si>
  <si>
    <t xml:space="preserve">  + Net Receivables</t>
  </si>
  <si>
    <t>BS_ACCT_NOTE_RCV</t>
  </si>
  <si>
    <t xml:space="preserve">  + Total Loans</t>
  </si>
  <si>
    <t xml:space="preserve">    - Reserve for Loan Losses</t>
  </si>
  <si>
    <t>BS_RSRV_LOAN_LOSS</t>
  </si>
  <si>
    <t xml:space="preserve">  + Net Loans</t>
  </si>
  <si>
    <t>BS_LOAN_MTG</t>
  </si>
  <si>
    <t xml:space="preserve">  + Net Fixed Assets</t>
  </si>
  <si>
    <t>BS_NET_FIX_ASSET</t>
  </si>
  <si>
    <t xml:space="preserve">  + Total Intangible Assets</t>
  </si>
  <si>
    <t>BS_DISCLOSED_INTANGIBLES</t>
  </si>
  <si>
    <t xml:space="preserve">    + Goodwill</t>
  </si>
  <si>
    <t>BS_GOODWILL</t>
  </si>
  <si>
    <t xml:space="preserve">  + Other Assets</t>
  </si>
  <si>
    <t>OTHER_NONCURRENT_ASSETS_DETAILED</t>
  </si>
  <si>
    <t>Liabilities &amp; Shareholders' Equity</t>
  </si>
  <si>
    <t xml:space="preserve">  + Total Deposits</t>
  </si>
  <si>
    <t xml:space="preserve">  + ST Borrowings &amp; Repos</t>
  </si>
  <si>
    <t>ST_BORROW_&amp;_SECS_SOLD_UND_REPO</t>
  </si>
  <si>
    <t xml:space="preserve">  + LT Debt</t>
  </si>
  <si>
    <t>BS_LT_BORROW</t>
  </si>
  <si>
    <t xml:space="preserve">  + Other Liabilities</t>
  </si>
  <si>
    <t>OTHER_CURRENT_LIABS_DETAILED</t>
  </si>
  <si>
    <t>Total Liabilities</t>
  </si>
  <si>
    <t>BS_TOT_LIAB2</t>
  </si>
  <si>
    <t xml:space="preserve">  + Preferred Equity and Hybrid Capital</t>
  </si>
  <si>
    <t>BS_PFD_EQTY_&amp;_HYBRID_CPTL</t>
  </si>
  <si>
    <t xml:space="preserve">  + Share Capital &amp; APIC</t>
  </si>
  <si>
    <t>BS_SH_CAP_AND_APIC</t>
  </si>
  <si>
    <t xml:space="preserve">  - Treasury Stock</t>
  </si>
  <si>
    <t>BS_AMT_OF_TSY_STOCK</t>
  </si>
  <si>
    <t xml:space="preserve">  + Retained Earnings</t>
  </si>
  <si>
    <t>BS_PURE_RETAINED_EARNINGS</t>
  </si>
  <si>
    <t xml:space="preserve">  + Other Equity</t>
  </si>
  <si>
    <t>OTHER_EQUITY_RATIO</t>
  </si>
  <si>
    <t>Equity before Minority Interest</t>
  </si>
  <si>
    <t>EQTY_BEF_MINORITY_INT_DETAILED</t>
  </si>
  <si>
    <t xml:space="preserve">  + Minority/Non Controlling Interest</t>
  </si>
  <si>
    <t>MINORITY_NONCONTROLLING_INTEREST</t>
  </si>
  <si>
    <t>Total Equity</t>
  </si>
  <si>
    <t>TOTAL_EQUITY</t>
  </si>
  <si>
    <t>Total Liabilities &amp; Equity</t>
  </si>
  <si>
    <t>TOT_LIAB_AND_EQY</t>
  </si>
  <si>
    <t>Accounting Standard</t>
  </si>
  <si>
    <t>ACCOUNTING_STANDARD</t>
  </si>
  <si>
    <t>US GAAP</t>
  </si>
  <si>
    <t>Shares Outstanding</t>
  </si>
  <si>
    <t>BS_SH_OUT</t>
  </si>
  <si>
    <t>Number of Treasury Shares</t>
  </si>
  <si>
    <t>BS_NUM_OF_TSY_SH</t>
  </si>
  <si>
    <t>Future Minimum Operating Lease Obligations</t>
  </si>
  <si>
    <t>BS_FUTURE_MIN_OPER_LEASE_OBLIG</t>
  </si>
  <si>
    <t>Options Granted During Period</t>
  </si>
  <si>
    <t>BS_OPTIONS_GRANTED</t>
  </si>
  <si>
    <t>Options Outstanding at Period End</t>
  </si>
  <si>
    <t>BS_OPTIONS_OUTSTANDING</t>
  </si>
  <si>
    <t>Book Value per Share</t>
  </si>
  <si>
    <t>BOOK_VAL_PER_SH</t>
  </si>
  <si>
    <t>Assets Under Management</t>
  </si>
  <si>
    <t>BS_ASSETS_UNDER_MGMT</t>
  </si>
  <si>
    <t>Customer Assets</t>
  </si>
  <si>
    <t>CUST_ASSTS</t>
  </si>
  <si>
    <t>Earning Assets</t>
  </si>
  <si>
    <t>EARN_ASSET</t>
  </si>
  <si>
    <t>Return on Assets</t>
  </si>
  <si>
    <t>RETURN_ON_ASSET</t>
  </si>
  <si>
    <t>Net Deferred Tax Liabilities - Long Term</t>
  </si>
  <si>
    <t>BS_DEF_TAX_LIAB</t>
  </si>
  <si>
    <t>Interest Bearing Liabilities</t>
  </si>
  <si>
    <t>INT_BEAR_LIAB</t>
  </si>
  <si>
    <t>Net Debt</t>
  </si>
  <si>
    <t>NET_DEBT</t>
  </si>
  <si>
    <t>Return on Common Equity</t>
  </si>
  <si>
    <t>RETURN_COM_EQY</t>
  </si>
  <si>
    <t>Tangible Common Equity Ratio</t>
  </si>
  <si>
    <t>TCE_RATIO</t>
  </si>
  <si>
    <t>Number of Employees</t>
  </si>
  <si>
    <t>NUM_OF_EMPLOYEES</t>
  </si>
  <si>
    <t>Lehman Brothers Holdings Inc (LEHMQ US) - Balance Sheet</t>
  </si>
  <si>
    <t>Assets</t>
  </si>
  <si>
    <t xml:space="preserve">  + Cash &amp; Near Cash Items</t>
  </si>
  <si>
    <t xml:space="preserve">  + Short-Term Investments</t>
  </si>
  <si>
    <t>BS_MKT_SEC_OTHER_ST_INVEST</t>
  </si>
  <si>
    <t xml:space="preserve">  + Accounts &amp; Notes Receivable</t>
  </si>
  <si>
    <t xml:space="preserve">  + Long-Term Investments</t>
  </si>
  <si>
    <t>BS_LT_INVEST</t>
  </si>
  <si>
    <t xml:space="preserve">    + Loans &amp; Mortgages</t>
  </si>
  <si>
    <t xml:space="preserve">    + Other Long-Term Investments</t>
  </si>
  <si>
    <t>BS_LT_INVEST_OTHER</t>
  </si>
  <si>
    <t>BS_OTHER_ASSETS_DEF_CHRG_OTHER</t>
  </si>
  <si>
    <t xml:space="preserve">  + Customer Deposits</t>
  </si>
  <si>
    <t xml:space="preserve">    + ST Borrowings &amp; Repos</t>
  </si>
  <si>
    <t xml:space="preserve">    + Long-Term Borrowings</t>
  </si>
  <si>
    <t xml:space="preserve">  + Short and Long Term Debt</t>
  </si>
  <si>
    <t>SHORT_AND_LONG_TERM_DEBT</t>
  </si>
  <si>
    <t xml:space="preserve">  + Other Short-Term Liabilities</t>
  </si>
  <si>
    <t>BS_OTHER_ST_LIAB</t>
  </si>
  <si>
    <t xml:space="preserve">  + Other Long-Term Liabilities</t>
  </si>
  <si>
    <t>BS_OTHER_LT_LIABILITIES</t>
  </si>
  <si>
    <t xml:space="preserve">  + Total Preferred Equity</t>
  </si>
  <si>
    <t xml:space="preserve">  + Minority Interest</t>
  </si>
  <si>
    <t xml:space="preserve">  + Retained Earnings &amp; Other Equity</t>
  </si>
  <si>
    <t>BS_RETAIN_EARN</t>
  </si>
  <si>
    <t>Amount of Treasury Shares</t>
  </si>
  <si>
    <t>Operating Leases</t>
  </si>
  <si>
    <t>Capital Leases - Total</t>
  </si>
  <si>
    <t>BS_TOTAL_CAPITAL_LEASES</t>
  </si>
  <si>
    <t>Disclosed Intangibles</t>
  </si>
  <si>
    <t>Non-Performing Assets</t>
  </si>
  <si>
    <t>BS_NON_PERFORM_ASSET</t>
  </si>
  <si>
    <t>Deferred Tax Liabilities</t>
  </si>
  <si>
    <t>Reserve for Losses on Loans</t>
  </si>
  <si>
    <t>Morgan Stanley (MS US) - Standardized</t>
  </si>
  <si>
    <t xml:space="preserve">  + Interbanking Assets</t>
  </si>
  <si>
    <t>INTERBANKING_ASSETS</t>
  </si>
  <si>
    <t xml:space="preserve">  + Customer Acceptances &amp; Liab</t>
  </si>
  <si>
    <t>BS_CUST_ACCPT_LIAB_CUSTDY_SEC</t>
  </si>
  <si>
    <t xml:space="preserve">    + Secs Sold Under Repo</t>
  </si>
  <si>
    <t>BS_SEC_SOLD_REPO_AGRMNT</t>
  </si>
  <si>
    <t>Tangible Common Equity to Risk-Weighted Assets</t>
  </si>
  <si>
    <t>TCE_TO_RWA</t>
  </si>
  <si>
    <t>Tier 1 Capital Ratio</t>
  </si>
  <si>
    <t>Message:</t>
  </si>
  <si>
    <t>We found that, across all the Balance Sheet elements, there is a strong and stable historical Net Income compared to other banks. The total Equity was one the highest in the world back in 2008, even with the poor performance.
Please call if you have any questions,
Mickaël Bertolla, Jérémy 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</si>
</sst>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2" x14ac:knownFonts="1">
    <font>
      <sz val="11"/>
      <color theme="1"/>
      <name val="Calibri"/>
      <family val="2"/>
      <scheme val="minor"/>
    </font>
    <font>
      <b/>
      <sz val="11"/>
      <color theme="1"/>
      <name val="Calibri"/>
      <family val="2"/>
      <scheme val="minor"/>
    </font>
    <font>
      <b/>
      <sz val="11"/>
      <color indexed="9"/>
      <name val="Calibri"/>
      <family val="2"/>
    </font>
    <font>
      <b/>
      <sz val="16"/>
      <color indexed="9"/>
      <name val="Arial"/>
      <family val="2"/>
    </font>
    <font>
      <b/>
      <sz val="10"/>
      <color indexed="9"/>
      <name val="Arial"/>
      <family val="2"/>
    </font>
    <font>
      <sz val="10"/>
      <name val="Calibri"/>
      <family val="2"/>
    </font>
    <font>
      <b/>
      <sz val="10"/>
      <color indexed="8"/>
      <name val="Arial"/>
      <family val="2"/>
    </font>
    <font>
      <i/>
      <sz val="10"/>
      <color indexed="8"/>
      <name val="Arial"/>
      <family val="2"/>
    </font>
    <font>
      <i/>
      <sz val="10"/>
      <color indexed="63"/>
      <name val="Arial"/>
      <family val="2"/>
    </font>
    <font>
      <sz val="10"/>
      <color indexed="8"/>
      <name val="Arial"/>
      <family val="2"/>
    </font>
    <font>
      <sz val="10"/>
      <color indexed="63"/>
      <name val="Arial"/>
      <family val="2"/>
    </font>
    <font>
      <b/>
      <i/>
      <sz val="11"/>
      <name val="Calibri"/>
      <family val="2"/>
      <scheme val="minor"/>
    </font>
  </fonts>
  <fills count="10">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F2F2F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79998168889431442"/>
        <bgColor indexed="64"/>
      </patternFill>
    </fill>
  </fills>
  <borders count="8">
    <border>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s>
  <cellStyleXfs count="19">
    <xf numFmtId="0" fontId="0" fillId="0" borderId="0"/>
    <xf numFmtId="0" fontId="2" fillId="2" borderId="0"/>
    <xf numFmtId="0" fontId="3" fillId="2" borderId="1" applyNumberFormat="0" applyProtection="0">
      <alignment horizontal="left" vertical="center" readingOrder="1"/>
    </xf>
    <xf numFmtId="0" fontId="4" fillId="2" borderId="2">
      <alignment horizontal="right"/>
    </xf>
    <xf numFmtId="0" fontId="4" fillId="2" borderId="2">
      <alignment horizontal="left"/>
    </xf>
    <xf numFmtId="0" fontId="5" fillId="3" borderId="0" applyNumberFormat="0" applyBorder="0" applyProtection="0">
      <alignment horizontal="center"/>
    </xf>
    <xf numFmtId="0" fontId="4" fillId="2" borderId="3">
      <alignment horizontal="right"/>
    </xf>
    <xf numFmtId="0" fontId="4" fillId="2" borderId="3">
      <alignment horizontal="left"/>
    </xf>
    <xf numFmtId="3" fontId="6" fillId="3" borderId="4">
      <alignment horizontal="right"/>
    </xf>
    <xf numFmtId="168" fontId="6" fillId="3" borderId="4">
      <alignment horizontal="right"/>
    </xf>
    <xf numFmtId="4" fontId="6" fillId="3" borderId="4">
      <alignment horizontal="right"/>
    </xf>
    <xf numFmtId="168" fontId="7" fillId="3" borderId="4">
      <alignment horizontal="right"/>
    </xf>
    <xf numFmtId="0" fontId="7" fillId="4" borderId="5" applyNumberFormat="0" applyAlignment="0" applyProtection="0"/>
    <xf numFmtId="0" fontId="6" fillId="3" borderId="6"/>
    <xf numFmtId="0" fontId="8" fillId="3" borderId="6"/>
    <xf numFmtId="3" fontId="9" fillId="3" borderId="4">
      <alignment horizontal="right"/>
    </xf>
    <xf numFmtId="168" fontId="9" fillId="3" borderId="4">
      <alignment horizontal="right"/>
    </xf>
    <xf numFmtId="4" fontId="9" fillId="3" borderId="4">
      <alignment horizontal="right"/>
    </xf>
    <xf numFmtId="0" fontId="10" fillId="3" borderId="6"/>
  </cellStyleXfs>
  <cellXfs count="46">
    <xf numFmtId="0" fontId="0" fillId="0" borderId="0" xfId="0"/>
    <xf numFmtId="0" fontId="6" fillId="3" borderId="6" xfId="13" applyNumberFormat="1" applyFont="1" applyFill="1" applyBorder="1" applyAlignment="1" applyProtection="1"/>
    <xf numFmtId="168" fontId="6" fillId="3" borderId="4" xfId="9" applyNumberFormat="1" applyFont="1" applyFill="1" applyBorder="1" applyAlignment="1" applyProtection="1">
      <alignment horizontal="right"/>
    </xf>
    <xf numFmtId="3" fontId="6" fillId="3" borderId="4" xfId="8" applyNumberFormat="1" applyFont="1" applyFill="1" applyBorder="1" applyAlignment="1" applyProtection="1">
      <alignment horizontal="right"/>
    </xf>
    <xf numFmtId="0" fontId="8" fillId="3" borderId="6" xfId="14" applyNumberFormat="1" applyFont="1" applyFill="1" applyBorder="1" applyAlignment="1" applyProtection="1"/>
    <xf numFmtId="168" fontId="7" fillId="3" borderId="4" xfId="11" applyNumberFormat="1" applyFont="1" applyFill="1" applyBorder="1" applyAlignment="1" applyProtection="1">
      <alignment horizontal="right"/>
    </xf>
    <xf numFmtId="4" fontId="6" fillId="3" borderId="4" xfId="10" applyNumberFormat="1" applyFont="1" applyFill="1" applyBorder="1" applyAlignment="1" applyProtection="1">
      <alignment horizontal="right"/>
    </xf>
    <xf numFmtId="0" fontId="6" fillId="3" borderId="0" xfId="13" applyNumberFormat="1" applyFont="1" applyFill="1" applyBorder="1" applyAlignment="1" applyProtection="1"/>
    <xf numFmtId="0" fontId="8" fillId="3" borderId="0" xfId="14" applyNumberFormat="1" applyFont="1" applyFill="1" applyBorder="1" applyAlignment="1" applyProtection="1"/>
    <xf numFmtId="0" fontId="6" fillId="0" borderId="0" xfId="13" applyNumberFormat="1" applyFont="1" applyFill="1" applyBorder="1" applyAlignment="1" applyProtection="1"/>
    <xf numFmtId="168" fontId="6" fillId="0" borderId="0" xfId="9" applyNumberFormat="1" applyFont="1" applyFill="1" applyBorder="1" applyAlignment="1" applyProtection="1">
      <alignment horizontal="right"/>
    </xf>
    <xf numFmtId="3" fontId="6" fillId="0" borderId="0" xfId="8" applyNumberFormat="1" applyFont="1" applyFill="1" applyBorder="1" applyAlignment="1" applyProtection="1">
      <alignment horizontal="right"/>
    </xf>
    <xf numFmtId="0" fontId="8" fillId="0" borderId="0" xfId="14" applyNumberFormat="1" applyFont="1" applyFill="1" applyBorder="1" applyAlignment="1" applyProtection="1"/>
    <xf numFmtId="168" fontId="7" fillId="0" borderId="0" xfId="11" applyNumberFormat="1" applyFont="1" applyFill="1" applyBorder="1" applyAlignment="1" applyProtection="1">
      <alignment horizontal="right"/>
    </xf>
    <xf numFmtId="4" fontId="6" fillId="0" borderId="0" xfId="10" applyNumberFormat="1" applyFont="1" applyFill="1" applyBorder="1" applyAlignment="1" applyProtection="1">
      <alignment horizontal="right"/>
    </xf>
    <xf numFmtId="0" fontId="1" fillId="0" borderId="0" xfId="0" applyFont="1"/>
    <xf numFmtId="0" fontId="2" fillId="2" borderId="0" xfId="1" applyNumberFormat="1" applyFont="1" applyFill="1" applyBorder="1" applyAlignment="1" applyProtection="1"/>
    <xf numFmtId="0" fontId="3" fillId="2" borderId="1" xfId="2" applyFont="1" applyFill="1" applyBorder="1" applyAlignment="1">
      <alignment horizontal="left" vertical="center" readingOrder="1"/>
    </xf>
    <xf numFmtId="0" fontId="5" fillId="3" borderId="0" xfId="5" applyFont="1" applyFill="1" applyAlignment="1">
      <alignment horizontal="center"/>
    </xf>
    <xf numFmtId="0" fontId="4" fillId="2" borderId="3" xfId="7" applyNumberFormat="1" applyFont="1" applyFill="1" applyBorder="1" applyAlignment="1" applyProtection="1">
      <alignment horizontal="left"/>
    </xf>
    <xf numFmtId="0" fontId="4" fillId="2" borderId="3" xfId="6" applyNumberFormat="1" applyFont="1" applyFill="1" applyBorder="1" applyAlignment="1" applyProtection="1">
      <alignment horizontal="right"/>
    </xf>
    <xf numFmtId="0" fontId="4" fillId="2" borderId="2" xfId="4">
      <alignment horizontal="left"/>
    </xf>
    <xf numFmtId="0" fontId="4" fillId="2" borderId="2" xfId="3" applyNumberFormat="1" applyFont="1" applyFill="1" applyBorder="1" applyAlignment="1" applyProtection="1">
      <alignment horizontal="right"/>
    </xf>
    <xf numFmtId="0" fontId="7" fillId="4" borderId="5" xfId="12" applyFont="1" applyFill="1" applyBorder="1"/>
    <xf numFmtId="0" fontId="4" fillId="0" borderId="0" xfId="6" applyNumberFormat="1" applyFont="1" applyFill="1" applyBorder="1" applyAlignment="1" applyProtection="1">
      <alignment horizontal="right"/>
    </xf>
    <xf numFmtId="0" fontId="4" fillId="0" borderId="0" xfId="3" applyNumberFormat="1" applyFont="1" applyFill="1" applyBorder="1" applyAlignment="1" applyProtection="1">
      <alignment horizontal="right"/>
    </xf>
    <xf numFmtId="0" fontId="0" fillId="0" borderId="0" xfId="0" applyBorder="1"/>
    <xf numFmtId="0" fontId="4" fillId="2" borderId="4" xfId="3" applyNumberFormat="1" applyFont="1" applyFill="1" applyBorder="1" applyAlignment="1" applyProtection="1">
      <alignment horizontal="right"/>
    </xf>
    <xf numFmtId="0" fontId="7" fillId="4" borderId="0" xfId="12" applyFont="1" applyFill="1" applyBorder="1"/>
    <xf numFmtId="0" fontId="0" fillId="0" borderId="0" xfId="0" applyFill="1" applyBorder="1"/>
    <xf numFmtId="0" fontId="2" fillId="0" borderId="0" xfId="1" applyNumberFormat="1" applyFont="1" applyFill="1" applyBorder="1" applyAlignment="1" applyProtection="1"/>
    <xf numFmtId="0" fontId="3" fillId="0" borderId="0" xfId="2" applyFont="1" applyFill="1" applyBorder="1" applyAlignment="1">
      <alignment horizontal="left" vertical="center" readingOrder="1"/>
    </xf>
    <xf numFmtId="0" fontId="5" fillId="0" borderId="0" xfId="5" applyFont="1" applyFill="1" applyBorder="1" applyAlignment="1">
      <alignment horizontal="center"/>
    </xf>
    <xf numFmtId="0" fontId="4" fillId="0" borderId="0" xfId="7" applyNumberFormat="1" applyFont="1" applyFill="1" applyBorder="1" applyAlignment="1" applyProtection="1">
      <alignment horizontal="left"/>
    </xf>
    <xf numFmtId="0" fontId="4" fillId="0" borderId="0" xfId="4" applyFill="1" applyBorder="1">
      <alignment horizontal="left"/>
    </xf>
    <xf numFmtId="0" fontId="7" fillId="0" borderId="0" xfId="12" applyFont="1" applyFill="1" applyBorder="1"/>
    <xf numFmtId="168" fontId="6" fillId="5" borderId="4" xfId="9" applyNumberFormat="1" applyFont="1" applyFill="1" applyBorder="1" applyAlignment="1" applyProtection="1">
      <alignment horizontal="right"/>
    </xf>
    <xf numFmtId="168" fontId="6" fillId="6" borderId="4" xfId="9" applyNumberFormat="1" applyFont="1" applyFill="1" applyBorder="1" applyAlignment="1" applyProtection="1">
      <alignment horizontal="right"/>
    </xf>
    <xf numFmtId="168" fontId="0" fillId="7" borderId="0" xfId="0" applyNumberFormat="1" applyFill="1"/>
    <xf numFmtId="0" fontId="10" fillId="3" borderId="6" xfId="18" applyNumberFormat="1" applyFont="1" applyFill="1" applyBorder="1" applyAlignment="1" applyProtection="1"/>
    <xf numFmtId="168" fontId="9" fillId="3" borderId="4" xfId="16" applyNumberFormat="1" applyFont="1" applyFill="1" applyBorder="1" applyAlignment="1" applyProtection="1">
      <alignment horizontal="right"/>
    </xf>
    <xf numFmtId="3" fontId="9" fillId="3" borderId="4" xfId="15" applyNumberFormat="1" applyFont="1" applyFill="1" applyBorder="1" applyAlignment="1" applyProtection="1">
      <alignment horizontal="right"/>
    </xf>
    <xf numFmtId="4" fontId="9" fillId="3" borderId="4" xfId="17" applyNumberFormat="1" applyFont="1" applyFill="1" applyBorder="1" applyAlignment="1" applyProtection="1">
      <alignment horizontal="right"/>
    </xf>
    <xf numFmtId="0" fontId="4" fillId="2" borderId="7" xfId="6" applyNumberFormat="1" applyFont="1" applyFill="1" applyBorder="1" applyAlignment="1" applyProtection="1">
      <alignment horizontal="right"/>
    </xf>
    <xf numFmtId="0" fontId="11" fillId="8" borderId="0" xfId="0" applyFont="1" applyFill="1" applyAlignment="1">
      <alignment horizontal="center"/>
    </xf>
    <xf numFmtId="0" fontId="0" fillId="9" borderId="0" xfId="0" applyFill="1" applyAlignment="1">
      <alignment vertical="center" wrapText="1"/>
    </xf>
  </cellXfs>
  <cellStyles count="19">
    <cellStyle name="blp_column_header" xfId="1" xr:uid="{F7358654-48F7-4E5A-B51F-D6BB60890D42}"/>
    <cellStyle name="blp_title_header_row_left" xfId="2" xr:uid="{6ECD6D6D-A95C-44A0-94C0-492298A34B17}"/>
    <cellStyle name="fa_column_header_bottom" xfId="3" xr:uid="{F9F205B5-A144-4553-9AB6-6DBD140986A6}"/>
    <cellStyle name="fa_column_header_bottom_left" xfId="4" xr:uid="{71AA4E80-BF10-4737-9587-83253AE3605D}"/>
    <cellStyle name="fa_column_header_empty" xfId="5" xr:uid="{5E355F85-AD45-4DD5-AAA9-EE08A3AADA66}"/>
    <cellStyle name="fa_column_header_top" xfId="6" xr:uid="{2037BA9E-9CC5-47AB-9AA2-EC8EAA6EEDFF}"/>
    <cellStyle name="fa_column_header_top_left" xfId="7" xr:uid="{CEB5D3D6-847D-4CD1-BFA6-C7BC9DF82E5B}"/>
    <cellStyle name="fa_data_bold_0_grouped" xfId="8" xr:uid="{D1B7573E-46AA-4175-A8CD-6C9A7BCFA46C}"/>
    <cellStyle name="fa_data_bold_1_grouped" xfId="9" xr:uid="{1BA2196B-E92D-43C7-9ED2-3E85938C47AD}"/>
    <cellStyle name="fa_data_bold_2_grouped" xfId="10" xr:uid="{748FD07F-E316-49D4-BC3A-5C90F1B806FF}"/>
    <cellStyle name="fa_data_italic_1_grouped" xfId="11" xr:uid="{BC1D7225-9118-4267-BFA3-8B0EE375F371}"/>
    <cellStyle name="fa_data_standard_0_grouped" xfId="15" xr:uid="{82164056-78F0-435F-B21E-C9D32B8FB8DB}"/>
    <cellStyle name="fa_data_standard_1_grouped" xfId="16" xr:uid="{8CA7B12F-6D88-480B-B49E-D04FDC00B353}"/>
    <cellStyle name="fa_data_standard_2_grouped" xfId="17" xr:uid="{1E620212-24AE-407E-8B15-C83CFE8AB9D7}"/>
    <cellStyle name="fa_footer_italic" xfId="12" xr:uid="{9D0F7957-AEB8-4C9F-BDDA-4FE16424C31F}"/>
    <cellStyle name="fa_row_header_bold" xfId="13" xr:uid="{D4F8FE4B-8F78-4F3B-BCE4-4DDAA963B41B}"/>
    <cellStyle name="fa_row_header_italic" xfId="14" xr:uid="{AE1B0220-C217-453F-BF7F-3CDD6541F351}"/>
    <cellStyle name="fa_row_header_standard" xfId="18" xr:uid="{E3C15A31-B899-4839-A3EB-4F18419B61F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Banks before the financial Crisis of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Findings!$A$6</c:f>
              <c:strCache>
                <c:ptCount val="1"/>
                <c:pt idx="0">
                  <c:v>Merrill Lynch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Findings!$B$8:$B$17</c:f>
              <c:strCache>
                <c:ptCount val="10"/>
                <c:pt idx="0">
                  <c:v>12/31/1999</c:v>
                </c:pt>
                <c:pt idx="1">
                  <c:v>12/29/2000</c:v>
                </c:pt>
                <c:pt idx="2">
                  <c:v>12/28/2001</c:v>
                </c:pt>
                <c:pt idx="3">
                  <c:v>12/27/2002</c:v>
                </c:pt>
                <c:pt idx="4">
                  <c:v>12/26/2003</c:v>
                </c:pt>
                <c:pt idx="5">
                  <c:v>12/31/2004</c:v>
                </c:pt>
                <c:pt idx="6">
                  <c:v>12/30/2005</c:v>
                </c:pt>
                <c:pt idx="7">
                  <c:v>12/29/2006</c:v>
                </c:pt>
                <c:pt idx="8">
                  <c:v>12/28/2007</c:v>
                </c:pt>
                <c:pt idx="9">
                  <c:v>12/26/2008</c:v>
                </c:pt>
              </c:strCache>
            </c:strRef>
          </c:cat>
          <c:val>
            <c:numRef>
              <c:f>Findings!$N$8:$N$17</c:f>
              <c:numCache>
                <c:formatCode>#\ ##0.0</c:formatCode>
                <c:ptCount val="10"/>
                <c:pt idx="0">
                  <c:v>2654</c:v>
                </c:pt>
                <c:pt idx="1">
                  <c:v>3745</c:v>
                </c:pt>
                <c:pt idx="2">
                  <c:v>535</c:v>
                </c:pt>
                <c:pt idx="3">
                  <c:v>2475</c:v>
                </c:pt>
                <c:pt idx="4">
                  <c:v>3950</c:v>
                </c:pt>
                <c:pt idx="5">
                  <c:v>4395</c:v>
                </c:pt>
                <c:pt idx="6">
                  <c:v>5046</c:v>
                </c:pt>
                <c:pt idx="7">
                  <c:v>7311</c:v>
                </c:pt>
                <c:pt idx="8">
                  <c:v>-8047</c:v>
                </c:pt>
                <c:pt idx="9">
                  <c:v>-30481</c:v>
                </c:pt>
              </c:numCache>
            </c:numRef>
          </c:val>
          <c:smooth val="0"/>
          <c:extLst>
            <c:ext xmlns:c16="http://schemas.microsoft.com/office/drawing/2014/chart" uri="{C3380CC4-5D6E-409C-BE32-E72D297353CC}">
              <c16:uniqueId val="{00000000-E930-4E45-A25F-6DDD78325F74}"/>
            </c:ext>
          </c:extLst>
        </c:ser>
        <c:ser>
          <c:idx val="1"/>
          <c:order val="1"/>
          <c:tx>
            <c:strRef>
              <c:f>Findings!$A$18</c:f>
              <c:strCache>
                <c:ptCount val="1"/>
                <c:pt idx="0">
                  <c:v>Lehmann Brothers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Findings!$N$21:$N$29</c:f>
              <c:numCache>
                <c:formatCode>#\ ##0.0</c:formatCode>
                <c:ptCount val="9"/>
                <c:pt idx="0">
                  <c:v>1037</c:v>
                </c:pt>
                <c:pt idx="1">
                  <c:v>1679</c:v>
                </c:pt>
                <c:pt idx="2">
                  <c:v>1232</c:v>
                </c:pt>
                <c:pt idx="3">
                  <c:v>984</c:v>
                </c:pt>
                <c:pt idx="4">
                  <c:v>1694</c:v>
                </c:pt>
                <c:pt idx="5">
                  <c:v>2308</c:v>
                </c:pt>
                <c:pt idx="6">
                  <c:v>3191</c:v>
                </c:pt>
                <c:pt idx="7">
                  <c:v>3894</c:v>
                </c:pt>
                <c:pt idx="8">
                  <c:v>4125</c:v>
                </c:pt>
              </c:numCache>
            </c:numRef>
          </c:val>
          <c:smooth val="0"/>
          <c:extLst>
            <c:ext xmlns:c16="http://schemas.microsoft.com/office/drawing/2014/chart" uri="{C3380CC4-5D6E-409C-BE32-E72D297353CC}">
              <c16:uniqueId val="{00000002-E930-4E45-A25F-6DDD78325F74}"/>
            </c:ext>
          </c:extLst>
        </c:ser>
        <c:ser>
          <c:idx val="2"/>
          <c:order val="2"/>
          <c:tx>
            <c:strRef>
              <c:f>Findings!$A$30</c:f>
              <c:strCache>
                <c:ptCount val="1"/>
                <c:pt idx="0">
                  <c:v>Morgan Stanley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Findings!$N$33:$N$42</c:f>
              <c:numCache>
                <c:formatCode>#\ ##0.0</c:formatCode>
                <c:ptCount val="10"/>
                <c:pt idx="0">
                  <c:v>4747</c:v>
                </c:pt>
                <c:pt idx="1">
                  <c:v>5420</c:v>
                </c:pt>
                <c:pt idx="2">
                  <c:v>3489</c:v>
                </c:pt>
                <c:pt idx="3">
                  <c:v>2988</c:v>
                </c:pt>
                <c:pt idx="4">
                  <c:v>3787</c:v>
                </c:pt>
                <c:pt idx="5">
                  <c:v>4486</c:v>
                </c:pt>
                <c:pt idx="6">
                  <c:v>4939</c:v>
                </c:pt>
                <c:pt idx="7">
                  <c:v>7453</c:v>
                </c:pt>
                <c:pt idx="8">
                  <c:v>3141</c:v>
                </c:pt>
                <c:pt idx="9">
                  <c:v>1588</c:v>
                </c:pt>
              </c:numCache>
            </c:numRef>
          </c:val>
          <c:smooth val="0"/>
          <c:extLst>
            <c:ext xmlns:c16="http://schemas.microsoft.com/office/drawing/2014/chart" uri="{C3380CC4-5D6E-409C-BE32-E72D297353CC}">
              <c16:uniqueId val="{00000003-E930-4E45-A25F-6DDD78325F74}"/>
            </c:ext>
          </c:extLst>
        </c:ser>
        <c:dLbls>
          <c:showLegendKey val="0"/>
          <c:showVal val="0"/>
          <c:showCatName val="0"/>
          <c:showSerName val="0"/>
          <c:showPercent val="0"/>
          <c:showBubbleSize val="0"/>
        </c:dLbls>
        <c:marker val="1"/>
        <c:smooth val="0"/>
        <c:axId val="803131824"/>
        <c:axId val="803132152"/>
      </c:lineChart>
      <c:catAx>
        <c:axId val="8031318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32152"/>
        <c:crosses val="autoZero"/>
        <c:auto val="1"/>
        <c:lblAlgn val="ctr"/>
        <c:lblOffset val="100"/>
        <c:noMultiLvlLbl val="0"/>
      </c:catAx>
      <c:valAx>
        <c:axId val="803132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3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Equity</a:t>
            </a:r>
            <a:r>
              <a:rPr lang="en-US" baseline="0"/>
              <a:t> of </a:t>
            </a:r>
            <a:r>
              <a:rPr lang="en-US"/>
              <a:t>Banks before the Crisis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Findings!$A$6</c:f>
              <c:strCache>
                <c:ptCount val="1"/>
                <c:pt idx="0">
                  <c:v>Merrill Lynch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'Data Morgan Stanley'!$C$32:$L$32</c15:sqref>
                  </c15:fullRef>
                </c:ext>
              </c:extLst>
              <c:f>'Data Morgan Stanley'!$C$32:$K$32</c:f>
              <c:strCache>
                <c:ptCount val="9"/>
                <c:pt idx="0">
                  <c:v>11/30/1999</c:v>
                </c:pt>
                <c:pt idx="1">
                  <c:v>11/30/2000</c:v>
                </c:pt>
                <c:pt idx="2">
                  <c:v>11/30/2001</c:v>
                </c:pt>
                <c:pt idx="3">
                  <c:v>11/30/2002</c:v>
                </c:pt>
                <c:pt idx="4">
                  <c:v>11/30/2003</c:v>
                </c:pt>
                <c:pt idx="5">
                  <c:v>11/30/2004</c:v>
                </c:pt>
                <c:pt idx="6">
                  <c:v>11/30/2005</c:v>
                </c:pt>
                <c:pt idx="7">
                  <c:v>11/30/2006</c:v>
                </c:pt>
                <c:pt idx="8">
                  <c:v>11/30/2007</c:v>
                </c:pt>
              </c:strCache>
            </c:strRef>
          </c:cat>
          <c:val>
            <c:numRef>
              <c:extLst>
                <c:ext xmlns:c15="http://schemas.microsoft.com/office/drawing/2012/chart" uri="{02D57815-91ED-43cb-92C2-25804820EDAC}">
                  <c15:fullRef>
                    <c15:sqref>'Data Merrill Lynch'!$C$60:$L$60</c15:sqref>
                  </c15:fullRef>
                </c:ext>
              </c:extLst>
              <c:f>'Data Merrill Lynch'!$C$60:$K$60</c:f>
              <c:numCache>
                <c:formatCode>#\ ##0.0</c:formatCode>
                <c:ptCount val="9"/>
                <c:pt idx="0">
                  <c:v>15729</c:v>
                </c:pt>
                <c:pt idx="1">
                  <c:v>21018</c:v>
                </c:pt>
                <c:pt idx="2">
                  <c:v>22703</c:v>
                </c:pt>
                <c:pt idx="3">
                  <c:v>25533</c:v>
                </c:pt>
                <c:pt idx="4">
                  <c:v>30321</c:v>
                </c:pt>
                <c:pt idx="5">
                  <c:v>31370</c:v>
                </c:pt>
                <c:pt idx="6">
                  <c:v>35600</c:v>
                </c:pt>
                <c:pt idx="7">
                  <c:v>39038</c:v>
                </c:pt>
                <c:pt idx="8">
                  <c:v>31932</c:v>
                </c:pt>
              </c:numCache>
            </c:numRef>
          </c:val>
          <c:smooth val="0"/>
          <c:extLst>
            <c:ext xmlns:c16="http://schemas.microsoft.com/office/drawing/2014/chart" uri="{C3380CC4-5D6E-409C-BE32-E72D297353CC}">
              <c16:uniqueId val="{00000000-36EB-4428-A079-E5F07F40D8FF}"/>
            </c:ext>
          </c:extLst>
        </c:ser>
        <c:ser>
          <c:idx val="1"/>
          <c:order val="1"/>
          <c:tx>
            <c:strRef>
              <c:f>Findings!$A$18</c:f>
              <c:strCache>
                <c:ptCount val="1"/>
                <c:pt idx="0">
                  <c:v>Lehmann Brothers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11/30/1999</c:v>
              </c:pt>
              <c:pt idx="1">
                <c:v>11/30/2000</c:v>
              </c:pt>
              <c:pt idx="2">
                <c:v>11/30/2001</c:v>
              </c:pt>
              <c:pt idx="3">
                <c:v>11/30/2002</c:v>
              </c:pt>
              <c:pt idx="4">
                <c:v>11/30/2003</c:v>
              </c:pt>
              <c:pt idx="5">
                <c:v>11/30/2004</c:v>
              </c:pt>
              <c:pt idx="6">
                <c:v>11/30/2005</c:v>
              </c:pt>
              <c:pt idx="7">
                <c:v>11/30/2006</c:v>
              </c:pt>
              <c:pt idx="8">
                <c:v>11/30/2007</c:v>
              </c:pt>
              <c:pt idx="9">
                <c:v>11/30/2008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 Lehmann'!$C$57:$K$57</c15:sqref>
                  </c15:fullRef>
                </c:ext>
              </c:extLst>
              <c:f>'Data Lehmann'!$C$57:$K$57</c:f>
              <c:numCache>
                <c:formatCode>#\ ##0.0</c:formatCode>
                <c:ptCount val="9"/>
                <c:pt idx="0">
                  <c:v>6993</c:v>
                </c:pt>
                <c:pt idx="1">
                  <c:v>8641</c:v>
                </c:pt>
                <c:pt idx="2">
                  <c:v>9169</c:v>
                </c:pt>
                <c:pt idx="3">
                  <c:v>9652</c:v>
                </c:pt>
                <c:pt idx="4">
                  <c:v>14484</c:v>
                </c:pt>
                <c:pt idx="5">
                  <c:v>14920</c:v>
                </c:pt>
                <c:pt idx="6">
                  <c:v>16794</c:v>
                </c:pt>
                <c:pt idx="7">
                  <c:v>19191</c:v>
                </c:pt>
                <c:pt idx="8">
                  <c:v>22490</c:v>
                </c:pt>
              </c:numCache>
            </c:numRef>
          </c:val>
          <c:smooth val="0"/>
          <c:extLst>
            <c:ext xmlns:c16="http://schemas.microsoft.com/office/drawing/2014/chart" uri="{C3380CC4-5D6E-409C-BE32-E72D297353CC}">
              <c16:uniqueId val="{00000001-36EB-4428-A079-E5F07F40D8FF}"/>
            </c:ext>
          </c:extLst>
        </c:ser>
        <c:ser>
          <c:idx val="2"/>
          <c:order val="2"/>
          <c:tx>
            <c:strRef>
              <c:f>Findings!$A$30</c:f>
              <c:strCache>
                <c:ptCount val="1"/>
                <c:pt idx="0">
                  <c:v>Morgan Stanley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9"/>
              <c:pt idx="0">
                <c:v>11/30/1999</c:v>
              </c:pt>
              <c:pt idx="1">
                <c:v>11/30/2000</c:v>
              </c:pt>
              <c:pt idx="2">
                <c:v>11/30/2001</c:v>
              </c:pt>
              <c:pt idx="3">
                <c:v>11/30/2002</c:v>
              </c:pt>
              <c:pt idx="4">
                <c:v>11/30/2003</c:v>
              </c:pt>
              <c:pt idx="5">
                <c:v>11/30/2004</c:v>
              </c:pt>
              <c:pt idx="6">
                <c:v>11/30/2005</c:v>
              </c:pt>
              <c:pt idx="7">
                <c:v>11/30/2006</c:v>
              </c:pt>
              <c:pt idx="8">
                <c:v>11/30/2007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 Morgan Stanley'!$C$63:$L$63</c15:sqref>
                  </c15:fullRef>
                </c:ext>
              </c:extLst>
              <c:f>'Data Morgan Stanley'!$C$63:$K$63</c:f>
              <c:numCache>
                <c:formatCode>#\ ##0.0</c:formatCode>
                <c:ptCount val="9"/>
                <c:pt idx="0">
                  <c:v>17997</c:v>
                </c:pt>
                <c:pt idx="1">
                  <c:v>19741</c:v>
                </c:pt>
                <c:pt idx="2">
                  <c:v>21992</c:v>
                </c:pt>
                <c:pt idx="3">
                  <c:v>23161</c:v>
                </c:pt>
                <c:pt idx="4">
                  <c:v>27743</c:v>
                </c:pt>
                <c:pt idx="5">
                  <c:v>28272</c:v>
                </c:pt>
                <c:pt idx="6">
                  <c:v>29248</c:v>
                </c:pt>
                <c:pt idx="7">
                  <c:v>35430</c:v>
                </c:pt>
                <c:pt idx="8">
                  <c:v>31269</c:v>
                </c:pt>
              </c:numCache>
            </c:numRef>
          </c:val>
          <c:smooth val="0"/>
          <c:extLst>
            <c:ext xmlns:c16="http://schemas.microsoft.com/office/drawing/2014/chart" uri="{C3380CC4-5D6E-409C-BE32-E72D297353CC}">
              <c16:uniqueId val="{00000002-36EB-4428-A079-E5F07F40D8FF}"/>
            </c:ext>
          </c:extLst>
        </c:ser>
        <c:dLbls>
          <c:showLegendKey val="0"/>
          <c:showVal val="0"/>
          <c:showCatName val="0"/>
          <c:showSerName val="0"/>
          <c:showPercent val="0"/>
          <c:showBubbleSize val="0"/>
        </c:dLbls>
        <c:marker val="1"/>
        <c:smooth val="0"/>
        <c:axId val="944082384"/>
        <c:axId val="944079432"/>
      </c:lineChart>
      <c:catAx>
        <c:axId val="9440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79432"/>
        <c:crosses val="autoZero"/>
        <c:auto val="1"/>
        <c:lblAlgn val="ctr"/>
        <c:lblOffset val="100"/>
        <c:noMultiLvlLbl val="0"/>
      </c:catAx>
      <c:valAx>
        <c:axId val="944079432"/>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Findings!$A$6</c:f>
              <c:strCache>
                <c:ptCount val="1"/>
                <c:pt idx="0">
                  <c:v>Merrill Lynch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'Data Morgan Stanley'!$C$32:$L$32</c15:sqref>
                  </c15:fullRef>
                </c:ext>
              </c:extLst>
              <c:f>'Data Morgan Stanley'!$C$32:$K$32</c:f>
              <c:strCache>
                <c:ptCount val="9"/>
                <c:pt idx="0">
                  <c:v>11/30/1999</c:v>
                </c:pt>
                <c:pt idx="1">
                  <c:v>11/30/2000</c:v>
                </c:pt>
                <c:pt idx="2">
                  <c:v>11/30/2001</c:v>
                </c:pt>
                <c:pt idx="3">
                  <c:v>11/30/2002</c:v>
                </c:pt>
                <c:pt idx="4">
                  <c:v>11/30/2003</c:v>
                </c:pt>
                <c:pt idx="5">
                  <c:v>11/30/2004</c:v>
                </c:pt>
                <c:pt idx="6">
                  <c:v>11/30/2005</c:v>
                </c:pt>
                <c:pt idx="7">
                  <c:v>11/30/2006</c:v>
                </c:pt>
                <c:pt idx="8">
                  <c:v>11/30/2007</c:v>
                </c:pt>
              </c:strCache>
            </c:strRef>
          </c:cat>
          <c:val>
            <c:numRef>
              <c:extLst>
                <c:ext xmlns:c15="http://schemas.microsoft.com/office/drawing/2012/chart" uri="{02D57815-91ED-43cb-92C2-25804820EDAC}">
                  <c15:fullRef>
                    <c15:sqref>'Data Merrill Lynch'!$C$60:$L$60</c15:sqref>
                  </c15:fullRef>
                </c:ext>
              </c:extLst>
              <c:f>'Data Merrill Lynch'!$C$60:$K$60</c:f>
              <c:numCache>
                <c:formatCode>#\ ##0.0</c:formatCode>
                <c:ptCount val="9"/>
                <c:pt idx="0">
                  <c:v>15729</c:v>
                </c:pt>
                <c:pt idx="1">
                  <c:v>21018</c:v>
                </c:pt>
                <c:pt idx="2">
                  <c:v>22703</c:v>
                </c:pt>
                <c:pt idx="3">
                  <c:v>25533</c:v>
                </c:pt>
                <c:pt idx="4">
                  <c:v>30321</c:v>
                </c:pt>
                <c:pt idx="5">
                  <c:v>31370</c:v>
                </c:pt>
                <c:pt idx="6">
                  <c:v>35600</c:v>
                </c:pt>
                <c:pt idx="7">
                  <c:v>39038</c:v>
                </c:pt>
                <c:pt idx="8">
                  <c:v>31932</c:v>
                </c:pt>
              </c:numCache>
            </c:numRef>
          </c:val>
          <c:smooth val="0"/>
          <c:extLst>
            <c:ext xmlns:c16="http://schemas.microsoft.com/office/drawing/2014/chart" uri="{C3380CC4-5D6E-409C-BE32-E72D297353CC}">
              <c16:uniqueId val="{00000000-3B21-4EED-A169-0C4B05BEFF01}"/>
            </c:ext>
          </c:extLst>
        </c:ser>
        <c:ser>
          <c:idx val="1"/>
          <c:order val="1"/>
          <c:tx>
            <c:strRef>
              <c:f>Findings!$A$18</c:f>
              <c:strCache>
                <c:ptCount val="1"/>
                <c:pt idx="0">
                  <c:v>Lehmann Brothers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11/30/1999</c:v>
              </c:pt>
              <c:pt idx="1">
                <c:v>11/30/2000</c:v>
              </c:pt>
              <c:pt idx="2">
                <c:v>11/30/2001</c:v>
              </c:pt>
              <c:pt idx="3">
                <c:v>11/30/2002</c:v>
              </c:pt>
              <c:pt idx="4">
                <c:v>11/30/2003</c:v>
              </c:pt>
              <c:pt idx="5">
                <c:v>11/30/2004</c:v>
              </c:pt>
              <c:pt idx="6">
                <c:v>11/30/2005</c:v>
              </c:pt>
              <c:pt idx="7">
                <c:v>11/30/2006</c:v>
              </c:pt>
              <c:pt idx="8">
                <c:v>11/30/2007</c:v>
              </c:pt>
              <c:pt idx="9">
                <c:v>11/30/2008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 Lehmann'!$C$57:$K$57</c15:sqref>
                  </c15:fullRef>
                </c:ext>
              </c:extLst>
              <c:f>'Data Lehmann'!$C$57:$K$57</c:f>
              <c:numCache>
                <c:formatCode>#\ ##0.0</c:formatCode>
                <c:ptCount val="9"/>
                <c:pt idx="0">
                  <c:v>6993</c:v>
                </c:pt>
                <c:pt idx="1">
                  <c:v>8641</c:v>
                </c:pt>
                <c:pt idx="2">
                  <c:v>9169</c:v>
                </c:pt>
                <c:pt idx="3">
                  <c:v>9652</c:v>
                </c:pt>
                <c:pt idx="4">
                  <c:v>14484</c:v>
                </c:pt>
                <c:pt idx="5">
                  <c:v>14920</c:v>
                </c:pt>
                <c:pt idx="6">
                  <c:v>16794</c:v>
                </c:pt>
                <c:pt idx="7">
                  <c:v>19191</c:v>
                </c:pt>
                <c:pt idx="8">
                  <c:v>22490</c:v>
                </c:pt>
              </c:numCache>
            </c:numRef>
          </c:val>
          <c:smooth val="0"/>
          <c:extLst>
            <c:ext xmlns:c16="http://schemas.microsoft.com/office/drawing/2014/chart" uri="{C3380CC4-5D6E-409C-BE32-E72D297353CC}">
              <c16:uniqueId val="{00000002-3B21-4EED-A169-0C4B05BEFF01}"/>
            </c:ext>
          </c:extLst>
        </c:ser>
        <c:ser>
          <c:idx val="2"/>
          <c:order val="2"/>
          <c:tx>
            <c:strRef>
              <c:f>Findings!$A$30</c:f>
              <c:strCache>
                <c:ptCount val="1"/>
                <c:pt idx="0">
                  <c:v>Morgan Stanley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9"/>
              <c:pt idx="0">
                <c:v>11/30/1999</c:v>
              </c:pt>
              <c:pt idx="1">
                <c:v>11/30/2000</c:v>
              </c:pt>
              <c:pt idx="2">
                <c:v>11/30/2001</c:v>
              </c:pt>
              <c:pt idx="3">
                <c:v>11/30/2002</c:v>
              </c:pt>
              <c:pt idx="4">
                <c:v>11/30/2003</c:v>
              </c:pt>
              <c:pt idx="5">
                <c:v>11/30/2004</c:v>
              </c:pt>
              <c:pt idx="6">
                <c:v>11/30/2005</c:v>
              </c:pt>
              <c:pt idx="7">
                <c:v>11/30/2006</c:v>
              </c:pt>
              <c:pt idx="8">
                <c:v>11/30/2007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 Morgan Stanley'!$C$63:$L$63</c15:sqref>
                  </c15:fullRef>
                </c:ext>
              </c:extLst>
              <c:f>'Data Morgan Stanley'!$C$63:$K$63</c:f>
              <c:numCache>
                <c:formatCode>#.##0\.0</c:formatCode>
                <c:ptCount val="9"/>
                <c:pt idx="0">
                  <c:v>17997</c:v>
                </c:pt>
                <c:pt idx="1">
                  <c:v>19741</c:v>
                </c:pt>
                <c:pt idx="2">
                  <c:v>21992</c:v>
                </c:pt>
                <c:pt idx="3">
                  <c:v>23161</c:v>
                </c:pt>
                <c:pt idx="4">
                  <c:v>27743</c:v>
                </c:pt>
                <c:pt idx="5">
                  <c:v>28272</c:v>
                </c:pt>
                <c:pt idx="6">
                  <c:v>29248</c:v>
                </c:pt>
                <c:pt idx="7">
                  <c:v>35430</c:v>
                </c:pt>
                <c:pt idx="8">
                  <c:v>31269</c:v>
                </c:pt>
              </c:numCache>
            </c:numRef>
          </c:val>
          <c:smooth val="0"/>
          <c:extLst>
            <c:ext xmlns:c16="http://schemas.microsoft.com/office/drawing/2014/chart" uri="{C3380CC4-5D6E-409C-BE32-E72D297353CC}">
              <c16:uniqueId val="{00000003-3B21-4EED-A169-0C4B05BEFF01}"/>
            </c:ext>
          </c:extLst>
        </c:ser>
        <c:dLbls>
          <c:showLegendKey val="0"/>
          <c:showVal val="0"/>
          <c:showCatName val="0"/>
          <c:showSerName val="0"/>
          <c:showPercent val="0"/>
          <c:showBubbleSize val="0"/>
        </c:dLbls>
        <c:marker val="1"/>
        <c:smooth val="0"/>
        <c:axId val="944082384"/>
        <c:axId val="944079432"/>
      </c:lineChart>
      <c:catAx>
        <c:axId val="9440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79432"/>
        <c:crosses val="autoZero"/>
        <c:auto val="1"/>
        <c:lblAlgn val="ctr"/>
        <c:lblOffset val="100"/>
        <c:noMultiLvlLbl val="0"/>
      </c:catAx>
      <c:valAx>
        <c:axId val="944079432"/>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491836</xdr:colOff>
      <xdr:row>43</xdr:row>
      <xdr:rowOff>173182</xdr:rowOff>
    </xdr:from>
    <xdr:to>
      <xdr:col>6</xdr:col>
      <xdr:colOff>678873</xdr:colOff>
      <xdr:row>57</xdr:row>
      <xdr:rowOff>249383</xdr:rowOff>
    </xdr:to>
    <xdr:graphicFrame macro="">
      <xdr:nvGraphicFramePr>
        <xdr:cNvPr id="3" name="Chart 2">
          <a:extLst>
            <a:ext uri="{FF2B5EF4-FFF2-40B4-BE49-F238E27FC236}">
              <a16:creationId xmlns:a16="http://schemas.microsoft.com/office/drawing/2014/main" id="{9B4AA3A7-69C1-4F6B-826D-D8C46D79F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83127</xdr:colOff>
      <xdr:row>43</xdr:row>
      <xdr:rowOff>83128</xdr:rowOff>
    </xdr:from>
    <xdr:to>
      <xdr:col>10</xdr:col>
      <xdr:colOff>666007</xdr:colOff>
      <xdr:row>60</xdr:row>
      <xdr:rowOff>111332</xdr:rowOff>
    </xdr:to>
    <xdr:graphicFrame macro="">
      <xdr:nvGraphicFramePr>
        <xdr:cNvPr id="4" name="Chart 3">
          <a:extLst>
            <a:ext uri="{FF2B5EF4-FFF2-40B4-BE49-F238E27FC236}">
              <a16:creationId xmlns:a16="http://schemas.microsoft.com/office/drawing/2014/main" id="{071E5C3E-7594-480C-8122-9D896424C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217715</xdr:colOff>
      <xdr:row>36</xdr:row>
      <xdr:rowOff>21771</xdr:rowOff>
    </xdr:from>
    <xdr:to>
      <xdr:col>10</xdr:col>
      <xdr:colOff>751114</xdr:colOff>
      <xdr:row>58</xdr:row>
      <xdr:rowOff>38100</xdr:rowOff>
    </xdr:to>
    <xdr:graphicFrame macro="">
      <xdr:nvGraphicFramePr>
        <xdr:cNvPr id="2" name="Chart 1">
          <a:extLst>
            <a:ext uri="{FF2B5EF4-FFF2-40B4-BE49-F238E27FC236}">
              <a16:creationId xmlns:a16="http://schemas.microsoft.com/office/drawing/2014/main" id="{C6F17254-D106-4F17-B98F-01A05B908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CE359-9B33-4858-AFC7-CDD7364DBCAA}">
  <sheetPr codeName="Sheet1"/>
  <dimension ref="A5:V72"/>
  <sheetViews>
    <sheetView tabSelected="1" topLeftCell="A10" zoomScale="85" zoomScaleNormal="85" workbookViewId="0">
      <selection activeCell="D26" sqref="D26"/>
    </sheetView>
  </sheetViews>
  <sheetFormatPr defaultRowHeight="14.4" x14ac:dyDescent="0.3"/>
  <cols>
    <col min="1" max="1" width="16" bestFit="1" customWidth="1"/>
    <col min="2" max="2" width="39.6640625" customWidth="1"/>
    <col min="3" max="3" width="19.44140625" bestFit="1" customWidth="1"/>
    <col min="4" max="4" width="25.6640625" bestFit="1" customWidth="1"/>
    <col min="5" max="5" width="14.44140625" bestFit="1" customWidth="1"/>
    <col min="6" max="6" width="15.33203125" bestFit="1" customWidth="1"/>
    <col min="7" max="7" width="25.88671875" bestFit="1" customWidth="1"/>
    <col min="8" max="8" width="19.88671875" bestFit="1" customWidth="1"/>
    <col min="9" max="9" width="21.77734375" bestFit="1" customWidth="1"/>
    <col min="10" max="10" width="40.109375" bestFit="1" customWidth="1"/>
    <col min="11" max="11" width="36.109375" bestFit="1" customWidth="1"/>
    <col min="12" max="12" width="16.44140625" bestFit="1" customWidth="1"/>
    <col min="13" max="13" width="15.6640625" bestFit="1" customWidth="1"/>
    <col min="14" max="14" width="38.44140625" bestFit="1" customWidth="1"/>
    <col min="15" max="15" width="34.88671875" bestFit="1" customWidth="1"/>
    <col min="16" max="16" width="31" bestFit="1" customWidth="1"/>
    <col min="17" max="17" width="38.88671875" bestFit="1" customWidth="1"/>
  </cols>
  <sheetData>
    <row r="5" spans="1:17" x14ac:dyDescent="0.3">
      <c r="A5" s="15" t="s">
        <v>0</v>
      </c>
    </row>
    <row r="6" spans="1:17" x14ac:dyDescent="0.3">
      <c r="A6" t="s">
        <v>1</v>
      </c>
      <c r="B6" s="7"/>
      <c r="C6" s="7"/>
      <c r="D6" s="7"/>
      <c r="E6" s="7"/>
      <c r="F6" s="7"/>
      <c r="G6" s="7"/>
      <c r="H6" s="8"/>
      <c r="I6" s="7"/>
      <c r="J6" s="8"/>
      <c r="K6" s="7"/>
      <c r="L6" s="8"/>
      <c r="M6" s="7"/>
      <c r="N6" s="8"/>
      <c r="O6" s="7"/>
      <c r="P6" s="8"/>
      <c r="Q6" s="26"/>
    </row>
    <row r="7" spans="1:17" x14ac:dyDescent="0.3">
      <c r="A7" s="19"/>
      <c r="B7" s="21"/>
      <c r="C7" s="1" t="s">
        <v>18</v>
      </c>
      <c r="D7" s="1" t="s">
        <v>20</v>
      </c>
      <c r="E7" s="1" t="s">
        <v>22</v>
      </c>
      <c r="F7" s="1" t="s">
        <v>24</v>
      </c>
      <c r="G7" s="1" t="s">
        <v>26</v>
      </c>
      <c r="H7" s="1" t="s">
        <v>28</v>
      </c>
      <c r="I7" s="4" t="s">
        <v>30</v>
      </c>
      <c r="J7" s="1" t="s">
        <v>32</v>
      </c>
      <c r="K7" s="4" t="s">
        <v>32</v>
      </c>
      <c r="L7" s="1" t="s">
        <v>35</v>
      </c>
      <c r="M7" s="4" t="s">
        <v>35</v>
      </c>
      <c r="N7" s="1" t="s">
        <v>67</v>
      </c>
      <c r="O7" s="4" t="s">
        <v>67</v>
      </c>
      <c r="P7" s="1" t="s">
        <v>69</v>
      </c>
      <c r="Q7" s="4" t="s">
        <v>70</v>
      </c>
    </row>
    <row r="8" spans="1:17" x14ac:dyDescent="0.3">
      <c r="A8" s="20" t="s">
        <v>49</v>
      </c>
      <c r="B8" s="22" t="s">
        <v>74</v>
      </c>
      <c r="C8" s="2">
        <v>32201.2732</v>
      </c>
      <c r="D8" s="2">
        <v>12579</v>
      </c>
      <c r="E8" s="2">
        <v>40768</v>
      </c>
      <c r="F8" s="2">
        <v>60627</v>
      </c>
      <c r="G8" s="2">
        <v>309850</v>
      </c>
      <c r="H8" s="37">
        <v>22321</v>
      </c>
      <c r="I8" s="5">
        <v>27.206900000000001</v>
      </c>
      <c r="J8" s="2">
        <v>4206</v>
      </c>
      <c r="K8" s="5">
        <v>18.843241790242399</v>
      </c>
      <c r="L8" s="2">
        <v>4206</v>
      </c>
      <c r="M8" s="5">
        <v>18.843241790242399</v>
      </c>
      <c r="N8" s="2">
        <v>2654</v>
      </c>
      <c r="O8" s="5">
        <v>11.8901482908472</v>
      </c>
      <c r="P8" s="6">
        <v>1.5549999999999999</v>
      </c>
      <c r="Q8" s="5">
        <v>3.6666666666666599</v>
      </c>
    </row>
    <row r="9" spans="1:17" x14ac:dyDescent="0.3">
      <c r="A9" s="20" t="s">
        <v>50</v>
      </c>
      <c r="B9" s="22" t="s">
        <v>75</v>
      </c>
      <c r="C9" s="2">
        <v>56814.587299999999</v>
      </c>
      <c r="D9" s="2">
        <v>17879</v>
      </c>
      <c r="E9" s="2">
        <v>92410</v>
      </c>
      <c r="F9" s="2">
        <v>85750</v>
      </c>
      <c r="G9" s="2">
        <v>407200</v>
      </c>
      <c r="H9" s="37">
        <v>26787</v>
      </c>
      <c r="I9" s="5">
        <v>20.008099999999999</v>
      </c>
      <c r="J9" s="2">
        <v>5717</v>
      </c>
      <c r="K9" s="5">
        <v>21.342442229439701</v>
      </c>
      <c r="L9" s="2">
        <v>5717</v>
      </c>
      <c r="M9" s="5">
        <v>21.342442229439701</v>
      </c>
      <c r="N9" s="2">
        <v>3745</v>
      </c>
      <c r="O9" s="5">
        <v>13.980662261544801</v>
      </c>
      <c r="P9" s="6">
        <v>4.1100000000000003</v>
      </c>
      <c r="Q9" s="5">
        <v>164.30868167202601</v>
      </c>
    </row>
    <row r="10" spans="1:17" x14ac:dyDescent="0.3">
      <c r="A10" s="20" t="s">
        <v>51</v>
      </c>
      <c r="B10" s="22" t="s">
        <v>76</v>
      </c>
      <c r="C10" s="2">
        <v>45208.917099999999</v>
      </c>
      <c r="D10" s="2">
        <v>19583</v>
      </c>
      <c r="E10" s="2">
        <v>114523</v>
      </c>
      <c r="F10" s="2">
        <v>66235</v>
      </c>
      <c r="G10" s="2">
        <v>419419</v>
      </c>
      <c r="H10" s="37">
        <v>21880</v>
      </c>
      <c r="I10" s="5">
        <v>-18.3186</v>
      </c>
      <c r="J10" s="2">
        <v>3701</v>
      </c>
      <c r="K10" s="5">
        <v>16.914990859232201</v>
      </c>
      <c r="L10" s="2">
        <v>3701</v>
      </c>
      <c r="M10" s="5">
        <v>16.914990859232201</v>
      </c>
      <c r="N10" s="2">
        <v>535</v>
      </c>
      <c r="O10" s="5">
        <v>2.4451553930530201</v>
      </c>
      <c r="P10" s="6">
        <v>2.5</v>
      </c>
      <c r="Q10" s="5">
        <v>-39.1727493917275</v>
      </c>
    </row>
    <row r="11" spans="1:17" x14ac:dyDescent="0.3">
      <c r="A11" s="20" t="s">
        <v>52</v>
      </c>
      <c r="B11" s="22" t="s">
        <v>77</v>
      </c>
      <c r="C11" s="2">
        <v>35512.565699999999</v>
      </c>
      <c r="D11" s="2">
        <v>22450</v>
      </c>
      <c r="E11" s="2">
        <v>110411</v>
      </c>
      <c r="F11" s="2">
        <v>78881</v>
      </c>
      <c r="G11" s="2">
        <v>447928</v>
      </c>
      <c r="H11" s="37">
        <v>18627</v>
      </c>
      <c r="I11" s="5">
        <v>-14.8675</v>
      </c>
      <c r="J11" s="2">
        <v>3844</v>
      </c>
      <c r="K11" s="5">
        <v>20.63671015193</v>
      </c>
      <c r="L11" s="2">
        <v>3844</v>
      </c>
      <c r="M11" s="5">
        <v>20.63671015193</v>
      </c>
      <c r="N11" s="2">
        <v>2475</v>
      </c>
      <c r="O11" s="5">
        <v>13.287163794491899</v>
      </c>
      <c r="P11" s="6">
        <v>2.68</v>
      </c>
      <c r="Q11" s="5">
        <v>7.2000000000000099</v>
      </c>
    </row>
    <row r="12" spans="1:17" x14ac:dyDescent="0.3">
      <c r="A12" s="20" t="s">
        <v>53</v>
      </c>
      <c r="B12" s="22" t="s">
        <v>78</v>
      </c>
      <c r="C12" s="2">
        <v>54651.502800000002</v>
      </c>
      <c r="D12" s="2">
        <v>27226</v>
      </c>
      <c r="E12" s="2">
        <v>108316</v>
      </c>
      <c r="F12" s="2">
        <v>95672</v>
      </c>
      <c r="G12" s="2">
        <v>494518</v>
      </c>
      <c r="H12" s="37">
        <v>20154</v>
      </c>
      <c r="I12" s="5">
        <v>8.1978000000000009</v>
      </c>
      <c r="J12" s="2">
        <v>5522</v>
      </c>
      <c r="K12" s="5">
        <v>27.399027488339801</v>
      </c>
      <c r="L12" s="2">
        <v>5522</v>
      </c>
      <c r="M12" s="5">
        <v>27.399027488339801</v>
      </c>
      <c r="N12" s="2">
        <v>3950</v>
      </c>
      <c r="O12" s="5">
        <v>19.599087029869999</v>
      </c>
      <c r="P12" s="6">
        <v>3.95</v>
      </c>
      <c r="Q12" s="5">
        <v>47.388059701492502</v>
      </c>
    </row>
    <row r="13" spans="1:17" x14ac:dyDescent="0.3">
      <c r="A13" s="20" t="s">
        <v>7</v>
      </c>
      <c r="B13" s="22" t="s">
        <v>12</v>
      </c>
      <c r="C13" s="2">
        <v>55635.078800000003</v>
      </c>
      <c r="D13" s="2">
        <v>30740</v>
      </c>
      <c r="E13" s="2">
        <v>114127</v>
      </c>
      <c r="F13" s="2">
        <v>103929</v>
      </c>
      <c r="G13" s="2">
        <v>628098</v>
      </c>
      <c r="H13" s="37">
        <v>22059</v>
      </c>
      <c r="I13" s="5">
        <v>9.4521999999999995</v>
      </c>
      <c r="J13" s="2">
        <v>5836</v>
      </c>
      <c r="K13" s="5">
        <v>26.456321682759899</v>
      </c>
      <c r="L13" s="2">
        <v>5836</v>
      </c>
      <c r="M13" s="5">
        <v>26.456321682759899</v>
      </c>
      <c r="N13" s="2">
        <v>4395</v>
      </c>
      <c r="O13" s="5">
        <v>19.9238406092751</v>
      </c>
      <c r="P13" s="6">
        <v>4.38</v>
      </c>
      <c r="Q13" s="5">
        <v>10.8860759493671</v>
      </c>
    </row>
    <row r="14" spans="1:17" x14ac:dyDescent="0.3">
      <c r="A14" s="20" t="s">
        <v>4</v>
      </c>
      <c r="B14" s="22" t="s">
        <v>13</v>
      </c>
      <c r="C14" s="2">
        <v>62257.466500000002</v>
      </c>
      <c r="D14" s="2">
        <v>32927</v>
      </c>
      <c r="E14" s="2">
        <v>115635</v>
      </c>
      <c r="F14" s="2">
        <v>119071</v>
      </c>
      <c r="G14" s="2">
        <v>681015</v>
      </c>
      <c r="H14" s="37">
        <v>26022</v>
      </c>
      <c r="I14" s="5">
        <v>17.965499999999999</v>
      </c>
      <c r="J14" s="2">
        <v>7231</v>
      </c>
      <c r="K14" s="5">
        <v>27.788025516870299</v>
      </c>
      <c r="L14" s="2">
        <v>7231</v>
      </c>
      <c r="M14" s="5">
        <v>27.788025516870299</v>
      </c>
      <c r="N14" s="2">
        <v>5046</v>
      </c>
      <c r="O14" s="5">
        <v>19.391284297901802</v>
      </c>
      <c r="P14" s="6">
        <v>5.16</v>
      </c>
      <c r="Q14" s="5">
        <v>17.808219178082201</v>
      </c>
    </row>
    <row r="15" spans="1:17" x14ac:dyDescent="0.3">
      <c r="A15" s="20" t="s">
        <v>8</v>
      </c>
      <c r="B15" s="22" t="s">
        <v>14</v>
      </c>
      <c r="C15" s="2">
        <v>80808.193100000004</v>
      </c>
      <c r="D15" s="2">
        <v>35893</v>
      </c>
      <c r="E15" s="2">
        <v>133538</v>
      </c>
      <c r="F15" s="2">
        <v>141875</v>
      </c>
      <c r="G15" s="2">
        <v>841299</v>
      </c>
      <c r="H15" s="37">
        <v>31812</v>
      </c>
      <c r="I15" s="5">
        <v>22.250399999999999</v>
      </c>
      <c r="J15" s="2">
        <v>7841</v>
      </c>
      <c r="K15" s="5">
        <v>24.647931598139099</v>
      </c>
      <c r="L15" s="2">
        <v>7841</v>
      </c>
      <c r="M15" s="5">
        <v>24.647931598139099</v>
      </c>
      <c r="N15" s="2">
        <v>7311</v>
      </c>
      <c r="O15" s="5">
        <v>22.981893625047199</v>
      </c>
      <c r="P15" s="6">
        <v>7.26</v>
      </c>
      <c r="Q15" s="5">
        <v>40.697674418604599</v>
      </c>
    </row>
    <row r="16" spans="1:17" x14ac:dyDescent="0.3">
      <c r="A16" s="20" t="s">
        <v>9</v>
      </c>
      <c r="B16" s="22" t="s">
        <v>15</v>
      </c>
      <c r="C16" s="2">
        <v>49717.246500000001</v>
      </c>
      <c r="D16" s="2">
        <v>27549</v>
      </c>
      <c r="E16" s="2">
        <v>167569</v>
      </c>
      <c r="F16" s="2">
        <v>188911</v>
      </c>
      <c r="G16" s="2">
        <v>1020050</v>
      </c>
      <c r="H16" s="37">
        <v>11250</v>
      </c>
      <c r="I16" s="5">
        <v>-64.635999999999996</v>
      </c>
      <c r="J16" s="36">
        <v>-12831</v>
      </c>
      <c r="K16" s="5">
        <v>-114.053333333333</v>
      </c>
      <c r="L16" s="2">
        <v>-12831</v>
      </c>
      <c r="M16" s="5">
        <v>-114.053333333333</v>
      </c>
      <c r="N16" s="2">
        <v>-8047</v>
      </c>
      <c r="O16" s="5">
        <v>-71.528888888888901</v>
      </c>
      <c r="P16" s="6">
        <v>-10.73</v>
      </c>
      <c r="Q16" s="5" t="s">
        <v>40</v>
      </c>
    </row>
    <row r="17" spans="1:17" x14ac:dyDescent="0.3">
      <c r="A17" s="20" t="s">
        <v>10</v>
      </c>
      <c r="B17" s="22" t="s">
        <v>16</v>
      </c>
      <c r="C17" s="2">
        <v>18290.890299999999</v>
      </c>
      <c r="D17" s="2">
        <v>11398</v>
      </c>
      <c r="E17" s="2">
        <v>141031</v>
      </c>
      <c r="F17" s="2">
        <v>134946</v>
      </c>
      <c r="G17" s="2">
        <v>667543</v>
      </c>
      <c r="H17" s="36">
        <v>-12593</v>
      </c>
      <c r="I17" s="5" t="s">
        <v>40</v>
      </c>
      <c r="J17" s="36">
        <v>-39045</v>
      </c>
      <c r="K17" s="5">
        <v>310.053204161042</v>
      </c>
      <c r="L17" s="2">
        <v>-39045</v>
      </c>
      <c r="M17" s="5">
        <v>310.053204161042</v>
      </c>
      <c r="N17" s="2">
        <v>-30481</v>
      </c>
      <c r="O17" s="5">
        <v>242.04716906217701</v>
      </c>
      <c r="P17" s="6">
        <v>-23.34</v>
      </c>
      <c r="Q17" s="5">
        <v>-117.520969245107</v>
      </c>
    </row>
    <row r="18" spans="1:17" x14ac:dyDescent="0.3">
      <c r="A18" t="s">
        <v>2</v>
      </c>
      <c r="G18" s="9"/>
      <c r="H18" s="10"/>
      <c r="I18" s="10"/>
      <c r="J18" s="10"/>
      <c r="K18" s="10"/>
      <c r="L18" s="10"/>
      <c r="M18" t="s">
        <v>79</v>
      </c>
      <c r="N18" s="38">
        <f>SUM(N8:N15)</f>
        <v>30111</v>
      </c>
    </row>
    <row r="19" spans="1:17" x14ac:dyDescent="0.3">
      <c r="G19" s="9"/>
      <c r="H19" s="10"/>
      <c r="I19" s="10"/>
      <c r="J19" s="10"/>
      <c r="K19" s="10"/>
      <c r="L19" s="10"/>
    </row>
    <row r="20" spans="1:17" x14ac:dyDescent="0.3">
      <c r="A20" s="19"/>
      <c r="B20" s="21"/>
      <c r="C20" s="1" t="s">
        <v>18</v>
      </c>
      <c r="D20" s="1" t="s">
        <v>20</v>
      </c>
      <c r="E20" s="1" t="s">
        <v>22</v>
      </c>
      <c r="F20" s="1" t="s">
        <v>24</v>
      </c>
      <c r="G20" s="1" t="s">
        <v>26</v>
      </c>
      <c r="H20" s="1" t="s">
        <v>28</v>
      </c>
      <c r="I20" s="4" t="s">
        <v>30</v>
      </c>
      <c r="J20" s="1" t="s">
        <v>32</v>
      </c>
      <c r="K20" s="4" t="s">
        <v>32</v>
      </c>
      <c r="L20" s="1" t="s">
        <v>35</v>
      </c>
      <c r="M20" s="4" t="s">
        <v>35</v>
      </c>
      <c r="N20" s="1" t="s">
        <v>67</v>
      </c>
      <c r="O20" s="4" t="s">
        <v>67</v>
      </c>
      <c r="P20" s="1" t="s">
        <v>69</v>
      </c>
      <c r="Q20" s="4" t="s">
        <v>70</v>
      </c>
    </row>
    <row r="21" spans="1:17" x14ac:dyDescent="0.3">
      <c r="A21" s="20" t="s">
        <v>49</v>
      </c>
      <c r="B21" s="22" t="s">
        <v>54</v>
      </c>
      <c r="C21" s="2">
        <v>9158.3554000000004</v>
      </c>
      <c r="D21" s="2">
        <v>5595</v>
      </c>
      <c r="E21" s="2">
        <v>10971</v>
      </c>
      <c r="F21" s="2">
        <v>11006</v>
      </c>
      <c r="G21" s="2">
        <v>192244</v>
      </c>
      <c r="H21" s="2">
        <v>5340</v>
      </c>
      <c r="I21" s="5">
        <v>29.8322</v>
      </c>
      <c r="J21" s="2">
        <v>1631</v>
      </c>
      <c r="K21" s="5">
        <v>30.543071161048701</v>
      </c>
      <c r="L21" s="2">
        <v>1631</v>
      </c>
      <c r="M21" s="5">
        <v>30.543071161048701</v>
      </c>
      <c r="N21" s="2">
        <v>1037</v>
      </c>
      <c r="O21" s="5">
        <v>19.419475655430698</v>
      </c>
      <c r="P21" s="6">
        <v>2.04</v>
      </c>
      <c r="Q21" s="5">
        <v>57.2254</v>
      </c>
    </row>
    <row r="22" spans="1:17" x14ac:dyDescent="0.3">
      <c r="A22" s="20" t="s">
        <v>50</v>
      </c>
      <c r="B22" s="22" t="s">
        <v>55</v>
      </c>
      <c r="C22" s="2">
        <v>11716.3272</v>
      </c>
      <c r="D22" s="2">
        <v>7081</v>
      </c>
      <c r="E22" s="2">
        <v>11637</v>
      </c>
      <c r="F22" s="2">
        <v>9247</v>
      </c>
      <c r="G22" s="2">
        <v>224720</v>
      </c>
      <c r="H22" s="2">
        <v>7707</v>
      </c>
      <c r="I22" s="5">
        <v>44.325800000000001</v>
      </c>
      <c r="J22" s="2">
        <v>2579</v>
      </c>
      <c r="K22" s="5">
        <v>33.463085506682198</v>
      </c>
      <c r="L22" s="2">
        <v>2579</v>
      </c>
      <c r="M22" s="5">
        <v>33.463085506682198</v>
      </c>
      <c r="N22" s="2">
        <v>1679</v>
      </c>
      <c r="O22" s="5">
        <v>21.785389905280901</v>
      </c>
      <c r="P22" s="6">
        <v>3.19</v>
      </c>
      <c r="Q22" s="5">
        <v>56.372500000000002</v>
      </c>
    </row>
    <row r="23" spans="1:17" x14ac:dyDescent="0.3">
      <c r="A23" s="20" t="s">
        <v>51</v>
      </c>
      <c r="B23" s="22" t="s">
        <v>56</v>
      </c>
      <c r="C23" s="2">
        <v>15712.874100000001</v>
      </c>
      <c r="D23" s="2">
        <v>7759</v>
      </c>
      <c r="E23" s="2">
        <v>13831</v>
      </c>
      <c r="F23" s="2">
        <v>15578</v>
      </c>
      <c r="G23" s="2">
        <v>247816</v>
      </c>
      <c r="H23" s="2">
        <v>6736</v>
      </c>
      <c r="I23" s="5">
        <v>-12.5989</v>
      </c>
      <c r="J23" s="2">
        <v>1875</v>
      </c>
      <c r="K23" s="5">
        <v>27.835510688836099</v>
      </c>
      <c r="L23" s="2">
        <v>1875</v>
      </c>
      <c r="M23" s="5">
        <v>27.835510688836099</v>
      </c>
      <c r="N23" s="2">
        <v>1232</v>
      </c>
      <c r="O23" s="5">
        <v>18.2897862232779</v>
      </c>
      <c r="P23" s="6">
        <v>2.3199999999999998</v>
      </c>
      <c r="Q23" s="5">
        <v>-27.2727</v>
      </c>
    </row>
    <row r="24" spans="1:17" x14ac:dyDescent="0.3">
      <c r="A24" s="20" t="s">
        <v>52</v>
      </c>
      <c r="B24" s="22" t="s">
        <v>57</v>
      </c>
      <c r="C24" s="2">
        <v>14191.4434</v>
      </c>
      <c r="D24" s="2">
        <v>8242</v>
      </c>
      <c r="E24" s="2">
        <v>17477</v>
      </c>
      <c r="F24" s="2">
        <v>12054</v>
      </c>
      <c r="G24" s="2">
        <v>260336</v>
      </c>
      <c r="H24" s="2">
        <v>6155</v>
      </c>
      <c r="I24" s="5">
        <v>-8.6252999999999993</v>
      </c>
      <c r="J24" s="2">
        <v>1499</v>
      </c>
      <c r="K24" s="5">
        <v>24.354183590576799</v>
      </c>
      <c r="L24" s="2">
        <v>1499</v>
      </c>
      <c r="M24" s="5">
        <v>24.354183590576799</v>
      </c>
      <c r="N24" s="2">
        <v>984</v>
      </c>
      <c r="O24" s="5">
        <v>15.987002437043101</v>
      </c>
      <c r="P24" s="6">
        <v>1.885</v>
      </c>
      <c r="Q24" s="5">
        <v>-18.75</v>
      </c>
    </row>
    <row r="25" spans="1:17" x14ac:dyDescent="0.3">
      <c r="A25" s="20" t="s">
        <v>53</v>
      </c>
      <c r="B25" s="22" t="s">
        <v>58</v>
      </c>
      <c r="C25" s="2">
        <v>19256.890599999999</v>
      </c>
      <c r="D25" s="2">
        <v>12129</v>
      </c>
      <c r="E25" s="2">
        <v>27666</v>
      </c>
      <c r="F25" s="2">
        <v>13684</v>
      </c>
      <c r="G25" s="2">
        <v>312061</v>
      </c>
      <c r="H25" s="2">
        <v>8647</v>
      </c>
      <c r="I25" s="5">
        <v>40.487400000000001</v>
      </c>
      <c r="J25" s="2">
        <v>2613</v>
      </c>
      <c r="K25" s="5">
        <v>30.218572915462001</v>
      </c>
      <c r="L25" s="2">
        <v>2613</v>
      </c>
      <c r="M25" s="5">
        <v>30.218572915462001</v>
      </c>
      <c r="N25" s="2">
        <v>1694</v>
      </c>
      <c r="O25" s="5">
        <v>19.590609459928299</v>
      </c>
      <c r="P25" s="6">
        <v>3.26</v>
      </c>
      <c r="Q25" s="5">
        <v>72.944299999999998</v>
      </c>
    </row>
    <row r="26" spans="1:17" x14ac:dyDescent="0.3">
      <c r="A26" s="20" t="s">
        <v>7</v>
      </c>
      <c r="B26" s="22" t="s">
        <v>59</v>
      </c>
      <c r="C26" s="2">
        <v>22969.041000000001</v>
      </c>
      <c r="D26" s="2">
        <v>13575</v>
      </c>
      <c r="E26" s="2">
        <v>37824</v>
      </c>
      <c r="F26" s="2">
        <v>16641</v>
      </c>
      <c r="G26" s="2">
        <v>357168</v>
      </c>
      <c r="H26" s="2">
        <v>11576</v>
      </c>
      <c r="I26" s="5">
        <v>33.872999999999998</v>
      </c>
      <c r="J26" s="2">
        <v>3537</v>
      </c>
      <c r="K26" s="5">
        <v>30.554595715272999</v>
      </c>
      <c r="L26" s="2">
        <v>3537</v>
      </c>
      <c r="M26" s="5">
        <v>30.554595715272999</v>
      </c>
      <c r="N26" s="2">
        <v>2308</v>
      </c>
      <c r="O26" s="5">
        <v>19.937802349689001</v>
      </c>
      <c r="P26" s="6">
        <v>3.97</v>
      </c>
      <c r="Q26" s="5">
        <v>21.7791</v>
      </c>
    </row>
    <row r="27" spans="1:17" x14ac:dyDescent="0.3">
      <c r="A27" s="20" t="s">
        <v>4</v>
      </c>
      <c r="B27" s="22" t="s">
        <v>60</v>
      </c>
      <c r="C27" s="2">
        <v>34201.074999999997</v>
      </c>
      <c r="D27" s="2">
        <v>15699</v>
      </c>
      <c r="E27" s="2">
        <v>47210</v>
      </c>
      <c r="F27" s="2">
        <v>20341</v>
      </c>
      <c r="G27" s="2">
        <v>410063</v>
      </c>
      <c r="H27" s="2">
        <v>13377</v>
      </c>
      <c r="I27" s="5">
        <v>15.5581</v>
      </c>
      <c r="J27" s="2">
        <v>3576</v>
      </c>
      <c r="K27" s="5">
        <v>26.7324512222471</v>
      </c>
      <c r="L27" s="2">
        <v>4829</v>
      </c>
      <c r="M27" s="5">
        <v>36.099274874785102</v>
      </c>
      <c r="N27" s="2">
        <v>3191</v>
      </c>
      <c r="O27" s="5">
        <v>23.854376915601399</v>
      </c>
      <c r="P27" s="6">
        <v>5.4349999999999996</v>
      </c>
      <c r="Q27" s="5">
        <v>36.901800000000001</v>
      </c>
    </row>
    <row r="28" spans="1:17" ht="16.8" customHeight="1" x14ac:dyDescent="0.3">
      <c r="A28" s="20" t="s">
        <v>8</v>
      </c>
      <c r="B28" s="22" t="s">
        <v>61</v>
      </c>
      <c r="C28" s="2">
        <v>39293.234900000003</v>
      </c>
      <c r="D28" s="2">
        <v>18096</v>
      </c>
      <c r="E28" s="2">
        <v>63107</v>
      </c>
      <c r="F28" s="2">
        <v>25919</v>
      </c>
      <c r="G28" s="2">
        <v>503545</v>
      </c>
      <c r="H28" s="2">
        <v>17583</v>
      </c>
      <c r="I28" s="5">
        <v>31.442</v>
      </c>
      <c r="J28" s="2">
        <v>5905</v>
      </c>
      <c r="K28" s="5">
        <v>33.583575044076703</v>
      </c>
      <c r="L28" s="2">
        <v>5905</v>
      </c>
      <c r="M28" s="5">
        <v>33.583575044076703</v>
      </c>
      <c r="N28" s="2">
        <v>3894</v>
      </c>
      <c r="O28" s="5">
        <v>22.1463914007849</v>
      </c>
      <c r="P28" s="6">
        <v>6.73</v>
      </c>
      <c r="Q28" s="5">
        <v>23.827000000000002</v>
      </c>
    </row>
    <row r="29" spans="1:17" x14ac:dyDescent="0.3">
      <c r="A29" s="20" t="s">
        <v>9</v>
      </c>
      <c r="B29" s="22" t="s">
        <v>62</v>
      </c>
      <c r="C29" s="2">
        <v>33312.109100000001</v>
      </c>
      <c r="D29" s="2">
        <v>21395</v>
      </c>
      <c r="E29" s="2">
        <v>90569</v>
      </c>
      <c r="F29" s="2">
        <v>40627</v>
      </c>
      <c r="G29" s="2">
        <v>691063</v>
      </c>
      <c r="H29" s="2">
        <v>19257</v>
      </c>
      <c r="I29" s="5">
        <v>9.5206</v>
      </c>
      <c r="J29" s="2">
        <v>6013</v>
      </c>
      <c r="K29" s="5">
        <v>31.225009087604501</v>
      </c>
      <c r="L29" s="2">
        <v>6013</v>
      </c>
      <c r="M29" s="5">
        <v>31.225009087604501</v>
      </c>
      <c r="N29" s="2">
        <v>4125</v>
      </c>
      <c r="O29" s="5">
        <v>21.4207820532793</v>
      </c>
      <c r="P29" s="6">
        <v>7.26</v>
      </c>
      <c r="Q29" s="5">
        <v>7.8752000000000004</v>
      </c>
    </row>
    <row r="30" spans="1:17" x14ac:dyDescent="0.3">
      <c r="A30" t="s">
        <v>73</v>
      </c>
      <c r="G30" s="9"/>
      <c r="H30" s="10"/>
      <c r="I30" s="10"/>
      <c r="J30" s="10"/>
      <c r="K30" s="10"/>
      <c r="L30" s="10"/>
    </row>
    <row r="31" spans="1:17" x14ac:dyDescent="0.3">
      <c r="G31" s="12"/>
      <c r="H31" s="13"/>
      <c r="I31" s="13"/>
      <c r="J31" s="13"/>
      <c r="K31" s="13"/>
      <c r="L31" s="13"/>
    </row>
    <row r="32" spans="1:17" x14ac:dyDescent="0.3">
      <c r="A32" s="19"/>
      <c r="B32" s="21"/>
      <c r="C32" s="1" t="s">
        <v>18</v>
      </c>
      <c r="D32" s="1" t="s">
        <v>20</v>
      </c>
      <c r="E32" s="1" t="s">
        <v>22</v>
      </c>
      <c r="F32" s="1" t="s">
        <v>24</v>
      </c>
      <c r="G32" s="1" t="s">
        <v>26</v>
      </c>
      <c r="H32" s="1" t="s">
        <v>28</v>
      </c>
      <c r="I32" s="4" t="s">
        <v>30</v>
      </c>
      <c r="J32" s="1" t="s">
        <v>32</v>
      </c>
      <c r="K32" s="4" t="s">
        <v>32</v>
      </c>
      <c r="L32" s="1" t="s">
        <v>35</v>
      </c>
      <c r="M32" s="4" t="s">
        <v>35</v>
      </c>
      <c r="N32" s="1" t="s">
        <v>67</v>
      </c>
      <c r="O32" s="4" t="s">
        <v>67</v>
      </c>
      <c r="P32" s="1" t="s">
        <v>69</v>
      </c>
      <c r="Q32" s="4" t="s">
        <v>70</v>
      </c>
    </row>
    <row r="33" spans="1:22" x14ac:dyDescent="0.3">
      <c r="A33" s="20" t="s">
        <v>49</v>
      </c>
      <c r="B33" s="22" t="s">
        <v>54</v>
      </c>
      <c r="C33" s="2">
        <v>66622.996899999998</v>
      </c>
      <c r="D33" s="2">
        <v>16399</v>
      </c>
      <c r="E33" s="2">
        <v>56172</v>
      </c>
      <c r="F33" s="2">
        <v>52549</v>
      </c>
      <c r="G33" s="2">
        <v>366967</v>
      </c>
      <c r="H33" s="37">
        <v>22475</v>
      </c>
      <c r="I33" s="5">
        <v>27.575600000000001</v>
      </c>
      <c r="J33" s="2">
        <v>8257</v>
      </c>
      <c r="K33" s="5">
        <v>36.7385984427141</v>
      </c>
      <c r="L33" s="2">
        <v>7728</v>
      </c>
      <c r="M33" s="5">
        <v>34.384872080089004</v>
      </c>
      <c r="N33" s="2">
        <v>4747</v>
      </c>
      <c r="O33" s="5">
        <v>21.121245828698601</v>
      </c>
      <c r="P33" s="6">
        <v>2.0499999999999998</v>
      </c>
      <c r="Q33" s="5">
        <v>-17.171717171717201</v>
      </c>
    </row>
    <row r="34" spans="1:22" x14ac:dyDescent="0.3">
      <c r="A34" s="20" t="s">
        <v>50</v>
      </c>
      <c r="B34" s="22" t="s">
        <v>55</v>
      </c>
      <c r="C34" s="2">
        <v>70173.257199999993</v>
      </c>
      <c r="D34" s="2">
        <v>18726</v>
      </c>
      <c r="E34" s="2">
        <v>106476</v>
      </c>
      <c r="F34" s="2">
        <v>49798</v>
      </c>
      <c r="G34" s="2">
        <v>421279</v>
      </c>
      <c r="H34" s="37">
        <v>26809</v>
      </c>
      <c r="I34" s="5">
        <v>19.2836</v>
      </c>
      <c r="J34" s="2">
        <v>9301</v>
      </c>
      <c r="K34" s="5">
        <v>34.693573053825197</v>
      </c>
      <c r="L34" s="2">
        <v>8491</v>
      </c>
      <c r="M34" s="5">
        <v>31.672199634451101</v>
      </c>
      <c r="N34" s="2">
        <v>5420</v>
      </c>
      <c r="O34" s="5">
        <v>20.217091275318001</v>
      </c>
      <c r="P34" s="6">
        <v>4.71</v>
      </c>
      <c r="Q34" s="5">
        <v>129.756097560976</v>
      </c>
    </row>
    <row r="35" spans="1:22" x14ac:dyDescent="0.3">
      <c r="A35" s="20" t="s">
        <v>51</v>
      </c>
      <c r="B35" s="22" t="s">
        <v>56</v>
      </c>
      <c r="C35" s="2">
        <v>60661.874300000003</v>
      </c>
      <c r="D35" s="2">
        <v>20371</v>
      </c>
      <c r="E35" s="2">
        <v>105995</v>
      </c>
      <c r="F35" s="2">
        <v>49605</v>
      </c>
      <c r="G35" s="2">
        <v>482628</v>
      </c>
      <c r="H35" s="37">
        <v>23145</v>
      </c>
      <c r="I35" s="5">
        <v>-13.6671</v>
      </c>
      <c r="J35" s="2">
        <v>6786</v>
      </c>
      <c r="K35" s="5">
        <v>29.3195074530136</v>
      </c>
      <c r="L35" s="2">
        <v>5734</v>
      </c>
      <c r="M35" s="5">
        <v>24.7742492979045</v>
      </c>
      <c r="N35" s="2">
        <v>3489</v>
      </c>
      <c r="O35" s="5">
        <v>15.074530136098501</v>
      </c>
      <c r="P35" s="6">
        <v>3.19</v>
      </c>
      <c r="Q35" s="5">
        <v>-32.271762208067898</v>
      </c>
    </row>
    <row r="36" spans="1:22" x14ac:dyDescent="0.3">
      <c r="A36" s="20" t="s">
        <v>52</v>
      </c>
      <c r="B36" s="22" t="s">
        <v>57</v>
      </c>
      <c r="C36" s="2">
        <v>48923.322099999998</v>
      </c>
      <c r="D36" s="2">
        <v>21885</v>
      </c>
      <c r="E36" s="2">
        <v>101986</v>
      </c>
      <c r="F36" s="2">
        <v>48844</v>
      </c>
      <c r="G36" s="2">
        <v>529499</v>
      </c>
      <c r="H36" s="37">
        <v>20456</v>
      </c>
      <c r="I36" s="5">
        <v>-11.6181</v>
      </c>
      <c r="J36" s="2">
        <v>6291</v>
      </c>
      <c r="K36" s="5">
        <v>30.7538130621822</v>
      </c>
      <c r="L36" s="2">
        <v>4955</v>
      </c>
      <c r="M36" s="5">
        <v>24.222721939773201</v>
      </c>
      <c r="N36" s="2">
        <v>2988</v>
      </c>
      <c r="O36" s="5">
        <v>14.6069612827532</v>
      </c>
      <c r="P36" s="6">
        <v>2.83</v>
      </c>
      <c r="Q36" s="5">
        <v>-11.2852664576802</v>
      </c>
    </row>
    <row r="37" spans="1:22" x14ac:dyDescent="0.3">
      <c r="A37" s="20" t="s">
        <v>53</v>
      </c>
      <c r="B37" s="22" t="s">
        <v>58</v>
      </c>
      <c r="C37" s="2">
        <v>59961.994899999998</v>
      </c>
      <c r="D37" s="2">
        <v>24867</v>
      </c>
      <c r="E37" s="2">
        <v>109633</v>
      </c>
      <c r="F37" s="2">
        <v>63268</v>
      </c>
      <c r="G37" s="2">
        <v>602843</v>
      </c>
      <c r="H37" s="37">
        <v>22124</v>
      </c>
      <c r="I37" s="5">
        <v>8.1540999999999997</v>
      </c>
      <c r="J37" s="2">
        <v>6802</v>
      </c>
      <c r="K37" s="5">
        <v>30.744892424516401</v>
      </c>
      <c r="L37" s="2">
        <v>5535</v>
      </c>
      <c r="M37" s="5">
        <v>25.0180799132164</v>
      </c>
      <c r="N37" s="2">
        <v>3787</v>
      </c>
      <c r="O37" s="5">
        <v>17.117157837642399</v>
      </c>
      <c r="P37" s="6">
        <v>3.29</v>
      </c>
      <c r="Q37" s="5">
        <v>16.254416961130701</v>
      </c>
    </row>
    <row r="38" spans="1:22" x14ac:dyDescent="0.3">
      <c r="A38" s="20" t="s">
        <v>7</v>
      </c>
      <c r="B38" s="22" t="s">
        <v>59</v>
      </c>
      <c r="C38" s="2">
        <v>55169.6711</v>
      </c>
      <c r="D38" s="2">
        <v>28206</v>
      </c>
      <c r="E38" s="2">
        <v>129430</v>
      </c>
      <c r="F38" s="2">
        <v>79437</v>
      </c>
      <c r="G38" s="2">
        <v>747334</v>
      </c>
      <c r="H38" s="37">
        <v>24634</v>
      </c>
      <c r="I38" s="5">
        <v>11.3451</v>
      </c>
      <c r="J38" s="2">
        <v>7744</v>
      </c>
      <c r="K38" s="5">
        <v>31.436226353819901</v>
      </c>
      <c r="L38" s="2">
        <v>6818</v>
      </c>
      <c r="M38" s="5">
        <v>27.677194121945298</v>
      </c>
      <c r="N38" s="2">
        <v>4486</v>
      </c>
      <c r="O38" s="5">
        <v>18.210603231306301</v>
      </c>
      <c r="P38" s="6">
        <v>4.2141000000000002</v>
      </c>
      <c r="Q38" s="5">
        <v>28.088358662613999</v>
      </c>
    </row>
    <row r="39" spans="1:22" x14ac:dyDescent="0.3">
      <c r="A39" s="20" t="s">
        <v>4</v>
      </c>
      <c r="B39" s="22" t="s">
        <v>60</v>
      </c>
      <c r="C39" s="2">
        <v>59261.697999999997</v>
      </c>
      <c r="D39" s="2">
        <v>29182</v>
      </c>
      <c r="E39" s="2">
        <v>130909</v>
      </c>
      <c r="F39" s="2">
        <v>79763</v>
      </c>
      <c r="G39" s="2">
        <v>898523</v>
      </c>
      <c r="H39" s="37">
        <v>27656</v>
      </c>
      <c r="I39" s="5">
        <v>12.2676</v>
      </c>
      <c r="J39" s="2">
        <v>7988</v>
      </c>
      <c r="K39" s="5">
        <v>28.8834249349147</v>
      </c>
      <c r="L39" s="2">
        <v>7110</v>
      </c>
      <c r="M39" s="5">
        <v>25.708706971362499</v>
      </c>
      <c r="N39" s="2">
        <v>4939</v>
      </c>
      <c r="O39" s="5">
        <v>17.858692507954899</v>
      </c>
      <c r="P39" s="6">
        <v>4.7964000000000002</v>
      </c>
      <c r="Q39" s="5">
        <v>13.8172334019995</v>
      </c>
    </row>
    <row r="40" spans="1:22" x14ac:dyDescent="0.3">
      <c r="A40" s="20" t="s">
        <v>8</v>
      </c>
      <c r="B40" s="22" t="s">
        <v>61</v>
      </c>
      <c r="C40" s="2">
        <v>79882.472800000003</v>
      </c>
      <c r="D40" s="2">
        <v>34264</v>
      </c>
      <c r="E40" s="2">
        <v>163250</v>
      </c>
      <c r="F40" s="2">
        <v>114302</v>
      </c>
      <c r="G40" s="2">
        <v>1121192</v>
      </c>
      <c r="H40" s="37">
        <v>29839</v>
      </c>
      <c r="I40" s="5">
        <v>7.8933999999999997</v>
      </c>
      <c r="J40" s="2">
        <v>9859</v>
      </c>
      <c r="K40" s="5">
        <v>33.0406514963638</v>
      </c>
      <c r="L40" s="2">
        <v>9103</v>
      </c>
      <c r="M40" s="5">
        <v>30.507054525956001</v>
      </c>
      <c r="N40" s="2">
        <v>7453</v>
      </c>
      <c r="O40" s="5">
        <v>24.977378598478499</v>
      </c>
      <c r="P40" s="6">
        <v>5.72</v>
      </c>
      <c r="Q40" s="5">
        <v>19.256606023709502</v>
      </c>
    </row>
    <row r="41" spans="1:22" x14ac:dyDescent="0.3">
      <c r="A41" s="20" t="s">
        <v>9</v>
      </c>
      <c r="B41" s="22" t="s">
        <v>62</v>
      </c>
      <c r="C41" s="2">
        <v>55687.590799999998</v>
      </c>
      <c r="D41" s="2">
        <v>30169</v>
      </c>
      <c r="E41" s="2">
        <v>234632</v>
      </c>
      <c r="F41" s="2">
        <v>92363</v>
      </c>
      <c r="G41" s="2">
        <v>1045409</v>
      </c>
      <c r="H41" s="37">
        <v>27979</v>
      </c>
      <c r="I41" s="5">
        <v>-6.2335000000000003</v>
      </c>
      <c r="J41" s="2">
        <v>3872</v>
      </c>
      <c r="K41" s="5">
        <v>13.8389506415526</v>
      </c>
      <c r="L41" s="2">
        <v>3394</v>
      </c>
      <c r="M41" s="5">
        <v>12.130526466278299</v>
      </c>
      <c r="N41" s="2">
        <v>3141</v>
      </c>
      <c r="O41" s="5">
        <v>11.226276850494999</v>
      </c>
      <c r="P41" s="6">
        <v>2.37</v>
      </c>
      <c r="Q41" s="5">
        <v>-58.566433566433602</v>
      </c>
    </row>
    <row r="42" spans="1:22" x14ac:dyDescent="0.3">
      <c r="A42" s="20" t="s">
        <v>10</v>
      </c>
      <c r="B42" s="27" t="s">
        <v>72</v>
      </c>
      <c r="C42" s="2">
        <v>15452.076300000001</v>
      </c>
      <c r="D42" s="2">
        <v>31676</v>
      </c>
      <c r="E42" s="2">
        <v>157980</v>
      </c>
      <c r="F42" s="2">
        <v>38553</v>
      </c>
      <c r="G42" s="2">
        <v>658812</v>
      </c>
      <c r="H42" s="37">
        <v>24739</v>
      </c>
      <c r="I42" s="5">
        <v>-11.5801</v>
      </c>
      <c r="J42" s="2">
        <v>2287</v>
      </c>
      <c r="K42" s="5">
        <v>9.2445127127208107</v>
      </c>
      <c r="L42" s="2">
        <v>2287</v>
      </c>
      <c r="M42" s="5">
        <v>9.2445127127208107</v>
      </c>
      <c r="N42" s="2">
        <v>1588</v>
      </c>
      <c r="O42" s="5">
        <v>6.4190145115000599</v>
      </c>
      <c r="P42" s="6">
        <v>1.54</v>
      </c>
      <c r="Q42" s="5">
        <v>-35.021097046413502</v>
      </c>
    </row>
    <row r="43" spans="1:22" x14ac:dyDescent="0.3">
      <c r="A43" s="29"/>
      <c r="B43" s="29"/>
      <c r="C43" s="24"/>
      <c r="D43" s="25"/>
      <c r="E43" s="10"/>
      <c r="F43" s="10"/>
      <c r="G43" s="10"/>
      <c r="H43" s="10"/>
      <c r="I43" s="11"/>
      <c r="J43" s="10"/>
      <c r="K43" s="13"/>
      <c r="L43" s="10"/>
      <c r="M43" t="s">
        <v>79</v>
      </c>
      <c r="N43" s="38">
        <f>SUM(N33:N40)</f>
        <v>37309</v>
      </c>
      <c r="O43" s="13"/>
      <c r="P43" s="10"/>
      <c r="Q43" s="13"/>
      <c r="R43" s="29"/>
      <c r="S43" s="29"/>
      <c r="T43" s="29"/>
      <c r="U43" s="29"/>
      <c r="V43" s="29"/>
    </row>
    <row r="44" spans="1:22" x14ac:dyDescent="0.3">
      <c r="A44" s="29"/>
      <c r="B44" s="29"/>
      <c r="C44" s="29"/>
      <c r="D44" s="29"/>
      <c r="E44" s="29"/>
      <c r="F44" s="29"/>
      <c r="G44" s="10"/>
      <c r="H44" s="10"/>
      <c r="I44" s="10"/>
      <c r="J44" s="10"/>
      <c r="K44" s="11"/>
      <c r="L44" s="10"/>
      <c r="M44" s="13"/>
      <c r="N44" s="10"/>
      <c r="O44" s="13"/>
      <c r="P44" s="10"/>
      <c r="Q44" s="13"/>
      <c r="R44" s="29"/>
      <c r="S44" s="29"/>
      <c r="T44" s="29"/>
      <c r="U44" s="29"/>
      <c r="V44" s="29"/>
    </row>
    <row r="45" spans="1:22" x14ac:dyDescent="0.3">
      <c r="A45" s="29"/>
      <c r="B45" s="29"/>
      <c r="C45" s="29"/>
      <c r="D45" s="29"/>
      <c r="E45" s="29"/>
      <c r="F45" s="29"/>
      <c r="G45" s="10"/>
      <c r="H45" s="10"/>
      <c r="I45" s="10"/>
      <c r="J45" s="10"/>
      <c r="K45" s="11"/>
      <c r="L45" s="10"/>
      <c r="M45" s="13"/>
      <c r="N45" s="10"/>
      <c r="O45" s="13"/>
      <c r="P45" s="10"/>
      <c r="Q45" s="13"/>
      <c r="R45" s="29"/>
      <c r="S45" s="29"/>
      <c r="T45" s="29"/>
      <c r="U45" s="29"/>
      <c r="V45" s="29"/>
    </row>
    <row r="46" spans="1:22" x14ac:dyDescent="0.3">
      <c r="A46" s="29"/>
      <c r="B46" s="29"/>
      <c r="C46" s="29"/>
      <c r="D46" s="29"/>
      <c r="E46" s="29"/>
      <c r="F46" s="29"/>
      <c r="G46" s="10"/>
      <c r="H46" s="10"/>
      <c r="I46" s="10"/>
      <c r="J46" s="10"/>
      <c r="K46" s="11"/>
      <c r="L46" s="10"/>
      <c r="M46" s="13"/>
      <c r="N46" s="10"/>
      <c r="O46" s="13"/>
      <c r="P46" s="10"/>
      <c r="Q46" s="13"/>
      <c r="R46" s="29"/>
      <c r="S46" s="29"/>
      <c r="T46" s="29"/>
      <c r="U46" s="29"/>
      <c r="V46" s="29"/>
    </row>
    <row r="47" spans="1:22" ht="21" x14ac:dyDescent="0.3">
      <c r="A47" s="29"/>
      <c r="B47" s="29"/>
      <c r="C47" s="30"/>
      <c r="D47" s="31"/>
      <c r="E47" s="32"/>
      <c r="F47" s="33"/>
      <c r="G47" s="34"/>
      <c r="H47" s="9"/>
      <c r="I47" s="9"/>
      <c r="J47" s="9"/>
      <c r="K47" s="9"/>
      <c r="L47" s="9"/>
      <c r="M47" s="9"/>
      <c r="N47" s="12"/>
      <c r="O47" s="9"/>
      <c r="P47" s="12"/>
      <c r="Q47" s="9"/>
      <c r="R47" s="9"/>
      <c r="S47" s="9"/>
      <c r="T47" s="9"/>
      <c r="U47" s="35"/>
      <c r="V47" s="29"/>
    </row>
    <row r="48" spans="1:22" ht="21" x14ac:dyDescent="0.3">
      <c r="A48" s="29"/>
      <c r="B48" s="29"/>
      <c r="C48" s="30"/>
      <c r="D48" s="31"/>
      <c r="E48" s="32"/>
      <c r="F48" s="33"/>
      <c r="G48" s="34"/>
      <c r="H48" s="9"/>
      <c r="I48" s="9"/>
      <c r="J48" s="9"/>
      <c r="K48" s="9"/>
      <c r="L48" s="11"/>
      <c r="M48" s="9"/>
      <c r="N48" s="12"/>
      <c r="O48" s="9"/>
      <c r="P48" s="12"/>
      <c r="Q48" s="9"/>
      <c r="R48" s="9"/>
      <c r="S48" s="9"/>
      <c r="T48" s="9"/>
      <c r="U48" s="35"/>
      <c r="V48" s="29"/>
    </row>
    <row r="49" spans="1:22" ht="21" x14ac:dyDescent="0.3">
      <c r="A49" s="29"/>
      <c r="B49" s="29"/>
      <c r="C49" s="30"/>
      <c r="D49" s="31"/>
      <c r="E49" s="32"/>
      <c r="F49" s="24"/>
      <c r="G49" s="25"/>
      <c r="H49" s="10"/>
      <c r="I49" s="10"/>
      <c r="J49" s="10"/>
      <c r="K49" s="10"/>
      <c r="L49" s="11"/>
      <c r="M49" s="10"/>
      <c r="N49" s="13"/>
      <c r="O49" s="10"/>
      <c r="P49" s="13"/>
      <c r="Q49" s="10"/>
      <c r="R49" s="14"/>
      <c r="S49" s="14"/>
      <c r="T49" s="14"/>
      <c r="U49" s="35"/>
      <c r="V49" s="29"/>
    </row>
    <row r="50" spans="1:22" ht="21" x14ac:dyDescent="0.3">
      <c r="A50" s="29"/>
      <c r="B50" s="29"/>
      <c r="C50" s="30"/>
      <c r="D50" s="31"/>
      <c r="E50" s="32"/>
      <c r="F50" s="24"/>
      <c r="G50" s="25"/>
      <c r="H50" s="10"/>
      <c r="I50" s="10"/>
      <c r="J50" s="10"/>
      <c r="K50" s="10"/>
      <c r="L50" s="11"/>
      <c r="M50" s="10"/>
      <c r="N50" s="13"/>
      <c r="O50" s="10"/>
      <c r="P50" s="13"/>
      <c r="Q50" s="10"/>
      <c r="R50" s="14"/>
      <c r="S50" s="14"/>
      <c r="T50" s="14"/>
      <c r="U50" s="35"/>
      <c r="V50" s="29"/>
    </row>
    <row r="51" spans="1:22" ht="21" x14ac:dyDescent="0.3">
      <c r="A51" s="29"/>
      <c r="B51" s="29"/>
      <c r="C51" s="30"/>
      <c r="D51" s="31"/>
      <c r="E51" s="32"/>
      <c r="F51" s="24"/>
      <c r="G51" s="25"/>
      <c r="H51" s="10"/>
      <c r="I51" s="10"/>
      <c r="J51" s="10"/>
      <c r="K51" s="10"/>
      <c r="L51" s="11"/>
      <c r="M51" s="10"/>
      <c r="N51" s="13"/>
      <c r="O51" s="10"/>
      <c r="P51" s="13"/>
      <c r="Q51" s="10"/>
      <c r="R51" s="14"/>
      <c r="S51" s="14"/>
      <c r="T51" s="14"/>
      <c r="U51" s="35"/>
      <c r="V51" s="29"/>
    </row>
    <row r="52" spans="1:22" ht="21" x14ac:dyDescent="0.3">
      <c r="A52" s="29"/>
      <c r="B52" s="29"/>
      <c r="C52" s="30"/>
      <c r="D52" s="31"/>
      <c r="E52" s="32"/>
      <c r="F52" s="24"/>
      <c r="G52" s="25"/>
      <c r="H52" s="10"/>
      <c r="I52" s="10"/>
      <c r="J52" s="10"/>
      <c r="K52" s="10"/>
      <c r="L52" s="11"/>
      <c r="M52" s="10"/>
      <c r="N52" s="13"/>
      <c r="O52" s="10"/>
      <c r="P52" s="13"/>
      <c r="Q52" s="10"/>
      <c r="R52" s="14"/>
      <c r="S52" s="14"/>
      <c r="T52" s="14"/>
      <c r="U52" s="35"/>
      <c r="V52" s="29"/>
    </row>
    <row r="53" spans="1:22" ht="21" x14ac:dyDescent="0.3">
      <c r="A53" s="29"/>
      <c r="B53" s="29"/>
      <c r="C53" s="30"/>
      <c r="D53" s="31"/>
      <c r="E53" s="32"/>
      <c r="F53" s="24"/>
      <c r="G53" s="25"/>
      <c r="H53" s="10"/>
      <c r="I53" s="10"/>
      <c r="J53" s="10"/>
      <c r="K53" s="10"/>
      <c r="L53" s="11"/>
      <c r="M53" s="10"/>
      <c r="N53" s="13"/>
      <c r="O53" s="10"/>
      <c r="P53" s="13"/>
      <c r="Q53" s="10"/>
      <c r="R53" s="14"/>
      <c r="S53" s="14"/>
      <c r="T53" s="14"/>
      <c r="U53" s="35"/>
      <c r="V53" s="29"/>
    </row>
    <row r="54" spans="1:22" ht="21" x14ac:dyDescent="0.3">
      <c r="A54" s="29"/>
      <c r="B54" s="29"/>
      <c r="C54" s="30"/>
      <c r="D54" s="31"/>
      <c r="E54" s="32"/>
      <c r="F54" s="24"/>
      <c r="G54" s="25"/>
      <c r="H54" s="10"/>
      <c r="I54" s="10"/>
      <c r="J54" s="10"/>
      <c r="K54" s="10"/>
      <c r="L54" s="11"/>
      <c r="M54" s="10"/>
      <c r="N54" s="13"/>
      <c r="O54" s="10"/>
      <c r="P54" s="13"/>
      <c r="Q54" s="10"/>
      <c r="R54" s="14"/>
      <c r="S54" s="14"/>
      <c r="T54" s="14"/>
      <c r="U54" s="35"/>
      <c r="V54" s="29"/>
    </row>
    <row r="55" spans="1:22" ht="21" x14ac:dyDescent="0.3">
      <c r="A55" s="29"/>
      <c r="B55" s="29"/>
      <c r="C55" s="30"/>
      <c r="D55" s="31"/>
      <c r="E55" s="32"/>
      <c r="F55" s="24"/>
      <c r="G55" s="25"/>
      <c r="H55" s="10"/>
      <c r="I55" s="10"/>
      <c r="J55" s="10"/>
      <c r="K55" s="10"/>
      <c r="L55" s="11"/>
      <c r="M55" s="10"/>
      <c r="N55" s="13"/>
      <c r="O55" s="10"/>
      <c r="P55" s="13"/>
      <c r="Q55" s="10"/>
      <c r="R55" s="14"/>
      <c r="S55" s="14"/>
      <c r="T55" s="14"/>
      <c r="U55" s="35"/>
      <c r="V55" s="29"/>
    </row>
    <row r="56" spans="1:22" ht="21" x14ac:dyDescent="0.3">
      <c r="A56" s="29"/>
      <c r="B56" s="29"/>
      <c r="C56" s="30"/>
      <c r="D56" s="31"/>
      <c r="E56" s="32"/>
      <c r="F56" s="24"/>
      <c r="G56" s="25"/>
      <c r="H56" s="10"/>
      <c r="I56" s="10"/>
      <c r="J56" s="10"/>
      <c r="K56" s="10"/>
      <c r="L56" s="11"/>
      <c r="M56" s="10"/>
      <c r="N56" s="13"/>
      <c r="O56" s="10"/>
      <c r="P56" s="13"/>
      <c r="Q56" s="10"/>
      <c r="R56" s="14"/>
      <c r="S56" s="14"/>
      <c r="T56" s="14"/>
      <c r="U56" s="35"/>
      <c r="V56" s="29"/>
    </row>
    <row r="57" spans="1:22" ht="21" x14ac:dyDescent="0.3">
      <c r="A57" s="29"/>
      <c r="B57" s="29"/>
      <c r="C57" s="30"/>
      <c r="D57" s="31"/>
      <c r="E57" s="32"/>
      <c r="F57" s="24"/>
      <c r="G57" s="25"/>
      <c r="H57" s="10"/>
      <c r="I57" s="10"/>
      <c r="J57" s="10"/>
      <c r="K57" s="10"/>
      <c r="L57" s="11"/>
      <c r="M57" s="10"/>
      <c r="N57" s="13"/>
      <c r="O57" s="10"/>
      <c r="P57" s="13"/>
      <c r="Q57" s="10"/>
      <c r="R57" s="14"/>
      <c r="S57" s="14"/>
      <c r="T57" s="14"/>
      <c r="U57" s="35"/>
      <c r="V57" s="29"/>
    </row>
    <row r="58" spans="1:22" ht="21" x14ac:dyDescent="0.3">
      <c r="A58" s="29"/>
      <c r="B58" s="29"/>
      <c r="C58" s="30"/>
      <c r="D58" s="31"/>
      <c r="E58" s="32"/>
      <c r="F58" s="24"/>
      <c r="G58" s="25"/>
      <c r="H58" s="10"/>
      <c r="I58" s="10"/>
      <c r="J58" s="10"/>
      <c r="K58" s="10"/>
      <c r="L58" s="11"/>
      <c r="M58" s="10"/>
      <c r="N58" s="13"/>
      <c r="O58" s="10"/>
      <c r="P58" s="13"/>
      <c r="Q58" s="10"/>
      <c r="R58" s="14"/>
      <c r="S58" s="14"/>
      <c r="T58" s="14"/>
      <c r="U58" s="35"/>
      <c r="V58" s="29"/>
    </row>
    <row r="59" spans="1:22" x14ac:dyDescent="0.3">
      <c r="A59" s="29"/>
      <c r="B59" s="29"/>
      <c r="C59" s="29"/>
      <c r="D59" s="29"/>
      <c r="E59" s="29"/>
      <c r="F59" s="29"/>
      <c r="G59" s="29"/>
      <c r="H59" s="29"/>
      <c r="I59" s="29"/>
      <c r="J59" s="29"/>
      <c r="K59" s="29"/>
      <c r="L59" s="29"/>
      <c r="M59" s="29"/>
      <c r="N59" s="29"/>
      <c r="O59" s="29"/>
      <c r="P59" s="29"/>
      <c r="Q59" s="29"/>
      <c r="R59" s="29"/>
      <c r="S59" s="29"/>
      <c r="T59" s="29"/>
      <c r="U59" s="29"/>
      <c r="V59" s="29"/>
    </row>
    <row r="60" spans="1:22" x14ac:dyDescent="0.3">
      <c r="A60" s="29"/>
      <c r="B60" s="29"/>
      <c r="C60" s="29"/>
      <c r="D60" s="29"/>
      <c r="E60" s="29"/>
      <c r="F60" s="29"/>
      <c r="G60" s="29"/>
      <c r="H60" s="29"/>
      <c r="I60" s="29"/>
      <c r="J60" s="29"/>
      <c r="K60" s="29"/>
      <c r="L60" s="29"/>
      <c r="M60" s="29"/>
      <c r="N60" s="29"/>
      <c r="O60" s="29"/>
      <c r="P60" s="29"/>
      <c r="Q60" s="29"/>
      <c r="R60" s="29"/>
      <c r="S60" s="29"/>
      <c r="T60" s="29"/>
      <c r="U60" s="29"/>
      <c r="V60" s="29"/>
    </row>
    <row r="61" spans="1:22" ht="21" x14ac:dyDescent="0.3">
      <c r="A61" s="29"/>
      <c r="B61" s="29"/>
      <c r="C61" s="31"/>
      <c r="D61" s="32"/>
      <c r="E61" s="33"/>
      <c r="F61" s="34"/>
      <c r="G61" s="9"/>
      <c r="H61" s="9"/>
      <c r="I61" s="9"/>
      <c r="J61" s="9"/>
      <c r="K61" s="9"/>
      <c r="L61" s="9"/>
      <c r="M61" s="12"/>
      <c r="N61" s="9"/>
      <c r="O61" s="12"/>
      <c r="P61" s="9"/>
      <c r="Q61" s="12"/>
      <c r="R61" s="9"/>
      <c r="S61" s="9"/>
      <c r="T61" s="29"/>
      <c r="U61" s="29"/>
      <c r="V61" s="29"/>
    </row>
    <row r="62" spans="1:22" x14ac:dyDescent="0.3">
      <c r="A62" s="29"/>
      <c r="B62" s="44" t="s">
        <v>211</v>
      </c>
      <c r="D62" s="32"/>
      <c r="E62" s="33"/>
      <c r="F62" s="34"/>
      <c r="G62" s="9"/>
      <c r="H62" s="9"/>
      <c r="I62" s="9"/>
      <c r="J62" s="9"/>
      <c r="K62" s="11"/>
      <c r="L62" s="9"/>
      <c r="M62" s="12"/>
      <c r="N62" s="9"/>
      <c r="O62" s="12"/>
      <c r="P62" s="9"/>
      <c r="Q62" s="12"/>
      <c r="R62" s="9"/>
      <c r="S62" s="9"/>
      <c r="T62" s="29"/>
      <c r="U62" s="29"/>
      <c r="V62" s="29"/>
    </row>
    <row r="63" spans="1:22" ht="134.4" customHeight="1" x14ac:dyDescent="0.3">
      <c r="A63" s="29"/>
      <c r="B63" s="45" t="s">
        <v>212</v>
      </c>
      <c r="D63" s="32"/>
      <c r="E63" s="24"/>
      <c r="F63" s="25"/>
      <c r="G63" s="10"/>
      <c r="H63" s="10"/>
      <c r="I63" s="10"/>
      <c r="J63" s="10"/>
      <c r="K63" s="11"/>
      <c r="L63" s="10"/>
      <c r="M63" s="13"/>
      <c r="N63" s="10"/>
      <c r="O63" s="13"/>
      <c r="P63" s="10"/>
      <c r="Q63" s="13"/>
      <c r="R63" s="14"/>
      <c r="S63" s="14"/>
      <c r="T63" s="29"/>
      <c r="U63" s="29"/>
      <c r="V63" s="29"/>
    </row>
    <row r="64" spans="1:22" ht="21" x14ac:dyDescent="0.3">
      <c r="A64" s="29"/>
      <c r="B64" s="29"/>
      <c r="C64" s="31"/>
      <c r="D64" s="32"/>
      <c r="E64" s="24"/>
      <c r="F64" s="25"/>
      <c r="G64" s="10"/>
      <c r="H64" s="10"/>
      <c r="I64" s="10"/>
      <c r="J64" s="10"/>
      <c r="K64" s="11"/>
      <c r="L64" s="10"/>
      <c r="M64" s="13"/>
      <c r="N64" s="10"/>
      <c r="O64" s="13"/>
      <c r="P64" s="10"/>
      <c r="Q64" s="13"/>
      <c r="R64" s="14"/>
      <c r="S64" s="14"/>
      <c r="T64" s="29"/>
      <c r="U64" s="29"/>
      <c r="V64" s="29"/>
    </row>
    <row r="65" spans="1:22" ht="21" x14ac:dyDescent="0.3">
      <c r="A65" s="29"/>
      <c r="B65" s="29"/>
      <c r="C65" s="31"/>
      <c r="D65" s="32"/>
      <c r="E65" s="24"/>
      <c r="F65" s="25"/>
      <c r="G65" s="10"/>
      <c r="H65" s="10"/>
      <c r="I65" s="10"/>
      <c r="J65" s="10"/>
      <c r="K65" s="11"/>
      <c r="L65" s="10"/>
      <c r="M65" s="13"/>
      <c r="N65" s="10"/>
      <c r="O65" s="13"/>
      <c r="P65" s="10"/>
      <c r="Q65" s="13"/>
      <c r="R65" s="14"/>
      <c r="S65" s="14"/>
      <c r="T65" s="29"/>
      <c r="U65" s="29"/>
      <c r="V65" s="29"/>
    </row>
    <row r="66" spans="1:22" ht="21" x14ac:dyDescent="0.3">
      <c r="A66" s="29"/>
      <c r="B66" s="29"/>
      <c r="C66" s="31"/>
      <c r="D66" s="32"/>
      <c r="E66" s="24"/>
      <c r="F66" s="25"/>
      <c r="G66" s="10"/>
      <c r="H66" s="10"/>
      <c r="I66" s="10"/>
      <c r="J66" s="10"/>
      <c r="K66" s="11"/>
      <c r="L66" s="10"/>
      <c r="M66" s="13"/>
      <c r="N66" s="10"/>
      <c r="O66" s="13"/>
      <c r="P66" s="10"/>
      <c r="Q66" s="13"/>
      <c r="R66" s="14"/>
      <c r="S66" s="14"/>
      <c r="T66" s="29"/>
      <c r="U66" s="29"/>
      <c r="V66" s="29"/>
    </row>
    <row r="67" spans="1:22" ht="21" x14ac:dyDescent="0.3">
      <c r="A67" s="29"/>
      <c r="B67" s="29"/>
      <c r="C67" s="31"/>
      <c r="D67" s="32"/>
      <c r="E67" s="24"/>
      <c r="F67" s="25"/>
      <c r="G67" s="10"/>
      <c r="H67" s="10"/>
      <c r="I67" s="10"/>
      <c r="J67" s="10"/>
      <c r="K67" s="11"/>
      <c r="L67" s="10"/>
      <c r="M67" s="13"/>
      <c r="N67" s="10"/>
      <c r="O67" s="13"/>
      <c r="P67" s="10"/>
      <c r="Q67" s="13"/>
      <c r="R67" s="14"/>
      <c r="S67" s="14"/>
      <c r="T67" s="29"/>
      <c r="U67" s="29"/>
      <c r="V67" s="29"/>
    </row>
    <row r="68" spans="1:22" ht="21" x14ac:dyDescent="0.3">
      <c r="A68" s="29"/>
      <c r="B68" s="29"/>
      <c r="C68" s="31"/>
      <c r="D68" s="32"/>
      <c r="E68" s="24"/>
      <c r="F68" s="25"/>
      <c r="G68" s="10"/>
      <c r="H68" s="10"/>
      <c r="I68" s="10"/>
      <c r="J68" s="10"/>
      <c r="K68" s="11"/>
      <c r="L68" s="10"/>
      <c r="M68" s="13"/>
      <c r="N68" s="10"/>
      <c r="O68" s="13"/>
      <c r="P68" s="10"/>
      <c r="Q68" s="13"/>
      <c r="R68" s="14"/>
      <c r="S68" s="14"/>
      <c r="T68" s="29"/>
      <c r="U68" s="29"/>
      <c r="V68" s="29"/>
    </row>
    <row r="69" spans="1:22" ht="21" x14ac:dyDescent="0.3">
      <c r="A69" s="29"/>
      <c r="B69" s="29"/>
      <c r="C69" s="31"/>
      <c r="D69" s="32"/>
      <c r="E69" s="24"/>
      <c r="F69" s="25"/>
      <c r="G69" s="10"/>
      <c r="H69" s="10"/>
      <c r="I69" s="10"/>
      <c r="J69" s="10"/>
      <c r="K69" s="11"/>
      <c r="L69" s="10"/>
      <c r="M69" s="13"/>
      <c r="N69" s="10"/>
      <c r="O69" s="13"/>
      <c r="P69" s="10"/>
      <c r="Q69" s="13"/>
      <c r="R69" s="14"/>
      <c r="S69" s="14"/>
      <c r="T69" s="29"/>
      <c r="U69" s="29"/>
      <c r="V69" s="29"/>
    </row>
    <row r="70" spans="1:22" ht="21" x14ac:dyDescent="0.3">
      <c r="A70" s="29"/>
      <c r="B70" s="29"/>
      <c r="C70" s="31"/>
      <c r="D70" s="32"/>
      <c r="E70" s="24"/>
      <c r="F70" s="25"/>
      <c r="G70" s="10"/>
      <c r="H70" s="10"/>
      <c r="I70" s="10"/>
      <c r="J70" s="10"/>
      <c r="K70" s="11"/>
      <c r="L70" s="10"/>
      <c r="M70" s="13"/>
      <c r="N70" s="10"/>
      <c r="O70" s="13"/>
      <c r="P70" s="10"/>
      <c r="Q70" s="13"/>
      <c r="R70" s="14"/>
      <c r="S70" s="14"/>
      <c r="T70" s="29"/>
      <c r="U70" s="29"/>
      <c r="V70" s="29"/>
    </row>
    <row r="71" spans="1:22" ht="21" x14ac:dyDescent="0.3">
      <c r="A71" s="29"/>
      <c r="B71" s="29"/>
      <c r="C71" s="31"/>
      <c r="D71" s="32"/>
      <c r="E71" s="24"/>
      <c r="F71" s="25"/>
      <c r="G71" s="10"/>
      <c r="H71" s="10"/>
      <c r="I71" s="10"/>
      <c r="J71" s="10"/>
      <c r="K71" s="11"/>
      <c r="L71" s="10"/>
      <c r="M71" s="13"/>
      <c r="N71" s="10"/>
      <c r="O71" s="13"/>
      <c r="P71" s="10"/>
      <c r="Q71" s="13"/>
      <c r="R71" s="14"/>
      <c r="S71" s="14"/>
      <c r="T71" s="29"/>
      <c r="U71" s="29"/>
      <c r="V71" s="29"/>
    </row>
    <row r="72" spans="1:22" ht="21" x14ac:dyDescent="0.3">
      <c r="A72" s="29"/>
      <c r="B72" s="29"/>
      <c r="C72" s="31"/>
      <c r="D72" s="32"/>
      <c r="E72" s="24"/>
      <c r="F72" s="25"/>
      <c r="G72" s="10"/>
      <c r="H72" s="10"/>
      <c r="I72" s="10"/>
      <c r="J72" s="10"/>
      <c r="K72" s="11"/>
      <c r="L72" s="10"/>
      <c r="M72" s="13"/>
      <c r="N72" s="10"/>
      <c r="O72" s="13"/>
      <c r="P72" s="10"/>
      <c r="Q72" s="13"/>
      <c r="R72" s="14"/>
      <c r="S72" s="14"/>
      <c r="T72" s="29"/>
      <c r="U72" s="29"/>
      <c r="V72" s="29"/>
    </row>
  </sheetData>
  <phoneticPr fontId="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ACDD-4D67-4BC5-9D6B-47795EAD8CD2}">
  <sheetPr codeName="Sheet4"/>
  <dimension ref="A1:L81"/>
  <sheetViews>
    <sheetView topLeftCell="A10" zoomScale="55" zoomScaleNormal="55" workbookViewId="0">
      <selection activeCell="L58" sqref="L58"/>
    </sheetView>
  </sheetViews>
  <sheetFormatPr defaultRowHeight="14.4" x14ac:dyDescent="0.3"/>
  <cols>
    <col min="1" max="1" width="24.6640625" customWidth="1"/>
    <col min="2" max="2" width="39" bestFit="1" customWidth="1"/>
    <col min="3" max="3" width="12.44140625" customWidth="1"/>
    <col min="4" max="4" width="12.6640625" bestFit="1" customWidth="1"/>
    <col min="5" max="5" width="12.21875" bestFit="1" customWidth="1"/>
    <col min="6" max="7" width="12.6640625" bestFit="1" customWidth="1"/>
    <col min="8" max="8" width="12.21875" bestFit="1" customWidth="1"/>
    <col min="9" max="10" width="12.6640625" bestFit="1" customWidth="1"/>
    <col min="11" max="11" width="12.88671875" bestFit="1" customWidth="1"/>
    <col min="12" max="12" width="12.6640625" bestFit="1" customWidth="1"/>
  </cols>
  <sheetData>
    <row r="1" spans="1:12" x14ac:dyDescent="0.3">
      <c r="A1" s="16"/>
      <c r="B1" s="16"/>
      <c r="C1" s="16"/>
      <c r="D1" s="16"/>
      <c r="E1" s="16"/>
      <c r="F1" s="16"/>
      <c r="G1" s="16"/>
      <c r="H1" s="16"/>
      <c r="I1" s="16"/>
      <c r="J1" s="16"/>
      <c r="K1" s="16"/>
      <c r="L1" s="16"/>
    </row>
    <row r="2" spans="1:12" ht="21" x14ac:dyDescent="0.3">
      <c r="A2" s="17" t="s">
        <v>5</v>
      </c>
      <c r="B2" s="17"/>
      <c r="C2" s="17"/>
      <c r="D2" s="17"/>
      <c r="E2" s="17"/>
      <c r="F2" s="17"/>
      <c r="G2" s="17"/>
      <c r="H2" s="17"/>
      <c r="I2" s="17"/>
      <c r="J2" s="17"/>
      <c r="K2" s="17"/>
      <c r="L2" s="17"/>
    </row>
    <row r="3" spans="1:12" x14ac:dyDescent="0.3">
      <c r="A3" s="18"/>
      <c r="B3" s="18"/>
      <c r="C3" s="18"/>
      <c r="D3" s="18"/>
      <c r="E3" s="18"/>
      <c r="F3" s="18"/>
      <c r="G3" s="18"/>
      <c r="H3" s="18"/>
      <c r="I3" s="18"/>
      <c r="J3" s="18"/>
      <c r="K3" s="18"/>
      <c r="L3" s="18"/>
    </row>
    <row r="4" spans="1:12" x14ac:dyDescent="0.3">
      <c r="A4" s="19" t="s">
        <v>6</v>
      </c>
      <c r="B4" s="19"/>
      <c r="C4" s="20" t="s">
        <v>49</v>
      </c>
      <c r="D4" s="20" t="s">
        <v>50</v>
      </c>
      <c r="E4" s="20" t="s">
        <v>51</v>
      </c>
      <c r="F4" s="20" t="s">
        <v>52</v>
      </c>
      <c r="G4" s="20" t="s">
        <v>53</v>
      </c>
      <c r="H4" s="20" t="s">
        <v>7</v>
      </c>
      <c r="I4" s="20" t="s">
        <v>4</v>
      </c>
      <c r="J4" s="20" t="s">
        <v>8</v>
      </c>
      <c r="K4" s="20" t="s">
        <v>9</v>
      </c>
      <c r="L4" s="20" t="s">
        <v>10</v>
      </c>
    </row>
    <row r="5" spans="1:12" x14ac:dyDescent="0.3">
      <c r="A5" s="21" t="s">
        <v>11</v>
      </c>
      <c r="B5" s="21"/>
      <c r="C5" s="22" t="s">
        <v>74</v>
      </c>
      <c r="D5" s="22" t="s">
        <v>75</v>
      </c>
      <c r="E5" s="22" t="s">
        <v>76</v>
      </c>
      <c r="F5" s="22" t="s">
        <v>77</v>
      </c>
      <c r="G5" s="22" t="s">
        <v>78</v>
      </c>
      <c r="H5" s="22" t="s">
        <v>12</v>
      </c>
      <c r="I5" s="22" t="s">
        <v>13</v>
      </c>
      <c r="J5" s="22" t="s">
        <v>14</v>
      </c>
      <c r="K5" s="22" t="s">
        <v>15</v>
      </c>
      <c r="L5" s="22" t="s">
        <v>16</v>
      </c>
    </row>
    <row r="6" spans="1:12" x14ac:dyDescent="0.3">
      <c r="A6" s="1" t="s">
        <v>17</v>
      </c>
      <c r="B6" s="1" t="s">
        <v>18</v>
      </c>
      <c r="C6" s="2">
        <v>32201.2732</v>
      </c>
      <c r="D6" s="2">
        <v>56814.587299999999</v>
      </c>
      <c r="E6" s="2">
        <v>45208.917099999999</v>
      </c>
      <c r="F6" s="2">
        <v>35512.565699999999</v>
      </c>
      <c r="G6" s="2">
        <v>54651.502800000002</v>
      </c>
      <c r="H6" s="2">
        <v>55635.078800000003</v>
      </c>
      <c r="I6" s="2">
        <v>62257.466500000002</v>
      </c>
      <c r="J6" s="2">
        <v>80808.193100000004</v>
      </c>
      <c r="K6" s="2">
        <v>49717.246500000001</v>
      </c>
      <c r="L6" s="2">
        <v>18290.890299999999</v>
      </c>
    </row>
    <row r="7" spans="1:12" x14ac:dyDescent="0.3">
      <c r="A7" s="1" t="s">
        <v>19</v>
      </c>
      <c r="B7" s="1" t="s">
        <v>20</v>
      </c>
      <c r="C7" s="2">
        <v>12579</v>
      </c>
      <c r="D7" s="2">
        <v>17879</v>
      </c>
      <c r="E7" s="2">
        <v>19583</v>
      </c>
      <c r="F7" s="2">
        <v>22450</v>
      </c>
      <c r="G7" s="2">
        <v>27226</v>
      </c>
      <c r="H7" s="2">
        <v>30740</v>
      </c>
      <c r="I7" s="2">
        <v>32927</v>
      </c>
      <c r="J7" s="2">
        <v>35893</v>
      </c>
      <c r="K7" s="2">
        <v>27549</v>
      </c>
      <c r="L7" s="2">
        <v>11398</v>
      </c>
    </row>
    <row r="8" spans="1:12" x14ac:dyDescent="0.3">
      <c r="A8" s="1" t="s">
        <v>21</v>
      </c>
      <c r="B8" s="1" t="s">
        <v>22</v>
      </c>
      <c r="C8" s="2">
        <v>40768</v>
      </c>
      <c r="D8" s="2">
        <v>92410</v>
      </c>
      <c r="E8" s="2">
        <v>114523</v>
      </c>
      <c r="F8" s="2">
        <v>110411</v>
      </c>
      <c r="G8" s="2">
        <v>108316</v>
      </c>
      <c r="H8" s="2">
        <v>114127</v>
      </c>
      <c r="I8" s="2">
        <v>115635</v>
      </c>
      <c r="J8" s="2">
        <v>133538</v>
      </c>
      <c r="K8" s="2">
        <v>167569</v>
      </c>
      <c r="L8" s="2">
        <v>141031</v>
      </c>
    </row>
    <row r="9" spans="1:12" x14ac:dyDescent="0.3">
      <c r="A9" s="1" t="s">
        <v>23</v>
      </c>
      <c r="B9" s="1" t="s">
        <v>24</v>
      </c>
      <c r="C9" s="2">
        <v>60627</v>
      </c>
      <c r="D9" s="2">
        <v>85750</v>
      </c>
      <c r="E9" s="2">
        <v>66235</v>
      </c>
      <c r="F9" s="2">
        <v>78881</v>
      </c>
      <c r="G9" s="2">
        <v>95672</v>
      </c>
      <c r="H9" s="2">
        <v>103929</v>
      </c>
      <c r="I9" s="2">
        <v>119071</v>
      </c>
      <c r="J9" s="2">
        <v>141875</v>
      </c>
      <c r="K9" s="2">
        <v>188911</v>
      </c>
      <c r="L9" s="2">
        <v>134946</v>
      </c>
    </row>
    <row r="10" spans="1:12" x14ac:dyDescent="0.3">
      <c r="A10" s="1" t="s">
        <v>25</v>
      </c>
      <c r="B10" s="1" t="s">
        <v>26</v>
      </c>
      <c r="C10" s="2">
        <v>309850</v>
      </c>
      <c r="D10" s="2">
        <v>407200</v>
      </c>
      <c r="E10" s="2">
        <v>419419</v>
      </c>
      <c r="F10" s="2">
        <v>447928</v>
      </c>
      <c r="G10" s="2">
        <v>494518</v>
      </c>
      <c r="H10" s="2">
        <v>628098</v>
      </c>
      <c r="I10" s="2">
        <v>681015</v>
      </c>
      <c r="J10" s="2">
        <v>841299</v>
      </c>
      <c r="K10" s="2">
        <v>1020050</v>
      </c>
      <c r="L10" s="2">
        <v>667543</v>
      </c>
    </row>
    <row r="11" spans="1:12" x14ac:dyDescent="0.3">
      <c r="A11" s="1"/>
      <c r="B11" s="3"/>
      <c r="C11" s="3"/>
      <c r="D11" s="3"/>
      <c r="E11" s="3"/>
      <c r="F11" s="3"/>
      <c r="G11" s="3"/>
      <c r="H11" s="3"/>
      <c r="I11" s="3"/>
      <c r="J11" s="3"/>
      <c r="K11" s="3"/>
      <c r="L11" s="3"/>
    </row>
    <row r="12" spans="1:12" x14ac:dyDescent="0.3">
      <c r="A12" s="1" t="s">
        <v>27</v>
      </c>
      <c r="B12" s="1" t="s">
        <v>28</v>
      </c>
      <c r="C12" s="2">
        <v>22321</v>
      </c>
      <c r="D12" s="2">
        <v>26787</v>
      </c>
      <c r="E12" s="2">
        <v>21880</v>
      </c>
      <c r="F12" s="2">
        <v>18627</v>
      </c>
      <c r="G12" s="2">
        <v>20154</v>
      </c>
      <c r="H12" s="2">
        <v>22059</v>
      </c>
      <c r="I12" s="2">
        <v>26022</v>
      </c>
      <c r="J12" s="2">
        <v>31812</v>
      </c>
      <c r="K12" s="2">
        <v>11250</v>
      </c>
      <c r="L12" s="2">
        <v>-12593</v>
      </c>
    </row>
    <row r="13" spans="1:12" x14ac:dyDescent="0.3">
      <c r="A13" s="4" t="s">
        <v>29</v>
      </c>
      <c r="B13" s="4" t="s">
        <v>30</v>
      </c>
      <c r="C13" s="5">
        <v>27.206900000000001</v>
      </c>
      <c r="D13" s="5">
        <v>20.008099999999999</v>
      </c>
      <c r="E13" s="5">
        <v>-18.3186</v>
      </c>
      <c r="F13" s="5">
        <v>-14.8675</v>
      </c>
      <c r="G13" s="5">
        <v>8.1978000000000009</v>
      </c>
      <c r="H13" s="5">
        <v>9.4521999999999995</v>
      </c>
      <c r="I13" s="5">
        <v>17.965499999999999</v>
      </c>
      <c r="J13" s="5">
        <v>22.250399999999999</v>
      </c>
      <c r="K13" s="5">
        <v>-64.635999999999996</v>
      </c>
      <c r="L13" s="5" t="s">
        <v>40</v>
      </c>
    </row>
    <row r="14" spans="1:12" x14ac:dyDescent="0.3">
      <c r="A14" s="1" t="s">
        <v>31</v>
      </c>
      <c r="B14" s="1" t="s">
        <v>32</v>
      </c>
      <c r="C14" s="2">
        <v>4206</v>
      </c>
      <c r="D14" s="2">
        <v>5717</v>
      </c>
      <c r="E14" s="2">
        <v>3701</v>
      </c>
      <c r="F14" s="2">
        <v>3844</v>
      </c>
      <c r="G14" s="2">
        <v>5522</v>
      </c>
      <c r="H14" s="2">
        <v>5836</v>
      </c>
      <c r="I14" s="2">
        <v>7231</v>
      </c>
      <c r="J14" s="2">
        <v>7841</v>
      </c>
      <c r="K14" s="2">
        <v>-12831</v>
      </c>
      <c r="L14" s="2">
        <v>-39045</v>
      </c>
    </row>
    <row r="15" spans="1:12" x14ac:dyDescent="0.3">
      <c r="A15" s="4" t="s">
        <v>33</v>
      </c>
      <c r="B15" s="4" t="s">
        <v>32</v>
      </c>
      <c r="C15" s="5">
        <v>18.843241790242399</v>
      </c>
      <c r="D15" s="5">
        <v>21.342442229439701</v>
      </c>
      <c r="E15" s="5">
        <v>16.914990859232201</v>
      </c>
      <c r="F15" s="5">
        <v>20.63671015193</v>
      </c>
      <c r="G15" s="5">
        <v>27.399027488339801</v>
      </c>
      <c r="H15" s="5">
        <v>26.456321682759899</v>
      </c>
      <c r="I15" s="5">
        <v>27.788025516870299</v>
      </c>
      <c r="J15" s="5">
        <v>24.647931598139099</v>
      </c>
      <c r="K15" s="5">
        <v>-114.053333333333</v>
      </c>
      <c r="L15" s="5">
        <v>310.053204161042</v>
      </c>
    </row>
    <row r="16" spans="1:12" x14ac:dyDescent="0.3">
      <c r="A16" s="1" t="s">
        <v>34</v>
      </c>
      <c r="B16" s="1" t="s">
        <v>35</v>
      </c>
      <c r="C16" s="2">
        <v>4206</v>
      </c>
      <c r="D16" s="2">
        <v>5717</v>
      </c>
      <c r="E16" s="2">
        <v>3701</v>
      </c>
      <c r="F16" s="2">
        <v>3844</v>
      </c>
      <c r="G16" s="2">
        <v>5522</v>
      </c>
      <c r="H16" s="2">
        <v>5836</v>
      </c>
      <c r="I16" s="2">
        <v>7231</v>
      </c>
      <c r="J16" s="2">
        <v>7841</v>
      </c>
      <c r="K16" s="2">
        <v>-12831</v>
      </c>
      <c r="L16" s="2">
        <v>-39045</v>
      </c>
    </row>
    <row r="17" spans="1:12" x14ac:dyDescent="0.3">
      <c r="A17" s="4" t="s">
        <v>33</v>
      </c>
      <c r="B17" s="4" t="s">
        <v>35</v>
      </c>
      <c r="C17" s="5">
        <v>18.843241790242399</v>
      </c>
      <c r="D17" s="5">
        <v>21.342442229439701</v>
      </c>
      <c r="E17" s="5">
        <v>16.914990859232201</v>
      </c>
      <c r="F17" s="5">
        <v>20.63671015193</v>
      </c>
      <c r="G17" s="5">
        <v>27.399027488339801</v>
      </c>
      <c r="H17" s="5">
        <v>26.456321682759899</v>
      </c>
      <c r="I17" s="5">
        <v>27.788025516870299</v>
      </c>
      <c r="J17" s="5">
        <v>24.647931598139099</v>
      </c>
      <c r="K17" s="5">
        <v>-114.053333333333</v>
      </c>
      <c r="L17" s="5">
        <v>310.053204161042</v>
      </c>
    </row>
    <row r="18" spans="1:12" x14ac:dyDescent="0.3">
      <c r="A18" s="1" t="s">
        <v>36</v>
      </c>
      <c r="B18" s="1" t="s">
        <v>37</v>
      </c>
      <c r="C18" s="2">
        <v>2654</v>
      </c>
      <c r="D18" s="2">
        <v>3745</v>
      </c>
      <c r="E18" s="2">
        <v>535</v>
      </c>
      <c r="F18" s="2">
        <v>2475</v>
      </c>
      <c r="G18" s="2">
        <v>3950</v>
      </c>
      <c r="H18" s="2">
        <v>4395</v>
      </c>
      <c r="I18" s="2">
        <v>5046</v>
      </c>
      <c r="J18" s="2">
        <v>7311</v>
      </c>
      <c r="K18" s="2">
        <v>-8047</v>
      </c>
      <c r="L18" s="2">
        <v>-30481</v>
      </c>
    </row>
    <row r="19" spans="1:12" x14ac:dyDescent="0.3">
      <c r="A19" s="4" t="s">
        <v>33</v>
      </c>
      <c r="B19" s="4" t="s">
        <v>37</v>
      </c>
      <c r="C19" s="5">
        <v>11.8901482908472</v>
      </c>
      <c r="D19" s="5">
        <v>13.980662261544801</v>
      </c>
      <c r="E19" s="5">
        <v>2.4451553930530201</v>
      </c>
      <c r="F19" s="5">
        <v>13.287163794491899</v>
      </c>
      <c r="G19" s="5">
        <v>19.599087029869999</v>
      </c>
      <c r="H19" s="5">
        <v>19.9238406092751</v>
      </c>
      <c r="I19" s="5">
        <v>19.391284297901802</v>
      </c>
      <c r="J19" s="5">
        <v>22.981893625047199</v>
      </c>
      <c r="K19" s="5">
        <v>-71.528888888888901</v>
      </c>
      <c r="L19" s="5">
        <v>242.04716906217701</v>
      </c>
    </row>
    <row r="20" spans="1:12" x14ac:dyDescent="0.3">
      <c r="A20" s="1" t="s">
        <v>38</v>
      </c>
      <c r="B20" s="1" t="s">
        <v>39</v>
      </c>
      <c r="C20" s="6">
        <v>1.5549999999999999</v>
      </c>
      <c r="D20" s="6">
        <v>4.1100000000000003</v>
      </c>
      <c r="E20" s="6">
        <v>2.5</v>
      </c>
      <c r="F20" s="6">
        <v>2.68</v>
      </c>
      <c r="G20" s="6">
        <v>3.95</v>
      </c>
      <c r="H20" s="6">
        <v>4.38</v>
      </c>
      <c r="I20" s="6">
        <v>5.16</v>
      </c>
      <c r="J20" s="6">
        <v>7.26</v>
      </c>
      <c r="K20" s="6">
        <v>-10.73</v>
      </c>
      <c r="L20" s="6">
        <v>-23.34</v>
      </c>
    </row>
    <row r="21" spans="1:12" x14ac:dyDescent="0.3">
      <c r="A21" s="4" t="s">
        <v>29</v>
      </c>
      <c r="B21" s="4" t="s">
        <v>39</v>
      </c>
      <c r="C21" s="5">
        <v>3.6666666666666599</v>
      </c>
      <c r="D21" s="5">
        <v>164.30868167202601</v>
      </c>
      <c r="E21" s="5">
        <v>-39.1727493917275</v>
      </c>
      <c r="F21" s="5">
        <v>7.2000000000000099</v>
      </c>
      <c r="G21" s="5">
        <v>47.388059701492502</v>
      </c>
      <c r="H21" s="5">
        <v>10.8860759493671</v>
      </c>
      <c r="I21" s="5">
        <v>17.808219178082201</v>
      </c>
      <c r="J21" s="5">
        <v>40.697674418604599</v>
      </c>
      <c r="K21" s="5" t="s">
        <v>40</v>
      </c>
      <c r="L21" s="5">
        <v>-117.520969245107</v>
      </c>
    </row>
    <row r="22" spans="1:12" x14ac:dyDescent="0.3">
      <c r="A22" s="1"/>
      <c r="B22" s="3"/>
      <c r="C22" s="3"/>
      <c r="D22" s="3"/>
      <c r="E22" s="3"/>
      <c r="F22" s="3"/>
      <c r="G22" s="3"/>
      <c r="H22" s="3"/>
      <c r="I22" s="3"/>
      <c r="J22" s="3"/>
      <c r="K22" s="3"/>
      <c r="L22" s="3"/>
    </row>
    <row r="23" spans="1:12" x14ac:dyDescent="0.3">
      <c r="A23" s="1" t="s">
        <v>41</v>
      </c>
      <c r="B23" s="1" t="s">
        <v>42</v>
      </c>
      <c r="C23" s="6" t="s">
        <v>40</v>
      </c>
      <c r="D23" s="6" t="s">
        <v>40</v>
      </c>
      <c r="E23" s="6" t="s">
        <v>40</v>
      </c>
      <c r="F23" s="6" t="s">
        <v>40</v>
      </c>
      <c r="G23" s="6" t="s">
        <v>40</v>
      </c>
      <c r="H23" s="6" t="s">
        <v>40</v>
      </c>
      <c r="I23" s="6" t="s">
        <v>40</v>
      </c>
      <c r="J23" s="6" t="s">
        <v>40</v>
      </c>
      <c r="K23" s="6" t="s">
        <v>40</v>
      </c>
      <c r="L23" s="6" t="s">
        <v>40</v>
      </c>
    </row>
    <row r="24" spans="1:12" x14ac:dyDescent="0.3">
      <c r="A24" s="1" t="s">
        <v>43</v>
      </c>
      <c r="B24" s="1" t="s">
        <v>44</v>
      </c>
      <c r="C24" s="6" t="s">
        <v>40</v>
      </c>
      <c r="D24" s="6" t="s">
        <v>40</v>
      </c>
      <c r="E24" s="6" t="s">
        <v>40</v>
      </c>
      <c r="F24" s="6" t="s">
        <v>40</v>
      </c>
      <c r="G24" s="6" t="s">
        <v>40</v>
      </c>
      <c r="H24" s="6" t="s">
        <v>40</v>
      </c>
      <c r="I24" s="6" t="s">
        <v>40</v>
      </c>
      <c r="J24" s="6" t="s">
        <v>40</v>
      </c>
      <c r="K24" s="6" t="s">
        <v>40</v>
      </c>
      <c r="L24" s="6" t="s">
        <v>40</v>
      </c>
    </row>
    <row r="25" spans="1:12" x14ac:dyDescent="0.3">
      <c r="A25" s="1" t="s">
        <v>45</v>
      </c>
      <c r="B25" s="1" t="s">
        <v>46</v>
      </c>
      <c r="C25" s="6" t="s">
        <v>40</v>
      </c>
      <c r="D25" s="6" t="s">
        <v>40</v>
      </c>
      <c r="E25" s="6" t="s">
        <v>40</v>
      </c>
      <c r="F25" s="6" t="s">
        <v>40</v>
      </c>
      <c r="G25" s="6" t="s">
        <v>40</v>
      </c>
      <c r="H25" s="6" t="s">
        <v>40</v>
      </c>
      <c r="I25" s="6" t="s">
        <v>40</v>
      </c>
      <c r="J25" s="6" t="s">
        <v>40</v>
      </c>
      <c r="K25" s="6" t="s">
        <v>40</v>
      </c>
      <c r="L25" s="6" t="s">
        <v>40</v>
      </c>
    </row>
    <row r="26" spans="1:12" x14ac:dyDescent="0.3">
      <c r="A26" s="23" t="s">
        <v>47</v>
      </c>
      <c r="B26" s="23"/>
      <c r="C26" s="23" t="s">
        <v>3</v>
      </c>
      <c r="D26" s="23"/>
      <c r="E26" s="23"/>
      <c r="F26" s="23"/>
      <c r="G26" s="23"/>
      <c r="H26" s="23"/>
      <c r="I26" s="23"/>
      <c r="J26" s="23"/>
      <c r="K26" s="23"/>
      <c r="L26" s="23"/>
    </row>
    <row r="28" spans="1:12" x14ac:dyDescent="0.3">
      <c r="A28" s="16"/>
      <c r="B28" s="16"/>
      <c r="C28" s="16"/>
      <c r="D28" s="16"/>
      <c r="E28" s="16"/>
      <c r="F28" s="16"/>
      <c r="G28" s="16"/>
      <c r="H28" s="16"/>
      <c r="I28" s="16"/>
      <c r="J28" s="16"/>
      <c r="K28" s="16"/>
      <c r="L28" s="16"/>
    </row>
    <row r="29" spans="1:12" ht="21" x14ac:dyDescent="0.3">
      <c r="A29" s="17" t="s">
        <v>81</v>
      </c>
      <c r="B29" s="17"/>
      <c r="C29" s="17"/>
      <c r="D29" s="17"/>
      <c r="E29" s="17"/>
      <c r="F29" s="17"/>
      <c r="G29" s="17"/>
      <c r="H29" s="17"/>
      <c r="I29" s="17"/>
      <c r="J29" s="17"/>
      <c r="K29" s="17"/>
      <c r="L29" s="17"/>
    </row>
    <row r="30" spans="1:12" x14ac:dyDescent="0.3">
      <c r="A30" s="18"/>
      <c r="B30" s="18"/>
      <c r="C30" s="18"/>
      <c r="D30" s="18"/>
      <c r="E30" s="18"/>
      <c r="F30" s="18"/>
      <c r="G30" s="18"/>
      <c r="H30" s="18"/>
      <c r="I30" s="18"/>
      <c r="J30" s="18"/>
      <c r="K30" s="18"/>
      <c r="L30" s="18"/>
    </row>
    <row r="31" spans="1:12" x14ac:dyDescent="0.3">
      <c r="A31" s="19" t="s">
        <v>82</v>
      </c>
      <c r="B31" s="19"/>
      <c r="C31" s="20" t="s">
        <v>49</v>
      </c>
      <c r="D31" s="20" t="s">
        <v>50</v>
      </c>
      <c r="E31" s="20" t="s">
        <v>51</v>
      </c>
      <c r="F31" s="20" t="s">
        <v>52</v>
      </c>
      <c r="G31" s="20" t="s">
        <v>53</v>
      </c>
      <c r="H31" s="20" t="s">
        <v>7</v>
      </c>
      <c r="I31" s="20" t="s">
        <v>4</v>
      </c>
      <c r="J31" s="20" t="s">
        <v>8</v>
      </c>
      <c r="K31" s="20" t="s">
        <v>9</v>
      </c>
      <c r="L31" s="20" t="s">
        <v>10</v>
      </c>
    </row>
    <row r="32" spans="1:12" x14ac:dyDescent="0.3">
      <c r="A32" s="21" t="s">
        <v>11</v>
      </c>
      <c r="B32" s="21"/>
      <c r="C32" s="22" t="s">
        <v>74</v>
      </c>
      <c r="D32" s="22" t="s">
        <v>75</v>
      </c>
      <c r="E32" s="22" t="s">
        <v>76</v>
      </c>
      <c r="F32" s="22" t="s">
        <v>77</v>
      </c>
      <c r="G32" s="22" t="s">
        <v>78</v>
      </c>
      <c r="H32" s="22" t="s">
        <v>12</v>
      </c>
      <c r="I32" s="22" t="s">
        <v>13</v>
      </c>
      <c r="J32" s="22" t="s">
        <v>14</v>
      </c>
      <c r="K32" s="22" t="s">
        <v>15</v>
      </c>
      <c r="L32" s="22" t="s">
        <v>16</v>
      </c>
    </row>
    <row r="33" spans="1:12" x14ac:dyDescent="0.3">
      <c r="A33" s="1" t="s">
        <v>25</v>
      </c>
      <c r="B33" s="3"/>
      <c r="C33" s="3"/>
      <c r="D33" s="3"/>
      <c r="E33" s="3"/>
      <c r="F33" s="3"/>
      <c r="G33" s="3"/>
      <c r="H33" s="3"/>
      <c r="I33" s="3"/>
      <c r="J33" s="3"/>
      <c r="K33" s="3"/>
      <c r="L33" s="3"/>
    </row>
    <row r="34" spans="1:12" x14ac:dyDescent="0.3">
      <c r="A34" s="39" t="s">
        <v>83</v>
      </c>
      <c r="B34" s="39" t="s">
        <v>84</v>
      </c>
      <c r="C34" s="40">
        <v>12155</v>
      </c>
      <c r="D34" s="40">
        <v>23205</v>
      </c>
      <c r="E34" s="40">
        <v>11070</v>
      </c>
      <c r="F34" s="40">
        <v>10211</v>
      </c>
      <c r="G34" s="40">
        <v>10150</v>
      </c>
      <c r="H34" s="40">
        <v>20790</v>
      </c>
      <c r="I34" s="40">
        <v>14586</v>
      </c>
      <c r="J34" s="40">
        <v>32109</v>
      </c>
      <c r="K34" s="40">
        <v>41346</v>
      </c>
      <c r="L34" s="40">
        <v>68403</v>
      </c>
    </row>
    <row r="35" spans="1:12" x14ac:dyDescent="0.3">
      <c r="A35" s="39" t="s">
        <v>85</v>
      </c>
      <c r="B35" s="39" t="s">
        <v>86</v>
      </c>
      <c r="C35" s="40" t="s">
        <v>40</v>
      </c>
      <c r="D35" s="40" t="s">
        <v>40</v>
      </c>
      <c r="E35" s="40" t="s">
        <v>40</v>
      </c>
      <c r="F35" s="40" t="s">
        <v>40</v>
      </c>
      <c r="G35" s="40" t="s">
        <v>40</v>
      </c>
      <c r="H35" s="40" t="s">
        <v>40</v>
      </c>
      <c r="I35" s="40" t="s">
        <v>40</v>
      </c>
      <c r="J35" s="40" t="s">
        <v>40</v>
      </c>
      <c r="K35" s="40" t="s">
        <v>40</v>
      </c>
      <c r="L35" s="40" t="s">
        <v>40</v>
      </c>
    </row>
    <row r="36" spans="1:12" x14ac:dyDescent="0.3">
      <c r="A36" s="39" t="s">
        <v>87</v>
      </c>
      <c r="B36" s="39" t="s">
        <v>88</v>
      </c>
      <c r="C36" s="40">
        <v>0</v>
      </c>
      <c r="D36" s="40">
        <v>0</v>
      </c>
      <c r="E36" s="40">
        <v>0</v>
      </c>
      <c r="F36" s="40">
        <v>0</v>
      </c>
      <c r="G36" s="40">
        <v>0</v>
      </c>
      <c r="H36" s="40">
        <v>0</v>
      </c>
      <c r="I36" s="40">
        <v>0</v>
      </c>
      <c r="J36" s="40">
        <v>0</v>
      </c>
      <c r="K36" s="40">
        <v>0</v>
      </c>
      <c r="L36" s="40">
        <v>0</v>
      </c>
    </row>
    <row r="37" spans="1:12" x14ac:dyDescent="0.3">
      <c r="A37" s="39" t="s">
        <v>89</v>
      </c>
      <c r="B37" s="39" t="s">
        <v>90</v>
      </c>
      <c r="C37" s="40">
        <v>7513</v>
      </c>
      <c r="D37" s="40">
        <v>8879</v>
      </c>
      <c r="E37" s="40">
        <v>8226</v>
      </c>
      <c r="F37" s="40">
        <v>10581</v>
      </c>
      <c r="G37" s="40">
        <v>9888</v>
      </c>
      <c r="H37" s="40">
        <v>13954</v>
      </c>
      <c r="I37" s="40">
        <v>15619</v>
      </c>
      <c r="J37" s="40">
        <v>21054</v>
      </c>
      <c r="K37" s="40">
        <v>33487</v>
      </c>
      <c r="L37" s="40">
        <v>26331</v>
      </c>
    </row>
    <row r="38" spans="1:12" x14ac:dyDescent="0.3">
      <c r="A38" s="39" t="s">
        <v>91</v>
      </c>
      <c r="B38" s="39" t="s">
        <v>24</v>
      </c>
      <c r="C38" s="40">
        <v>60627</v>
      </c>
      <c r="D38" s="40">
        <v>85750</v>
      </c>
      <c r="E38" s="40">
        <v>66235</v>
      </c>
      <c r="F38" s="40">
        <v>78881</v>
      </c>
      <c r="G38" s="40">
        <v>95672</v>
      </c>
      <c r="H38" s="40">
        <v>103929</v>
      </c>
      <c r="I38" s="40">
        <v>119071</v>
      </c>
      <c r="J38" s="40">
        <v>141875</v>
      </c>
      <c r="K38" s="40">
        <v>188911</v>
      </c>
      <c r="L38" s="40">
        <v>134946</v>
      </c>
    </row>
    <row r="39" spans="1:12" x14ac:dyDescent="0.3">
      <c r="A39" s="39" t="s">
        <v>92</v>
      </c>
      <c r="B39" s="39" t="s">
        <v>93</v>
      </c>
      <c r="C39" s="40">
        <v>201</v>
      </c>
      <c r="D39" s="40">
        <v>244</v>
      </c>
      <c r="E39" s="40">
        <v>506</v>
      </c>
      <c r="F39" s="40">
        <v>344</v>
      </c>
      <c r="G39" s="40">
        <v>378</v>
      </c>
      <c r="H39" s="40">
        <v>334</v>
      </c>
      <c r="I39" s="40">
        <v>452</v>
      </c>
      <c r="J39" s="40">
        <v>519</v>
      </c>
      <c r="K39" s="40">
        <v>557</v>
      </c>
      <c r="L39" s="40">
        <v>2215</v>
      </c>
    </row>
    <row r="40" spans="1:12" x14ac:dyDescent="0.3">
      <c r="A40" s="39" t="s">
        <v>94</v>
      </c>
      <c r="B40" s="39" t="s">
        <v>95</v>
      </c>
      <c r="C40" s="40">
        <v>60426</v>
      </c>
      <c r="D40" s="40">
        <v>85506</v>
      </c>
      <c r="E40" s="40">
        <v>65729</v>
      </c>
      <c r="F40" s="40">
        <v>78537</v>
      </c>
      <c r="G40" s="40">
        <v>95294</v>
      </c>
      <c r="H40" s="40">
        <v>103595</v>
      </c>
      <c r="I40" s="40">
        <v>118619</v>
      </c>
      <c r="J40" s="40">
        <v>141356</v>
      </c>
      <c r="K40" s="40">
        <v>188354</v>
      </c>
      <c r="L40" s="40">
        <v>132731</v>
      </c>
    </row>
    <row r="41" spans="1:12" x14ac:dyDescent="0.3">
      <c r="A41" s="39" t="s">
        <v>96</v>
      </c>
      <c r="B41" s="39" t="s">
        <v>97</v>
      </c>
      <c r="C41" s="40">
        <v>3140</v>
      </c>
      <c r="D41" s="40">
        <v>3444</v>
      </c>
      <c r="E41" s="40">
        <v>2873</v>
      </c>
      <c r="F41" s="40">
        <v>3080</v>
      </c>
      <c r="G41" s="40">
        <v>2612</v>
      </c>
      <c r="H41" s="40">
        <v>2508</v>
      </c>
      <c r="I41" s="40">
        <v>2313</v>
      </c>
      <c r="J41" s="40">
        <v>2924</v>
      </c>
      <c r="K41" s="40">
        <v>3127</v>
      </c>
      <c r="L41" s="40">
        <v>2928</v>
      </c>
    </row>
    <row r="42" spans="1:12" x14ac:dyDescent="0.3">
      <c r="A42" s="39" t="s">
        <v>98</v>
      </c>
      <c r="B42" s="39" t="s">
        <v>99</v>
      </c>
      <c r="C42" s="40">
        <v>4952</v>
      </c>
      <c r="D42" s="40">
        <v>4407</v>
      </c>
      <c r="E42" s="40">
        <v>4071</v>
      </c>
      <c r="F42" s="40">
        <v>4446</v>
      </c>
      <c r="G42" s="40">
        <v>4814</v>
      </c>
      <c r="H42" s="40">
        <v>6162</v>
      </c>
      <c r="I42" s="40">
        <v>6035</v>
      </c>
      <c r="J42" s="40">
        <v>2457</v>
      </c>
      <c r="K42" s="40">
        <v>5091</v>
      </c>
      <c r="L42" s="40">
        <v>2616</v>
      </c>
    </row>
    <row r="43" spans="1:12" x14ac:dyDescent="0.3">
      <c r="A43" s="39" t="s">
        <v>100</v>
      </c>
      <c r="B43" s="39" t="s">
        <v>101</v>
      </c>
      <c r="C43" s="40">
        <v>4952</v>
      </c>
      <c r="D43" s="40">
        <v>4407</v>
      </c>
      <c r="E43" s="40">
        <v>4071</v>
      </c>
      <c r="F43" s="40">
        <v>4446</v>
      </c>
      <c r="G43" s="40">
        <v>4814</v>
      </c>
      <c r="H43" s="40">
        <v>6035</v>
      </c>
      <c r="I43" s="40">
        <v>5803</v>
      </c>
      <c r="J43" s="40">
        <v>2209</v>
      </c>
      <c r="K43" s="40">
        <v>4590</v>
      </c>
      <c r="L43" s="40">
        <v>2221</v>
      </c>
    </row>
    <row r="44" spans="1:12" x14ac:dyDescent="0.3">
      <c r="A44" s="39" t="s">
        <v>102</v>
      </c>
      <c r="B44" s="39" t="s">
        <v>103</v>
      </c>
      <c r="C44" s="40">
        <v>282090</v>
      </c>
      <c r="D44" s="40">
        <v>367265</v>
      </c>
      <c r="E44" s="40">
        <v>393179</v>
      </c>
      <c r="F44" s="40">
        <v>419610</v>
      </c>
      <c r="G44" s="40">
        <v>467054</v>
      </c>
      <c r="H44" s="40">
        <v>584684</v>
      </c>
      <c r="I44" s="40">
        <v>642462</v>
      </c>
      <c r="J44" s="40">
        <v>782755</v>
      </c>
      <c r="K44" s="40">
        <v>936999</v>
      </c>
      <c r="L44" s="40">
        <v>567265</v>
      </c>
    </row>
    <row r="45" spans="1:12" x14ac:dyDescent="0.3">
      <c r="A45" s="1" t="s">
        <v>25</v>
      </c>
      <c r="B45" s="1" t="s">
        <v>26</v>
      </c>
      <c r="C45" s="2">
        <v>309850</v>
      </c>
      <c r="D45" s="2">
        <v>407200</v>
      </c>
      <c r="E45" s="2">
        <v>419419</v>
      </c>
      <c r="F45" s="2">
        <v>447928</v>
      </c>
      <c r="G45" s="2">
        <v>494518</v>
      </c>
      <c r="H45" s="2">
        <v>628098</v>
      </c>
      <c r="I45" s="2">
        <v>681015</v>
      </c>
      <c r="J45" s="2">
        <v>841299</v>
      </c>
      <c r="K45" s="2">
        <v>1020050</v>
      </c>
      <c r="L45" s="2">
        <v>667543</v>
      </c>
    </row>
    <row r="46" spans="1:12" x14ac:dyDescent="0.3">
      <c r="A46" s="1"/>
      <c r="B46" s="3"/>
      <c r="C46" s="3"/>
      <c r="D46" s="3"/>
      <c r="E46" s="3"/>
      <c r="F46" s="3"/>
      <c r="G46" s="3"/>
      <c r="H46" s="3"/>
      <c r="I46" s="3"/>
      <c r="J46" s="3"/>
      <c r="K46" s="3"/>
      <c r="L46" s="3"/>
    </row>
    <row r="47" spans="1:12" x14ac:dyDescent="0.3">
      <c r="A47" s="1" t="s">
        <v>104</v>
      </c>
      <c r="B47" s="3"/>
      <c r="C47" s="3"/>
      <c r="D47" s="3"/>
      <c r="E47" s="3"/>
      <c r="F47" s="3"/>
      <c r="G47" s="3"/>
      <c r="H47" s="3"/>
      <c r="I47" s="3"/>
      <c r="J47" s="3"/>
      <c r="K47" s="3"/>
      <c r="L47" s="3"/>
    </row>
    <row r="48" spans="1:12" x14ac:dyDescent="0.3">
      <c r="A48" s="39" t="s">
        <v>105</v>
      </c>
      <c r="B48" s="39" t="s">
        <v>22</v>
      </c>
      <c r="C48" s="40">
        <v>40768</v>
      </c>
      <c r="D48" s="40">
        <v>92410</v>
      </c>
      <c r="E48" s="40">
        <v>114523</v>
      </c>
      <c r="F48" s="40">
        <v>110411</v>
      </c>
      <c r="G48" s="40">
        <v>108316</v>
      </c>
      <c r="H48" s="40">
        <v>114127</v>
      </c>
      <c r="I48" s="40">
        <v>115635</v>
      </c>
      <c r="J48" s="40">
        <v>133538</v>
      </c>
      <c r="K48" s="40">
        <v>167569</v>
      </c>
      <c r="L48" s="40">
        <v>141031</v>
      </c>
    </row>
    <row r="49" spans="1:12" x14ac:dyDescent="0.3">
      <c r="A49" s="39" t="s">
        <v>106</v>
      </c>
      <c r="B49" s="39" t="s">
        <v>107</v>
      </c>
      <c r="C49" s="40">
        <v>149492</v>
      </c>
      <c r="D49" s="40">
        <v>218823</v>
      </c>
      <c r="E49" s="40">
        <v>205858</v>
      </c>
      <c r="F49" s="40">
        <v>218240</v>
      </c>
      <c r="G49" s="40">
        <v>242219</v>
      </c>
      <c r="H49" s="40">
        <v>275953</v>
      </c>
      <c r="I49" s="40">
        <v>317903</v>
      </c>
      <c r="J49" s="40">
        <v>393988</v>
      </c>
      <c r="K49" s="40">
        <v>436583</v>
      </c>
      <c r="L49" s="40">
        <v>197294</v>
      </c>
    </row>
    <row r="50" spans="1:12" x14ac:dyDescent="0.3">
      <c r="A50" s="39" t="s">
        <v>108</v>
      </c>
      <c r="B50" s="39" t="s">
        <v>109</v>
      </c>
      <c r="C50" s="40">
        <v>54043</v>
      </c>
      <c r="D50" s="40">
        <v>48837</v>
      </c>
      <c r="E50" s="40">
        <v>54124</v>
      </c>
      <c r="F50" s="40">
        <v>56412</v>
      </c>
      <c r="G50" s="40">
        <v>65902</v>
      </c>
      <c r="H50" s="40">
        <v>122605</v>
      </c>
      <c r="I50" s="40">
        <v>135501</v>
      </c>
      <c r="J50" s="40">
        <v>185213</v>
      </c>
      <c r="K50" s="40">
        <v>266127</v>
      </c>
      <c r="L50" s="40">
        <v>204934</v>
      </c>
    </row>
    <row r="51" spans="1:12" x14ac:dyDescent="0.3">
      <c r="A51" s="39" t="s">
        <v>110</v>
      </c>
      <c r="B51" s="39" t="s">
        <v>111</v>
      </c>
      <c r="C51" s="40">
        <v>49818</v>
      </c>
      <c r="D51" s="40">
        <v>26112</v>
      </c>
      <c r="E51" s="40">
        <v>22211</v>
      </c>
      <c r="F51" s="40">
        <v>37332</v>
      </c>
      <c r="G51" s="40">
        <v>47760</v>
      </c>
      <c r="H51" s="40">
        <v>84043</v>
      </c>
      <c r="I51" s="40">
        <v>76376</v>
      </c>
      <c r="J51" s="40">
        <v>89522</v>
      </c>
      <c r="K51" s="40">
        <v>117839</v>
      </c>
      <c r="L51" s="40">
        <v>104281</v>
      </c>
    </row>
    <row r="52" spans="1:12" x14ac:dyDescent="0.3">
      <c r="A52" s="1" t="s">
        <v>112</v>
      </c>
      <c r="B52" s="1" t="s">
        <v>113</v>
      </c>
      <c r="C52" s="2">
        <v>294121</v>
      </c>
      <c r="D52" s="2">
        <v>386182</v>
      </c>
      <c r="E52" s="2">
        <v>396716</v>
      </c>
      <c r="F52" s="2">
        <v>422395</v>
      </c>
      <c r="G52" s="2">
        <v>464197</v>
      </c>
      <c r="H52" s="2">
        <v>596728</v>
      </c>
      <c r="I52" s="2">
        <v>645415</v>
      </c>
      <c r="J52" s="2">
        <v>802261</v>
      </c>
      <c r="K52" s="2">
        <v>988118</v>
      </c>
      <c r="L52" s="2">
        <v>647540</v>
      </c>
    </row>
    <row r="53" spans="1:12" x14ac:dyDescent="0.3">
      <c r="A53" s="39" t="s">
        <v>114</v>
      </c>
      <c r="B53" s="39" t="s">
        <v>115</v>
      </c>
      <c r="C53" s="40">
        <v>425</v>
      </c>
      <c r="D53" s="40">
        <v>425</v>
      </c>
      <c r="E53" s="40">
        <v>425</v>
      </c>
      <c r="F53" s="40">
        <v>425</v>
      </c>
      <c r="G53" s="40">
        <v>425</v>
      </c>
      <c r="H53" s="40">
        <v>630</v>
      </c>
      <c r="I53" s="40">
        <v>2673</v>
      </c>
      <c r="J53" s="40">
        <v>3145</v>
      </c>
      <c r="K53" s="40">
        <v>4383</v>
      </c>
      <c r="L53" s="40">
        <v>8605</v>
      </c>
    </row>
    <row r="54" spans="1:12" x14ac:dyDescent="0.3">
      <c r="A54" s="39" t="s">
        <v>116</v>
      </c>
      <c r="B54" s="39" t="s">
        <v>117</v>
      </c>
      <c r="C54" s="40">
        <v>2560</v>
      </c>
      <c r="D54" s="40">
        <v>4194</v>
      </c>
      <c r="E54" s="40">
        <v>5554</v>
      </c>
      <c r="F54" s="40">
        <v>6684</v>
      </c>
      <c r="G54" s="40">
        <v>8169</v>
      </c>
      <c r="H54" s="40">
        <v>13838</v>
      </c>
      <c r="I54" s="40">
        <v>16584</v>
      </c>
      <c r="J54" s="40">
        <v>20578</v>
      </c>
      <c r="K54" s="40">
        <v>29007</v>
      </c>
      <c r="L54" s="40">
        <v>49941</v>
      </c>
    </row>
    <row r="55" spans="1:12" x14ac:dyDescent="0.3">
      <c r="A55" s="39" t="s">
        <v>118</v>
      </c>
      <c r="B55" s="39" t="s">
        <v>119</v>
      </c>
      <c r="C55" s="40">
        <v>1835</v>
      </c>
      <c r="D55" s="40">
        <v>1273</v>
      </c>
      <c r="E55" s="40">
        <v>977</v>
      </c>
      <c r="F55" s="40">
        <v>961</v>
      </c>
      <c r="G55" s="40">
        <v>1195</v>
      </c>
      <c r="H55" s="40">
        <v>4230</v>
      </c>
      <c r="I55" s="40">
        <v>7945</v>
      </c>
      <c r="J55" s="40">
        <v>17118</v>
      </c>
      <c r="K55" s="40">
        <v>23404</v>
      </c>
      <c r="L55" s="40">
        <v>23622</v>
      </c>
    </row>
    <row r="56" spans="1:12" x14ac:dyDescent="0.3">
      <c r="A56" s="39" t="s">
        <v>120</v>
      </c>
      <c r="B56" s="39" t="s">
        <v>121</v>
      </c>
      <c r="C56" s="40">
        <v>12887</v>
      </c>
      <c r="D56" s="40">
        <v>16156</v>
      </c>
      <c r="E56" s="40">
        <v>16150</v>
      </c>
      <c r="F56" s="40">
        <v>18072</v>
      </c>
      <c r="G56" s="40">
        <v>21426</v>
      </c>
      <c r="H56" s="40">
        <v>22485</v>
      </c>
      <c r="I56" s="40">
        <v>26824</v>
      </c>
      <c r="J56" s="40">
        <v>33217</v>
      </c>
      <c r="K56" s="40">
        <v>23737</v>
      </c>
      <c r="L56" s="40">
        <v>-8603</v>
      </c>
    </row>
    <row r="57" spans="1:12" x14ac:dyDescent="0.3">
      <c r="A57" s="39" t="s">
        <v>122</v>
      </c>
      <c r="B57" s="39" t="s">
        <v>123</v>
      </c>
      <c r="C57" s="40">
        <v>-1033</v>
      </c>
      <c r="D57" s="40">
        <v>-1198</v>
      </c>
      <c r="E57" s="40">
        <v>-1144</v>
      </c>
      <c r="F57" s="40">
        <v>-1345</v>
      </c>
      <c r="G57" s="40">
        <v>-1174</v>
      </c>
      <c r="H57" s="40">
        <v>-1353</v>
      </c>
      <c r="I57" s="40">
        <v>-2536</v>
      </c>
      <c r="J57" s="40">
        <v>-784</v>
      </c>
      <c r="K57" s="40">
        <v>-1791</v>
      </c>
      <c r="L57" s="40">
        <v>-6318</v>
      </c>
    </row>
    <row r="58" spans="1:12" x14ac:dyDescent="0.3">
      <c r="A58" s="1" t="s">
        <v>124</v>
      </c>
      <c r="B58" s="1" t="s">
        <v>125</v>
      </c>
      <c r="C58" s="2">
        <v>13004</v>
      </c>
      <c r="D58" s="2">
        <v>18304</v>
      </c>
      <c r="E58" s="2">
        <v>20008</v>
      </c>
      <c r="F58" s="2">
        <v>22875</v>
      </c>
      <c r="G58" s="2">
        <v>27651</v>
      </c>
      <c r="H58" s="2">
        <v>31370</v>
      </c>
      <c r="I58" s="2">
        <v>35600</v>
      </c>
      <c r="J58" s="2">
        <v>39038</v>
      </c>
      <c r="K58" s="2">
        <v>31932</v>
      </c>
      <c r="L58" s="2">
        <v>20003</v>
      </c>
    </row>
    <row r="59" spans="1:12" x14ac:dyDescent="0.3">
      <c r="A59" s="39" t="s">
        <v>126</v>
      </c>
      <c r="B59" s="39" t="s">
        <v>127</v>
      </c>
      <c r="C59" s="40">
        <v>2725</v>
      </c>
      <c r="D59" s="40">
        <v>2714</v>
      </c>
      <c r="E59" s="40">
        <v>2695</v>
      </c>
      <c r="F59" s="40">
        <v>2658</v>
      </c>
      <c r="G59" s="40">
        <v>2670</v>
      </c>
      <c r="H59" s="40">
        <v>0</v>
      </c>
      <c r="I59" s="40">
        <v>0</v>
      </c>
      <c r="J59" s="40">
        <v>0</v>
      </c>
      <c r="K59" s="40">
        <v>0</v>
      </c>
      <c r="L59" s="40">
        <v>0</v>
      </c>
    </row>
    <row r="60" spans="1:12" x14ac:dyDescent="0.3">
      <c r="A60" s="1" t="s">
        <v>128</v>
      </c>
      <c r="B60" s="1" t="s">
        <v>129</v>
      </c>
      <c r="C60" s="2">
        <v>15729</v>
      </c>
      <c r="D60" s="2">
        <v>21018</v>
      </c>
      <c r="E60" s="2">
        <v>22703</v>
      </c>
      <c r="F60" s="2">
        <v>25533</v>
      </c>
      <c r="G60" s="2">
        <v>30321</v>
      </c>
      <c r="H60" s="2">
        <v>31370</v>
      </c>
      <c r="I60" s="2">
        <v>35600</v>
      </c>
      <c r="J60" s="2">
        <v>39038</v>
      </c>
      <c r="K60" s="2">
        <v>31932</v>
      </c>
      <c r="L60" s="2">
        <v>20003</v>
      </c>
    </row>
    <row r="61" spans="1:12" x14ac:dyDescent="0.3">
      <c r="A61" s="1" t="s">
        <v>130</v>
      </c>
      <c r="B61" s="1" t="s">
        <v>131</v>
      </c>
      <c r="C61" s="2">
        <v>309850</v>
      </c>
      <c r="D61" s="2">
        <v>407200</v>
      </c>
      <c r="E61" s="2">
        <v>419419</v>
      </c>
      <c r="F61" s="2">
        <v>447928</v>
      </c>
      <c r="G61" s="2">
        <v>494518</v>
      </c>
      <c r="H61" s="2">
        <v>628098</v>
      </c>
      <c r="I61" s="2">
        <v>681015</v>
      </c>
      <c r="J61" s="2">
        <v>841299</v>
      </c>
      <c r="K61" s="37">
        <v>1020050</v>
      </c>
      <c r="L61" s="37">
        <v>667543</v>
      </c>
    </row>
    <row r="62" spans="1:12" x14ac:dyDescent="0.3">
      <c r="A62" s="1"/>
      <c r="B62" s="3"/>
      <c r="C62" s="3"/>
      <c r="D62" s="3"/>
      <c r="E62" s="3"/>
      <c r="F62" s="3"/>
      <c r="G62" s="3"/>
      <c r="H62" s="3"/>
      <c r="I62" s="3"/>
      <c r="J62" s="3"/>
      <c r="K62" s="3"/>
      <c r="L62" s="3"/>
    </row>
    <row r="63" spans="1:12" x14ac:dyDescent="0.3">
      <c r="A63" s="1" t="s">
        <v>80</v>
      </c>
      <c r="B63" s="3"/>
      <c r="C63" s="3"/>
      <c r="D63" s="3"/>
      <c r="E63" s="3"/>
      <c r="F63" s="3"/>
      <c r="G63" s="3"/>
      <c r="H63" s="3"/>
      <c r="I63" s="3"/>
      <c r="J63" s="3"/>
      <c r="K63" s="3"/>
      <c r="L63" s="3"/>
    </row>
    <row r="64" spans="1:12" x14ac:dyDescent="0.3">
      <c r="A64" s="39" t="s">
        <v>132</v>
      </c>
      <c r="B64" s="39" t="s">
        <v>133</v>
      </c>
      <c r="C64" s="41" t="s">
        <v>134</v>
      </c>
      <c r="D64" s="41" t="s">
        <v>134</v>
      </c>
      <c r="E64" s="41" t="s">
        <v>134</v>
      </c>
      <c r="F64" s="41" t="s">
        <v>134</v>
      </c>
      <c r="G64" s="41" t="s">
        <v>134</v>
      </c>
      <c r="H64" s="41" t="s">
        <v>134</v>
      </c>
      <c r="I64" s="41" t="s">
        <v>134</v>
      </c>
      <c r="J64" s="41" t="s">
        <v>134</v>
      </c>
      <c r="K64" s="41" t="s">
        <v>134</v>
      </c>
      <c r="L64" s="41" t="s">
        <v>134</v>
      </c>
    </row>
    <row r="65" spans="1:12" x14ac:dyDescent="0.3">
      <c r="A65" s="39" t="s">
        <v>135</v>
      </c>
      <c r="B65" s="39" t="s">
        <v>136</v>
      </c>
      <c r="C65" s="40">
        <v>1521.0391999999999</v>
      </c>
      <c r="D65" s="40">
        <v>812.60889999999995</v>
      </c>
      <c r="E65" s="40">
        <v>850.2</v>
      </c>
      <c r="F65" s="40">
        <v>873.78</v>
      </c>
      <c r="G65" s="40">
        <v>948.81100000000004</v>
      </c>
      <c r="H65" s="40">
        <v>930.81970000000001</v>
      </c>
      <c r="I65" s="40">
        <v>919.20100000000002</v>
      </c>
      <c r="J65" s="40">
        <v>867.97199999999998</v>
      </c>
      <c r="K65" s="40">
        <v>939.11199999999997</v>
      </c>
      <c r="L65" s="40">
        <v>1600.2529</v>
      </c>
    </row>
    <row r="66" spans="1:12" x14ac:dyDescent="0.3">
      <c r="A66" s="39" t="s">
        <v>137</v>
      </c>
      <c r="B66" s="39" t="s">
        <v>138</v>
      </c>
      <c r="C66" s="40">
        <v>424.5564</v>
      </c>
      <c r="D66" s="40">
        <v>154.5789</v>
      </c>
      <c r="E66" s="40">
        <v>119.06</v>
      </c>
      <c r="F66" s="40">
        <v>116.211</v>
      </c>
      <c r="G66" s="40">
        <v>117.294</v>
      </c>
      <c r="H66" s="40">
        <v>170.95509999999999</v>
      </c>
      <c r="I66" s="40">
        <v>233.1123</v>
      </c>
      <c r="J66" s="40">
        <v>350.69729999999998</v>
      </c>
      <c r="K66" s="40">
        <v>418.27030000000002</v>
      </c>
      <c r="L66" s="40">
        <v>431.74259999999998</v>
      </c>
    </row>
    <row r="67" spans="1:12" x14ac:dyDescent="0.3">
      <c r="A67" s="39" t="s">
        <v>139</v>
      </c>
      <c r="B67" s="39" t="s">
        <v>140</v>
      </c>
      <c r="C67" s="40" t="s">
        <v>40</v>
      </c>
      <c r="D67" s="40">
        <v>4321</v>
      </c>
      <c r="E67" s="40">
        <v>4484</v>
      </c>
      <c r="F67" s="40">
        <v>4224</v>
      </c>
      <c r="G67" s="40">
        <v>3885</v>
      </c>
      <c r="H67" s="40">
        <v>3530</v>
      </c>
      <c r="I67" s="40">
        <v>3208</v>
      </c>
      <c r="J67" s="40">
        <v>3121</v>
      </c>
      <c r="K67" s="40">
        <v>3711</v>
      </c>
      <c r="L67" s="40">
        <v>3718</v>
      </c>
    </row>
    <row r="68" spans="1:12" x14ac:dyDescent="0.3">
      <c r="A68" s="39" t="s">
        <v>141</v>
      </c>
      <c r="B68" s="39" t="s">
        <v>142</v>
      </c>
      <c r="C68" s="40">
        <v>119.6998</v>
      </c>
      <c r="D68" s="40">
        <v>39.839500000000001</v>
      </c>
      <c r="E68" s="40">
        <v>35.136600000000001</v>
      </c>
      <c r="F68" s="40">
        <v>45.373399999999997</v>
      </c>
      <c r="G68" s="40">
        <v>23.1889</v>
      </c>
      <c r="H68" s="40">
        <v>9.8423999999999996</v>
      </c>
      <c r="I68" s="40">
        <v>0.68159999999999998</v>
      </c>
      <c r="J68" s="40">
        <v>0.36899999999999999</v>
      </c>
      <c r="K68" s="40">
        <v>3.3761999999999999</v>
      </c>
      <c r="L68" s="40">
        <v>17.692399999999999</v>
      </c>
    </row>
    <row r="69" spans="1:12" x14ac:dyDescent="0.3">
      <c r="A69" s="39" t="s">
        <v>143</v>
      </c>
      <c r="B69" s="39" t="s">
        <v>144</v>
      </c>
      <c r="C69" s="40">
        <v>370.06180000000001</v>
      </c>
      <c r="D69" s="40">
        <v>184.08160000000001</v>
      </c>
      <c r="E69" s="40">
        <v>194.4504</v>
      </c>
      <c r="F69" s="40">
        <v>221.88810000000001</v>
      </c>
      <c r="G69" s="40">
        <v>216.14449999999999</v>
      </c>
      <c r="H69" s="40">
        <v>204.1234</v>
      </c>
      <c r="I69" s="40">
        <v>176.7131</v>
      </c>
      <c r="J69" s="40">
        <v>130.48779999999999</v>
      </c>
      <c r="K69" s="40">
        <v>112.8091</v>
      </c>
      <c r="L69" s="40">
        <v>125.1314</v>
      </c>
    </row>
    <row r="70" spans="1:12" x14ac:dyDescent="0.3">
      <c r="A70" s="39" t="s">
        <v>145</v>
      </c>
      <c r="B70" s="39" t="s">
        <v>146</v>
      </c>
      <c r="C70" s="42">
        <v>8.27</v>
      </c>
      <c r="D70" s="42">
        <v>22.001999999999999</v>
      </c>
      <c r="E70" s="42">
        <v>23.0334</v>
      </c>
      <c r="F70" s="42">
        <v>25.693000000000001</v>
      </c>
      <c r="G70" s="42">
        <v>28.694900000000001</v>
      </c>
      <c r="H70" s="42">
        <v>33.024700000000003</v>
      </c>
      <c r="I70" s="42">
        <v>35.821300000000001</v>
      </c>
      <c r="J70" s="42">
        <v>41.352699999999999</v>
      </c>
      <c r="K70" s="42">
        <v>29.3352</v>
      </c>
      <c r="L70" s="42">
        <v>7.1226000000000003</v>
      </c>
    </row>
    <row r="71" spans="1:12" x14ac:dyDescent="0.3">
      <c r="A71" s="39" t="s">
        <v>147</v>
      </c>
      <c r="B71" s="39" t="s">
        <v>148</v>
      </c>
      <c r="C71" s="40">
        <v>594000</v>
      </c>
      <c r="D71" s="40">
        <v>557000</v>
      </c>
      <c r="E71" s="40">
        <v>529000</v>
      </c>
      <c r="F71" s="40">
        <v>462000</v>
      </c>
      <c r="G71" s="40">
        <v>500000</v>
      </c>
      <c r="H71" s="40">
        <v>501000</v>
      </c>
      <c r="I71" s="40">
        <v>544000</v>
      </c>
      <c r="J71" s="40" t="s">
        <v>40</v>
      </c>
      <c r="K71" s="40" t="s">
        <v>40</v>
      </c>
      <c r="L71" s="40" t="s">
        <v>40</v>
      </c>
    </row>
    <row r="72" spans="1:12" x14ac:dyDescent="0.3">
      <c r="A72" s="39" t="s">
        <v>149</v>
      </c>
      <c r="B72" s="39" t="s">
        <v>150</v>
      </c>
      <c r="C72" s="40">
        <v>1696000</v>
      </c>
      <c r="D72" s="40">
        <v>1686000</v>
      </c>
      <c r="E72" s="40">
        <v>1458000</v>
      </c>
      <c r="F72" s="40">
        <v>1311000</v>
      </c>
      <c r="G72" s="40">
        <v>1484000</v>
      </c>
      <c r="H72" s="40">
        <v>1597000</v>
      </c>
      <c r="I72" s="40">
        <v>1764000</v>
      </c>
      <c r="J72" s="40">
        <v>1619000</v>
      </c>
      <c r="K72" s="40">
        <v>1751000</v>
      </c>
      <c r="L72" s="40">
        <v>1247000</v>
      </c>
    </row>
    <row r="73" spans="1:12" x14ac:dyDescent="0.3">
      <c r="A73" s="39" t="s">
        <v>151</v>
      </c>
      <c r="B73" s="39" t="s">
        <v>152</v>
      </c>
      <c r="C73" s="40">
        <v>280455</v>
      </c>
      <c r="D73" s="40">
        <v>365225</v>
      </c>
      <c r="E73" s="40">
        <v>391207</v>
      </c>
      <c r="F73" s="40">
        <v>402458</v>
      </c>
      <c r="G73" s="40">
        <v>445803</v>
      </c>
      <c r="H73" s="40">
        <v>560004</v>
      </c>
      <c r="I73" s="40">
        <v>621316</v>
      </c>
      <c r="J73" s="40">
        <v>764489</v>
      </c>
      <c r="K73" s="40">
        <v>929113</v>
      </c>
      <c r="L73" s="40">
        <v>540463</v>
      </c>
    </row>
    <row r="74" spans="1:12" x14ac:dyDescent="0.3">
      <c r="A74" s="39" t="s">
        <v>153</v>
      </c>
      <c r="B74" s="39" t="s">
        <v>154</v>
      </c>
      <c r="C74" s="42">
        <v>0.88349999999999995</v>
      </c>
      <c r="D74" s="42">
        <v>1.0553999999999999</v>
      </c>
      <c r="E74" s="42">
        <v>0.1386</v>
      </c>
      <c r="F74" s="42">
        <v>0.57950000000000002</v>
      </c>
      <c r="G74" s="42">
        <v>0.84630000000000005</v>
      </c>
      <c r="H74" s="42">
        <v>0.7903</v>
      </c>
      <c r="I74" s="42">
        <v>0.78159999999999996</v>
      </c>
      <c r="J74" s="42">
        <v>0.98519999999999996</v>
      </c>
      <c r="K74" s="42">
        <v>-0.83560000000000001</v>
      </c>
      <c r="L74" s="42">
        <v>-3.2724000000000002</v>
      </c>
    </row>
    <row r="75" spans="1:12" x14ac:dyDescent="0.3">
      <c r="A75" s="39" t="s">
        <v>155</v>
      </c>
      <c r="B75" s="39" t="s">
        <v>156</v>
      </c>
      <c r="C75" s="40">
        <v>-2014</v>
      </c>
      <c r="D75" s="40">
        <v>0</v>
      </c>
      <c r="E75" s="40">
        <v>0</v>
      </c>
      <c r="F75" s="40">
        <v>0</v>
      </c>
      <c r="G75" s="40">
        <v>0</v>
      </c>
      <c r="H75" s="40">
        <v>-3826</v>
      </c>
      <c r="I75" s="40">
        <v>-3575</v>
      </c>
      <c r="J75" s="40">
        <v>-3972</v>
      </c>
      <c r="K75" s="40">
        <v>-9841</v>
      </c>
      <c r="L75" s="40">
        <v>-16447</v>
      </c>
    </row>
    <row r="76" spans="1:12" x14ac:dyDescent="0.3">
      <c r="A76" s="39" t="s">
        <v>157</v>
      </c>
      <c r="B76" s="39" t="s">
        <v>158</v>
      </c>
      <c r="C76" s="40">
        <v>244303</v>
      </c>
      <c r="D76" s="40">
        <v>360070</v>
      </c>
      <c r="E76" s="40">
        <v>374505</v>
      </c>
      <c r="F76" s="40">
        <v>385063</v>
      </c>
      <c r="G76" s="40">
        <v>416437</v>
      </c>
      <c r="H76" s="40">
        <v>512685</v>
      </c>
      <c r="I76" s="40">
        <v>569039</v>
      </c>
      <c r="J76" s="40">
        <v>712739</v>
      </c>
      <c r="K76" s="40">
        <v>870279</v>
      </c>
      <c r="L76" s="40">
        <v>543259</v>
      </c>
    </row>
    <row r="77" spans="1:12" x14ac:dyDescent="0.3">
      <c r="A77" s="39" t="s">
        <v>159</v>
      </c>
      <c r="B77" s="39" t="s">
        <v>160</v>
      </c>
      <c r="C77" s="40">
        <v>191380</v>
      </c>
      <c r="D77" s="40">
        <v>244455</v>
      </c>
      <c r="E77" s="40">
        <v>248912</v>
      </c>
      <c r="F77" s="40">
        <v>264441</v>
      </c>
      <c r="G77" s="40">
        <v>297971</v>
      </c>
      <c r="H77" s="40">
        <v>377768</v>
      </c>
      <c r="I77" s="40">
        <v>438818</v>
      </c>
      <c r="J77" s="40">
        <v>547092</v>
      </c>
      <c r="K77" s="40">
        <v>661364</v>
      </c>
      <c r="L77" s="40">
        <v>333825</v>
      </c>
    </row>
    <row r="78" spans="1:12" x14ac:dyDescent="0.3">
      <c r="A78" s="39" t="s">
        <v>161</v>
      </c>
      <c r="B78" s="39" t="s">
        <v>162</v>
      </c>
      <c r="C78" s="42">
        <v>23.817599999999999</v>
      </c>
      <c r="D78" s="42">
        <v>24.591200000000001</v>
      </c>
      <c r="E78" s="42">
        <v>2.8561999999999999</v>
      </c>
      <c r="F78" s="42">
        <v>11.7765</v>
      </c>
      <c r="G78" s="42">
        <v>15.9031</v>
      </c>
      <c r="H78" s="42">
        <v>15.164099999999999</v>
      </c>
      <c r="I78" s="42">
        <v>15.8512</v>
      </c>
      <c r="J78" s="42">
        <v>21.246700000000001</v>
      </c>
      <c r="K78" s="42">
        <v>-25.368099999999998</v>
      </c>
      <c r="L78" s="42">
        <v>-156.52549999999999</v>
      </c>
    </row>
    <row r="79" spans="1:12" x14ac:dyDescent="0.3">
      <c r="A79" s="39" t="s">
        <v>163</v>
      </c>
      <c r="B79" s="39" t="s">
        <v>164</v>
      </c>
      <c r="C79" s="42">
        <v>2.5015000000000001</v>
      </c>
      <c r="D79" s="42">
        <v>3.3445999999999998</v>
      </c>
      <c r="E79" s="42">
        <v>3.7347000000000001</v>
      </c>
      <c r="F79" s="42">
        <v>4.0597000000000003</v>
      </c>
      <c r="G79" s="42">
        <v>4.5766</v>
      </c>
      <c r="H79" s="42">
        <v>3.9519000000000002</v>
      </c>
      <c r="I79" s="42">
        <v>3.9841000000000002</v>
      </c>
      <c r="J79" s="42">
        <v>3.9860000000000002</v>
      </c>
      <c r="K79" s="42">
        <v>2.2126999999999999</v>
      </c>
      <c r="L79" s="42">
        <v>1.3207</v>
      </c>
    </row>
    <row r="80" spans="1:12" x14ac:dyDescent="0.3">
      <c r="A80" s="39" t="s">
        <v>165</v>
      </c>
      <c r="B80" s="39" t="s">
        <v>166</v>
      </c>
      <c r="C80" s="42">
        <v>67200</v>
      </c>
      <c r="D80" s="42">
        <v>72000</v>
      </c>
      <c r="E80" s="42">
        <v>57400</v>
      </c>
      <c r="F80" s="42">
        <v>50900</v>
      </c>
      <c r="G80" s="42">
        <v>48100</v>
      </c>
      <c r="H80" s="42">
        <v>50600</v>
      </c>
      <c r="I80" s="42">
        <v>54600</v>
      </c>
      <c r="J80" s="42">
        <v>56200</v>
      </c>
      <c r="K80" s="42">
        <v>64200</v>
      </c>
      <c r="L80" s="42">
        <v>58500</v>
      </c>
    </row>
    <row r="81" spans="1:12" x14ac:dyDescent="0.3">
      <c r="A81" s="23" t="s">
        <v>47</v>
      </c>
      <c r="B81" s="23"/>
      <c r="C81" s="23" t="s">
        <v>3</v>
      </c>
      <c r="D81" s="23"/>
      <c r="E81" s="23"/>
      <c r="F81" s="23"/>
      <c r="G81" s="23"/>
      <c r="H81" s="23"/>
      <c r="I81" s="23"/>
      <c r="J81" s="23"/>
      <c r="K81" s="23"/>
      <c r="L81" s="23"/>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F172-4605-429E-8903-0C7923E4680B}">
  <sheetPr codeName="Sheet2"/>
  <dimension ref="A1:L83"/>
  <sheetViews>
    <sheetView topLeftCell="A37" zoomScale="70" zoomScaleNormal="70" workbookViewId="0">
      <selection activeCell="L26" sqref="L26"/>
    </sheetView>
  </sheetViews>
  <sheetFormatPr defaultRowHeight="14.4" x14ac:dyDescent="0.3"/>
  <cols>
    <col min="1" max="1" width="27.109375" customWidth="1"/>
  </cols>
  <sheetData>
    <row r="1" spans="1:11" x14ac:dyDescent="0.3">
      <c r="A1" s="16"/>
      <c r="B1" s="16"/>
      <c r="C1" s="16"/>
      <c r="D1" s="16"/>
      <c r="E1" s="16"/>
      <c r="F1" s="16"/>
      <c r="G1" s="16"/>
      <c r="H1" s="16"/>
      <c r="I1" s="16"/>
      <c r="J1" s="16"/>
      <c r="K1" s="16"/>
    </row>
    <row r="2" spans="1:11" ht="21" x14ac:dyDescent="0.3">
      <c r="A2" s="17" t="s">
        <v>48</v>
      </c>
      <c r="B2" s="17"/>
      <c r="C2" s="17"/>
      <c r="D2" s="17"/>
      <c r="E2" s="17"/>
      <c r="F2" s="17"/>
      <c r="G2" s="17"/>
      <c r="H2" s="17"/>
      <c r="I2" s="17"/>
      <c r="J2" s="17"/>
      <c r="K2" s="17"/>
    </row>
    <row r="3" spans="1:11" x14ac:dyDescent="0.3">
      <c r="A3" s="18"/>
      <c r="B3" s="18"/>
      <c r="C3" s="18"/>
      <c r="D3" s="18"/>
      <c r="E3" s="18"/>
      <c r="F3" s="18"/>
      <c r="G3" s="18"/>
      <c r="H3" s="18"/>
      <c r="I3" s="18"/>
      <c r="J3" s="18"/>
      <c r="K3" s="18"/>
    </row>
    <row r="4" spans="1:11" x14ac:dyDescent="0.3">
      <c r="A4" s="19" t="s">
        <v>6</v>
      </c>
      <c r="B4" s="19"/>
      <c r="C4" s="20" t="s">
        <v>49</v>
      </c>
      <c r="D4" s="20" t="s">
        <v>50</v>
      </c>
      <c r="E4" s="20" t="s">
        <v>51</v>
      </c>
      <c r="F4" s="20" t="s">
        <v>52</v>
      </c>
      <c r="G4" s="20" t="s">
        <v>53</v>
      </c>
      <c r="H4" s="20" t="s">
        <v>7</v>
      </c>
      <c r="I4" s="20" t="s">
        <v>4</v>
      </c>
      <c r="J4" s="20" t="s">
        <v>8</v>
      </c>
      <c r="K4" s="20" t="s">
        <v>9</v>
      </c>
    </row>
    <row r="5" spans="1:11" x14ac:dyDescent="0.3">
      <c r="A5" s="21" t="s">
        <v>11</v>
      </c>
      <c r="B5" s="21"/>
      <c r="C5" s="22" t="s">
        <v>54</v>
      </c>
      <c r="D5" s="22" t="s">
        <v>55</v>
      </c>
      <c r="E5" s="22" t="s">
        <v>56</v>
      </c>
      <c r="F5" s="22" t="s">
        <v>57</v>
      </c>
      <c r="G5" s="22" t="s">
        <v>58</v>
      </c>
      <c r="H5" s="22" t="s">
        <v>59</v>
      </c>
      <c r="I5" s="22" t="s">
        <v>60</v>
      </c>
      <c r="J5" s="22" t="s">
        <v>61</v>
      </c>
      <c r="K5" s="22" t="s">
        <v>62</v>
      </c>
    </row>
    <row r="6" spans="1:11" x14ac:dyDescent="0.3">
      <c r="A6" s="1" t="s">
        <v>17</v>
      </c>
      <c r="B6" s="1" t="s">
        <v>18</v>
      </c>
      <c r="C6" s="2">
        <v>9158.3554000000004</v>
      </c>
      <c r="D6" s="2">
        <v>11716.3272</v>
      </c>
      <c r="E6" s="2">
        <v>15712.874100000001</v>
      </c>
      <c r="F6" s="2">
        <v>14191.4434</v>
      </c>
      <c r="G6" s="2">
        <v>19256.890599999999</v>
      </c>
      <c r="H6" s="2">
        <v>22969.041000000001</v>
      </c>
      <c r="I6" s="2">
        <v>34201.074999999997</v>
      </c>
      <c r="J6" s="2">
        <v>39293.234900000003</v>
      </c>
      <c r="K6" s="2">
        <v>33312.109100000001</v>
      </c>
    </row>
    <row r="7" spans="1:11" x14ac:dyDescent="0.3">
      <c r="A7" s="1" t="s">
        <v>19</v>
      </c>
      <c r="B7" s="1" t="s">
        <v>20</v>
      </c>
      <c r="C7" s="2">
        <v>5595</v>
      </c>
      <c r="D7" s="2">
        <v>7081</v>
      </c>
      <c r="E7" s="2">
        <v>7759</v>
      </c>
      <c r="F7" s="2">
        <v>8242</v>
      </c>
      <c r="G7" s="2">
        <v>12129</v>
      </c>
      <c r="H7" s="2">
        <v>13575</v>
      </c>
      <c r="I7" s="2">
        <v>15699</v>
      </c>
      <c r="J7" s="2">
        <v>18096</v>
      </c>
      <c r="K7" s="2">
        <v>21395</v>
      </c>
    </row>
    <row r="8" spans="1:11" x14ac:dyDescent="0.3">
      <c r="A8" s="1" t="s">
        <v>21</v>
      </c>
      <c r="B8" s="1" t="s">
        <v>22</v>
      </c>
      <c r="C8" s="2">
        <v>10971</v>
      </c>
      <c r="D8" s="2">
        <v>11637</v>
      </c>
      <c r="E8" s="2">
        <v>13831</v>
      </c>
      <c r="F8" s="2">
        <v>17477</v>
      </c>
      <c r="G8" s="2">
        <v>27666</v>
      </c>
      <c r="H8" s="2">
        <v>37824</v>
      </c>
      <c r="I8" s="2">
        <v>47210</v>
      </c>
      <c r="J8" s="2">
        <v>63107</v>
      </c>
      <c r="K8" s="2">
        <v>90569</v>
      </c>
    </row>
    <row r="9" spans="1:11" x14ac:dyDescent="0.3">
      <c r="A9" s="1" t="s">
        <v>23</v>
      </c>
      <c r="B9" s="1" t="s">
        <v>24</v>
      </c>
      <c r="C9" s="2">
        <v>11006</v>
      </c>
      <c r="D9" s="2">
        <v>9247</v>
      </c>
      <c r="E9" s="2">
        <v>15578</v>
      </c>
      <c r="F9" s="2">
        <v>12054</v>
      </c>
      <c r="G9" s="2">
        <v>13684</v>
      </c>
      <c r="H9" s="2">
        <v>16641</v>
      </c>
      <c r="I9" s="2">
        <v>20341</v>
      </c>
      <c r="J9" s="2">
        <v>25919</v>
      </c>
      <c r="K9" s="2">
        <v>40627</v>
      </c>
    </row>
    <row r="10" spans="1:11" x14ac:dyDescent="0.3">
      <c r="A10" s="1" t="s">
        <v>25</v>
      </c>
      <c r="B10" s="1" t="s">
        <v>26</v>
      </c>
      <c r="C10" s="2">
        <v>192244</v>
      </c>
      <c r="D10" s="2">
        <v>224720</v>
      </c>
      <c r="E10" s="2">
        <v>247816</v>
      </c>
      <c r="F10" s="2">
        <v>260336</v>
      </c>
      <c r="G10" s="2">
        <v>312061</v>
      </c>
      <c r="H10" s="2">
        <v>357168</v>
      </c>
      <c r="I10" s="2">
        <v>410063</v>
      </c>
      <c r="J10" s="2">
        <v>503545</v>
      </c>
      <c r="K10" s="2">
        <v>691063</v>
      </c>
    </row>
    <row r="11" spans="1:11" x14ac:dyDescent="0.3">
      <c r="A11" s="1"/>
      <c r="B11" s="3"/>
      <c r="C11" s="3"/>
      <c r="D11" s="3"/>
      <c r="E11" s="3"/>
      <c r="F11" s="3"/>
      <c r="G11" s="3"/>
      <c r="H11" s="3"/>
      <c r="I11" s="3"/>
      <c r="J11" s="3"/>
      <c r="K11" s="3"/>
    </row>
    <row r="12" spans="1:11" x14ac:dyDescent="0.3">
      <c r="A12" s="1" t="s">
        <v>63</v>
      </c>
      <c r="B12" s="1" t="s">
        <v>28</v>
      </c>
      <c r="C12" s="2">
        <v>5340</v>
      </c>
      <c r="D12" s="2">
        <v>7707</v>
      </c>
      <c r="E12" s="2">
        <v>6736</v>
      </c>
      <c r="F12" s="2">
        <v>6155</v>
      </c>
      <c r="G12" s="2">
        <v>8647</v>
      </c>
      <c r="H12" s="2">
        <v>11576</v>
      </c>
      <c r="I12" s="2">
        <v>13377</v>
      </c>
      <c r="J12" s="2">
        <v>17583</v>
      </c>
      <c r="K12" s="2">
        <v>19257</v>
      </c>
    </row>
    <row r="13" spans="1:11" x14ac:dyDescent="0.3">
      <c r="A13" s="4" t="s">
        <v>29</v>
      </c>
      <c r="B13" s="4" t="s">
        <v>30</v>
      </c>
      <c r="C13" s="5">
        <v>29.8322</v>
      </c>
      <c r="D13" s="5">
        <v>44.325800000000001</v>
      </c>
      <c r="E13" s="5">
        <v>-12.5989</v>
      </c>
      <c r="F13" s="5">
        <v>-8.6252999999999993</v>
      </c>
      <c r="G13" s="5">
        <v>40.487400000000001</v>
      </c>
      <c r="H13" s="5">
        <v>33.872999999999998</v>
      </c>
      <c r="I13" s="5">
        <v>15.5581</v>
      </c>
      <c r="J13" s="5">
        <v>31.442</v>
      </c>
      <c r="K13" s="5">
        <v>9.5206</v>
      </c>
    </row>
    <row r="14" spans="1:11" x14ac:dyDescent="0.3">
      <c r="A14" s="1" t="s">
        <v>64</v>
      </c>
      <c r="B14" s="1" t="s">
        <v>32</v>
      </c>
      <c r="C14" s="2">
        <v>1631</v>
      </c>
      <c r="D14" s="2">
        <v>2579</v>
      </c>
      <c r="E14" s="2">
        <v>1875</v>
      </c>
      <c r="F14" s="2">
        <v>1499</v>
      </c>
      <c r="G14" s="2">
        <v>2613</v>
      </c>
      <c r="H14" s="2">
        <v>3537</v>
      </c>
      <c r="I14" s="2">
        <v>3576</v>
      </c>
      <c r="J14" s="2">
        <v>5905</v>
      </c>
      <c r="K14" s="2">
        <v>6013</v>
      </c>
    </row>
    <row r="15" spans="1:11" x14ac:dyDescent="0.3">
      <c r="A15" s="4" t="s">
        <v>33</v>
      </c>
      <c r="B15" s="4" t="s">
        <v>32</v>
      </c>
      <c r="C15" s="5">
        <v>30.543071161048701</v>
      </c>
      <c r="D15" s="5">
        <v>33.463085506682198</v>
      </c>
      <c r="E15" s="5">
        <v>27.835510688836099</v>
      </c>
      <c r="F15" s="5">
        <v>24.354183590576799</v>
      </c>
      <c r="G15" s="5">
        <v>30.218572915462001</v>
      </c>
      <c r="H15" s="5">
        <v>30.554595715272999</v>
      </c>
      <c r="I15" s="5">
        <v>26.7324512222471</v>
      </c>
      <c r="J15" s="5">
        <v>33.583575044076703</v>
      </c>
      <c r="K15" s="5">
        <v>31.225009087604501</v>
      </c>
    </row>
    <row r="16" spans="1:11" x14ac:dyDescent="0.3">
      <c r="A16" s="1" t="s">
        <v>65</v>
      </c>
      <c r="B16" s="1" t="s">
        <v>35</v>
      </c>
      <c r="C16" s="2">
        <v>1631</v>
      </c>
      <c r="D16" s="2">
        <v>2579</v>
      </c>
      <c r="E16" s="2">
        <v>1875</v>
      </c>
      <c r="F16" s="2">
        <v>1499</v>
      </c>
      <c r="G16" s="2">
        <v>2613</v>
      </c>
      <c r="H16" s="2">
        <v>3537</v>
      </c>
      <c r="I16" s="2">
        <v>4829</v>
      </c>
      <c r="J16" s="2">
        <v>5905</v>
      </c>
      <c r="K16" s="2">
        <v>6013</v>
      </c>
    </row>
    <row r="17" spans="1:12" x14ac:dyDescent="0.3">
      <c r="A17" s="4" t="s">
        <v>33</v>
      </c>
      <c r="B17" s="4" t="s">
        <v>35</v>
      </c>
      <c r="C17" s="5">
        <v>30.543071161048701</v>
      </c>
      <c r="D17" s="5">
        <v>33.463085506682198</v>
      </c>
      <c r="E17" s="5">
        <v>27.835510688836099</v>
      </c>
      <c r="F17" s="5">
        <v>24.354183590576799</v>
      </c>
      <c r="G17" s="5">
        <v>30.218572915462001</v>
      </c>
      <c r="H17" s="5">
        <v>30.554595715272999</v>
      </c>
      <c r="I17" s="5">
        <v>36.099274874785102</v>
      </c>
      <c r="J17" s="5">
        <v>33.583575044076703</v>
      </c>
      <c r="K17" s="5">
        <v>31.225009087604501</v>
      </c>
    </row>
    <row r="18" spans="1:12" x14ac:dyDescent="0.3">
      <c r="A18" s="1" t="s">
        <v>66</v>
      </c>
      <c r="B18" s="1" t="s">
        <v>67</v>
      </c>
      <c r="C18" s="2">
        <v>1037</v>
      </c>
      <c r="D18" s="2">
        <v>1679</v>
      </c>
      <c r="E18" s="2">
        <v>1232</v>
      </c>
      <c r="F18" s="2">
        <v>984</v>
      </c>
      <c r="G18" s="2">
        <v>1694</v>
      </c>
      <c r="H18" s="2">
        <v>2308</v>
      </c>
      <c r="I18" s="2">
        <v>3191</v>
      </c>
      <c r="J18" s="2">
        <v>3894</v>
      </c>
      <c r="K18" s="2">
        <v>4125</v>
      </c>
    </row>
    <row r="19" spans="1:12" x14ac:dyDescent="0.3">
      <c r="A19" s="4" t="s">
        <v>33</v>
      </c>
      <c r="B19" s="4" t="s">
        <v>67</v>
      </c>
      <c r="C19" s="5">
        <v>19.419475655430698</v>
      </c>
      <c r="D19" s="5">
        <v>21.785389905280901</v>
      </c>
      <c r="E19" s="5">
        <v>18.2897862232779</v>
      </c>
      <c r="F19" s="5">
        <v>15.987002437043101</v>
      </c>
      <c r="G19" s="5">
        <v>19.590609459928299</v>
      </c>
      <c r="H19" s="5">
        <v>19.937802349689001</v>
      </c>
      <c r="I19" s="5">
        <v>23.854376915601399</v>
      </c>
      <c r="J19" s="5">
        <v>22.1463914007849</v>
      </c>
      <c r="K19" s="5">
        <v>21.4207820532793</v>
      </c>
    </row>
    <row r="20" spans="1:12" x14ac:dyDescent="0.3">
      <c r="A20" s="1" t="s">
        <v>68</v>
      </c>
      <c r="B20" s="1" t="s">
        <v>69</v>
      </c>
      <c r="C20" s="6">
        <v>2.04</v>
      </c>
      <c r="D20" s="6">
        <v>3.19</v>
      </c>
      <c r="E20" s="6">
        <v>2.3199999999999998</v>
      </c>
      <c r="F20" s="6">
        <v>1.885</v>
      </c>
      <c r="G20" s="6">
        <v>3.26</v>
      </c>
      <c r="H20" s="6">
        <v>3.97</v>
      </c>
      <c r="I20" s="6">
        <v>5.4349999999999996</v>
      </c>
      <c r="J20" s="6">
        <v>6.73</v>
      </c>
      <c r="K20" s="6">
        <v>7.26</v>
      </c>
    </row>
    <row r="21" spans="1:12" x14ac:dyDescent="0.3">
      <c r="A21" s="4" t="s">
        <v>29</v>
      </c>
      <c r="B21" s="4" t="s">
        <v>70</v>
      </c>
      <c r="C21" s="5">
        <v>57.2254</v>
      </c>
      <c r="D21" s="5">
        <v>56.372500000000002</v>
      </c>
      <c r="E21" s="5">
        <v>-27.2727</v>
      </c>
      <c r="F21" s="5">
        <v>-18.75</v>
      </c>
      <c r="G21" s="5">
        <v>72.944299999999998</v>
      </c>
      <c r="H21" s="5">
        <v>21.7791</v>
      </c>
      <c r="I21" s="5">
        <v>36.901800000000001</v>
      </c>
      <c r="J21" s="5">
        <v>23.827000000000002</v>
      </c>
      <c r="K21" s="5">
        <v>7.8752000000000004</v>
      </c>
    </row>
    <row r="22" spans="1:12" x14ac:dyDescent="0.3">
      <c r="A22" s="1"/>
      <c r="B22" s="3"/>
      <c r="C22" s="3"/>
      <c r="D22" s="3"/>
      <c r="E22" s="3"/>
      <c r="F22" s="3"/>
      <c r="G22" s="3"/>
      <c r="H22" s="3"/>
      <c r="I22" s="3"/>
      <c r="J22" s="3"/>
      <c r="K22" s="3"/>
    </row>
    <row r="23" spans="1:12" x14ac:dyDescent="0.3">
      <c r="A23" s="1" t="s">
        <v>41</v>
      </c>
      <c r="B23" s="1" t="s">
        <v>42</v>
      </c>
      <c r="C23" s="6" t="s">
        <v>40</v>
      </c>
      <c r="D23" s="6" t="s">
        <v>40</v>
      </c>
      <c r="E23" s="6" t="s">
        <v>40</v>
      </c>
      <c r="F23" s="6" t="s">
        <v>40</v>
      </c>
      <c r="G23" s="6" t="s">
        <v>40</v>
      </c>
      <c r="H23" s="6" t="s">
        <v>40</v>
      </c>
      <c r="I23" s="6" t="s">
        <v>40</v>
      </c>
      <c r="J23" s="6" t="s">
        <v>40</v>
      </c>
      <c r="K23" s="6" t="s">
        <v>40</v>
      </c>
    </row>
    <row r="24" spans="1:12" x14ac:dyDescent="0.3">
      <c r="A24" s="1" t="s">
        <v>43</v>
      </c>
      <c r="B24" s="1" t="s">
        <v>44</v>
      </c>
      <c r="C24" s="6" t="s">
        <v>40</v>
      </c>
      <c r="D24" s="6" t="s">
        <v>40</v>
      </c>
      <c r="E24" s="6" t="s">
        <v>40</v>
      </c>
      <c r="F24" s="6" t="s">
        <v>40</v>
      </c>
      <c r="G24" s="6" t="s">
        <v>40</v>
      </c>
      <c r="H24" s="6" t="s">
        <v>40</v>
      </c>
      <c r="I24" s="6" t="s">
        <v>40</v>
      </c>
      <c r="J24" s="6" t="s">
        <v>40</v>
      </c>
      <c r="K24" s="6" t="s">
        <v>40</v>
      </c>
    </row>
    <row r="25" spans="1:12" x14ac:dyDescent="0.3">
      <c r="A25" s="1" t="s">
        <v>45</v>
      </c>
      <c r="B25" s="1" t="s">
        <v>46</v>
      </c>
      <c r="C25" s="6" t="s">
        <v>40</v>
      </c>
      <c r="D25" s="6" t="s">
        <v>40</v>
      </c>
      <c r="E25" s="6" t="s">
        <v>40</v>
      </c>
      <c r="F25" s="6" t="s">
        <v>40</v>
      </c>
      <c r="G25" s="6" t="s">
        <v>40</v>
      </c>
      <c r="H25" s="6" t="s">
        <v>40</v>
      </c>
      <c r="I25" s="6" t="s">
        <v>40</v>
      </c>
      <c r="J25" s="6" t="s">
        <v>40</v>
      </c>
      <c r="K25" s="6" t="s">
        <v>40</v>
      </c>
    </row>
    <row r="26" spans="1:12" x14ac:dyDescent="0.3">
      <c r="A26" s="23" t="s">
        <v>47</v>
      </c>
      <c r="B26" s="23"/>
      <c r="C26" s="23" t="s">
        <v>3</v>
      </c>
      <c r="D26" s="23"/>
      <c r="E26" s="23"/>
      <c r="F26" s="23"/>
      <c r="G26" s="23"/>
      <c r="H26" s="23"/>
      <c r="I26" s="23"/>
      <c r="J26" s="23"/>
      <c r="K26" s="23"/>
      <c r="L26" s="28"/>
    </row>
    <row r="28" spans="1:12" x14ac:dyDescent="0.3">
      <c r="A28" s="16"/>
      <c r="B28" s="16"/>
      <c r="C28" s="16"/>
      <c r="D28" s="16"/>
      <c r="E28" s="16"/>
      <c r="F28" s="16"/>
      <c r="G28" s="16"/>
      <c r="H28" s="16"/>
      <c r="I28" s="16"/>
      <c r="J28" s="16"/>
      <c r="K28" s="16"/>
      <c r="L28" s="30"/>
    </row>
    <row r="29" spans="1:12" ht="21" x14ac:dyDescent="0.3">
      <c r="A29" s="17" t="s">
        <v>167</v>
      </c>
      <c r="B29" s="17"/>
      <c r="C29" s="17"/>
      <c r="D29" s="17"/>
      <c r="E29" s="17"/>
      <c r="F29" s="17"/>
      <c r="G29" s="17"/>
      <c r="H29" s="17"/>
      <c r="I29" s="17"/>
      <c r="J29" s="17"/>
      <c r="K29" s="17"/>
      <c r="L29" s="31"/>
    </row>
    <row r="30" spans="1:12" x14ac:dyDescent="0.3">
      <c r="A30" s="18"/>
      <c r="B30" s="18"/>
      <c r="C30" s="18"/>
      <c r="D30" s="18"/>
      <c r="E30" s="18"/>
      <c r="F30" s="18"/>
      <c r="G30" s="18"/>
      <c r="H30" s="18"/>
      <c r="I30" s="18"/>
      <c r="J30" s="18"/>
      <c r="K30" s="18"/>
      <c r="L30" s="32"/>
    </row>
    <row r="31" spans="1:12" x14ac:dyDescent="0.3">
      <c r="A31" s="19" t="s">
        <v>82</v>
      </c>
      <c r="B31" s="19"/>
      <c r="C31" s="20" t="s">
        <v>49</v>
      </c>
      <c r="D31" s="20" t="s">
        <v>50</v>
      </c>
      <c r="E31" s="20" t="s">
        <v>51</v>
      </c>
      <c r="F31" s="20" t="s">
        <v>52</v>
      </c>
      <c r="G31" s="20" t="s">
        <v>53</v>
      </c>
      <c r="H31" s="20" t="s">
        <v>7</v>
      </c>
      <c r="I31" s="20" t="s">
        <v>4</v>
      </c>
      <c r="J31" s="20" t="s">
        <v>8</v>
      </c>
      <c r="K31" s="43" t="s">
        <v>9</v>
      </c>
      <c r="L31" s="29"/>
    </row>
    <row r="32" spans="1:12" x14ac:dyDescent="0.3">
      <c r="A32" s="21" t="s">
        <v>11</v>
      </c>
      <c r="B32" s="21"/>
      <c r="C32" s="22" t="s">
        <v>54</v>
      </c>
      <c r="D32" s="22" t="s">
        <v>55</v>
      </c>
      <c r="E32" s="22" t="s">
        <v>56</v>
      </c>
      <c r="F32" s="22" t="s">
        <v>57</v>
      </c>
      <c r="G32" s="22" t="s">
        <v>58</v>
      </c>
      <c r="H32" s="22" t="s">
        <v>59</v>
      </c>
      <c r="I32" s="22" t="s">
        <v>60</v>
      </c>
      <c r="J32" s="22" t="s">
        <v>61</v>
      </c>
      <c r="K32" s="22" t="s">
        <v>62</v>
      </c>
    </row>
    <row r="33" spans="1:11" x14ac:dyDescent="0.3">
      <c r="A33" s="1" t="s">
        <v>168</v>
      </c>
      <c r="B33" s="3"/>
      <c r="C33" s="3"/>
      <c r="D33" s="3"/>
      <c r="E33" s="3"/>
      <c r="F33" s="3"/>
      <c r="G33" s="3"/>
      <c r="H33" s="3"/>
      <c r="I33" s="3"/>
      <c r="J33" s="3"/>
      <c r="K33" s="3"/>
    </row>
    <row r="34" spans="1:11" x14ac:dyDescent="0.3">
      <c r="A34" s="39" t="s">
        <v>169</v>
      </c>
      <c r="B34" s="39" t="s">
        <v>84</v>
      </c>
      <c r="C34" s="40">
        <v>5186</v>
      </c>
      <c r="D34" s="40">
        <v>5160</v>
      </c>
      <c r="E34" s="40">
        <v>2561</v>
      </c>
      <c r="F34" s="40">
        <v>3699</v>
      </c>
      <c r="G34" s="40">
        <v>7922</v>
      </c>
      <c r="H34" s="40">
        <v>5440</v>
      </c>
      <c r="I34" s="40">
        <v>4900</v>
      </c>
      <c r="J34" s="40">
        <v>5987</v>
      </c>
      <c r="K34" s="40">
        <v>7286</v>
      </c>
    </row>
    <row r="35" spans="1:11" x14ac:dyDescent="0.3">
      <c r="A35" s="39" t="s">
        <v>170</v>
      </c>
      <c r="B35" s="39" t="s">
        <v>171</v>
      </c>
      <c r="C35" s="40">
        <v>172667</v>
      </c>
      <c r="D35" s="40">
        <v>206501</v>
      </c>
      <c r="E35" s="40">
        <v>223923</v>
      </c>
      <c r="F35" s="40">
        <v>236919</v>
      </c>
      <c r="G35" s="40">
        <v>278952</v>
      </c>
      <c r="H35" s="40">
        <v>323131</v>
      </c>
      <c r="I35" s="40">
        <v>372821</v>
      </c>
      <c r="J35" s="40">
        <v>457843</v>
      </c>
      <c r="K35" s="40">
        <v>627106</v>
      </c>
    </row>
    <row r="36" spans="1:11" x14ac:dyDescent="0.3">
      <c r="A36" s="39" t="s">
        <v>172</v>
      </c>
      <c r="B36" s="39" t="s">
        <v>90</v>
      </c>
      <c r="C36" s="40">
        <v>1354</v>
      </c>
      <c r="D36" s="40">
        <v>1135</v>
      </c>
      <c r="E36" s="40">
        <v>1479</v>
      </c>
      <c r="F36" s="40">
        <v>1910</v>
      </c>
      <c r="G36" s="40">
        <v>1626</v>
      </c>
      <c r="H36" s="40">
        <v>2122</v>
      </c>
      <c r="I36" s="40">
        <v>1302</v>
      </c>
      <c r="J36" s="40">
        <v>2052</v>
      </c>
      <c r="K36" s="40">
        <v>2650</v>
      </c>
    </row>
    <row r="37" spans="1:11" x14ac:dyDescent="0.3">
      <c r="A37" s="39" t="s">
        <v>173</v>
      </c>
      <c r="B37" s="39" t="s">
        <v>174</v>
      </c>
      <c r="C37" s="40">
        <v>11006</v>
      </c>
      <c r="D37" s="40">
        <v>9247</v>
      </c>
      <c r="E37" s="40">
        <v>15578</v>
      </c>
      <c r="F37" s="40">
        <v>12054</v>
      </c>
      <c r="G37" s="40">
        <v>13684</v>
      </c>
      <c r="H37" s="40">
        <v>16641</v>
      </c>
      <c r="I37" s="40">
        <v>20341</v>
      </c>
      <c r="J37" s="40">
        <v>25919</v>
      </c>
      <c r="K37" s="40">
        <v>40627</v>
      </c>
    </row>
    <row r="38" spans="1:11" x14ac:dyDescent="0.3">
      <c r="A38" s="4" t="s">
        <v>175</v>
      </c>
      <c r="B38" s="4" t="s">
        <v>95</v>
      </c>
      <c r="C38" s="5">
        <v>11006</v>
      </c>
      <c r="D38" s="5">
        <v>9247</v>
      </c>
      <c r="E38" s="5">
        <v>15578</v>
      </c>
      <c r="F38" s="5">
        <v>12054</v>
      </c>
      <c r="G38" s="5">
        <v>13684</v>
      </c>
      <c r="H38" s="5">
        <v>16641</v>
      </c>
      <c r="I38" s="5">
        <v>20341</v>
      </c>
      <c r="J38" s="5">
        <v>25919</v>
      </c>
      <c r="K38" s="5">
        <v>40627</v>
      </c>
    </row>
    <row r="39" spans="1:11" x14ac:dyDescent="0.3">
      <c r="A39" s="4" t="s">
        <v>87</v>
      </c>
      <c r="B39" s="4" t="s">
        <v>88</v>
      </c>
      <c r="C39" s="5">
        <v>0</v>
      </c>
      <c r="D39" s="5">
        <v>0</v>
      </c>
      <c r="E39" s="5">
        <v>0</v>
      </c>
      <c r="F39" s="5">
        <v>0</v>
      </c>
      <c r="G39" s="5">
        <v>0</v>
      </c>
      <c r="H39" s="5">
        <v>0</v>
      </c>
      <c r="I39" s="5">
        <v>0</v>
      </c>
      <c r="J39" s="5" t="s">
        <v>40</v>
      </c>
      <c r="K39" s="5">
        <v>0</v>
      </c>
    </row>
    <row r="40" spans="1:11" x14ac:dyDescent="0.3">
      <c r="A40" s="4" t="s">
        <v>176</v>
      </c>
      <c r="B40" s="4" t="s">
        <v>177</v>
      </c>
      <c r="C40" s="5">
        <v>0</v>
      </c>
      <c r="D40" s="5">
        <v>0</v>
      </c>
      <c r="E40" s="5">
        <v>0</v>
      </c>
      <c r="F40" s="5">
        <v>0</v>
      </c>
      <c r="G40" s="5">
        <v>0</v>
      </c>
      <c r="H40" s="5">
        <v>0</v>
      </c>
      <c r="I40" s="5">
        <v>0</v>
      </c>
      <c r="J40" s="5" t="s">
        <v>40</v>
      </c>
      <c r="K40" s="5">
        <v>0</v>
      </c>
    </row>
    <row r="41" spans="1:11" x14ac:dyDescent="0.3">
      <c r="A41" s="39" t="s">
        <v>96</v>
      </c>
      <c r="B41" s="39" t="s">
        <v>97</v>
      </c>
      <c r="C41" s="40">
        <v>485</v>
      </c>
      <c r="D41" s="40">
        <v>671</v>
      </c>
      <c r="E41" s="40">
        <v>1495</v>
      </c>
      <c r="F41" s="40">
        <v>2075</v>
      </c>
      <c r="G41" s="40">
        <v>2806</v>
      </c>
      <c r="H41" s="40">
        <v>2988</v>
      </c>
      <c r="I41" s="40">
        <v>2885</v>
      </c>
      <c r="J41" s="40">
        <v>3269</v>
      </c>
      <c r="K41" s="40">
        <v>3861</v>
      </c>
    </row>
    <row r="42" spans="1:11" x14ac:dyDescent="0.3">
      <c r="A42" s="39" t="s">
        <v>102</v>
      </c>
      <c r="B42" s="39" t="s">
        <v>178</v>
      </c>
      <c r="C42" s="40">
        <v>1546</v>
      </c>
      <c r="D42" s="40">
        <v>2006</v>
      </c>
      <c r="E42" s="40">
        <v>2780</v>
      </c>
      <c r="F42" s="40">
        <v>3679</v>
      </c>
      <c r="G42" s="40">
        <v>7071</v>
      </c>
      <c r="H42" s="40">
        <v>6846</v>
      </c>
      <c r="I42" s="40">
        <v>7814</v>
      </c>
      <c r="J42" s="40">
        <v>8475</v>
      </c>
      <c r="K42" s="40">
        <v>9533</v>
      </c>
    </row>
    <row r="43" spans="1:11" x14ac:dyDescent="0.3">
      <c r="A43" s="1" t="s">
        <v>25</v>
      </c>
      <c r="B43" s="1" t="s">
        <v>26</v>
      </c>
      <c r="C43" s="2">
        <v>192244</v>
      </c>
      <c r="D43" s="2">
        <v>224720</v>
      </c>
      <c r="E43" s="2">
        <v>247816</v>
      </c>
      <c r="F43" s="2">
        <v>260336</v>
      </c>
      <c r="G43" s="2">
        <v>312061</v>
      </c>
      <c r="H43" s="2">
        <v>357168</v>
      </c>
      <c r="I43" s="2">
        <v>410063</v>
      </c>
      <c r="J43" s="2">
        <v>503545</v>
      </c>
      <c r="K43" s="2">
        <v>691063</v>
      </c>
    </row>
    <row r="44" spans="1:11" x14ac:dyDescent="0.3">
      <c r="A44" s="1"/>
      <c r="B44" s="3"/>
      <c r="C44" s="3"/>
      <c r="D44" s="3"/>
      <c r="E44" s="3"/>
      <c r="F44" s="3"/>
      <c r="G44" s="3"/>
      <c r="H44" s="3"/>
      <c r="I44" s="3"/>
      <c r="J44" s="3"/>
      <c r="K44" s="3"/>
    </row>
    <row r="45" spans="1:11" x14ac:dyDescent="0.3">
      <c r="A45" s="1" t="s">
        <v>104</v>
      </c>
      <c r="B45" s="3"/>
      <c r="C45" s="3"/>
      <c r="D45" s="3"/>
      <c r="E45" s="3"/>
      <c r="F45" s="3"/>
      <c r="G45" s="3"/>
      <c r="H45" s="3"/>
      <c r="I45" s="3"/>
      <c r="J45" s="3"/>
      <c r="K45" s="3"/>
    </row>
    <row r="46" spans="1:11" x14ac:dyDescent="0.3">
      <c r="A46" s="39" t="s">
        <v>179</v>
      </c>
      <c r="B46" s="39" t="s">
        <v>22</v>
      </c>
      <c r="C46" s="40">
        <v>10971</v>
      </c>
      <c r="D46" s="40">
        <v>11637</v>
      </c>
      <c r="E46" s="40">
        <v>13831</v>
      </c>
      <c r="F46" s="40">
        <v>17477</v>
      </c>
      <c r="G46" s="40">
        <v>27666</v>
      </c>
      <c r="H46" s="40">
        <v>37824</v>
      </c>
      <c r="I46" s="40">
        <v>47210</v>
      </c>
      <c r="J46" s="40">
        <v>63107</v>
      </c>
      <c r="K46" s="40">
        <v>90569</v>
      </c>
    </row>
    <row r="47" spans="1:11" x14ac:dyDescent="0.3">
      <c r="A47" s="39" t="s">
        <v>180</v>
      </c>
      <c r="B47" s="39" t="s">
        <v>107</v>
      </c>
      <c r="C47" s="40">
        <v>146971</v>
      </c>
      <c r="D47" s="40">
        <v>167456</v>
      </c>
      <c r="E47" s="40">
        <v>185154</v>
      </c>
      <c r="F47" s="40">
        <v>195867</v>
      </c>
      <c r="G47" s="40">
        <v>224760</v>
      </c>
      <c r="H47" s="40">
        <v>244448</v>
      </c>
      <c r="I47" s="40">
        <v>281198</v>
      </c>
      <c r="J47" s="40">
        <v>338250</v>
      </c>
      <c r="K47" s="40">
        <v>455616</v>
      </c>
    </row>
    <row r="48" spans="1:11" x14ac:dyDescent="0.3">
      <c r="A48" s="39" t="s">
        <v>181</v>
      </c>
      <c r="B48" s="39" t="s">
        <v>109</v>
      </c>
      <c r="C48" s="40">
        <v>22641</v>
      </c>
      <c r="D48" s="40">
        <v>28251</v>
      </c>
      <c r="E48" s="40">
        <v>29767</v>
      </c>
      <c r="F48" s="40">
        <v>30707</v>
      </c>
      <c r="G48" s="40">
        <v>35885</v>
      </c>
      <c r="H48" s="40">
        <v>49365</v>
      </c>
      <c r="I48" s="40">
        <v>53899</v>
      </c>
      <c r="J48" s="40">
        <v>68300</v>
      </c>
      <c r="K48" s="40">
        <v>106349</v>
      </c>
    </row>
    <row r="49" spans="1:11" x14ac:dyDescent="0.3">
      <c r="A49" s="39" t="s">
        <v>182</v>
      </c>
      <c r="B49" s="39" t="s">
        <v>183</v>
      </c>
      <c r="C49" s="40">
        <v>169612</v>
      </c>
      <c r="D49" s="40">
        <v>195707</v>
      </c>
      <c r="E49" s="40">
        <v>214921</v>
      </c>
      <c r="F49" s="40">
        <v>226574</v>
      </c>
      <c r="G49" s="40">
        <v>260645</v>
      </c>
      <c r="H49" s="40">
        <v>293813</v>
      </c>
      <c r="I49" s="40">
        <v>335097</v>
      </c>
      <c r="J49" s="40">
        <v>406550</v>
      </c>
      <c r="K49" s="40">
        <v>561965</v>
      </c>
    </row>
    <row r="50" spans="1:11" x14ac:dyDescent="0.3">
      <c r="A50" s="39" t="s">
        <v>184</v>
      </c>
      <c r="B50" s="39" t="s">
        <v>185</v>
      </c>
      <c r="C50" s="40">
        <v>4668</v>
      </c>
      <c r="D50" s="40">
        <v>8735</v>
      </c>
      <c r="E50" s="40">
        <v>9895</v>
      </c>
      <c r="F50" s="40">
        <v>6633</v>
      </c>
      <c r="G50" s="40">
        <v>9266</v>
      </c>
      <c r="H50" s="40">
        <v>10611</v>
      </c>
      <c r="I50" s="40">
        <v>10962</v>
      </c>
      <c r="J50" s="40">
        <v>14697</v>
      </c>
      <c r="K50" s="40">
        <v>16039</v>
      </c>
    </row>
    <row r="51" spans="1:11" x14ac:dyDescent="0.3">
      <c r="A51" s="39" t="s">
        <v>186</v>
      </c>
      <c r="B51" s="39" t="s">
        <v>187</v>
      </c>
      <c r="C51" s="40">
        <v>0</v>
      </c>
      <c r="D51" s="40">
        <v>0</v>
      </c>
      <c r="E51" s="40">
        <v>0</v>
      </c>
      <c r="F51" s="40">
        <v>0</v>
      </c>
      <c r="G51" s="40">
        <v>0</v>
      </c>
      <c r="H51" s="40">
        <v>0</v>
      </c>
      <c r="I51" s="40">
        <v>0</v>
      </c>
      <c r="J51" s="40" t="s">
        <v>40</v>
      </c>
      <c r="K51" s="40">
        <v>0</v>
      </c>
    </row>
    <row r="52" spans="1:11" x14ac:dyDescent="0.3">
      <c r="A52" s="1" t="s">
        <v>112</v>
      </c>
      <c r="B52" s="1" t="s">
        <v>113</v>
      </c>
      <c r="C52" s="2">
        <v>185251</v>
      </c>
      <c r="D52" s="2">
        <v>216079</v>
      </c>
      <c r="E52" s="2">
        <v>238647</v>
      </c>
      <c r="F52" s="2">
        <v>250684</v>
      </c>
      <c r="G52" s="2">
        <v>297577</v>
      </c>
      <c r="H52" s="2">
        <v>342248</v>
      </c>
      <c r="I52" s="2">
        <v>393269</v>
      </c>
      <c r="J52" s="2">
        <v>484354</v>
      </c>
      <c r="K52" s="2">
        <v>668573</v>
      </c>
    </row>
    <row r="53" spans="1:11" x14ac:dyDescent="0.3">
      <c r="A53" s="39" t="s">
        <v>188</v>
      </c>
      <c r="B53" s="39" t="s">
        <v>115</v>
      </c>
      <c r="C53" s="40">
        <v>688</v>
      </c>
      <c r="D53" s="40">
        <v>700</v>
      </c>
      <c r="E53" s="40">
        <v>700</v>
      </c>
      <c r="F53" s="40">
        <v>700</v>
      </c>
      <c r="G53" s="40">
        <v>1045</v>
      </c>
      <c r="H53" s="40">
        <v>1345</v>
      </c>
      <c r="I53" s="40">
        <v>1095</v>
      </c>
      <c r="J53" s="40">
        <v>1095</v>
      </c>
      <c r="K53" s="40">
        <v>1095</v>
      </c>
    </row>
    <row r="54" spans="1:11" x14ac:dyDescent="0.3">
      <c r="A54" s="39" t="s">
        <v>189</v>
      </c>
      <c r="B54" s="39" t="s">
        <v>127</v>
      </c>
      <c r="C54" s="40">
        <v>710</v>
      </c>
      <c r="D54" s="40">
        <v>860</v>
      </c>
      <c r="E54" s="40">
        <v>710</v>
      </c>
      <c r="F54" s="40">
        <v>710</v>
      </c>
      <c r="G54" s="40">
        <v>1310</v>
      </c>
      <c r="H54" s="40">
        <v>0</v>
      </c>
      <c r="I54" s="40">
        <v>0</v>
      </c>
      <c r="J54" s="40" t="s">
        <v>40</v>
      </c>
      <c r="K54" s="40">
        <v>0</v>
      </c>
    </row>
    <row r="55" spans="1:11" x14ac:dyDescent="0.3">
      <c r="A55" s="39" t="s">
        <v>116</v>
      </c>
      <c r="B55" s="39" t="s">
        <v>117</v>
      </c>
      <c r="C55" s="40">
        <v>3399</v>
      </c>
      <c r="D55" s="40">
        <v>3614</v>
      </c>
      <c r="E55" s="40">
        <v>3587</v>
      </c>
      <c r="F55" s="40">
        <v>3653</v>
      </c>
      <c r="G55" s="40">
        <v>6193</v>
      </c>
      <c r="H55" s="40">
        <v>5895</v>
      </c>
      <c r="I55" s="40">
        <v>6344</v>
      </c>
      <c r="J55" s="40">
        <v>8788</v>
      </c>
      <c r="K55" s="40">
        <v>9794</v>
      </c>
    </row>
    <row r="56" spans="1:11" x14ac:dyDescent="0.3">
      <c r="A56" s="39" t="s">
        <v>190</v>
      </c>
      <c r="B56" s="39" t="s">
        <v>191</v>
      </c>
      <c r="C56" s="40">
        <v>2196</v>
      </c>
      <c r="D56" s="40">
        <v>3467</v>
      </c>
      <c r="E56" s="40">
        <v>4172</v>
      </c>
      <c r="F56" s="40">
        <v>4589</v>
      </c>
      <c r="G56" s="40">
        <v>5936</v>
      </c>
      <c r="H56" s="40">
        <v>7680</v>
      </c>
      <c r="I56" s="40">
        <v>9355</v>
      </c>
      <c r="J56" s="40">
        <v>9308</v>
      </c>
      <c r="K56" s="40">
        <v>11601</v>
      </c>
    </row>
    <row r="57" spans="1:11" x14ac:dyDescent="0.3">
      <c r="A57" s="1" t="s">
        <v>128</v>
      </c>
      <c r="B57" s="1" t="s">
        <v>129</v>
      </c>
      <c r="C57" s="2">
        <v>6993</v>
      </c>
      <c r="D57" s="2">
        <v>8641</v>
      </c>
      <c r="E57" s="2">
        <v>9169</v>
      </c>
      <c r="F57" s="2">
        <v>9652</v>
      </c>
      <c r="G57" s="2">
        <v>14484</v>
      </c>
      <c r="H57" s="2">
        <v>14920</v>
      </c>
      <c r="I57" s="2">
        <v>16794</v>
      </c>
      <c r="J57" s="2">
        <v>19191</v>
      </c>
      <c r="K57" s="2">
        <v>22490</v>
      </c>
    </row>
    <row r="58" spans="1:11" x14ac:dyDescent="0.3">
      <c r="A58" s="1" t="s">
        <v>130</v>
      </c>
      <c r="B58" s="1" t="s">
        <v>131</v>
      </c>
      <c r="C58" s="2">
        <v>192244</v>
      </c>
      <c r="D58" s="2">
        <v>224720</v>
      </c>
      <c r="E58" s="2">
        <v>247816</v>
      </c>
      <c r="F58" s="2">
        <v>260336</v>
      </c>
      <c r="G58" s="2">
        <v>312061</v>
      </c>
      <c r="H58" s="2">
        <v>357168</v>
      </c>
      <c r="I58" s="2">
        <v>410063</v>
      </c>
      <c r="J58" s="2">
        <v>503545</v>
      </c>
      <c r="K58" s="2">
        <v>691063</v>
      </c>
    </row>
    <row r="59" spans="1:11" x14ac:dyDescent="0.3">
      <c r="A59" s="1"/>
      <c r="B59" s="3"/>
      <c r="C59" s="3"/>
      <c r="D59" s="3"/>
      <c r="E59" s="3"/>
      <c r="F59" s="3"/>
      <c r="G59" s="3"/>
      <c r="H59" s="3"/>
      <c r="I59" s="3"/>
      <c r="J59" s="3"/>
      <c r="K59" s="3"/>
    </row>
    <row r="60" spans="1:11" x14ac:dyDescent="0.3">
      <c r="A60" s="1" t="s">
        <v>80</v>
      </c>
      <c r="B60" s="3"/>
      <c r="C60" s="3"/>
      <c r="D60" s="3"/>
      <c r="E60" s="3"/>
      <c r="F60" s="3"/>
      <c r="G60" s="3"/>
      <c r="H60" s="3"/>
      <c r="I60" s="3"/>
      <c r="J60" s="3"/>
      <c r="K60" s="3"/>
    </row>
    <row r="61" spans="1:11" x14ac:dyDescent="0.3">
      <c r="A61" s="39" t="s">
        <v>132</v>
      </c>
      <c r="B61" s="39" t="s">
        <v>133</v>
      </c>
      <c r="C61" s="41" t="s">
        <v>134</v>
      </c>
      <c r="D61" s="41" t="s">
        <v>134</v>
      </c>
      <c r="E61" s="41" t="s">
        <v>134</v>
      </c>
      <c r="F61" s="41" t="s">
        <v>134</v>
      </c>
      <c r="G61" s="41" t="s">
        <v>134</v>
      </c>
      <c r="H61" s="41" t="s">
        <v>134</v>
      </c>
      <c r="I61" s="41" t="s">
        <v>134</v>
      </c>
      <c r="J61" s="41" t="s">
        <v>134</v>
      </c>
      <c r="K61" s="41" t="s">
        <v>134</v>
      </c>
    </row>
    <row r="62" spans="1:11" x14ac:dyDescent="0.3">
      <c r="A62" s="39" t="s">
        <v>135</v>
      </c>
      <c r="B62" s="39" t="s">
        <v>136</v>
      </c>
      <c r="C62" s="40">
        <v>479.65199999999999</v>
      </c>
      <c r="D62" s="40">
        <v>472.79</v>
      </c>
      <c r="E62" s="40">
        <v>475.06799999999998</v>
      </c>
      <c r="F62" s="40">
        <v>462.262</v>
      </c>
      <c r="G62" s="40">
        <v>533.35799999999995</v>
      </c>
      <c r="H62" s="40">
        <v>548.31799999999998</v>
      </c>
      <c r="I62" s="40">
        <v>542.87419999999997</v>
      </c>
      <c r="J62" s="40">
        <v>533.3682</v>
      </c>
      <c r="K62" s="40">
        <v>531.88739999999996</v>
      </c>
    </row>
    <row r="63" spans="1:11" x14ac:dyDescent="0.3">
      <c r="A63" s="39" t="s">
        <v>137</v>
      </c>
      <c r="B63" s="39" t="s">
        <v>138</v>
      </c>
      <c r="C63" s="40">
        <v>10.827999999999999</v>
      </c>
      <c r="D63" s="40">
        <v>30.468</v>
      </c>
      <c r="E63" s="40">
        <v>37.29</v>
      </c>
      <c r="F63" s="40">
        <v>55.32</v>
      </c>
      <c r="G63" s="40">
        <v>55.792000000000002</v>
      </c>
      <c r="H63" s="40">
        <v>47.274000000000001</v>
      </c>
      <c r="I63" s="40">
        <v>62.463700000000003</v>
      </c>
      <c r="J63" s="40">
        <v>76.464100000000002</v>
      </c>
      <c r="K63" s="40">
        <v>80.995099999999994</v>
      </c>
    </row>
    <row r="64" spans="1:11" x14ac:dyDescent="0.3">
      <c r="A64" s="39" t="s">
        <v>192</v>
      </c>
      <c r="B64" s="39" t="s">
        <v>119</v>
      </c>
      <c r="C64" s="40">
        <v>150</v>
      </c>
      <c r="D64" s="40">
        <v>835</v>
      </c>
      <c r="E64" s="40">
        <v>1362</v>
      </c>
      <c r="F64" s="40">
        <v>1955</v>
      </c>
      <c r="G64" s="40">
        <v>2208</v>
      </c>
      <c r="H64" s="40">
        <v>2282</v>
      </c>
      <c r="I64" s="40">
        <v>3592</v>
      </c>
      <c r="J64" s="40">
        <v>4822</v>
      </c>
      <c r="K64" s="40">
        <v>5524</v>
      </c>
    </row>
    <row r="65" spans="1:11" x14ac:dyDescent="0.3">
      <c r="A65" s="39" t="s">
        <v>193</v>
      </c>
      <c r="B65" s="39" t="s">
        <v>140</v>
      </c>
      <c r="C65" s="40">
        <v>565</v>
      </c>
      <c r="D65" s="40">
        <v>1333</v>
      </c>
      <c r="E65" s="40">
        <v>4096</v>
      </c>
      <c r="F65" s="40">
        <v>1887</v>
      </c>
      <c r="G65" s="40">
        <v>2166</v>
      </c>
      <c r="H65" s="40">
        <v>1740</v>
      </c>
      <c r="I65" s="40">
        <v>1715</v>
      </c>
      <c r="J65" s="40">
        <v>1714</v>
      </c>
      <c r="K65" s="40">
        <v>2605</v>
      </c>
    </row>
    <row r="66" spans="1:11" x14ac:dyDescent="0.3">
      <c r="A66" s="39" t="s">
        <v>194</v>
      </c>
      <c r="B66" s="39" t="s">
        <v>195</v>
      </c>
      <c r="C66" s="40" t="s">
        <v>40</v>
      </c>
      <c r="D66" s="40" t="s">
        <v>40</v>
      </c>
      <c r="E66" s="40" t="s">
        <v>40</v>
      </c>
      <c r="F66" s="40">
        <v>863</v>
      </c>
      <c r="G66" s="40">
        <v>980</v>
      </c>
      <c r="H66" s="40">
        <v>1185</v>
      </c>
      <c r="I66" s="40">
        <v>1165</v>
      </c>
      <c r="J66" s="40">
        <v>1408</v>
      </c>
      <c r="K66" s="40">
        <v>1442</v>
      </c>
    </row>
    <row r="67" spans="1:11" x14ac:dyDescent="0.3">
      <c r="A67" s="39" t="s">
        <v>141</v>
      </c>
      <c r="B67" s="39" t="s">
        <v>142</v>
      </c>
      <c r="C67" s="40">
        <v>42.474800000000002</v>
      </c>
      <c r="D67" s="40">
        <v>50.214100000000002</v>
      </c>
      <c r="E67" s="40">
        <v>43.059699999999999</v>
      </c>
      <c r="F67" s="40">
        <v>52.423000000000002</v>
      </c>
      <c r="G67" s="40">
        <v>22.525099999999998</v>
      </c>
      <c r="H67" s="40">
        <v>10.847200000000001</v>
      </c>
      <c r="I67" s="40">
        <v>7.048</v>
      </c>
      <c r="J67" s="40">
        <v>2.6703999999999999</v>
      </c>
      <c r="K67" s="40">
        <v>1.0200000000000001E-2</v>
      </c>
    </row>
    <row r="68" spans="1:11" x14ac:dyDescent="0.3">
      <c r="A68" s="39" t="s">
        <v>143</v>
      </c>
      <c r="B68" s="39" t="s">
        <v>144</v>
      </c>
      <c r="C68" s="40">
        <v>88.557500000000005</v>
      </c>
      <c r="D68" s="40">
        <v>109.1353</v>
      </c>
      <c r="E68" s="40">
        <v>136.7884</v>
      </c>
      <c r="F68" s="40">
        <v>167.08099999999999</v>
      </c>
      <c r="G68" s="40">
        <v>165.7535</v>
      </c>
      <c r="H68" s="40">
        <v>147.0872</v>
      </c>
      <c r="I68" s="40">
        <v>101.7503</v>
      </c>
      <c r="J68" s="40">
        <v>81.3964</v>
      </c>
      <c r="K68" s="40">
        <v>65.605500000000006</v>
      </c>
    </row>
    <row r="69" spans="1:11" x14ac:dyDescent="0.3">
      <c r="A69" s="39" t="s">
        <v>145</v>
      </c>
      <c r="B69" s="39" t="s">
        <v>146</v>
      </c>
      <c r="C69" s="42">
        <v>11.6647</v>
      </c>
      <c r="D69" s="42">
        <v>14.9771</v>
      </c>
      <c r="E69" s="42">
        <v>16.3324</v>
      </c>
      <c r="F69" s="42">
        <v>17.829699999999999</v>
      </c>
      <c r="G69" s="42">
        <v>22.7408</v>
      </c>
      <c r="H69" s="42">
        <v>24.7575</v>
      </c>
      <c r="I69" s="42">
        <v>28.918299999999999</v>
      </c>
      <c r="J69" s="42">
        <v>33.927799999999998</v>
      </c>
      <c r="K69" s="42">
        <v>40.224699999999999</v>
      </c>
    </row>
    <row r="70" spans="1:11" x14ac:dyDescent="0.3">
      <c r="A70" s="39" t="s">
        <v>196</v>
      </c>
      <c r="B70" s="39" t="s">
        <v>99</v>
      </c>
      <c r="C70" s="40">
        <v>138</v>
      </c>
      <c r="D70" s="40">
        <v>180</v>
      </c>
      <c r="E70" s="40">
        <v>167</v>
      </c>
      <c r="F70" s="40">
        <v>213</v>
      </c>
      <c r="G70" s="40">
        <v>3561</v>
      </c>
      <c r="H70" s="40">
        <v>3284</v>
      </c>
      <c r="I70" s="40">
        <v>3256</v>
      </c>
      <c r="J70" s="40">
        <v>3362</v>
      </c>
      <c r="K70" s="40">
        <v>4127</v>
      </c>
    </row>
    <row r="71" spans="1:11" x14ac:dyDescent="0.3">
      <c r="A71" s="39" t="s">
        <v>147</v>
      </c>
      <c r="B71" s="39" t="s">
        <v>148</v>
      </c>
      <c r="C71" s="40" t="s">
        <v>40</v>
      </c>
      <c r="D71" s="40" t="s">
        <v>40</v>
      </c>
      <c r="E71" s="40">
        <v>5600</v>
      </c>
      <c r="F71" s="40">
        <v>8600</v>
      </c>
      <c r="G71" s="40">
        <v>116200</v>
      </c>
      <c r="H71" s="40">
        <v>136700</v>
      </c>
      <c r="I71" s="40">
        <v>175000</v>
      </c>
      <c r="J71" s="40">
        <v>225000</v>
      </c>
      <c r="K71" s="40">
        <v>282000</v>
      </c>
    </row>
    <row r="72" spans="1:11" x14ac:dyDescent="0.3">
      <c r="A72" s="39" t="s">
        <v>197</v>
      </c>
      <c r="B72" s="39" t="s">
        <v>198</v>
      </c>
      <c r="C72" s="40">
        <v>0</v>
      </c>
      <c r="D72" s="40">
        <v>0</v>
      </c>
      <c r="E72" s="40">
        <v>0</v>
      </c>
      <c r="F72" s="40">
        <v>0</v>
      </c>
      <c r="G72" s="40">
        <v>0</v>
      </c>
      <c r="H72" s="40">
        <v>0</v>
      </c>
      <c r="I72" s="40">
        <v>0</v>
      </c>
      <c r="J72" s="40">
        <v>0</v>
      </c>
      <c r="K72" s="40">
        <v>0</v>
      </c>
    </row>
    <row r="73" spans="1:11" x14ac:dyDescent="0.3">
      <c r="A73" s="39" t="s">
        <v>151</v>
      </c>
      <c r="B73" s="39" t="s">
        <v>152</v>
      </c>
      <c r="C73" s="40">
        <v>183673</v>
      </c>
      <c r="D73" s="40">
        <v>215748</v>
      </c>
      <c r="E73" s="40">
        <v>239501</v>
      </c>
      <c r="F73" s="40">
        <v>248973</v>
      </c>
      <c r="G73" s="40">
        <v>292636</v>
      </c>
      <c r="H73" s="40">
        <v>339772</v>
      </c>
      <c r="I73" s="40">
        <v>393162</v>
      </c>
      <c r="J73" s="40">
        <v>483762</v>
      </c>
      <c r="K73" s="40">
        <v>667733</v>
      </c>
    </row>
    <row r="74" spans="1:11" x14ac:dyDescent="0.3">
      <c r="A74" s="39" t="s">
        <v>153</v>
      </c>
      <c r="B74" s="39" t="s">
        <v>154</v>
      </c>
      <c r="C74" s="42">
        <v>0.65410000000000001</v>
      </c>
      <c r="D74" s="42">
        <v>0.85140000000000005</v>
      </c>
      <c r="E74" s="42">
        <v>0.53120000000000001</v>
      </c>
      <c r="F74" s="42">
        <v>0.38369999999999999</v>
      </c>
      <c r="G74" s="42">
        <v>0.59360000000000002</v>
      </c>
      <c r="H74" s="42">
        <v>0.70799999999999996</v>
      </c>
      <c r="I74" s="42">
        <v>0.8498</v>
      </c>
      <c r="J74" s="42">
        <v>0.87719999999999998</v>
      </c>
      <c r="K74" s="42">
        <v>0.70179999999999998</v>
      </c>
    </row>
    <row r="75" spans="1:11" x14ac:dyDescent="0.3">
      <c r="A75" s="39" t="s">
        <v>199</v>
      </c>
      <c r="B75" s="39" t="s">
        <v>156</v>
      </c>
      <c r="C75" s="40">
        <v>0</v>
      </c>
      <c r="D75" s="40">
        <v>0</v>
      </c>
      <c r="E75" s="40">
        <v>0</v>
      </c>
      <c r="F75" s="40">
        <v>0</v>
      </c>
      <c r="G75" s="40">
        <v>0</v>
      </c>
      <c r="H75" s="40">
        <v>0</v>
      </c>
      <c r="I75" s="40">
        <v>-2617</v>
      </c>
      <c r="J75" s="40">
        <v>-2670</v>
      </c>
      <c r="K75" s="40">
        <v>-2309</v>
      </c>
    </row>
    <row r="76" spans="1:11" x14ac:dyDescent="0.3">
      <c r="A76" s="39" t="s">
        <v>157</v>
      </c>
      <c r="B76" s="39" t="s">
        <v>158</v>
      </c>
      <c r="C76" s="40">
        <v>180583</v>
      </c>
      <c r="D76" s="40">
        <v>207344</v>
      </c>
      <c r="E76" s="40">
        <v>228752</v>
      </c>
      <c r="F76" s="40">
        <v>244051</v>
      </c>
      <c r="G76" s="40">
        <v>288311</v>
      </c>
      <c r="H76" s="40">
        <v>331637</v>
      </c>
      <c r="I76" s="40">
        <v>382307</v>
      </c>
      <c r="J76" s="40">
        <v>469657</v>
      </c>
      <c r="K76" s="40">
        <v>652534</v>
      </c>
    </row>
    <row r="77" spans="1:11" x14ac:dyDescent="0.3">
      <c r="A77" s="39" t="s">
        <v>159</v>
      </c>
      <c r="B77" s="39" t="s">
        <v>160</v>
      </c>
      <c r="C77" s="40">
        <v>164426</v>
      </c>
      <c r="D77" s="40">
        <v>190547</v>
      </c>
      <c r="E77" s="40">
        <v>212360</v>
      </c>
      <c r="F77" s="40">
        <v>222875</v>
      </c>
      <c r="G77" s="40">
        <v>252723</v>
      </c>
      <c r="H77" s="40">
        <v>288373</v>
      </c>
      <c r="I77" s="40">
        <v>330197</v>
      </c>
      <c r="J77" s="40">
        <v>400563</v>
      </c>
      <c r="K77" s="40">
        <v>554679</v>
      </c>
    </row>
    <row r="78" spans="1:11" x14ac:dyDescent="0.3">
      <c r="A78" s="39" t="s">
        <v>161</v>
      </c>
      <c r="B78" s="39" t="s">
        <v>162</v>
      </c>
      <c r="C78" s="42">
        <v>20.534700000000001</v>
      </c>
      <c r="D78" s="42">
        <v>26.491</v>
      </c>
      <c r="E78" s="42">
        <v>15.6469</v>
      </c>
      <c r="F78" s="42">
        <v>11.324299999999999</v>
      </c>
      <c r="G78" s="42">
        <v>16.189699999999998</v>
      </c>
      <c r="H78" s="42">
        <v>17.872699999999998</v>
      </c>
      <c r="I78" s="42">
        <v>21.800899999999999</v>
      </c>
      <c r="J78" s="42">
        <v>23.323</v>
      </c>
      <c r="K78" s="42">
        <v>20.890799999999999</v>
      </c>
    </row>
    <row r="79" spans="1:11" x14ac:dyDescent="0.3">
      <c r="A79" s="39" t="s">
        <v>163</v>
      </c>
      <c r="B79" s="39" t="s">
        <v>164</v>
      </c>
      <c r="C79" s="42">
        <v>2.8405999999999998</v>
      </c>
      <c r="D79" s="42">
        <v>3.0733999999999999</v>
      </c>
      <c r="E79" s="42">
        <v>3.0655999999999999</v>
      </c>
      <c r="F79" s="42">
        <v>3.0865999999999998</v>
      </c>
      <c r="G79" s="42">
        <v>2.7772999999999999</v>
      </c>
      <c r="H79" s="42">
        <v>2.9079999999999999</v>
      </c>
      <c r="I79" s="42">
        <v>3.0587</v>
      </c>
      <c r="J79" s="42">
        <v>2.9457</v>
      </c>
      <c r="K79" s="42">
        <v>2.5137999999999998</v>
      </c>
    </row>
    <row r="80" spans="1:11" x14ac:dyDescent="0.3">
      <c r="A80" s="39" t="s">
        <v>23</v>
      </c>
      <c r="B80" s="39" t="s">
        <v>24</v>
      </c>
      <c r="C80" s="40">
        <v>11006</v>
      </c>
      <c r="D80" s="40">
        <v>9247</v>
      </c>
      <c r="E80" s="40">
        <v>15578</v>
      </c>
      <c r="F80" s="40">
        <v>12054</v>
      </c>
      <c r="G80" s="40">
        <v>13684</v>
      </c>
      <c r="H80" s="40">
        <v>16641</v>
      </c>
      <c r="I80" s="40">
        <v>20341</v>
      </c>
      <c r="J80" s="40">
        <v>25919</v>
      </c>
      <c r="K80" s="40">
        <v>40627</v>
      </c>
    </row>
    <row r="81" spans="1:12" x14ac:dyDescent="0.3">
      <c r="A81" s="39" t="s">
        <v>200</v>
      </c>
      <c r="B81" s="39" t="s">
        <v>93</v>
      </c>
      <c r="C81" s="40">
        <v>0</v>
      </c>
      <c r="D81" s="40">
        <v>0</v>
      </c>
      <c r="E81" s="40">
        <v>0</v>
      </c>
      <c r="F81" s="40">
        <v>0</v>
      </c>
      <c r="G81" s="40">
        <v>0</v>
      </c>
      <c r="H81" s="40">
        <v>0</v>
      </c>
      <c r="I81" s="40">
        <v>0</v>
      </c>
      <c r="J81" s="40" t="s">
        <v>40</v>
      </c>
      <c r="K81" s="40">
        <v>0</v>
      </c>
    </row>
    <row r="82" spans="1:12" x14ac:dyDescent="0.3">
      <c r="A82" s="39" t="s">
        <v>165</v>
      </c>
      <c r="B82" s="39" t="s">
        <v>166</v>
      </c>
      <c r="C82" s="42">
        <v>8900</v>
      </c>
      <c r="D82" s="42">
        <v>11326</v>
      </c>
      <c r="E82" s="42">
        <v>13100</v>
      </c>
      <c r="F82" s="42">
        <v>12300</v>
      </c>
      <c r="G82" s="42">
        <v>16188</v>
      </c>
      <c r="H82" s="42">
        <v>19600</v>
      </c>
      <c r="I82" s="42">
        <v>22919</v>
      </c>
      <c r="J82" s="42">
        <v>25936</v>
      </c>
      <c r="K82" s="42">
        <v>28600</v>
      </c>
    </row>
    <row r="83" spans="1:12" x14ac:dyDescent="0.3">
      <c r="A83" s="23" t="s">
        <v>47</v>
      </c>
      <c r="B83" s="23"/>
      <c r="C83" s="23" t="s">
        <v>3</v>
      </c>
      <c r="D83" s="23"/>
      <c r="E83" s="23"/>
      <c r="F83" s="23"/>
      <c r="G83" s="23"/>
      <c r="H83" s="23"/>
      <c r="I83" s="23"/>
      <c r="J83" s="23"/>
      <c r="K83" s="23"/>
      <c r="L83" s="23"/>
    </row>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6AA7-7452-4BDA-B243-96312181A5CB}">
  <sheetPr codeName="Sheet3"/>
  <dimension ref="A1:L86"/>
  <sheetViews>
    <sheetView topLeftCell="A31" zoomScale="70" zoomScaleNormal="70" workbookViewId="0">
      <selection activeCell="P52" sqref="P52"/>
    </sheetView>
  </sheetViews>
  <sheetFormatPr defaultRowHeight="14.4" x14ac:dyDescent="0.3"/>
  <cols>
    <col min="1" max="1" width="26.6640625" customWidth="1"/>
    <col min="2" max="2" width="33.21875" bestFit="1" customWidth="1"/>
    <col min="3" max="3" width="10.33203125" customWidth="1"/>
    <col min="4" max="9" width="10.109375" bestFit="1" customWidth="1"/>
    <col min="10" max="11" width="11.33203125" bestFit="1" customWidth="1"/>
    <col min="12" max="12" width="10.109375" bestFit="1" customWidth="1"/>
  </cols>
  <sheetData>
    <row r="1" spans="1:12" x14ac:dyDescent="0.3">
      <c r="A1" s="16"/>
      <c r="B1" s="16"/>
      <c r="C1" s="16"/>
      <c r="D1" s="16"/>
      <c r="E1" s="16"/>
      <c r="F1" s="16"/>
      <c r="G1" s="16"/>
      <c r="H1" s="16"/>
      <c r="I1" s="16"/>
      <c r="J1" s="16"/>
      <c r="K1" s="16"/>
      <c r="L1" s="16"/>
    </row>
    <row r="2" spans="1:12" ht="21" x14ac:dyDescent="0.3">
      <c r="A2" s="17" t="s">
        <v>71</v>
      </c>
      <c r="B2" s="17"/>
      <c r="C2" s="17"/>
      <c r="D2" s="17"/>
      <c r="E2" s="17"/>
      <c r="F2" s="17"/>
      <c r="G2" s="17"/>
      <c r="H2" s="17"/>
      <c r="I2" s="17"/>
      <c r="J2" s="17"/>
      <c r="K2" s="17"/>
      <c r="L2" s="17"/>
    </row>
    <row r="3" spans="1:12" x14ac:dyDescent="0.3">
      <c r="A3" s="18"/>
      <c r="B3" s="18"/>
      <c r="C3" s="18"/>
      <c r="D3" s="18"/>
      <c r="E3" s="18"/>
      <c r="F3" s="18"/>
      <c r="G3" s="18"/>
      <c r="H3" s="18"/>
      <c r="I3" s="18"/>
      <c r="J3" s="18"/>
      <c r="K3" s="18"/>
      <c r="L3" s="18"/>
    </row>
    <row r="4" spans="1:12" x14ac:dyDescent="0.3">
      <c r="A4" s="19" t="s">
        <v>6</v>
      </c>
      <c r="B4" s="19"/>
      <c r="C4" s="20" t="s">
        <v>49</v>
      </c>
      <c r="D4" s="20" t="s">
        <v>50</v>
      </c>
      <c r="E4" s="20" t="s">
        <v>51</v>
      </c>
      <c r="F4" s="20" t="s">
        <v>52</v>
      </c>
      <c r="G4" s="20" t="s">
        <v>53</v>
      </c>
      <c r="H4" s="20" t="s">
        <v>7</v>
      </c>
      <c r="I4" s="20" t="s">
        <v>4</v>
      </c>
      <c r="J4" s="20" t="s">
        <v>8</v>
      </c>
      <c r="K4" s="20" t="s">
        <v>9</v>
      </c>
      <c r="L4" s="20" t="s">
        <v>10</v>
      </c>
    </row>
    <row r="5" spans="1:12" x14ac:dyDescent="0.3">
      <c r="A5" s="21" t="s">
        <v>11</v>
      </c>
      <c r="B5" s="21"/>
      <c r="C5" s="22" t="s">
        <v>54</v>
      </c>
      <c r="D5" s="22" t="s">
        <v>55</v>
      </c>
      <c r="E5" s="22" t="s">
        <v>56</v>
      </c>
      <c r="F5" s="22" t="s">
        <v>57</v>
      </c>
      <c r="G5" s="22" t="s">
        <v>58</v>
      </c>
      <c r="H5" s="22" t="s">
        <v>59</v>
      </c>
      <c r="I5" s="22" t="s">
        <v>60</v>
      </c>
      <c r="J5" s="22" t="s">
        <v>61</v>
      </c>
      <c r="K5" s="22" t="s">
        <v>62</v>
      </c>
      <c r="L5" s="22" t="s">
        <v>72</v>
      </c>
    </row>
    <row r="6" spans="1:12" x14ac:dyDescent="0.3">
      <c r="A6" s="1" t="s">
        <v>17</v>
      </c>
      <c r="B6" s="1" t="s">
        <v>18</v>
      </c>
      <c r="C6" s="2">
        <v>66622.996899999998</v>
      </c>
      <c r="D6" s="2">
        <v>70173.257199999993</v>
      </c>
      <c r="E6" s="2">
        <v>60661.874300000003</v>
      </c>
      <c r="F6" s="2">
        <v>48923.322099999998</v>
      </c>
      <c r="G6" s="2">
        <v>59961.994899999998</v>
      </c>
      <c r="H6" s="2">
        <v>55169.6711</v>
      </c>
      <c r="I6" s="2">
        <v>59261.697999999997</v>
      </c>
      <c r="J6" s="2">
        <v>79882.472800000003</v>
      </c>
      <c r="K6" s="2">
        <v>55687.590799999998</v>
      </c>
      <c r="L6" s="2">
        <v>15452.076300000001</v>
      </c>
    </row>
    <row r="7" spans="1:12" x14ac:dyDescent="0.3">
      <c r="A7" s="1" t="s">
        <v>19</v>
      </c>
      <c r="B7" s="1" t="s">
        <v>20</v>
      </c>
      <c r="C7" s="2">
        <v>16399</v>
      </c>
      <c r="D7" s="2">
        <v>18726</v>
      </c>
      <c r="E7" s="2">
        <v>20371</v>
      </c>
      <c r="F7" s="2">
        <v>21885</v>
      </c>
      <c r="G7" s="2">
        <v>24867</v>
      </c>
      <c r="H7" s="2">
        <v>28206</v>
      </c>
      <c r="I7" s="2">
        <v>29182</v>
      </c>
      <c r="J7" s="2">
        <v>34264</v>
      </c>
      <c r="K7" s="2">
        <v>30169</v>
      </c>
      <c r="L7" s="2">
        <v>31676</v>
      </c>
    </row>
    <row r="8" spans="1:12" x14ac:dyDescent="0.3">
      <c r="A8" s="1" t="s">
        <v>21</v>
      </c>
      <c r="B8" s="1" t="s">
        <v>22</v>
      </c>
      <c r="C8" s="2">
        <v>56172</v>
      </c>
      <c r="D8" s="2">
        <v>106476</v>
      </c>
      <c r="E8" s="2">
        <v>105995</v>
      </c>
      <c r="F8" s="2">
        <v>101986</v>
      </c>
      <c r="G8" s="2">
        <v>109633</v>
      </c>
      <c r="H8" s="2">
        <v>129430</v>
      </c>
      <c r="I8" s="2">
        <v>130909</v>
      </c>
      <c r="J8" s="2">
        <v>163250</v>
      </c>
      <c r="K8" s="2">
        <v>234632</v>
      </c>
      <c r="L8" s="2">
        <v>157980</v>
      </c>
    </row>
    <row r="9" spans="1:12" x14ac:dyDescent="0.3">
      <c r="A9" s="1" t="s">
        <v>23</v>
      </c>
      <c r="B9" s="1" t="s">
        <v>24</v>
      </c>
      <c r="C9" s="2">
        <v>52549</v>
      </c>
      <c r="D9" s="2">
        <v>49798</v>
      </c>
      <c r="E9" s="2">
        <v>49605</v>
      </c>
      <c r="F9" s="2">
        <v>48844</v>
      </c>
      <c r="G9" s="2">
        <v>63268</v>
      </c>
      <c r="H9" s="2">
        <v>79437</v>
      </c>
      <c r="I9" s="2">
        <v>79763</v>
      </c>
      <c r="J9" s="2">
        <v>114302</v>
      </c>
      <c r="K9" s="2">
        <v>92363</v>
      </c>
      <c r="L9" s="2">
        <v>38553</v>
      </c>
    </row>
    <row r="10" spans="1:12" x14ac:dyDescent="0.3">
      <c r="A10" s="1" t="s">
        <v>25</v>
      </c>
      <c r="B10" s="1" t="s">
        <v>26</v>
      </c>
      <c r="C10" s="2">
        <v>366967</v>
      </c>
      <c r="D10" s="2">
        <v>421279</v>
      </c>
      <c r="E10" s="2">
        <v>482628</v>
      </c>
      <c r="F10" s="2">
        <v>529499</v>
      </c>
      <c r="G10" s="2">
        <v>602843</v>
      </c>
      <c r="H10" s="2">
        <v>747334</v>
      </c>
      <c r="I10" s="2">
        <v>898523</v>
      </c>
      <c r="J10" s="2">
        <v>1121192</v>
      </c>
      <c r="K10" s="2">
        <v>1045409</v>
      </c>
      <c r="L10" s="2">
        <v>658812</v>
      </c>
    </row>
    <row r="11" spans="1:12" x14ac:dyDescent="0.3">
      <c r="A11" s="1"/>
      <c r="B11" s="3"/>
      <c r="C11" s="3"/>
      <c r="D11" s="3"/>
      <c r="E11" s="3"/>
      <c r="F11" s="3"/>
      <c r="G11" s="3"/>
      <c r="H11" s="3"/>
      <c r="I11" s="3"/>
      <c r="J11" s="3"/>
      <c r="K11" s="3"/>
      <c r="L11" s="3"/>
    </row>
    <row r="12" spans="1:12" x14ac:dyDescent="0.3">
      <c r="A12" s="1" t="s">
        <v>27</v>
      </c>
      <c r="B12" s="1" t="s">
        <v>28</v>
      </c>
      <c r="C12" s="2">
        <v>22475</v>
      </c>
      <c r="D12" s="2">
        <v>26809</v>
      </c>
      <c r="E12" s="2">
        <v>23145</v>
      </c>
      <c r="F12" s="2">
        <v>20456</v>
      </c>
      <c r="G12" s="2">
        <v>22124</v>
      </c>
      <c r="H12" s="2">
        <v>24634</v>
      </c>
      <c r="I12" s="2">
        <v>27656</v>
      </c>
      <c r="J12" s="2">
        <v>29839</v>
      </c>
      <c r="K12" s="2">
        <v>27979</v>
      </c>
      <c r="L12" s="2">
        <v>24739</v>
      </c>
    </row>
    <row r="13" spans="1:12" x14ac:dyDescent="0.3">
      <c r="A13" s="4" t="s">
        <v>29</v>
      </c>
      <c r="B13" s="4" t="s">
        <v>30</v>
      </c>
      <c r="C13" s="5">
        <v>27.575600000000001</v>
      </c>
      <c r="D13" s="5">
        <v>19.2836</v>
      </c>
      <c r="E13" s="5">
        <v>-13.6671</v>
      </c>
      <c r="F13" s="5">
        <v>-11.6181</v>
      </c>
      <c r="G13" s="5">
        <v>8.1540999999999997</v>
      </c>
      <c r="H13" s="5">
        <v>11.3451</v>
      </c>
      <c r="I13" s="5">
        <v>12.2676</v>
      </c>
      <c r="J13" s="5">
        <v>7.8933999999999997</v>
      </c>
      <c r="K13" s="5">
        <v>-6.2335000000000003</v>
      </c>
      <c r="L13" s="5">
        <v>-11.5801</v>
      </c>
    </row>
    <row r="14" spans="1:12" x14ac:dyDescent="0.3">
      <c r="A14" s="1" t="s">
        <v>31</v>
      </c>
      <c r="B14" s="1" t="s">
        <v>32</v>
      </c>
      <c r="C14" s="2">
        <v>8257</v>
      </c>
      <c r="D14" s="2">
        <v>9301</v>
      </c>
      <c r="E14" s="2">
        <v>6786</v>
      </c>
      <c r="F14" s="2">
        <v>6291</v>
      </c>
      <c r="G14" s="2">
        <v>6802</v>
      </c>
      <c r="H14" s="2">
        <v>7744</v>
      </c>
      <c r="I14" s="2">
        <v>7988</v>
      </c>
      <c r="J14" s="2">
        <v>9859</v>
      </c>
      <c r="K14" s="2">
        <v>3872</v>
      </c>
      <c r="L14" s="2">
        <v>2287</v>
      </c>
    </row>
    <row r="15" spans="1:12" x14ac:dyDescent="0.3">
      <c r="A15" s="4" t="s">
        <v>33</v>
      </c>
      <c r="B15" s="4" t="s">
        <v>32</v>
      </c>
      <c r="C15" s="5">
        <v>36.7385984427141</v>
      </c>
      <c r="D15" s="5">
        <v>34.693573053825197</v>
      </c>
      <c r="E15" s="5">
        <v>29.3195074530136</v>
      </c>
      <c r="F15" s="5">
        <v>30.7538130621822</v>
      </c>
      <c r="G15" s="5">
        <v>30.744892424516401</v>
      </c>
      <c r="H15" s="5">
        <v>31.436226353819901</v>
      </c>
      <c r="I15" s="5">
        <v>28.8834249349147</v>
      </c>
      <c r="J15" s="5">
        <v>33.0406514963638</v>
      </c>
      <c r="K15" s="5">
        <v>13.8389506415526</v>
      </c>
      <c r="L15" s="5">
        <v>9.2445127127208107</v>
      </c>
    </row>
    <row r="16" spans="1:12" x14ac:dyDescent="0.3">
      <c r="A16" s="1" t="s">
        <v>34</v>
      </c>
      <c r="B16" s="1" t="s">
        <v>35</v>
      </c>
      <c r="C16" s="2">
        <v>7728</v>
      </c>
      <c r="D16" s="2">
        <v>8491</v>
      </c>
      <c r="E16" s="2">
        <v>5734</v>
      </c>
      <c r="F16" s="2">
        <v>4955</v>
      </c>
      <c r="G16" s="2">
        <v>5535</v>
      </c>
      <c r="H16" s="2">
        <v>6818</v>
      </c>
      <c r="I16" s="2">
        <v>7110</v>
      </c>
      <c r="J16" s="2">
        <v>9103</v>
      </c>
      <c r="K16" s="2">
        <v>3394</v>
      </c>
      <c r="L16" s="2">
        <v>2287</v>
      </c>
    </row>
    <row r="17" spans="1:12" x14ac:dyDescent="0.3">
      <c r="A17" s="4" t="s">
        <v>33</v>
      </c>
      <c r="B17" s="4" t="s">
        <v>35</v>
      </c>
      <c r="C17" s="5">
        <v>34.384872080089004</v>
      </c>
      <c r="D17" s="5">
        <v>31.672199634451101</v>
      </c>
      <c r="E17" s="5">
        <v>24.7742492979045</v>
      </c>
      <c r="F17" s="5">
        <v>24.222721939773201</v>
      </c>
      <c r="G17" s="5">
        <v>25.0180799132164</v>
      </c>
      <c r="H17" s="5">
        <v>27.677194121945298</v>
      </c>
      <c r="I17" s="5">
        <v>25.708706971362499</v>
      </c>
      <c r="J17" s="5">
        <v>30.507054525956001</v>
      </c>
      <c r="K17" s="5">
        <v>12.130526466278299</v>
      </c>
      <c r="L17" s="5">
        <v>9.2445127127208107</v>
      </c>
    </row>
    <row r="18" spans="1:12" x14ac:dyDescent="0.3">
      <c r="A18" s="1" t="s">
        <v>36</v>
      </c>
      <c r="B18" s="1" t="s">
        <v>37</v>
      </c>
      <c r="C18" s="2">
        <v>4747</v>
      </c>
      <c r="D18" s="2">
        <v>5420</v>
      </c>
      <c r="E18" s="2">
        <v>3489</v>
      </c>
      <c r="F18" s="2">
        <v>2988</v>
      </c>
      <c r="G18" s="2">
        <v>3787</v>
      </c>
      <c r="H18" s="2">
        <v>4486</v>
      </c>
      <c r="I18" s="2">
        <v>4939</v>
      </c>
      <c r="J18" s="2">
        <v>7453</v>
      </c>
      <c r="K18" s="2">
        <v>3141</v>
      </c>
      <c r="L18" s="2">
        <v>1588</v>
      </c>
    </row>
    <row r="19" spans="1:12" x14ac:dyDescent="0.3">
      <c r="A19" s="4" t="s">
        <v>33</v>
      </c>
      <c r="B19" s="4" t="s">
        <v>37</v>
      </c>
      <c r="C19" s="5">
        <v>21.121245828698601</v>
      </c>
      <c r="D19" s="5">
        <v>20.217091275318001</v>
      </c>
      <c r="E19" s="5">
        <v>15.074530136098501</v>
      </c>
      <c r="F19" s="5">
        <v>14.6069612827532</v>
      </c>
      <c r="G19" s="5">
        <v>17.117157837642399</v>
      </c>
      <c r="H19" s="5">
        <v>18.210603231306301</v>
      </c>
      <c r="I19" s="5">
        <v>17.858692507954899</v>
      </c>
      <c r="J19" s="5">
        <v>24.977378598478499</v>
      </c>
      <c r="K19" s="5">
        <v>11.226276850494999</v>
      </c>
      <c r="L19" s="5">
        <v>6.4190145115000599</v>
      </c>
    </row>
    <row r="20" spans="1:12" x14ac:dyDescent="0.3">
      <c r="A20" s="1" t="s">
        <v>38</v>
      </c>
      <c r="B20" s="1" t="s">
        <v>39</v>
      </c>
      <c r="C20" s="6">
        <v>2.0499999999999998</v>
      </c>
      <c r="D20" s="6">
        <v>4.71</v>
      </c>
      <c r="E20" s="6">
        <v>3.19</v>
      </c>
      <c r="F20" s="6">
        <v>2.83</v>
      </c>
      <c r="G20" s="6">
        <v>3.29</v>
      </c>
      <c r="H20" s="6">
        <v>4.2141000000000002</v>
      </c>
      <c r="I20" s="6">
        <v>4.7964000000000002</v>
      </c>
      <c r="J20" s="6">
        <v>5.72</v>
      </c>
      <c r="K20" s="6">
        <v>2.37</v>
      </c>
      <c r="L20" s="6">
        <v>1.54</v>
      </c>
    </row>
    <row r="21" spans="1:12" x14ac:dyDescent="0.3">
      <c r="A21" s="4" t="s">
        <v>29</v>
      </c>
      <c r="B21" s="4" t="s">
        <v>39</v>
      </c>
      <c r="C21" s="5">
        <v>-17.171717171717201</v>
      </c>
      <c r="D21" s="5">
        <v>129.756097560976</v>
      </c>
      <c r="E21" s="5">
        <v>-32.271762208067898</v>
      </c>
      <c r="F21" s="5">
        <v>-11.2852664576802</v>
      </c>
      <c r="G21" s="5">
        <v>16.254416961130701</v>
      </c>
      <c r="H21" s="5">
        <v>28.088358662613999</v>
      </c>
      <c r="I21" s="5">
        <v>13.8172334019995</v>
      </c>
      <c r="J21" s="5">
        <v>19.256606023709502</v>
      </c>
      <c r="K21" s="5">
        <v>-58.566433566433602</v>
      </c>
      <c r="L21" s="5">
        <v>-35.021097046413502</v>
      </c>
    </row>
    <row r="22" spans="1:12" x14ac:dyDescent="0.3">
      <c r="A22" s="1"/>
      <c r="B22" s="3"/>
      <c r="C22" s="3"/>
      <c r="D22" s="3"/>
      <c r="E22" s="3"/>
      <c r="F22" s="3"/>
      <c r="G22" s="3"/>
      <c r="H22" s="3"/>
      <c r="I22" s="3"/>
      <c r="J22" s="3"/>
      <c r="K22" s="3"/>
      <c r="L22" s="3"/>
    </row>
    <row r="23" spans="1:12" x14ac:dyDescent="0.3">
      <c r="A23" s="1" t="s">
        <v>41</v>
      </c>
      <c r="B23" s="1" t="s">
        <v>42</v>
      </c>
      <c r="C23" s="6" t="s">
        <v>40</v>
      </c>
      <c r="D23" s="6" t="s">
        <v>40</v>
      </c>
      <c r="E23" s="6" t="s">
        <v>40</v>
      </c>
      <c r="F23" s="6" t="s">
        <v>40</v>
      </c>
      <c r="G23" s="6" t="s">
        <v>40</v>
      </c>
      <c r="H23" s="6" t="s">
        <v>40</v>
      </c>
      <c r="I23" s="6" t="s">
        <v>40</v>
      </c>
      <c r="J23" s="6" t="s">
        <v>40</v>
      </c>
      <c r="K23" s="6" t="s">
        <v>40</v>
      </c>
      <c r="L23" s="6" t="s">
        <v>40</v>
      </c>
    </row>
    <row r="24" spans="1:12" x14ac:dyDescent="0.3">
      <c r="A24" s="1" t="s">
        <v>43</v>
      </c>
      <c r="B24" s="1" t="s">
        <v>44</v>
      </c>
      <c r="C24" s="6" t="s">
        <v>40</v>
      </c>
      <c r="D24" s="6" t="s">
        <v>40</v>
      </c>
      <c r="E24" s="6" t="s">
        <v>40</v>
      </c>
      <c r="F24" s="6" t="s">
        <v>40</v>
      </c>
      <c r="G24" s="6" t="s">
        <v>40</v>
      </c>
      <c r="H24" s="6" t="s">
        <v>40</v>
      </c>
      <c r="I24" s="6" t="s">
        <v>40</v>
      </c>
      <c r="J24" s="6" t="s">
        <v>40</v>
      </c>
      <c r="K24" s="6" t="s">
        <v>40</v>
      </c>
      <c r="L24" s="6">
        <v>17.899999999999999</v>
      </c>
    </row>
    <row r="25" spans="1:12" x14ac:dyDescent="0.3">
      <c r="A25" s="1" t="s">
        <v>45</v>
      </c>
      <c r="B25" s="1" t="s">
        <v>46</v>
      </c>
      <c r="C25" s="6" t="s">
        <v>40</v>
      </c>
      <c r="D25" s="6" t="s">
        <v>40</v>
      </c>
      <c r="E25" s="6" t="s">
        <v>40</v>
      </c>
      <c r="F25" s="6" t="s">
        <v>40</v>
      </c>
      <c r="G25" s="6" t="s">
        <v>40</v>
      </c>
      <c r="H25" s="6" t="s">
        <v>40</v>
      </c>
      <c r="I25" s="6" t="s">
        <v>40</v>
      </c>
      <c r="J25" s="6" t="s">
        <v>40</v>
      </c>
      <c r="K25" s="6" t="s">
        <v>40</v>
      </c>
      <c r="L25" s="6" t="s">
        <v>40</v>
      </c>
    </row>
    <row r="26" spans="1:12" x14ac:dyDescent="0.3">
      <c r="A26" s="23" t="s">
        <v>47</v>
      </c>
      <c r="B26" s="23"/>
      <c r="C26" s="23" t="s">
        <v>3</v>
      </c>
      <c r="D26" s="23"/>
      <c r="E26" s="23"/>
      <c r="F26" s="23"/>
      <c r="G26" s="23"/>
      <c r="H26" s="23"/>
      <c r="I26" s="23"/>
      <c r="J26" s="23"/>
      <c r="K26" s="23"/>
      <c r="L26" s="23"/>
    </row>
    <row r="28" spans="1:12" x14ac:dyDescent="0.3">
      <c r="A28" s="16"/>
      <c r="B28" s="16"/>
      <c r="C28" s="16"/>
      <c r="D28" s="16"/>
      <c r="E28" s="16"/>
      <c r="F28" s="16"/>
      <c r="G28" s="16"/>
      <c r="H28" s="16"/>
      <c r="I28" s="16"/>
      <c r="J28" s="16"/>
      <c r="K28" s="16"/>
      <c r="L28" s="16"/>
    </row>
    <row r="29" spans="1:12" ht="21" x14ac:dyDescent="0.3">
      <c r="A29" s="17" t="s">
        <v>201</v>
      </c>
      <c r="B29" s="17"/>
      <c r="C29" s="17"/>
      <c r="D29" s="17"/>
      <c r="E29" s="17"/>
      <c r="F29" s="17"/>
      <c r="G29" s="17"/>
      <c r="H29" s="17"/>
      <c r="I29" s="17"/>
      <c r="J29" s="17"/>
      <c r="K29" s="17"/>
      <c r="L29" s="17"/>
    </row>
    <row r="30" spans="1:12" x14ac:dyDescent="0.3">
      <c r="A30" s="18"/>
      <c r="B30" s="18"/>
      <c r="C30" s="18"/>
      <c r="D30" s="18"/>
      <c r="E30" s="18"/>
      <c r="F30" s="18"/>
      <c r="G30" s="18"/>
      <c r="H30" s="18"/>
      <c r="I30" s="18"/>
      <c r="J30" s="18"/>
      <c r="K30" s="18"/>
      <c r="L30" s="18"/>
    </row>
    <row r="31" spans="1:12" x14ac:dyDescent="0.3">
      <c r="A31" s="19" t="s">
        <v>82</v>
      </c>
      <c r="B31" s="19"/>
      <c r="C31" s="20" t="s">
        <v>49</v>
      </c>
      <c r="D31" s="20" t="s">
        <v>50</v>
      </c>
      <c r="E31" s="20" t="s">
        <v>51</v>
      </c>
      <c r="F31" s="20" t="s">
        <v>52</v>
      </c>
      <c r="G31" s="20" t="s">
        <v>53</v>
      </c>
      <c r="H31" s="20" t="s">
        <v>7</v>
      </c>
      <c r="I31" s="20" t="s">
        <v>4</v>
      </c>
      <c r="J31" s="20" t="s">
        <v>8</v>
      </c>
      <c r="K31" s="20" t="s">
        <v>9</v>
      </c>
      <c r="L31" s="20" t="s">
        <v>10</v>
      </c>
    </row>
    <row r="32" spans="1:12" x14ac:dyDescent="0.3">
      <c r="A32" s="21" t="s">
        <v>11</v>
      </c>
      <c r="B32" s="21"/>
      <c r="C32" s="22" t="s">
        <v>54</v>
      </c>
      <c r="D32" s="22" t="s">
        <v>55</v>
      </c>
      <c r="E32" s="22" t="s">
        <v>56</v>
      </c>
      <c r="F32" s="22" t="s">
        <v>57</v>
      </c>
      <c r="G32" s="22" t="s">
        <v>58</v>
      </c>
      <c r="H32" s="22" t="s">
        <v>59</v>
      </c>
      <c r="I32" s="22" t="s">
        <v>60</v>
      </c>
      <c r="J32" s="22" t="s">
        <v>61</v>
      </c>
      <c r="K32" s="22" t="s">
        <v>62</v>
      </c>
      <c r="L32" s="22" t="s">
        <v>72</v>
      </c>
    </row>
    <row r="33" spans="1:12" x14ac:dyDescent="0.3">
      <c r="A33" s="1" t="s">
        <v>25</v>
      </c>
      <c r="B33" s="3"/>
      <c r="C33" s="3"/>
      <c r="D33" s="3"/>
      <c r="E33" s="3"/>
      <c r="F33" s="3"/>
      <c r="G33" s="3"/>
      <c r="H33" s="3"/>
      <c r="I33" s="3"/>
      <c r="J33" s="3"/>
      <c r="K33" s="3"/>
      <c r="L33" s="3"/>
    </row>
    <row r="34" spans="1:12" x14ac:dyDescent="0.3">
      <c r="A34" s="39" t="s">
        <v>83</v>
      </c>
      <c r="B34" s="39" t="s">
        <v>84</v>
      </c>
      <c r="C34" s="40">
        <v>12325</v>
      </c>
      <c r="D34" s="40">
        <v>18819</v>
      </c>
      <c r="E34" s="40">
        <v>26596</v>
      </c>
      <c r="F34" s="40">
        <v>29212</v>
      </c>
      <c r="G34" s="40">
        <v>29692</v>
      </c>
      <c r="H34" s="40">
        <v>32811</v>
      </c>
      <c r="I34" s="40">
        <v>29414</v>
      </c>
      <c r="J34" s="40">
        <v>20606</v>
      </c>
      <c r="K34" s="40">
        <v>25598</v>
      </c>
      <c r="L34" s="40">
        <v>78654</v>
      </c>
    </row>
    <row r="35" spans="1:12" x14ac:dyDescent="0.3">
      <c r="A35" s="39" t="s">
        <v>202</v>
      </c>
      <c r="B35" s="39" t="s">
        <v>203</v>
      </c>
      <c r="C35" s="40" t="s">
        <v>40</v>
      </c>
      <c r="D35" s="40" t="s">
        <v>40</v>
      </c>
      <c r="E35" s="40">
        <v>175376</v>
      </c>
      <c r="F35" s="40">
        <v>207314</v>
      </c>
      <c r="G35" s="40">
        <v>232018</v>
      </c>
      <c r="H35" s="40">
        <v>331390</v>
      </c>
      <c r="I35" s="40">
        <v>418571</v>
      </c>
      <c r="J35" s="40">
        <v>475418</v>
      </c>
      <c r="K35" s="40">
        <v>366881</v>
      </c>
      <c r="L35" s="40">
        <v>158562</v>
      </c>
    </row>
    <row r="36" spans="1:12" x14ac:dyDescent="0.3">
      <c r="A36" s="39" t="s">
        <v>85</v>
      </c>
      <c r="B36" s="39" t="s">
        <v>86</v>
      </c>
      <c r="C36" s="40">
        <v>286192</v>
      </c>
      <c r="D36" s="40">
        <v>333726</v>
      </c>
      <c r="E36" s="40">
        <v>0</v>
      </c>
      <c r="F36" s="40">
        <v>188384</v>
      </c>
      <c r="G36" s="40">
        <v>0</v>
      </c>
      <c r="H36" s="40">
        <v>0</v>
      </c>
      <c r="I36" s="40">
        <v>0</v>
      </c>
      <c r="J36" s="40">
        <v>416720</v>
      </c>
      <c r="K36" s="40">
        <v>446321</v>
      </c>
      <c r="L36" s="40">
        <v>246173</v>
      </c>
    </row>
    <row r="37" spans="1:12" x14ac:dyDescent="0.3">
      <c r="A37" s="39" t="s">
        <v>87</v>
      </c>
      <c r="B37" s="39" t="s">
        <v>88</v>
      </c>
      <c r="C37" s="40">
        <v>0</v>
      </c>
      <c r="D37" s="40">
        <v>0</v>
      </c>
      <c r="E37" s="40">
        <v>0</v>
      </c>
      <c r="F37" s="40" t="s">
        <v>40</v>
      </c>
      <c r="G37" s="40">
        <v>0</v>
      </c>
      <c r="H37" s="40">
        <v>0</v>
      </c>
      <c r="I37" s="40">
        <v>0</v>
      </c>
      <c r="J37" s="40" t="s">
        <v>40</v>
      </c>
      <c r="K37" s="40" t="s">
        <v>40</v>
      </c>
      <c r="L37" s="40" t="s">
        <v>40</v>
      </c>
    </row>
    <row r="38" spans="1:12" x14ac:dyDescent="0.3">
      <c r="A38" s="39" t="s">
        <v>89</v>
      </c>
      <c r="B38" s="39" t="s">
        <v>90</v>
      </c>
      <c r="C38" s="40">
        <v>5371</v>
      </c>
      <c r="D38" s="40">
        <v>5445</v>
      </c>
      <c r="E38" s="40">
        <v>5283</v>
      </c>
      <c r="F38" s="40">
        <v>4892</v>
      </c>
      <c r="G38" s="40">
        <v>4349</v>
      </c>
      <c r="H38" s="40">
        <v>5801</v>
      </c>
      <c r="I38" s="40">
        <v>6137</v>
      </c>
      <c r="J38" s="40">
        <v>20845</v>
      </c>
      <c r="K38" s="40">
        <v>19949</v>
      </c>
      <c r="L38" s="40">
        <v>13562</v>
      </c>
    </row>
    <row r="39" spans="1:12" x14ac:dyDescent="0.3">
      <c r="A39" s="39" t="s">
        <v>91</v>
      </c>
      <c r="B39" s="39" t="s">
        <v>24</v>
      </c>
      <c r="C39" s="40">
        <v>52549</v>
      </c>
      <c r="D39" s="40">
        <v>49798</v>
      </c>
      <c r="E39" s="40">
        <v>49605</v>
      </c>
      <c r="F39" s="40">
        <v>48844</v>
      </c>
      <c r="G39" s="40">
        <v>63268</v>
      </c>
      <c r="H39" s="40">
        <v>79437</v>
      </c>
      <c r="I39" s="40">
        <v>79763</v>
      </c>
      <c r="J39" s="40">
        <v>114302</v>
      </c>
      <c r="K39" s="40">
        <v>92363</v>
      </c>
      <c r="L39" s="40">
        <v>38553</v>
      </c>
    </row>
    <row r="40" spans="1:12" x14ac:dyDescent="0.3">
      <c r="A40" s="39" t="s">
        <v>92</v>
      </c>
      <c r="B40" s="39" t="s">
        <v>93</v>
      </c>
      <c r="C40" s="40">
        <v>769</v>
      </c>
      <c r="D40" s="40">
        <v>783</v>
      </c>
      <c r="E40" s="40">
        <v>847</v>
      </c>
      <c r="F40" s="40">
        <v>928</v>
      </c>
      <c r="G40" s="40">
        <v>1002</v>
      </c>
      <c r="H40" s="40">
        <v>943</v>
      </c>
      <c r="I40" s="40">
        <v>838</v>
      </c>
      <c r="J40" s="40">
        <v>831</v>
      </c>
      <c r="K40" s="40">
        <v>0</v>
      </c>
      <c r="L40" s="40">
        <v>0</v>
      </c>
    </row>
    <row r="41" spans="1:12" x14ac:dyDescent="0.3">
      <c r="A41" s="39" t="s">
        <v>94</v>
      </c>
      <c r="B41" s="39" t="s">
        <v>95</v>
      </c>
      <c r="C41" s="40">
        <v>51780</v>
      </c>
      <c r="D41" s="40">
        <v>49015</v>
      </c>
      <c r="E41" s="40">
        <v>48758</v>
      </c>
      <c r="F41" s="40">
        <v>47916</v>
      </c>
      <c r="G41" s="40">
        <v>62266</v>
      </c>
      <c r="H41" s="40">
        <v>78494</v>
      </c>
      <c r="I41" s="40">
        <v>78925</v>
      </c>
      <c r="J41" s="40">
        <v>113471</v>
      </c>
      <c r="K41" s="40">
        <v>92363</v>
      </c>
      <c r="L41" s="40">
        <v>38553</v>
      </c>
    </row>
    <row r="42" spans="1:12" x14ac:dyDescent="0.3">
      <c r="A42" s="39" t="s">
        <v>96</v>
      </c>
      <c r="B42" s="39" t="s">
        <v>97</v>
      </c>
      <c r="C42" s="40">
        <v>4088</v>
      </c>
      <c r="D42" s="40">
        <v>6612</v>
      </c>
      <c r="E42" s="40">
        <v>7332</v>
      </c>
      <c r="F42" s="40">
        <v>7119</v>
      </c>
      <c r="G42" s="40">
        <v>6840</v>
      </c>
      <c r="H42" s="40">
        <v>6531</v>
      </c>
      <c r="I42" s="40">
        <v>5878</v>
      </c>
      <c r="J42" s="40">
        <v>4086</v>
      </c>
      <c r="K42" s="40">
        <v>4372</v>
      </c>
      <c r="L42" s="40">
        <v>5057</v>
      </c>
    </row>
    <row r="43" spans="1:12" x14ac:dyDescent="0.3">
      <c r="A43" s="39" t="s">
        <v>98</v>
      </c>
      <c r="B43" s="39" t="s">
        <v>99</v>
      </c>
      <c r="C43" s="40">
        <v>1300</v>
      </c>
      <c r="D43" s="40">
        <v>1300</v>
      </c>
      <c r="E43" s="40">
        <v>1400</v>
      </c>
      <c r="F43" s="40">
        <v>1449</v>
      </c>
      <c r="G43" s="40">
        <v>1514</v>
      </c>
      <c r="H43" s="40">
        <v>2199</v>
      </c>
      <c r="I43" s="40">
        <v>2500</v>
      </c>
      <c r="J43" s="40">
        <v>3443</v>
      </c>
      <c r="K43" s="40">
        <v>4071</v>
      </c>
      <c r="L43" s="40">
        <v>3138</v>
      </c>
    </row>
    <row r="44" spans="1:12" x14ac:dyDescent="0.3">
      <c r="A44" s="39" t="s">
        <v>100</v>
      </c>
      <c r="B44" s="39" t="s">
        <v>101</v>
      </c>
      <c r="C44" s="40" t="s">
        <v>40</v>
      </c>
      <c r="D44" s="40">
        <v>1300</v>
      </c>
      <c r="E44" s="40">
        <v>1400</v>
      </c>
      <c r="F44" s="40">
        <v>1449</v>
      </c>
      <c r="G44" s="40">
        <v>1514</v>
      </c>
      <c r="H44" s="40">
        <v>1868</v>
      </c>
      <c r="I44" s="40">
        <v>2206</v>
      </c>
      <c r="J44" s="40">
        <v>2792</v>
      </c>
      <c r="K44" s="40">
        <v>3024</v>
      </c>
      <c r="L44" s="40">
        <v>2243</v>
      </c>
    </row>
    <row r="45" spans="1:12" x14ac:dyDescent="0.3">
      <c r="A45" s="39" t="s">
        <v>204</v>
      </c>
      <c r="B45" s="39" t="s">
        <v>205</v>
      </c>
      <c r="C45" s="40" t="s">
        <v>40</v>
      </c>
      <c r="D45" s="40" t="s">
        <v>40</v>
      </c>
      <c r="E45" s="40">
        <v>0</v>
      </c>
      <c r="F45" s="40" t="s">
        <v>40</v>
      </c>
      <c r="G45" s="40">
        <v>0</v>
      </c>
      <c r="H45" s="40" t="s">
        <v>40</v>
      </c>
      <c r="I45" s="40" t="s">
        <v>40</v>
      </c>
      <c r="J45" s="40" t="s">
        <v>40</v>
      </c>
      <c r="K45" s="40" t="s">
        <v>40</v>
      </c>
      <c r="L45" s="40" t="s">
        <v>40</v>
      </c>
    </row>
    <row r="46" spans="1:12" x14ac:dyDescent="0.3">
      <c r="A46" s="39" t="s">
        <v>102</v>
      </c>
      <c r="B46" s="39" t="s">
        <v>103</v>
      </c>
      <c r="C46" s="40">
        <v>57691</v>
      </c>
      <c r="D46" s="40">
        <v>55377</v>
      </c>
      <c r="E46" s="40">
        <v>442017</v>
      </c>
      <c r="F46" s="40">
        <v>298443</v>
      </c>
      <c r="G46" s="40">
        <v>560448</v>
      </c>
      <c r="H46" s="40">
        <v>699992</v>
      </c>
      <c r="I46" s="40">
        <v>854594</v>
      </c>
      <c r="J46" s="40">
        <v>655492</v>
      </c>
      <c r="K46" s="40">
        <v>545098</v>
      </c>
      <c r="L46" s="40">
        <v>312228</v>
      </c>
    </row>
    <row r="47" spans="1:12" x14ac:dyDescent="0.3">
      <c r="A47" s="1" t="s">
        <v>25</v>
      </c>
      <c r="B47" s="1" t="s">
        <v>26</v>
      </c>
      <c r="C47" s="2">
        <v>366967</v>
      </c>
      <c r="D47" s="2">
        <v>421279</v>
      </c>
      <c r="E47" s="2">
        <v>482628</v>
      </c>
      <c r="F47" s="2">
        <v>529499</v>
      </c>
      <c r="G47" s="2">
        <v>602843</v>
      </c>
      <c r="H47" s="2">
        <v>747334</v>
      </c>
      <c r="I47" s="2">
        <v>898523</v>
      </c>
      <c r="J47" s="2">
        <v>1121192</v>
      </c>
      <c r="K47" s="2">
        <v>1045409</v>
      </c>
      <c r="L47" s="2">
        <v>658812</v>
      </c>
    </row>
    <row r="48" spans="1:12" x14ac:dyDescent="0.3">
      <c r="A48" s="1"/>
      <c r="B48" s="3"/>
      <c r="C48" s="3"/>
      <c r="D48" s="3"/>
      <c r="E48" s="3"/>
      <c r="F48" s="3"/>
      <c r="G48" s="3"/>
      <c r="H48" s="3"/>
      <c r="I48" s="3"/>
      <c r="J48" s="3"/>
      <c r="K48" s="3"/>
      <c r="L48" s="3"/>
    </row>
    <row r="49" spans="1:12" x14ac:dyDescent="0.3">
      <c r="A49" s="1" t="s">
        <v>104</v>
      </c>
      <c r="B49" s="3"/>
      <c r="C49" s="3"/>
      <c r="D49" s="3"/>
      <c r="E49" s="3"/>
      <c r="F49" s="3"/>
      <c r="G49" s="3"/>
      <c r="H49" s="3"/>
      <c r="I49" s="3"/>
      <c r="J49" s="3"/>
      <c r="K49" s="3"/>
      <c r="L49" s="3"/>
    </row>
    <row r="50" spans="1:12" x14ac:dyDescent="0.3">
      <c r="A50" s="39" t="s">
        <v>105</v>
      </c>
      <c r="B50" s="39" t="s">
        <v>22</v>
      </c>
      <c r="C50" s="40">
        <v>56172</v>
      </c>
      <c r="D50" s="40">
        <v>106476</v>
      </c>
      <c r="E50" s="40">
        <v>105995</v>
      </c>
      <c r="F50" s="40">
        <v>101986</v>
      </c>
      <c r="G50" s="40">
        <v>109633</v>
      </c>
      <c r="H50" s="40">
        <v>129430</v>
      </c>
      <c r="I50" s="40">
        <v>130909</v>
      </c>
      <c r="J50" s="40">
        <v>163250</v>
      </c>
      <c r="K50" s="40">
        <v>234632</v>
      </c>
      <c r="L50" s="40">
        <v>157980</v>
      </c>
    </row>
    <row r="51" spans="1:12" x14ac:dyDescent="0.3">
      <c r="A51" s="39" t="s">
        <v>106</v>
      </c>
      <c r="B51" s="39" t="s">
        <v>107</v>
      </c>
      <c r="C51" s="40">
        <v>250804</v>
      </c>
      <c r="D51" s="40">
        <v>209967</v>
      </c>
      <c r="E51" s="40">
        <v>262131</v>
      </c>
      <c r="F51" s="40">
        <v>304598</v>
      </c>
      <c r="G51" s="40">
        <v>359143</v>
      </c>
      <c r="H51" s="40">
        <v>432267</v>
      </c>
      <c r="I51" s="40">
        <v>562776</v>
      </c>
      <c r="J51" s="40">
        <v>708596</v>
      </c>
      <c r="K51" s="40">
        <v>521758</v>
      </c>
      <c r="L51" s="40">
        <v>194014</v>
      </c>
    </row>
    <row r="52" spans="1:12" x14ac:dyDescent="0.3">
      <c r="A52" s="39" t="s">
        <v>206</v>
      </c>
      <c r="B52" s="39" t="s">
        <v>207</v>
      </c>
      <c r="C52" s="40" t="s">
        <v>40</v>
      </c>
      <c r="D52" s="40" t="s">
        <v>40</v>
      </c>
      <c r="E52" s="40">
        <v>122695</v>
      </c>
      <c r="F52" s="40">
        <v>136463</v>
      </c>
      <c r="G52" s="40">
        <v>147618</v>
      </c>
      <c r="H52" s="40">
        <v>181598</v>
      </c>
      <c r="I52" s="40">
        <v>237274</v>
      </c>
      <c r="J52" s="40">
        <v>267566</v>
      </c>
      <c r="K52" s="40">
        <v>162840</v>
      </c>
      <c r="L52" s="40">
        <v>102401</v>
      </c>
    </row>
    <row r="53" spans="1:12" x14ac:dyDescent="0.3">
      <c r="A53" s="39" t="s">
        <v>108</v>
      </c>
      <c r="B53" s="39" t="s">
        <v>109</v>
      </c>
      <c r="C53" s="40">
        <v>28604</v>
      </c>
      <c r="D53" s="40">
        <v>42051</v>
      </c>
      <c r="E53" s="40">
        <v>49668</v>
      </c>
      <c r="F53" s="40">
        <v>55161</v>
      </c>
      <c r="G53" s="40">
        <v>55026</v>
      </c>
      <c r="H53" s="40">
        <v>95286</v>
      </c>
      <c r="I53" s="40">
        <v>110465</v>
      </c>
      <c r="J53" s="40">
        <v>126704</v>
      </c>
      <c r="K53" s="40">
        <v>159816</v>
      </c>
      <c r="L53" s="40">
        <v>163437</v>
      </c>
    </row>
    <row r="54" spans="1:12" x14ac:dyDescent="0.3">
      <c r="A54" s="39" t="s">
        <v>110</v>
      </c>
      <c r="B54" s="39" t="s">
        <v>111</v>
      </c>
      <c r="C54" s="40">
        <v>13390</v>
      </c>
      <c r="D54" s="40">
        <v>43044</v>
      </c>
      <c r="E54" s="40">
        <v>42842</v>
      </c>
      <c r="F54" s="40">
        <v>44593</v>
      </c>
      <c r="G54" s="40">
        <v>51298</v>
      </c>
      <c r="H54" s="40">
        <v>62079</v>
      </c>
      <c r="I54" s="40">
        <v>65125</v>
      </c>
      <c r="J54" s="40">
        <v>87212</v>
      </c>
      <c r="K54" s="40">
        <v>97934</v>
      </c>
      <c r="L54" s="40">
        <v>92550</v>
      </c>
    </row>
    <row r="55" spans="1:12" x14ac:dyDescent="0.3">
      <c r="A55" s="1" t="s">
        <v>112</v>
      </c>
      <c r="B55" s="1" t="s">
        <v>113</v>
      </c>
      <c r="C55" s="2">
        <v>348970</v>
      </c>
      <c r="D55" s="2">
        <v>401538</v>
      </c>
      <c r="E55" s="2">
        <v>460636</v>
      </c>
      <c r="F55" s="2">
        <v>506338</v>
      </c>
      <c r="G55" s="2">
        <v>575100</v>
      </c>
      <c r="H55" s="2">
        <v>719062</v>
      </c>
      <c r="I55" s="2">
        <v>869275</v>
      </c>
      <c r="J55" s="2">
        <v>1085762</v>
      </c>
      <c r="K55" s="2">
        <v>1014140</v>
      </c>
      <c r="L55" s="2">
        <v>607981</v>
      </c>
    </row>
    <row r="56" spans="1:12" x14ac:dyDescent="0.3">
      <c r="A56" s="39" t="s">
        <v>114</v>
      </c>
      <c r="B56" s="39" t="s">
        <v>115</v>
      </c>
      <c r="C56" s="40">
        <v>615</v>
      </c>
      <c r="D56" s="40">
        <v>545</v>
      </c>
      <c r="E56" s="40">
        <v>345</v>
      </c>
      <c r="F56" s="40" t="s">
        <v>40</v>
      </c>
      <c r="G56" s="40">
        <v>0</v>
      </c>
      <c r="H56" s="40">
        <v>0</v>
      </c>
      <c r="I56" s="40">
        <v>0</v>
      </c>
      <c r="J56" s="40">
        <v>1100</v>
      </c>
      <c r="K56" s="40">
        <v>1100</v>
      </c>
      <c r="L56" s="40">
        <v>19155</v>
      </c>
    </row>
    <row r="57" spans="1:12" x14ac:dyDescent="0.3">
      <c r="A57" s="39" t="s">
        <v>116</v>
      </c>
      <c r="B57" s="39" t="s">
        <v>117</v>
      </c>
      <c r="C57" s="40">
        <v>3848</v>
      </c>
      <c r="D57" s="40">
        <v>3389</v>
      </c>
      <c r="E57" s="40">
        <v>3757</v>
      </c>
      <c r="F57" s="40">
        <v>3690</v>
      </c>
      <c r="G57" s="40">
        <v>4040</v>
      </c>
      <c r="H57" s="40">
        <v>2100</v>
      </c>
      <c r="I57" s="40">
        <v>2401</v>
      </c>
      <c r="J57" s="40">
        <v>2225</v>
      </c>
      <c r="K57" s="40">
        <v>1914</v>
      </c>
      <c r="L57" s="40">
        <v>1631</v>
      </c>
    </row>
    <row r="58" spans="1:12" x14ac:dyDescent="0.3">
      <c r="A58" s="39" t="s">
        <v>118</v>
      </c>
      <c r="B58" s="39" t="s">
        <v>119</v>
      </c>
      <c r="C58" s="40">
        <v>4355</v>
      </c>
      <c r="D58" s="40">
        <v>6024</v>
      </c>
      <c r="E58" s="40">
        <v>6935</v>
      </c>
      <c r="F58" s="40">
        <v>7176</v>
      </c>
      <c r="G58" s="40">
        <v>6766</v>
      </c>
      <c r="H58" s="40">
        <v>6614</v>
      </c>
      <c r="I58" s="40">
        <v>8214</v>
      </c>
      <c r="J58" s="40">
        <v>9348</v>
      </c>
      <c r="K58" s="40">
        <v>9591</v>
      </c>
      <c r="L58" s="40">
        <v>7926</v>
      </c>
    </row>
    <row r="59" spans="1:12" x14ac:dyDescent="0.3">
      <c r="A59" s="39" t="s">
        <v>120</v>
      </c>
      <c r="B59" s="39" t="s">
        <v>121</v>
      </c>
      <c r="C59" s="40">
        <v>16285</v>
      </c>
      <c r="D59" s="40">
        <v>20802</v>
      </c>
      <c r="E59" s="40">
        <v>23270</v>
      </c>
      <c r="F59" s="40">
        <v>25250</v>
      </c>
      <c r="G59" s="40">
        <v>28038</v>
      </c>
      <c r="H59" s="40">
        <v>31426</v>
      </c>
      <c r="I59" s="40">
        <v>35185</v>
      </c>
      <c r="J59" s="40">
        <v>41422</v>
      </c>
      <c r="K59" s="40">
        <v>38045</v>
      </c>
      <c r="L59" s="40">
        <v>38096</v>
      </c>
    </row>
    <row r="60" spans="1:12" x14ac:dyDescent="0.3">
      <c r="A60" s="39" t="s">
        <v>122</v>
      </c>
      <c r="B60" s="39" t="s">
        <v>123</v>
      </c>
      <c r="C60" s="40">
        <v>621</v>
      </c>
      <c r="D60" s="40">
        <v>559</v>
      </c>
      <c r="E60" s="40">
        <v>279</v>
      </c>
      <c r="F60" s="40">
        <v>121</v>
      </c>
      <c r="G60" s="40">
        <v>-445</v>
      </c>
      <c r="H60" s="40">
        <v>1294</v>
      </c>
      <c r="I60" s="40">
        <v>-190</v>
      </c>
      <c r="J60" s="40">
        <v>-35</v>
      </c>
      <c r="K60" s="40">
        <v>-199</v>
      </c>
      <c r="L60" s="40">
        <v>-125</v>
      </c>
    </row>
    <row r="61" spans="1:12" x14ac:dyDescent="0.3">
      <c r="A61" s="1" t="s">
        <v>124</v>
      </c>
      <c r="B61" s="1" t="s">
        <v>125</v>
      </c>
      <c r="C61" s="2">
        <v>17014</v>
      </c>
      <c r="D61" s="2">
        <v>19271</v>
      </c>
      <c r="E61" s="2">
        <v>20716</v>
      </c>
      <c r="F61" s="2">
        <v>21885</v>
      </c>
      <c r="G61" s="2">
        <v>24867</v>
      </c>
      <c r="H61" s="2">
        <v>28206</v>
      </c>
      <c r="I61" s="2">
        <v>29182</v>
      </c>
      <c r="J61" s="2">
        <v>35364</v>
      </c>
      <c r="K61" s="2">
        <v>31269</v>
      </c>
      <c r="L61" s="2">
        <v>50831</v>
      </c>
    </row>
    <row r="62" spans="1:12" x14ac:dyDescent="0.3">
      <c r="A62" s="39" t="s">
        <v>126</v>
      </c>
      <c r="B62" s="39" t="s">
        <v>127</v>
      </c>
      <c r="C62" s="40">
        <v>983</v>
      </c>
      <c r="D62" s="40">
        <v>470</v>
      </c>
      <c r="E62" s="40">
        <v>1276</v>
      </c>
      <c r="F62" s="40">
        <v>1276</v>
      </c>
      <c r="G62" s="40">
        <v>2876</v>
      </c>
      <c r="H62" s="40">
        <v>66</v>
      </c>
      <c r="I62" s="40">
        <v>66</v>
      </c>
      <c r="J62" s="40">
        <v>66</v>
      </c>
      <c r="K62" s="40">
        <v>0</v>
      </c>
      <c r="L62" s="40">
        <v>0</v>
      </c>
    </row>
    <row r="63" spans="1:12" x14ac:dyDescent="0.3">
      <c r="A63" s="1" t="s">
        <v>128</v>
      </c>
      <c r="B63" s="1" t="s">
        <v>129</v>
      </c>
      <c r="C63" s="2">
        <v>17997</v>
      </c>
      <c r="D63" s="2">
        <v>19741</v>
      </c>
      <c r="E63" s="2">
        <v>21992</v>
      </c>
      <c r="F63" s="2">
        <v>23161</v>
      </c>
      <c r="G63" s="2">
        <v>27743</v>
      </c>
      <c r="H63" s="2">
        <v>28272</v>
      </c>
      <c r="I63" s="2">
        <v>29248</v>
      </c>
      <c r="J63" s="2">
        <v>35430</v>
      </c>
      <c r="K63" s="2">
        <v>31269</v>
      </c>
      <c r="L63" s="2">
        <v>50831</v>
      </c>
    </row>
    <row r="64" spans="1:12" x14ac:dyDescent="0.3">
      <c r="A64" s="1" t="s">
        <v>130</v>
      </c>
      <c r="B64" s="1" t="s">
        <v>131</v>
      </c>
      <c r="C64" s="2">
        <v>366967</v>
      </c>
      <c r="D64" s="2">
        <v>421279</v>
      </c>
      <c r="E64" s="2">
        <v>482628</v>
      </c>
      <c r="F64" s="2">
        <v>529499</v>
      </c>
      <c r="G64" s="2">
        <v>602843</v>
      </c>
      <c r="H64" s="2">
        <v>747334</v>
      </c>
      <c r="I64" s="2">
        <v>898523</v>
      </c>
      <c r="J64" s="2">
        <v>1121192</v>
      </c>
      <c r="K64" s="2">
        <v>1045409</v>
      </c>
      <c r="L64" s="2">
        <v>658812</v>
      </c>
    </row>
    <row r="65" spans="1:12" x14ac:dyDescent="0.3">
      <c r="A65" s="1"/>
      <c r="B65" s="3"/>
      <c r="C65" s="3"/>
      <c r="D65" s="3"/>
      <c r="E65" s="3"/>
      <c r="F65" s="3"/>
      <c r="G65" s="3"/>
      <c r="H65" s="3"/>
      <c r="I65" s="3"/>
      <c r="J65" s="3"/>
      <c r="K65" s="3"/>
      <c r="L65" s="3"/>
    </row>
    <row r="66" spans="1:12" x14ac:dyDescent="0.3">
      <c r="A66" s="1" t="s">
        <v>80</v>
      </c>
      <c r="B66" s="3"/>
      <c r="C66" s="3"/>
      <c r="D66" s="3"/>
      <c r="E66" s="3"/>
      <c r="F66" s="3"/>
      <c r="G66" s="3"/>
      <c r="H66" s="3"/>
      <c r="I66" s="3"/>
      <c r="J66" s="3"/>
      <c r="K66" s="3"/>
      <c r="L66" s="3"/>
    </row>
    <row r="67" spans="1:12" x14ac:dyDescent="0.3">
      <c r="A67" s="39" t="s">
        <v>132</v>
      </c>
      <c r="B67" s="39" t="s">
        <v>133</v>
      </c>
      <c r="C67" s="41" t="s">
        <v>134</v>
      </c>
      <c r="D67" s="41" t="s">
        <v>134</v>
      </c>
      <c r="E67" s="41" t="s">
        <v>134</v>
      </c>
      <c r="F67" s="41" t="s">
        <v>134</v>
      </c>
      <c r="G67" s="41" t="s">
        <v>134</v>
      </c>
      <c r="H67" s="41" t="s">
        <v>134</v>
      </c>
      <c r="I67" s="41" t="s">
        <v>134</v>
      </c>
      <c r="J67" s="41" t="s">
        <v>134</v>
      </c>
      <c r="K67" s="41" t="s">
        <v>134</v>
      </c>
      <c r="L67" s="41" t="s">
        <v>134</v>
      </c>
    </row>
    <row r="68" spans="1:12" x14ac:dyDescent="0.3">
      <c r="A68" s="39" t="s">
        <v>135</v>
      </c>
      <c r="B68" s="39" t="s">
        <v>136</v>
      </c>
      <c r="C68" s="40">
        <v>1104.6300000000001</v>
      </c>
      <c r="D68" s="40">
        <v>1107.2702999999999</v>
      </c>
      <c r="E68" s="40">
        <v>1093.0066999999999</v>
      </c>
      <c r="F68" s="40">
        <v>1081.4174</v>
      </c>
      <c r="G68" s="40">
        <v>1084.6959999999999</v>
      </c>
      <c r="H68" s="40">
        <v>1087.0871</v>
      </c>
      <c r="I68" s="40">
        <v>1057.6780000000001</v>
      </c>
      <c r="J68" s="40">
        <v>1048.877</v>
      </c>
      <c r="K68" s="40">
        <v>1056.2897</v>
      </c>
      <c r="L68" s="40">
        <v>1047.5984000000001</v>
      </c>
    </row>
    <row r="69" spans="1:12" x14ac:dyDescent="0.3">
      <c r="A69" s="39" t="s">
        <v>137</v>
      </c>
      <c r="B69" s="39" t="s">
        <v>138</v>
      </c>
      <c r="C69" s="40">
        <v>107.056</v>
      </c>
      <c r="D69" s="40">
        <v>104.4156</v>
      </c>
      <c r="E69" s="40">
        <v>118.67919999999999</v>
      </c>
      <c r="F69" s="40">
        <v>130.26849999999999</v>
      </c>
      <c r="G69" s="40">
        <v>127.003</v>
      </c>
      <c r="H69" s="40">
        <v>124.6144</v>
      </c>
      <c r="I69" s="40">
        <v>154.02359999999999</v>
      </c>
      <c r="J69" s="40">
        <v>162.8245</v>
      </c>
      <c r="K69" s="40">
        <v>155.4119</v>
      </c>
      <c r="L69" s="40">
        <v>164.10319999999999</v>
      </c>
    </row>
    <row r="70" spans="1:12" x14ac:dyDescent="0.3">
      <c r="A70" s="39" t="s">
        <v>139</v>
      </c>
      <c r="B70" s="39" t="s">
        <v>140</v>
      </c>
      <c r="C70" s="40">
        <v>2465</v>
      </c>
      <c r="D70" s="40" t="s">
        <v>40</v>
      </c>
      <c r="E70" s="40">
        <v>4438</v>
      </c>
      <c r="F70" s="40">
        <v>4722</v>
      </c>
      <c r="G70" s="40">
        <v>5017</v>
      </c>
      <c r="H70" s="40">
        <v>4277</v>
      </c>
      <c r="I70" s="40">
        <v>3580</v>
      </c>
      <c r="J70" s="40">
        <v>4852</v>
      </c>
      <c r="K70" s="40">
        <v>6416</v>
      </c>
      <c r="L70" s="40">
        <v>6124</v>
      </c>
    </row>
    <row r="71" spans="1:12" x14ac:dyDescent="0.3">
      <c r="A71" s="39" t="s">
        <v>141</v>
      </c>
      <c r="B71" s="39" t="s">
        <v>142</v>
      </c>
      <c r="C71" s="40">
        <v>46.4</v>
      </c>
      <c r="D71" s="40">
        <v>25.5</v>
      </c>
      <c r="E71" s="40" t="s">
        <v>40</v>
      </c>
      <c r="F71" s="40" t="s">
        <v>40</v>
      </c>
      <c r="G71" s="40">
        <v>31</v>
      </c>
      <c r="H71" s="40">
        <v>4.2</v>
      </c>
      <c r="I71" s="40">
        <v>0.9</v>
      </c>
      <c r="J71" s="40">
        <v>2.1</v>
      </c>
      <c r="K71" s="40">
        <v>18.899999999999999</v>
      </c>
      <c r="L71" s="40" t="s">
        <v>40</v>
      </c>
    </row>
    <row r="72" spans="1:12" x14ac:dyDescent="0.3">
      <c r="A72" s="39" t="s">
        <v>143</v>
      </c>
      <c r="B72" s="39" t="s">
        <v>144</v>
      </c>
      <c r="C72" s="40">
        <v>262.60000000000002</v>
      </c>
      <c r="D72" s="40">
        <v>137.6</v>
      </c>
      <c r="E72" s="40" t="s">
        <v>40</v>
      </c>
      <c r="F72" s="40" t="s">
        <v>40</v>
      </c>
      <c r="G72" s="40">
        <v>175.5</v>
      </c>
      <c r="H72" s="40">
        <v>152.19999999999999</v>
      </c>
      <c r="I72" s="40">
        <v>125.8</v>
      </c>
      <c r="J72" s="40">
        <v>109.4</v>
      </c>
      <c r="K72" s="40">
        <v>118.1</v>
      </c>
      <c r="L72" s="40">
        <v>100</v>
      </c>
    </row>
    <row r="73" spans="1:12" x14ac:dyDescent="0.3">
      <c r="A73" s="39" t="s">
        <v>145</v>
      </c>
      <c r="B73" s="39" t="s">
        <v>146</v>
      </c>
      <c r="C73" s="42">
        <v>14.845700000000001</v>
      </c>
      <c r="D73" s="42">
        <v>16.911899999999999</v>
      </c>
      <c r="E73" s="42">
        <v>18.637599999999999</v>
      </c>
      <c r="F73" s="42">
        <v>20.237300000000001</v>
      </c>
      <c r="G73" s="42">
        <v>22.9253</v>
      </c>
      <c r="H73" s="42">
        <v>25.946400000000001</v>
      </c>
      <c r="I73" s="42">
        <v>27.590599999999998</v>
      </c>
      <c r="J73" s="42">
        <v>32.667299999999997</v>
      </c>
      <c r="K73" s="42">
        <v>28.561299999999999</v>
      </c>
      <c r="L73" s="42">
        <v>30.236799999999999</v>
      </c>
    </row>
    <row r="74" spans="1:12" x14ac:dyDescent="0.3">
      <c r="A74" s="39" t="s">
        <v>147</v>
      </c>
      <c r="B74" s="39" t="s">
        <v>148</v>
      </c>
      <c r="C74" s="40">
        <v>472000</v>
      </c>
      <c r="D74" s="40">
        <v>500000</v>
      </c>
      <c r="E74" s="40" t="s">
        <v>40</v>
      </c>
      <c r="F74" s="40" t="s">
        <v>40</v>
      </c>
      <c r="G74" s="40">
        <v>462000</v>
      </c>
      <c r="H74" s="40">
        <v>547000</v>
      </c>
      <c r="I74" s="40">
        <v>599000</v>
      </c>
      <c r="J74" s="40">
        <v>645000</v>
      </c>
      <c r="K74" s="40">
        <v>782000</v>
      </c>
      <c r="L74" s="40">
        <v>527000</v>
      </c>
    </row>
    <row r="75" spans="1:12" x14ac:dyDescent="0.3">
      <c r="A75" s="39" t="s">
        <v>149</v>
      </c>
      <c r="B75" s="39" t="s">
        <v>150</v>
      </c>
      <c r="C75" s="40" t="s">
        <v>40</v>
      </c>
      <c r="D75" s="40" t="s">
        <v>40</v>
      </c>
      <c r="E75" s="40" t="s">
        <v>40</v>
      </c>
      <c r="F75" s="40" t="s">
        <v>40</v>
      </c>
      <c r="G75" s="40">
        <v>565000</v>
      </c>
      <c r="H75" s="40">
        <v>602000</v>
      </c>
      <c r="I75" s="40">
        <v>617000</v>
      </c>
      <c r="J75" s="40">
        <v>676000</v>
      </c>
      <c r="K75" s="40">
        <v>758000</v>
      </c>
      <c r="L75" s="40">
        <v>546000</v>
      </c>
    </row>
    <row r="76" spans="1:12" x14ac:dyDescent="0.3">
      <c r="A76" s="39" t="s">
        <v>151</v>
      </c>
      <c r="B76" s="39" t="s">
        <v>152</v>
      </c>
      <c r="C76" s="40">
        <v>338741</v>
      </c>
      <c r="D76" s="40">
        <v>383524</v>
      </c>
      <c r="E76" s="40">
        <v>403240</v>
      </c>
      <c r="F76" s="40">
        <v>444542</v>
      </c>
      <c r="G76" s="40">
        <v>552716</v>
      </c>
      <c r="H76" s="40">
        <v>639984</v>
      </c>
      <c r="I76" s="40">
        <v>796742</v>
      </c>
      <c r="J76" s="40">
        <v>1006440</v>
      </c>
      <c r="K76" s="40">
        <v>905565</v>
      </c>
      <c r="L76" s="40">
        <v>443288</v>
      </c>
    </row>
    <row r="77" spans="1:12" x14ac:dyDescent="0.3">
      <c r="A77" s="39" t="s">
        <v>153</v>
      </c>
      <c r="B77" s="39" t="s">
        <v>154</v>
      </c>
      <c r="C77" s="42">
        <v>1.3996999999999999</v>
      </c>
      <c r="D77" s="42">
        <v>1.3843000000000001</v>
      </c>
      <c r="E77" s="42">
        <v>0.77910000000000001</v>
      </c>
      <c r="F77" s="42">
        <v>0.59040000000000004</v>
      </c>
      <c r="G77" s="42">
        <v>0.66890000000000005</v>
      </c>
      <c r="H77" s="42">
        <v>0.66449999999999998</v>
      </c>
      <c r="I77" s="42">
        <v>0.60019999999999996</v>
      </c>
      <c r="J77" s="42">
        <v>0.7399</v>
      </c>
      <c r="K77" s="42">
        <v>0.29620000000000002</v>
      </c>
      <c r="L77" s="42">
        <v>0.20030000000000001</v>
      </c>
    </row>
    <row r="78" spans="1:12" x14ac:dyDescent="0.3">
      <c r="A78" s="39" t="s">
        <v>155</v>
      </c>
      <c r="B78" s="39" t="s">
        <v>156</v>
      </c>
      <c r="C78" s="40">
        <v>0</v>
      </c>
      <c r="D78" s="40">
        <v>-2731</v>
      </c>
      <c r="E78" s="40">
        <v>-3030</v>
      </c>
      <c r="F78" s="40">
        <v>-2959</v>
      </c>
      <c r="G78" s="40">
        <v>-2773</v>
      </c>
      <c r="H78" s="40">
        <v>0</v>
      </c>
      <c r="I78" s="40">
        <v>-3567</v>
      </c>
      <c r="J78" s="40">
        <v>-3116</v>
      </c>
      <c r="K78" s="40">
        <v>-5593</v>
      </c>
      <c r="L78" s="40">
        <v>-6282</v>
      </c>
    </row>
    <row r="79" spans="1:12" x14ac:dyDescent="0.3">
      <c r="A79" s="39" t="s">
        <v>157</v>
      </c>
      <c r="B79" s="39" t="s">
        <v>158</v>
      </c>
      <c r="C79" s="40">
        <v>335580</v>
      </c>
      <c r="D79" s="40">
        <v>358494</v>
      </c>
      <c r="E79" s="40">
        <v>417794</v>
      </c>
      <c r="F79" s="40">
        <v>461745</v>
      </c>
      <c r="G79" s="40">
        <v>523802</v>
      </c>
      <c r="H79" s="40">
        <v>656983</v>
      </c>
      <c r="I79" s="40">
        <v>804150</v>
      </c>
      <c r="J79" s="40">
        <v>998550</v>
      </c>
      <c r="K79" s="40">
        <v>916206</v>
      </c>
      <c r="L79" s="40">
        <v>515431</v>
      </c>
    </row>
    <row r="80" spans="1:12" x14ac:dyDescent="0.3">
      <c r="A80" s="39" t="s">
        <v>159</v>
      </c>
      <c r="B80" s="39" t="s">
        <v>160</v>
      </c>
      <c r="C80" s="40">
        <v>267083</v>
      </c>
      <c r="D80" s="40">
        <v>233199</v>
      </c>
      <c r="E80" s="40">
        <v>109827</v>
      </c>
      <c r="F80" s="40">
        <v>123233</v>
      </c>
      <c r="G80" s="40">
        <v>152459</v>
      </c>
      <c r="H80" s="40">
        <v>163352</v>
      </c>
      <c r="I80" s="40">
        <v>225256</v>
      </c>
      <c r="J80" s="40">
        <v>339276</v>
      </c>
      <c r="K80" s="40">
        <v>289095</v>
      </c>
      <c r="L80" s="40">
        <v>120235</v>
      </c>
    </row>
    <row r="81" spans="1:12" x14ac:dyDescent="0.3">
      <c r="A81" s="39" t="s">
        <v>161</v>
      </c>
      <c r="B81" s="39" t="s">
        <v>162</v>
      </c>
      <c r="C81" s="42">
        <v>31.7483</v>
      </c>
      <c r="D81" s="42">
        <v>30.8612</v>
      </c>
      <c r="E81" s="42">
        <v>17.847899999999999</v>
      </c>
      <c r="F81" s="42">
        <v>14.1424</v>
      </c>
      <c r="G81" s="42">
        <v>16.200399999999998</v>
      </c>
      <c r="H81" s="42">
        <v>16.905000000000001</v>
      </c>
      <c r="I81" s="42">
        <v>17.212700000000002</v>
      </c>
      <c r="J81" s="42">
        <v>23.494</v>
      </c>
      <c r="K81" s="42">
        <v>9.7497000000000007</v>
      </c>
      <c r="L81" s="42">
        <v>5.1353999999999997</v>
      </c>
    </row>
    <row r="82" spans="1:12" x14ac:dyDescent="0.3">
      <c r="A82" s="39" t="s">
        <v>163</v>
      </c>
      <c r="B82" s="39" t="s">
        <v>164</v>
      </c>
      <c r="C82" s="42">
        <v>4.1292</v>
      </c>
      <c r="D82" s="42">
        <v>4.1493000000000002</v>
      </c>
      <c r="E82" s="42">
        <v>3.9422000000000001</v>
      </c>
      <c r="F82" s="42">
        <v>3.8700999999999999</v>
      </c>
      <c r="G82" s="42">
        <v>3.8835999999999999</v>
      </c>
      <c r="H82" s="42">
        <v>3.4902000000000002</v>
      </c>
      <c r="I82" s="42">
        <v>2.9777999999999998</v>
      </c>
      <c r="J82" s="42">
        <v>2.7574000000000001</v>
      </c>
      <c r="K82" s="42">
        <v>2.5062000000000002</v>
      </c>
      <c r="L82" s="42">
        <v>4.3525</v>
      </c>
    </row>
    <row r="83" spans="1:12" x14ac:dyDescent="0.3">
      <c r="A83" s="39" t="s">
        <v>208</v>
      </c>
      <c r="B83" s="39" t="s">
        <v>209</v>
      </c>
      <c r="C83" s="42" t="s">
        <v>40</v>
      </c>
      <c r="D83" s="42" t="s">
        <v>40</v>
      </c>
      <c r="E83" s="42" t="s">
        <v>40</v>
      </c>
      <c r="F83" s="42" t="s">
        <v>40</v>
      </c>
      <c r="G83" s="42" t="s">
        <v>40</v>
      </c>
      <c r="H83" s="42" t="s">
        <v>40</v>
      </c>
      <c r="I83" s="42" t="s">
        <v>40</v>
      </c>
      <c r="J83" s="42" t="s">
        <v>40</v>
      </c>
      <c r="K83" s="42" t="s">
        <v>40</v>
      </c>
      <c r="L83" s="42">
        <v>10.236700000000001</v>
      </c>
    </row>
    <row r="84" spans="1:12" x14ac:dyDescent="0.3">
      <c r="A84" s="39" t="s">
        <v>210</v>
      </c>
      <c r="B84" s="39" t="s">
        <v>44</v>
      </c>
      <c r="C84" s="42" t="s">
        <v>40</v>
      </c>
      <c r="D84" s="42" t="s">
        <v>40</v>
      </c>
      <c r="E84" s="42" t="s">
        <v>40</v>
      </c>
      <c r="F84" s="42" t="s">
        <v>40</v>
      </c>
      <c r="G84" s="42" t="s">
        <v>40</v>
      </c>
      <c r="H84" s="42" t="s">
        <v>40</v>
      </c>
      <c r="I84" s="42" t="s">
        <v>40</v>
      </c>
      <c r="J84" s="42" t="s">
        <v>40</v>
      </c>
      <c r="K84" s="42" t="s">
        <v>40</v>
      </c>
      <c r="L84" s="42">
        <v>17.899999999999999</v>
      </c>
    </row>
    <row r="85" spans="1:12" x14ac:dyDescent="0.3">
      <c r="A85" s="39" t="s">
        <v>165</v>
      </c>
      <c r="B85" s="39" t="s">
        <v>166</v>
      </c>
      <c r="C85" s="42">
        <v>55288</v>
      </c>
      <c r="D85" s="42">
        <v>62679</v>
      </c>
      <c r="E85" s="42">
        <v>61319</v>
      </c>
      <c r="F85" s="42">
        <v>55726</v>
      </c>
      <c r="G85" s="42">
        <v>51196</v>
      </c>
      <c r="H85" s="42">
        <v>53284</v>
      </c>
      <c r="I85" s="42">
        <v>53218</v>
      </c>
      <c r="J85" s="42">
        <v>55310</v>
      </c>
      <c r="K85" s="42">
        <v>48256</v>
      </c>
      <c r="L85" s="42">
        <v>46964</v>
      </c>
    </row>
    <row r="86" spans="1:12" x14ac:dyDescent="0.3">
      <c r="A86" s="23" t="s">
        <v>47</v>
      </c>
      <c r="B86" s="23"/>
      <c r="C86" s="23" t="s">
        <v>3</v>
      </c>
      <c r="D86" s="23"/>
      <c r="E86" s="23"/>
      <c r="F86" s="23"/>
      <c r="G86" s="23"/>
      <c r="H86" s="23"/>
      <c r="I86" s="23"/>
      <c r="J86" s="23"/>
      <c r="K86" s="23"/>
      <c r="L86" s="23"/>
    </row>
  </sheetData>
  <phoneticPr fontId="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Findings</vt:lpstr>
      <vt:lpstr>Data Merrill Lynch</vt:lpstr>
      <vt:lpstr>Data Lehmann</vt:lpstr>
      <vt:lpstr>Data Morgan Stanley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Mickael Bertolla</dc:creator>
  <cp:lastModifiedBy>Mickael Bertolla</cp:lastModifiedBy>
  <dcterms:created xsi:type="dcterms:W3CDTF">2022-04-16T19:55:39Z</dcterms:created>
  <dcterms:modified xsi:type="dcterms:W3CDTF">2022-04-16T22:32:50Z</dcterms:modified>
</cp:coreProperties>
</file>