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des\pytorch-grad-cam\insects\"/>
    </mc:Choice>
  </mc:AlternateContent>
  <xr:revisionPtr revIDLastSave="0" documentId="13_ncr:1_{95FF722A-09A9-44B9-BC48-E79983384081}" xr6:coauthVersionLast="47" xr6:coauthVersionMax="47" xr10:uidLastSave="{00000000-0000-0000-0000-000000000000}"/>
  <bookViews>
    <workbookView xWindow="2280" yWindow="2270" windowWidth="18470" windowHeight="11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3" i="1"/>
  <c r="G3" i="1" s="1"/>
  <c r="F4" i="1"/>
  <c r="G4" i="1" s="1"/>
  <c r="F5" i="1"/>
  <c r="G5" i="1" s="1"/>
  <c r="F6" i="1"/>
  <c r="G6" i="1" s="1"/>
  <c r="F2" i="1"/>
  <c r="G2" i="1" s="1"/>
</calcChain>
</file>

<file path=xl/sharedStrings.xml><?xml version="1.0" encoding="utf-8"?>
<sst xmlns="http://schemas.openxmlformats.org/spreadsheetml/2006/main" count="66" uniqueCount="66">
  <si>
    <t>0001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</si>
  <si>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</si>
  <si>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</si>
  <si>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</si>
  <si>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</si>
  <si>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</si>
  <si>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</si>
  <si>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</si>
  <si>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</si>
  <si>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</si>
  <si>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</si>
  <si>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</si>
  <si>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</si>
  <si>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</si>
  <si>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</si>
  <si>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</si>
  <si>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</si>
  <si>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</si>
  <si>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</si>
  <si>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</si>
  <si>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Panonychus citri McGregor</t>
    <phoneticPr fontId="1" type="noConversion"/>
  </si>
  <si>
    <t>柑橘红蜘蛛</t>
    <phoneticPr fontId="1" type="noConversion"/>
  </si>
  <si>
    <t>Numbers_total</t>
    <phoneticPr fontId="1" type="noConversion"/>
  </si>
  <si>
    <t>Number_train</t>
    <phoneticPr fontId="1" type="noConversion"/>
  </si>
  <si>
    <t>Number_test</t>
    <phoneticPr fontId="1" type="noConversion"/>
  </si>
  <si>
    <t>Class</t>
    <phoneticPr fontId="1" type="noConversion"/>
  </si>
  <si>
    <t>ID</t>
    <phoneticPr fontId="1" type="noConversion"/>
  </si>
  <si>
    <t>Cutworm</t>
    <phoneticPr fontId="1" type="noConversion"/>
  </si>
  <si>
    <t xml:space="preserve">Grub </t>
    <phoneticPr fontId="1" type="noConversion"/>
  </si>
  <si>
    <t>Mole cricket</t>
    <phoneticPr fontId="1" type="noConversion"/>
  </si>
  <si>
    <t>Laodelphax striatellus</t>
    <phoneticPr fontId="1" type="noConversion"/>
  </si>
  <si>
    <r>
      <rPr>
        <sz val="12"/>
        <color theme="1"/>
        <rFont val="等线"/>
        <family val="2"/>
      </rPr>
      <t>灰飞虱</t>
    </r>
    <phoneticPr fontId="1" type="noConversion"/>
  </si>
  <si>
    <r>
      <rPr>
        <sz val="12"/>
        <color theme="1"/>
        <rFont val="等线"/>
        <family val="2"/>
      </rPr>
      <t>蝼蛄</t>
    </r>
    <phoneticPr fontId="1" type="noConversion"/>
  </si>
  <si>
    <r>
      <rPr>
        <sz val="12"/>
        <color theme="1"/>
        <rFont val="等线"/>
        <family val="2"/>
      </rPr>
      <t>蛴螬</t>
    </r>
  </si>
  <si>
    <r>
      <rPr>
        <sz val="12"/>
        <color theme="1"/>
        <rFont val="等线"/>
        <family val="2"/>
      </rPr>
      <t>地老虎</t>
    </r>
    <phoneticPr fontId="1" type="noConversion"/>
  </si>
  <si>
    <t>Armyworm</t>
    <phoneticPr fontId="1" type="noConversion"/>
  </si>
  <si>
    <t>黏虫</t>
    <phoneticPr fontId="1" type="noConversion"/>
  </si>
  <si>
    <t>白星花金龟</t>
    <phoneticPr fontId="1" type="noConversion"/>
  </si>
  <si>
    <t>Potosia brevitarsis</t>
    <phoneticPr fontId="1" type="noConversion"/>
  </si>
  <si>
    <t>Dichocrocis punctiferalis</t>
  </si>
  <si>
    <t>桃蛀螟</t>
    <phoneticPr fontId="1" type="noConversion"/>
  </si>
  <si>
    <t>蓟马</t>
    <phoneticPr fontId="1" type="noConversion"/>
  </si>
  <si>
    <t>Thrips</t>
    <phoneticPr fontId="1" type="noConversion"/>
  </si>
  <si>
    <t>跳甲</t>
    <phoneticPr fontId="1" type="noConversion"/>
  </si>
  <si>
    <t>Flea beetle</t>
    <phoneticPr fontId="1" type="noConversion"/>
  </si>
  <si>
    <t>Beet armyworm</t>
    <phoneticPr fontId="1" type="noConversion"/>
  </si>
  <si>
    <t>甜菜夜蛾</t>
    <phoneticPr fontId="1" type="noConversion"/>
  </si>
  <si>
    <t>Alfalfa weevil</t>
    <phoneticPr fontId="1" type="noConversion"/>
  </si>
  <si>
    <t>苜蓿象甲</t>
  </si>
  <si>
    <t>苜蓿夜蛾</t>
  </si>
  <si>
    <t>Heliothis viriplaca</t>
  </si>
  <si>
    <t>蝗虫</t>
    <phoneticPr fontId="1" type="noConversion"/>
  </si>
  <si>
    <t>Locustoidea</t>
  </si>
  <si>
    <t>菜粉蝶</t>
  </si>
  <si>
    <t>Cabbage White</t>
    <phoneticPr fontId="1" type="noConversion"/>
  </si>
  <si>
    <t>葡萄十星叶甲</t>
  </si>
  <si>
    <t>Oides decempunctata Billberg</t>
  </si>
  <si>
    <t>白粉虱</t>
  </si>
  <si>
    <t>Trialeurodes vaporariorum</t>
  </si>
  <si>
    <t>柑橘凤蝶</t>
    <phoneticPr fontId="1" type="noConversion"/>
  </si>
  <si>
    <t>Papilio xuthus</t>
    <phoneticPr fontId="1" type="noConversion"/>
  </si>
  <si>
    <t>吹绵蚧</t>
    <phoneticPr fontId="1" type="noConversion"/>
  </si>
  <si>
    <t>Icerya purchasi Maskell</t>
  </si>
  <si>
    <t>白蛾蜡蝉</t>
    <phoneticPr fontId="1" type="noConversion"/>
  </si>
  <si>
    <t>Lawana imitata Melichar</t>
  </si>
  <si>
    <t>Numbers_origin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</si>
</sst>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rgb="FF333333"/>
      <name val="Times New Roman"/>
      <family val="1"/>
    </font>
    <font>
      <sz val="12"/>
      <color theme="1"/>
      <name val="宋体"/>
      <family val="1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49" fontId="3" fillId="0" borderId="0" xfId="0" applyNumberFormat="1" applyFont="1"/>
    <xf numFmtId="0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7" sqref="F7"/>
    </sheetView>
  </sheetViews>
  <sheetFormatPr defaultRowHeight="15.5" x14ac:dyDescent="0.35"/>
  <cols>
    <col min="1" max="1" width="14.08203125" style="2" customWidth="1"/>
    <col min="2" max="2" width="38.5" style="2" customWidth="1"/>
    <col min="3" max="3" width="12.83203125" style="2" customWidth="1"/>
    <col min="4" max="7" width="13.9140625" style="5" customWidth="1"/>
    <col min="8" max="16384" width="8.6640625" style="2"/>
  </cols>
  <sheetData>
    <row r="1" spans="1:7" x14ac:dyDescent="0.35">
      <c r="A1" s="1" t="s">
        <v>26</v>
      </c>
      <c r="B1" s="1" t="s">
        <v>25</v>
      </c>
      <c r="D1" s="3" t="s">
        <v>22</v>
      </c>
      <c r="E1" s="3" t="s">
        <v>65</v>
      </c>
      <c r="F1" s="3" t="s">
        <v>23</v>
      </c>
      <c r="G1" s="3" t="s">
        <v>24</v>
      </c>
    </row>
    <row r="2" spans="1:7" s="4" customFormat="1" x14ac:dyDescent="0.35">
      <c r="A2" s="4" t="s">
        <v>0</v>
      </c>
      <c r="B2" s="4" t="s">
        <v>30</v>
      </c>
      <c r="C2" s="4" t="s">
        <v>31</v>
      </c>
      <c r="D2" s="5">
        <v>3418</v>
      </c>
      <c r="E2" s="5">
        <v>1709</v>
      </c>
      <c r="F2" s="5">
        <f xml:space="preserve"> ROUNDDOWN(D2*0.75, 0)</f>
        <v>2563</v>
      </c>
      <c r="G2" s="5">
        <f>D2-F2</f>
        <v>855</v>
      </c>
    </row>
    <row r="3" spans="1:7" s="4" customFormat="1" x14ac:dyDescent="0.35">
      <c r="A3" s="4" t="s">
        <v>1</v>
      </c>
      <c r="B3" s="4" t="s">
        <v>29</v>
      </c>
      <c r="C3" s="4" t="s">
        <v>32</v>
      </c>
      <c r="D3" s="5">
        <v>3296</v>
      </c>
      <c r="E3" s="5">
        <v>1648</v>
      </c>
      <c r="F3" s="5">
        <f xml:space="preserve"> ROUNDDOWN(D3*0.75, 0)</f>
        <v>2472</v>
      </c>
      <c r="G3" s="5">
        <f>D3-F3</f>
        <v>824</v>
      </c>
    </row>
    <row r="4" spans="1:7" x14ac:dyDescent="0.35">
      <c r="A4" s="4" t="s">
        <v>2</v>
      </c>
      <c r="B4" s="2" t="s">
        <v>28</v>
      </c>
      <c r="C4" s="2" t="s">
        <v>33</v>
      </c>
      <c r="D4" s="5">
        <v>3440</v>
      </c>
      <c r="E4" s="5">
        <v>860</v>
      </c>
      <c r="F4" s="5">
        <f xml:space="preserve"> ROUNDDOWN(D4*0.75, 0)</f>
        <v>2580</v>
      </c>
      <c r="G4" s="5">
        <f>D4-F4</f>
        <v>860</v>
      </c>
    </row>
    <row r="5" spans="1:7" x14ac:dyDescent="0.35">
      <c r="A5" s="4" t="s">
        <v>3</v>
      </c>
      <c r="B5" s="2" t="s">
        <v>27</v>
      </c>
      <c r="C5" s="2" t="s">
        <v>34</v>
      </c>
      <c r="D5" s="5">
        <v>3942</v>
      </c>
      <c r="E5" s="5">
        <v>1971</v>
      </c>
      <c r="F5" s="5">
        <f xml:space="preserve"> ROUNDDOWN(D5*0.75, 0)</f>
        <v>2956</v>
      </c>
      <c r="G5" s="5">
        <f>D5-F5</f>
        <v>986</v>
      </c>
    </row>
    <row r="6" spans="1:7" ht="16" x14ac:dyDescent="0.35">
      <c r="A6" s="4" t="s">
        <v>4</v>
      </c>
      <c r="B6" s="6" t="s">
        <v>20</v>
      </c>
      <c r="C6" s="7" t="s">
        <v>21</v>
      </c>
      <c r="D6" s="5">
        <v>3703</v>
      </c>
      <c r="E6" s="5">
        <v>529</v>
      </c>
      <c r="F6" s="5">
        <f xml:space="preserve"> ROUNDDOWN(D6*0.75, 0)</f>
        <v>2777</v>
      </c>
      <c r="G6" s="5">
        <f>D6-F6</f>
        <v>926</v>
      </c>
    </row>
    <row r="7" spans="1:7" ht="16" x14ac:dyDescent="0.35">
      <c r="A7" s="4" t="s">
        <v>5</v>
      </c>
      <c r="B7" s="2" t="s">
        <v>35</v>
      </c>
      <c r="C7" s="7" t="s">
        <v>36</v>
      </c>
      <c r="D7" s="5">
        <v>3117</v>
      </c>
      <c r="E7" s="5">
        <v>1039</v>
      </c>
      <c r="F7" s="5">
        <f xml:space="preserve"> ROUNDDOWN(D7*0.75, 0)</f>
        <v>2337</v>
      </c>
      <c r="G7" s="5">
        <f>D7-F7</f>
        <v>780</v>
      </c>
    </row>
    <row r="8" spans="1:7" ht="16" x14ac:dyDescent="0.35">
      <c r="A8" s="4" t="s">
        <v>6</v>
      </c>
      <c r="B8" s="2" t="s">
        <v>38</v>
      </c>
      <c r="C8" s="7" t="s">
        <v>37</v>
      </c>
      <c r="D8" s="5">
        <v>3948</v>
      </c>
      <c r="E8" s="5">
        <v>564</v>
      </c>
      <c r="F8" s="5">
        <f xml:space="preserve"> ROUNDDOWN(D8*0.75, 0)</f>
        <v>2961</v>
      </c>
      <c r="G8" s="5">
        <f>D8-F8</f>
        <v>987</v>
      </c>
    </row>
    <row r="9" spans="1:7" ht="16" x14ac:dyDescent="0.35">
      <c r="A9" s="4" t="s">
        <v>7</v>
      </c>
      <c r="B9" s="6" t="s">
        <v>39</v>
      </c>
      <c r="C9" s="7" t="s">
        <v>40</v>
      </c>
      <c r="D9" s="5">
        <v>3415</v>
      </c>
      <c r="E9" s="5">
        <v>683</v>
      </c>
      <c r="F9" s="5">
        <f xml:space="preserve"> ROUNDDOWN(D9*0.75, 0)</f>
        <v>2561</v>
      </c>
      <c r="G9" s="5">
        <f>D9-F9</f>
        <v>854</v>
      </c>
    </row>
    <row r="10" spans="1:7" ht="16" x14ac:dyDescent="0.35">
      <c r="A10" s="4" t="s">
        <v>8</v>
      </c>
      <c r="B10" s="2" t="s">
        <v>42</v>
      </c>
      <c r="C10" s="7" t="s">
        <v>41</v>
      </c>
      <c r="D10" s="5">
        <v>3135</v>
      </c>
      <c r="E10" s="5">
        <v>627</v>
      </c>
      <c r="F10" s="5">
        <f xml:space="preserve"> ROUNDDOWN(D10*0.75, 0)</f>
        <v>2351</v>
      </c>
      <c r="G10" s="5">
        <f>D10-F10</f>
        <v>784</v>
      </c>
    </row>
    <row r="11" spans="1:7" ht="16" x14ac:dyDescent="0.35">
      <c r="A11" s="4" t="s">
        <v>9</v>
      </c>
      <c r="B11" s="2" t="s">
        <v>44</v>
      </c>
      <c r="C11" s="7" t="s">
        <v>43</v>
      </c>
      <c r="D11" s="5">
        <v>3905</v>
      </c>
      <c r="E11" s="5">
        <v>781</v>
      </c>
      <c r="F11" s="5">
        <f xml:space="preserve"> ROUNDDOWN(D11*0.75, 0)</f>
        <v>2928</v>
      </c>
      <c r="G11" s="5">
        <f>D11-F11</f>
        <v>977</v>
      </c>
    </row>
    <row r="12" spans="1:7" ht="16" x14ac:dyDescent="0.35">
      <c r="A12" s="4" t="s">
        <v>10</v>
      </c>
      <c r="B12" s="2" t="s">
        <v>45</v>
      </c>
      <c r="C12" s="7" t="s">
        <v>46</v>
      </c>
      <c r="D12" s="5">
        <v>3919</v>
      </c>
      <c r="E12" s="5">
        <v>2411</v>
      </c>
      <c r="F12" s="5">
        <f xml:space="preserve"> ROUNDDOWN(D12*0.75, 0)</f>
        <v>2939</v>
      </c>
      <c r="G12" s="5">
        <f>D12-F12</f>
        <v>980</v>
      </c>
    </row>
    <row r="13" spans="1:7" ht="16" x14ac:dyDescent="0.35">
      <c r="A13" s="4" t="s">
        <v>11</v>
      </c>
      <c r="B13" s="2" t="s">
        <v>47</v>
      </c>
      <c r="C13" s="8" t="s">
        <v>48</v>
      </c>
      <c r="D13" s="5">
        <v>3640</v>
      </c>
      <c r="E13" s="5">
        <v>455</v>
      </c>
      <c r="F13" s="5">
        <f xml:space="preserve"> ROUNDDOWN(D13*0.75, 0)</f>
        <v>2730</v>
      </c>
      <c r="G13" s="5">
        <f>D13-F13</f>
        <v>910</v>
      </c>
    </row>
    <row r="14" spans="1:7" x14ac:dyDescent="0.35">
      <c r="A14" s="4" t="s">
        <v>12</v>
      </c>
      <c r="B14" s="2" t="s">
        <v>50</v>
      </c>
      <c r="C14" s="2" t="s">
        <v>49</v>
      </c>
      <c r="D14" s="5">
        <v>3141</v>
      </c>
      <c r="E14" s="5">
        <v>1047</v>
      </c>
      <c r="F14" s="5">
        <f xml:space="preserve"> ROUNDDOWN(D14*0.75, 0)</f>
        <v>2355</v>
      </c>
      <c r="G14" s="5">
        <f>D14-F14</f>
        <v>786</v>
      </c>
    </row>
    <row r="15" spans="1:7" ht="16" x14ac:dyDescent="0.35">
      <c r="A15" s="4" t="s">
        <v>13</v>
      </c>
      <c r="B15" s="2" t="s">
        <v>52</v>
      </c>
      <c r="C15" s="7" t="s">
        <v>51</v>
      </c>
      <c r="D15" s="5">
        <v>4101</v>
      </c>
      <c r="E15" s="5">
        <v>1367</v>
      </c>
      <c r="F15" s="5">
        <f xml:space="preserve"> ROUNDDOWN(D15*0.75, 0)</f>
        <v>3075</v>
      </c>
      <c r="G15" s="5">
        <f>D15-F15</f>
        <v>1026</v>
      </c>
    </row>
    <row r="16" spans="1:7" ht="16" x14ac:dyDescent="0.35">
      <c r="A16" s="4" t="s">
        <v>14</v>
      </c>
      <c r="B16" s="2" t="s">
        <v>54</v>
      </c>
      <c r="C16" s="8" t="s">
        <v>53</v>
      </c>
      <c r="D16" s="5">
        <v>3752</v>
      </c>
      <c r="E16" s="5">
        <v>469</v>
      </c>
      <c r="F16" s="5">
        <f xml:space="preserve"> ROUNDDOWN(D16*0.75, 0)</f>
        <v>2814</v>
      </c>
      <c r="G16" s="5">
        <f>D16-F16</f>
        <v>938</v>
      </c>
    </row>
    <row r="17" spans="1:7" ht="16" x14ac:dyDescent="0.35">
      <c r="A17" s="4" t="s">
        <v>15</v>
      </c>
      <c r="B17" s="2" t="s">
        <v>56</v>
      </c>
      <c r="C17" s="8" t="s">
        <v>55</v>
      </c>
      <c r="D17" s="5">
        <v>3113</v>
      </c>
      <c r="E17" s="5">
        <v>283</v>
      </c>
      <c r="F17" s="5">
        <f xml:space="preserve"> ROUNDDOWN(D17*0.75, 0)</f>
        <v>2334</v>
      </c>
      <c r="G17" s="5">
        <f>D17-F17</f>
        <v>779</v>
      </c>
    </row>
    <row r="18" spans="1:7" ht="16" x14ac:dyDescent="0.35">
      <c r="A18" s="4" t="s">
        <v>16</v>
      </c>
      <c r="B18" s="2" t="s">
        <v>58</v>
      </c>
      <c r="C18" s="8" t="s">
        <v>57</v>
      </c>
      <c r="D18" s="5">
        <v>3410</v>
      </c>
      <c r="E18" s="5">
        <v>682</v>
      </c>
      <c r="F18" s="5">
        <f xml:space="preserve"> ROUNDDOWN(D18*0.75, 0)</f>
        <v>2557</v>
      </c>
      <c r="G18" s="5">
        <f>D18-F18</f>
        <v>853</v>
      </c>
    </row>
    <row r="19" spans="1:7" ht="16" x14ac:dyDescent="0.35">
      <c r="A19" s="4" t="s">
        <v>17</v>
      </c>
      <c r="B19" s="2" t="s">
        <v>60</v>
      </c>
      <c r="C19" s="7" t="s">
        <v>59</v>
      </c>
      <c r="D19" s="5">
        <v>3136</v>
      </c>
      <c r="E19" s="5">
        <v>448</v>
      </c>
      <c r="F19" s="5">
        <f xml:space="preserve"> ROUNDDOWN(D19*0.75, 0)</f>
        <v>2352</v>
      </c>
      <c r="G19" s="5">
        <f>D19-F19</f>
        <v>784</v>
      </c>
    </row>
    <row r="20" spans="1:7" ht="16" x14ac:dyDescent="0.35">
      <c r="A20" s="4" t="s">
        <v>18</v>
      </c>
      <c r="B20" s="2" t="s">
        <v>62</v>
      </c>
      <c r="C20" s="7" t="s">
        <v>61</v>
      </c>
      <c r="D20" s="5">
        <v>3605</v>
      </c>
      <c r="E20" s="5">
        <v>721</v>
      </c>
      <c r="F20" s="5">
        <f xml:space="preserve"> ROUNDDOWN(D20*0.75, 0)</f>
        <v>2703</v>
      </c>
      <c r="G20" s="5">
        <f>D20-F20</f>
        <v>902</v>
      </c>
    </row>
    <row r="21" spans="1:7" ht="16" x14ac:dyDescent="0.35">
      <c r="A21" s="4" t="s">
        <v>19</v>
      </c>
      <c r="B21" s="2" t="s">
        <v>64</v>
      </c>
      <c r="C21" s="7" t="s">
        <v>63</v>
      </c>
      <c r="D21" s="5">
        <v>3444</v>
      </c>
      <c r="E21" s="5">
        <v>574</v>
      </c>
      <c r="F21" s="5">
        <f xml:space="preserve"> ROUNDDOWN(D21*0.75, 0)</f>
        <v>2583</v>
      </c>
      <c r="G21" s="5">
        <f>D21-F21</f>
        <v>861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Venom</dc:creator>
  <cp:lastModifiedBy>X Venom</cp:lastModifiedBy>
  <dcterms:created xsi:type="dcterms:W3CDTF">2015-06-05T18:19:34Z</dcterms:created>
  <dcterms:modified xsi:type="dcterms:W3CDTF">2021-11-11T13:56:23Z</dcterms:modified>
</cp:coreProperties>
</file>