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PC_ETSEIB\EIT\UPC\2025 Spring\Energy Policy\4.programming in GAMS\Times_Venda\TIMES_TUe_filled\Model_MSc_SELECT\"/>
    </mc:Choice>
  </mc:AlternateContent>
  <xr:revisionPtr revIDLastSave="0" documentId="8_{3CE2AE9C-C535-4009-9874-EC1CC7802691}" xr6:coauthVersionLast="47" xr6:coauthVersionMax="47" xr10:uidLastSave="{00000000-0000-0000-0000-000000000000}"/>
  <bookViews>
    <workbookView xWindow="10720" yWindow="-11570" windowWidth="11830" windowHeight="10410" tabRatio="853" activeTab="1" xr2:uid="{00000000-000D-0000-FFFF-FFFF00000000}"/>
  </bookViews>
  <sheets>
    <sheet name="Region-Time Slices" sheetId="16" r:id="rId1"/>
    <sheet name="TimePeriods" sheetId="18" r:id="rId2"/>
    <sheet name="Defaults" sheetId="21" r:id="rId3"/>
    <sheet name="Interpol_Extrapol_Defaults" sheetId="14" r:id="rId4"/>
    <sheet name="Constants" sheetId="20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0" l="1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9" i="20"/>
  <c r="D3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<sst xmlns="http://schemas.openxmlformats.org/spreadsheetml/2006/main" count="664" uniqueCount="400">
  <si>
    <t>~BookRegions_Map</t>
  </si>
  <si>
    <t>~TimeSlices</t>
  </si>
  <si>
    <t>BookName</t>
  </si>
  <si>
    <t>Region</t>
  </si>
  <si>
    <t>Season</t>
  </si>
  <si>
    <t>Weekly</t>
  </si>
  <si>
    <t>DayNite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</si>
  <si>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</si>
  <si>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</si>
  <si>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</si>
  <si>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</si>
  <si>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</si>
  <si>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</si>
  <si>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</si>
  <si>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</si>
  <si>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</si>
  <si>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</si>
  <si>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</si>
  <si>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</si>
  <si>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</si>
  <si>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</si>
  <si>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</si>
  <si>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</si>
  <si>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</si>
  <si>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</si>
  <si>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</si>
  <si>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</si>
  <si>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</si>
  <si>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</si>
  <si>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</si>
  <si>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</si>
  <si>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</si>
  <si>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</si>
  <si>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</si>
  <si>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</si>
  <si>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</si>
  <si>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</si>
  <si>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</si>
  <si>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</si>
  <si>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</si>
  <si>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</si>
  <si>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</si>
  <si>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</si>
  <si>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</si>
  <si>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</si>
  <si>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</si>
  <si>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</si>
  <si>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</si>
  <si>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</si>
  <si>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</si>
  <si>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</si>
  <si>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</si>
  <si>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</si>
  <si>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</si>
  <si>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</si>
  <si>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</si>
  <si>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</si>
  <si>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</si>
  <si>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</si>
  <si>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</si>
  <si>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</si>
  <si>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</si>
  <si>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</si>
  <si>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</si>
  <si>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</si>
  <si>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</si>
  <si>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</si>
  <si>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</si>
  <si>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</si>
  <si>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</si>
  <si>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</si>
  <si>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</si>
  <si>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</si>
  <si>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</si>
  <si>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</si>
  <si>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</si>
  <si>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</si>
  <si>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</si>
  <si>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</si>
  <si>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</si>
  <si>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</si>
  <si>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</si>
  <si>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</si>
  <si>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</si>
  <si>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</si>
  <si>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</si>
  <si>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</si>
  <si>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</si>
  <si>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</si>
  <si>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</si>
  <si>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</si>
  <si>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</si>
  <si>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</si>
  <si>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</si>
  <si>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</si>
  <si>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</si>
  <si>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</si>
  <si>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</si>
  <si>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</si>
  <si>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</si>
  <si>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</si>
  <si>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</si>
  <si>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</si>
  <si>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</si>
  <si>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</si>
  <si>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</si>
  <si>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</si>
  <si>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</si>
  <si>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</si>
  <si>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</si>
  <si>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</si>
  <si>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</si>
  <si>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</si>
  <si>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</si>
  <si>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</si>
  <si>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</si>
  <si>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</si>
  <si>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</si>
  <si>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</si>
  <si>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</si>
  <si>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</si>
  <si>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</si>
  <si>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</si>
  <si>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</si>
  <si>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</si>
  <si>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</si>
  <si>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</si>
  <si>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</si>
  <si>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</si>
  <si>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</si>
  <si>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</si>
  <si>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</si>
  <si>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</si>
  <si>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</si>
  <si>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</si>
  <si>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</si>
  <si>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</si>
  <si>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</si>
  <si>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</si>
  <si>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</si>
  <si>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</si>
  <si>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</si>
  <si>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</si>
  <si>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</si>
  <si>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</si>
  <si>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</si>
  <si>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G_CYCLE</t>
  </si>
  <si>
    <t>DAYNITE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</si>
  <si>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</si>
  <si>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</si>
  <si>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</si>
  <si>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</si>
  <si>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</si>
  <si>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</si>
  <si>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</si>
  <si>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</si>
  <si>
    <t>NL</t>
  </si>
  <si>
    <t>Model</t>
  </si>
  <si>
    <t>Description</t>
  </si>
  <si>
    <t>Case 1</t>
  </si>
  <si>
    <t>No declaration (default) or 0 - No interpolation AND extrapolation</t>
  </si>
  <si>
    <t>Case 2</t>
  </si>
  <si>
    <t>-1 - NO interpolation AND extrapolation</t>
  </si>
  <si>
    <t>Case 3</t>
  </si>
  <si>
    <t>1 - Interpolation but NOT extrapolation</t>
  </si>
  <si>
    <t>Case 4</t>
  </si>
  <si>
    <t>2 - Interpolation, but extrapolation with EPS (0)</t>
  </si>
  <si>
    <t>Case 5</t>
  </si>
  <si>
    <t>3 - Full interpolation and extrapolation</t>
  </si>
  <si>
    <t>Case 6</t>
  </si>
  <si>
    <t>4 - Interpolation AND backward extrapolation</t>
  </si>
  <si>
    <t>Case 7</t>
  </si>
  <si>
    <t>5 - Interpolation AND forward extrapolation</t>
  </si>
  <si>
    <t>Example with codes 0-5 using ACT_BND specifying data in 2020 and 2030 but changing inter/extra-polation code:</t>
  </si>
  <si>
    <t>ACT_BND(r,2020,p,s,bd) = 50</t>
  </si>
  <si>
    <t>ACT_BND(r,2030,p,s,bd) = 100</t>
  </si>
  <si>
    <t>ACT_BND(r,'0',p,s,bd) = ??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</si>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</sst>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76" formatCode="&quot;$&quot;#,##0.00_);[Red]\(&quot;$&quot;#,##0.00\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_([$€]* #,##0.00_);_([$€]* \(#,##0.00\);_([$€]* &quot;-&quot;??_);_(@_)"/>
    <numFmt numFmtId="181" formatCode="_-* #,##0.00\ _€_-;\-* #,##0.00\ _€_-;_-* &quot;-&quot;??\ _€_-;_-@_-"/>
    <numFmt numFmtId="182" formatCode="_-* #,##0.00\ _D_M_-;\-* #,##0.00\ _D_M_-;_-* &quot;-&quot;??\ _D_M_-;_-@_-"/>
    <numFmt numFmtId="183" formatCode="_-* #,##0.00\ [$€]_-;\-* #,##0.00\ [$€]_-;_-* &quot;-&quot;??\ [$€]_-;_-@_-"/>
    <numFmt numFmtId="184" formatCode="_([$€-2]* #,##0.00_);_([$€-2]* \(#,##0.00\);_([$€-2]* &quot;-&quot;??_)"/>
    <numFmt numFmtId="185" formatCode="#,##0.00\ &quot;DM&quot;;[Red]\-#,##0.00\ &quot;DM&quot;"/>
    <numFmt numFmtId="186" formatCode="#,##0.00\ &quot;Pts&quot;;[Red]\-#,##0.00\ &quot;Pts&quot;"/>
    <numFmt numFmtId="187" formatCode="#,##0."/>
    <numFmt numFmtId="188" formatCode="&quot;$&quot;#."/>
    <numFmt numFmtId="189" formatCode="m/d/yy\ h:mm"/>
    <numFmt numFmtId="190" formatCode="#.00"/>
    <numFmt numFmtId="191" formatCode="mmm\ dd\,\ yyyy"/>
    <numFmt numFmtId="192" formatCode="mmm\-yyyy"/>
    <numFmt numFmtId="193" formatCode="yyyy"/>
    <numFmt numFmtId="194" formatCode="_-* ###0.00_-;\(###0.00\);_-* &quot;–&quot;_-;_-@_-"/>
  </numFmts>
  <fonts count="89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宋体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宋体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1"/>
      <color theme="1"/>
      <name val="宋体"/>
      <family val="2"/>
      <scheme val="minor"/>
    </font>
    <font>
      <b/>
      <sz val="10"/>
      <name val="Arial"/>
      <family val="2"/>
      <charset val="238"/>
    </font>
    <font>
      <sz val="9"/>
      <name val="DengXian"/>
      <family val="3"/>
      <charset val="134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726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11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186" fontId="6" fillId="20" borderId="1">
      <alignment horizontal="center" vertical="center"/>
    </xf>
    <xf numFmtId="0" fontId="12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4" fillId="21" borderId="2" applyNumberFormat="0" applyAlignment="0" applyProtection="0"/>
    <xf numFmtId="0" fontId="27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17" fillId="22" borderId="4" applyNumberFormat="0" applyAlignment="0" applyProtection="0"/>
    <xf numFmtId="0" fontId="31" fillId="0" borderId="0" applyNumberFormat="0" applyFill="0" applyBorder="0" applyAlignment="0" applyProtection="0"/>
    <xf numFmtId="187" fontId="55" fillId="0" borderId="0">
      <protection locked="0"/>
    </xf>
    <xf numFmtId="0" fontId="56" fillId="0" borderId="0"/>
    <xf numFmtId="0" fontId="57" fillId="0" borderId="0"/>
    <xf numFmtId="187" fontId="55" fillId="0" borderId="0">
      <protection locked="0"/>
    </xf>
    <xf numFmtId="188" fontId="55" fillId="0" borderId="0">
      <protection locked="0"/>
    </xf>
    <xf numFmtId="0" fontId="13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13" fillId="7" borderId="3" applyNumberFormat="0" applyAlignment="0" applyProtection="0"/>
    <xf numFmtId="0" fontId="14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14" fillId="21" borderId="2" applyNumberFormat="0" applyAlignment="0" applyProtection="0"/>
    <xf numFmtId="0" fontId="55" fillId="0" borderId="0">
      <protection locked="0"/>
    </xf>
    <xf numFmtId="189" fontId="6" fillId="0" borderId="0" applyFont="0" applyFill="0" applyBorder="0" applyAlignment="0" applyProtection="0">
      <alignment wrapText="1"/>
    </xf>
    <xf numFmtId="177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1" fontId="11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15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15" fillId="4" borderId="0" applyNumberFormat="0" applyBorder="0" applyAlignment="0" applyProtection="0"/>
    <xf numFmtId="0" fontId="13" fillId="7" borderId="3" applyNumberFormat="0" applyAlignment="0" applyProtection="0"/>
    <xf numFmtId="0" fontId="23" fillId="0" borderId="5" applyNumberFormat="0" applyFill="0" applyAlignment="0" applyProtection="0"/>
    <xf numFmtId="0" fontId="24" fillId="0" borderId="0" applyNumberFormat="0" applyFill="0" applyBorder="0" applyAlignment="0" applyProtection="0"/>
    <xf numFmtId="180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90" fontId="55" fillId="0" borderId="0">
      <protection locked="0"/>
    </xf>
    <xf numFmtId="0" fontId="58" fillId="0" borderId="0"/>
    <xf numFmtId="0" fontId="15" fillId="4" borderId="0" applyNumberFormat="0" applyBorder="0" applyAlignment="0" applyProtection="0"/>
    <xf numFmtId="38" fontId="5" fillId="23" borderId="0" applyNumberFormat="0" applyBorder="0" applyAlignment="0" applyProtection="0"/>
    <xf numFmtId="0" fontId="15" fillId="4" borderId="0" applyNumberFormat="0" applyBorder="0" applyAlignment="0" applyProtection="0"/>
    <xf numFmtId="0" fontId="59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19" fillId="0" borderId="7" applyNumberFormat="0" applyFill="0" applyAlignment="0" applyProtection="0"/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60" fillId="0" borderId="0">
      <protection locked="0"/>
    </xf>
    <xf numFmtId="0" fontId="60" fillId="0" borderId="0">
      <protection locked="0"/>
    </xf>
    <xf numFmtId="0" fontId="51" fillId="0" borderId="0" applyNumberFormat="0" applyFill="0" applyBorder="0" applyAlignment="0" applyProtection="0"/>
    <xf numFmtId="0" fontId="61" fillId="0" borderId="9" applyNumberFormat="0" applyFill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3" fillId="7" borderId="3" applyNumberFormat="0" applyAlignment="0" applyProtection="0"/>
    <xf numFmtId="10" fontId="5" fillId="24" borderId="10" applyNumberFormat="0" applyBorder="0" applyAlignment="0" applyProtection="0"/>
    <xf numFmtId="4" fontId="52" fillId="0" borderId="0" applyBorder="0">
      <alignment horizontal="right" vertical="center"/>
    </xf>
    <xf numFmtId="4" fontId="52" fillId="0" borderId="11">
      <alignment horizontal="right" vertical="center"/>
    </xf>
    <xf numFmtId="40" fontId="54" fillId="0" borderId="0" applyFont="0" applyFill="0" applyBorder="0" applyAlignment="0" applyProtection="0"/>
    <xf numFmtId="179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16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16" fillId="0" borderId="12" applyNumberFormat="0" applyFill="0" applyAlignment="0" applyProtection="0"/>
    <xf numFmtId="0" fontId="17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17" fillId="22" borderId="4" applyNumberFormat="0" applyAlignment="0" applyProtection="0"/>
    <xf numFmtId="0" fontId="16" fillId="0" borderId="12" applyNumberFormat="0" applyFill="0" applyAlignment="0" applyProtection="0"/>
    <xf numFmtId="0" fontId="18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21" fillId="25" borderId="0" applyNumberFormat="0" applyBorder="0" applyAlignment="0" applyProtection="0"/>
    <xf numFmtId="37" fontId="62" fillId="0" borderId="0"/>
    <xf numFmtId="17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0" fillId="0" borderId="0"/>
    <xf numFmtId="0" fontId="49" fillId="0" borderId="0"/>
    <xf numFmtId="0" fontId="28" fillId="0" borderId="0"/>
    <xf numFmtId="0" fontId="41" fillId="0" borderId="0"/>
    <xf numFmtId="0" fontId="41" fillId="0" borderId="0"/>
    <xf numFmtId="0" fontId="76" fillId="0" borderId="0"/>
    <xf numFmtId="0" fontId="50" fillId="0" borderId="0"/>
    <xf numFmtId="0" fontId="79" fillId="0" borderId="0"/>
    <xf numFmtId="0" fontId="4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27" borderId="13" applyNumberFormat="0" applyFont="0" applyAlignment="0" applyProtection="0"/>
    <xf numFmtId="0" fontId="11" fillId="27" borderId="13" applyNumberFormat="0" applyFont="0" applyAlignment="0" applyProtection="0"/>
    <xf numFmtId="0" fontId="2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22" fillId="21" borderId="3" applyNumberFormat="0" applyAlignment="0" applyProtection="0"/>
    <xf numFmtId="0" fontId="14" fillId="21" borderId="2" applyNumberFormat="0" applyAlignment="0" applyProtection="0"/>
    <xf numFmtId="10" fontId="6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63" fillId="0" borderId="0" applyNumberFormat="0" applyFill="0" applyBorder="0" applyAlignment="0" applyProtection="0">
      <alignment horizontal="center"/>
    </xf>
    <xf numFmtId="4" fontId="64" fillId="25" borderId="14" applyNumberFormat="0" applyProtection="0">
      <alignment vertical="center"/>
    </xf>
    <xf numFmtId="4" fontId="65" fillId="28" borderId="14" applyNumberFormat="0" applyProtection="0">
      <alignment vertical="center"/>
    </xf>
    <xf numFmtId="4" fontId="64" fillId="28" borderId="14" applyNumberFormat="0" applyProtection="0">
      <alignment horizontal="left" vertical="center" indent="1"/>
    </xf>
    <xf numFmtId="0" fontId="64" fillId="28" borderId="14" applyNumberFormat="0" applyProtection="0">
      <alignment horizontal="left" vertical="top" indent="1"/>
    </xf>
    <xf numFmtId="4" fontId="64" fillId="29" borderId="0" applyNumberFormat="0" applyProtection="0">
      <alignment horizontal="left" vertical="center" indent="1"/>
    </xf>
    <xf numFmtId="4" fontId="66" fillId="3" borderId="14" applyNumberFormat="0" applyProtection="0">
      <alignment horizontal="right" vertical="center"/>
    </xf>
    <xf numFmtId="4" fontId="66" fillId="9" borderId="14" applyNumberFormat="0" applyProtection="0">
      <alignment horizontal="right" vertical="center"/>
    </xf>
    <xf numFmtId="4" fontId="66" fillId="17" borderId="14" applyNumberFormat="0" applyProtection="0">
      <alignment horizontal="right" vertical="center"/>
    </xf>
    <xf numFmtId="4" fontId="66" fillId="11" borderId="14" applyNumberFormat="0" applyProtection="0">
      <alignment horizontal="right" vertical="center"/>
    </xf>
    <xf numFmtId="4" fontId="66" fillId="15" borderId="14" applyNumberFormat="0" applyProtection="0">
      <alignment horizontal="right" vertical="center"/>
    </xf>
    <xf numFmtId="4" fontId="66" fillId="19" borderId="14" applyNumberFormat="0" applyProtection="0">
      <alignment horizontal="right" vertical="center"/>
    </xf>
    <xf numFmtId="4" fontId="66" fillId="18" borderId="14" applyNumberFormat="0" applyProtection="0">
      <alignment horizontal="right" vertical="center"/>
    </xf>
    <xf numFmtId="4" fontId="66" fillId="30" borderId="14" applyNumberFormat="0" applyProtection="0">
      <alignment horizontal="right" vertical="center"/>
    </xf>
    <xf numFmtId="4" fontId="66" fillId="10" borderId="14" applyNumberFormat="0" applyProtection="0">
      <alignment horizontal="right" vertical="center"/>
    </xf>
    <xf numFmtId="4" fontId="64" fillId="31" borderId="15" applyNumberFormat="0" applyProtection="0">
      <alignment horizontal="left" vertical="center" indent="1"/>
    </xf>
    <xf numFmtId="4" fontId="66" fillId="32" borderId="0" applyNumberFormat="0" applyProtection="0">
      <alignment horizontal="left" vertical="center" indent="1"/>
    </xf>
    <xf numFmtId="4" fontId="67" fillId="33" borderId="0" applyNumberFormat="0" applyProtection="0">
      <alignment horizontal="left" vertical="center" indent="1"/>
    </xf>
    <xf numFmtId="4" fontId="66" fillId="34" borderId="14" applyNumberFormat="0" applyProtection="0">
      <alignment horizontal="right" vertical="center"/>
    </xf>
    <xf numFmtId="4" fontId="66" fillId="32" borderId="0" applyNumberFormat="0" applyProtection="0">
      <alignment horizontal="left" vertical="center" indent="1"/>
    </xf>
    <xf numFmtId="4" fontId="66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6" fillId="24" borderId="14" applyNumberFormat="0" applyProtection="0">
      <alignment vertical="center"/>
    </xf>
    <xf numFmtId="4" fontId="68" fillId="24" borderId="14" applyNumberFormat="0" applyProtection="0">
      <alignment vertical="center"/>
    </xf>
    <xf numFmtId="4" fontId="66" fillId="24" borderId="14" applyNumberFormat="0" applyProtection="0">
      <alignment horizontal="left" vertical="center" indent="1"/>
    </xf>
    <xf numFmtId="0" fontId="66" fillId="24" borderId="14" applyNumberFormat="0" applyProtection="0">
      <alignment horizontal="left" vertical="top" indent="1"/>
    </xf>
    <xf numFmtId="4" fontId="66" fillId="32" borderId="14" applyNumberFormat="0" applyProtection="0">
      <alignment horizontal="right" vertical="center"/>
    </xf>
    <xf numFmtId="4" fontId="68" fillId="32" borderId="14" applyNumberFormat="0" applyProtection="0">
      <alignment horizontal="right" vertical="center"/>
    </xf>
    <xf numFmtId="4" fontId="66" fillId="34" borderId="14" applyNumberFormat="0" applyProtection="0">
      <alignment horizontal="left" vertical="center" indent="1"/>
    </xf>
    <xf numFmtId="0" fontId="66" fillId="29" borderId="14" applyNumberFormat="0" applyProtection="0">
      <alignment horizontal="left" vertical="top" indent="1"/>
    </xf>
    <xf numFmtId="4" fontId="69" fillId="36" borderId="0" applyNumberFormat="0" applyProtection="0">
      <alignment horizontal="left" vertical="center" indent="1"/>
    </xf>
    <xf numFmtId="4" fontId="70" fillId="32" borderId="14" applyNumberFormat="0" applyProtection="0">
      <alignment horizontal="right" vertical="center"/>
    </xf>
    <xf numFmtId="0" fontId="27" fillId="3" borderId="0" applyNumberFormat="0" applyBorder="0" applyAlignment="0" applyProtection="0"/>
    <xf numFmtId="0" fontId="52" fillId="26" borderId="10"/>
    <xf numFmtId="0" fontId="43" fillId="0" borderId="0"/>
    <xf numFmtId="0" fontId="6" fillId="0" borderId="0"/>
    <xf numFmtId="0" fontId="76" fillId="0" borderId="0"/>
    <xf numFmtId="0" fontId="76" fillId="0" borderId="0"/>
    <xf numFmtId="0" fontId="76" fillId="0" borderId="0"/>
    <xf numFmtId="0" fontId="10" fillId="0" borderId="0"/>
    <xf numFmtId="0" fontId="80" fillId="0" borderId="0"/>
    <xf numFmtId="0" fontId="76" fillId="0" borderId="0"/>
    <xf numFmtId="0" fontId="6" fillId="0" borderId="0"/>
    <xf numFmtId="0" fontId="6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54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11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11" fillId="0" borderId="0"/>
    <xf numFmtId="0" fontId="11" fillId="0" borderId="0"/>
    <xf numFmtId="0" fontId="5" fillId="0" borderId="0"/>
    <xf numFmtId="0" fontId="76" fillId="0" borderId="0"/>
    <xf numFmtId="0" fontId="5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91" fontId="6" fillId="0" borderId="0" applyFill="0" applyBorder="0" applyAlignment="0" applyProtection="0">
      <alignment wrapText="1"/>
    </xf>
    <xf numFmtId="192" fontId="6" fillId="0" borderId="0" applyFill="0" applyBorder="0" applyAlignment="0" applyProtection="0">
      <alignment wrapText="1"/>
    </xf>
    <xf numFmtId="19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76" fontId="6" fillId="0" borderId="0" applyFill="0" applyBorder="0" applyAlignment="0" applyProtection="0">
      <alignment wrapText="1"/>
    </xf>
    <xf numFmtId="0" fontId="71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3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5" applyNumberFormat="0" applyFill="0" applyAlignment="0" applyProtection="0"/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2" fillId="0" borderId="9" applyProtection="0"/>
    <xf numFmtId="0" fontId="6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6" fillId="27" borderId="13" applyNumberFormat="0" applyFont="0" applyAlignment="0" applyProtection="0"/>
    <xf numFmtId="0" fontId="16" fillId="0" borderId="12" applyNumberFormat="0" applyFill="0" applyAlignment="0" applyProtection="0"/>
    <xf numFmtId="178" fontId="6" fillId="0" borderId="0" applyFont="0" applyFill="0" applyBorder="0" applyAlignment="0" applyProtection="0"/>
    <xf numFmtId="185" fontId="5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94" fontId="73" fillId="0" borderId="0">
      <alignment horizontal="right" vertical="center"/>
    </xf>
    <xf numFmtId="0" fontId="17" fillId="22" borderId="4" applyNumberFormat="0" applyAlignment="0" applyProtection="0"/>
    <xf numFmtId="0" fontId="2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27" fillId="3" borderId="0" applyNumberFormat="0" applyBorder="0" applyAlignment="0" applyProtection="0"/>
    <xf numFmtId="4" fontId="52" fillId="0" borderId="0"/>
    <xf numFmtId="0" fontId="48" fillId="0" borderId="0" applyNumberFormat="0" applyFill="0" applyBorder="0" applyAlignment="0" applyProtection="0">
      <alignment vertical="center"/>
    </xf>
    <xf numFmtId="0" fontId="28" fillId="0" borderId="0"/>
    <xf numFmtId="0" fontId="84" fillId="0" borderId="0"/>
    <xf numFmtId="0" fontId="28" fillId="0" borderId="0"/>
    <xf numFmtId="0" fontId="76" fillId="0" borderId="0"/>
  </cellStyleXfs>
  <cellXfs count="57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7" fillId="0" borderId="0" xfId="0" applyFont="1"/>
    <xf numFmtId="0" fontId="8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1" fillId="0" borderId="0" xfId="0" applyFont="1"/>
    <xf numFmtId="0" fontId="9" fillId="40" borderId="10" xfId="0" applyFont="1" applyFill="1" applyBorder="1"/>
    <xf numFmtId="0" fontId="0" fillId="0" borderId="0" xfId="0" applyAlignment="1">
      <alignment horizontal="center"/>
    </xf>
    <xf numFmtId="0" fontId="28" fillId="0" borderId="0" xfId="0" applyFont="1"/>
    <xf numFmtId="0" fontId="0" fillId="41" borderId="0" xfId="0" applyFill="1"/>
    <xf numFmtId="0" fontId="0" fillId="0" borderId="19" xfId="0" applyBorder="1"/>
    <xf numFmtId="0" fontId="6" fillId="0" borderId="19" xfId="0" applyFont="1" applyBorder="1"/>
    <xf numFmtId="0" fontId="28" fillId="0" borderId="19" xfId="0" applyFont="1" applyBorder="1"/>
    <xf numFmtId="0" fontId="82" fillId="39" borderId="0" xfId="0" applyFont="1" applyFill="1" applyAlignment="1">
      <alignment horizontal="left"/>
    </xf>
    <xf numFmtId="0" fontId="0" fillId="42" borderId="0" xfId="0" applyFill="1"/>
    <xf numFmtId="0" fontId="6" fillId="42" borderId="0" xfId="0" applyFont="1" applyFill="1"/>
    <xf numFmtId="0" fontId="0" fillId="42" borderId="19" xfId="0" applyFill="1" applyBorder="1"/>
    <xf numFmtId="0" fontId="28" fillId="42" borderId="19" xfId="0" applyFont="1" applyFill="1" applyBorder="1"/>
    <xf numFmtId="0" fontId="28" fillId="42" borderId="0" xfId="0" applyFont="1" applyFill="1"/>
    <xf numFmtId="0" fontId="83" fillId="0" borderId="0" xfId="0" applyFont="1"/>
    <xf numFmtId="0" fontId="28" fillId="43" borderId="20" xfId="0" applyFont="1" applyFill="1" applyBorder="1"/>
    <xf numFmtId="0" fontId="28" fillId="44" borderId="0" xfId="0" applyFont="1" applyFill="1"/>
    <xf numFmtId="0" fontId="28" fillId="43" borderId="0" xfId="0" applyFont="1" applyFill="1"/>
    <xf numFmtId="0" fontId="28" fillId="44" borderId="21" xfId="0" applyFont="1" applyFill="1" applyBorder="1"/>
    <xf numFmtId="0" fontId="6" fillId="28" borderId="22" xfId="0" applyFont="1" applyFill="1" applyBorder="1"/>
    <xf numFmtId="0" fontId="28" fillId="43" borderId="20" xfId="456" applyFont="1" applyFill="1" applyBorder="1"/>
    <xf numFmtId="0" fontId="28" fillId="44" borderId="0" xfId="456" applyFont="1" applyFill="1"/>
    <xf numFmtId="0" fontId="28" fillId="46" borderId="0" xfId="723" applyFont="1" applyFill="1"/>
    <xf numFmtId="0" fontId="28" fillId="45" borderId="0" xfId="722" applyFill="1"/>
    <xf numFmtId="0" fontId="28" fillId="45" borderId="0" xfId="723" applyFont="1" applyFill="1"/>
    <xf numFmtId="0" fontId="28" fillId="46" borderId="21" xfId="723" applyFont="1" applyFill="1" applyBorder="1"/>
    <xf numFmtId="0" fontId="28" fillId="43" borderId="23" xfId="456" applyFont="1" applyFill="1" applyBorder="1"/>
    <xf numFmtId="0" fontId="28" fillId="46" borderId="23" xfId="723" applyFont="1" applyFill="1" applyBorder="1"/>
    <xf numFmtId="0" fontId="85" fillId="0" borderId="0" xfId="723" applyFont="1"/>
    <xf numFmtId="0" fontId="84" fillId="0" borderId="0" xfId="723"/>
    <xf numFmtId="0" fontId="28" fillId="0" borderId="0" xfId="477"/>
    <xf numFmtId="0" fontId="9" fillId="47" borderId="22" xfId="724" applyFont="1" applyFill="1" applyBorder="1" applyAlignment="1">
      <alignment horizontal="center" vertical="center"/>
    </xf>
    <xf numFmtId="0" fontId="28" fillId="46" borderId="19" xfId="724" applyFill="1" applyBorder="1"/>
    <xf numFmtId="0" fontId="28" fillId="44" borderId="24" xfId="0" applyFont="1" applyFill="1" applyBorder="1"/>
    <xf numFmtId="0" fontId="9" fillId="48" borderId="0" xfId="456" applyFont="1" applyFill="1"/>
    <xf numFmtId="0" fontId="28" fillId="49" borderId="0" xfId="723" applyFont="1" applyFill="1"/>
    <xf numFmtId="0" fontId="6" fillId="48" borderId="0" xfId="456" applyFill="1"/>
    <xf numFmtId="0" fontId="86" fillId="0" borderId="10" xfId="725" applyFont="1" applyBorder="1" applyAlignment="1">
      <alignment horizontal="center" vertical="top"/>
    </xf>
    <xf numFmtId="0" fontId="87" fillId="0" borderId="0" xfId="0" applyFont="1"/>
    <xf numFmtId="0" fontId="0" fillId="0" borderId="0" xfId="0" applyAlignment="1">
      <alignment horizontal="left" vertical="center" indent="1"/>
    </xf>
    <xf numFmtId="0" fontId="76" fillId="0" borderId="10" xfId="725" applyBorder="1"/>
    <xf numFmtId="2" fontId="76" fillId="0" borderId="10" xfId="725" applyNumberFormat="1" applyBorder="1" applyAlignment="1">
      <alignment horizontal="center"/>
    </xf>
    <xf numFmtId="0" fontId="76" fillId="0" borderId="10" xfId="725" applyBorder="1" applyAlignment="1">
      <alignment horizontal="center"/>
    </xf>
    <xf numFmtId="0" fontId="0" fillId="0" borderId="0" xfId="0" applyAlignment="1">
      <alignment horizontal="left"/>
    </xf>
    <xf numFmtId="0" fontId="0" fillId="48" borderId="0" xfId="0" applyFill="1"/>
    <xf numFmtId="0" fontId="1" fillId="48" borderId="0" xfId="0" applyFont="1" applyFill="1"/>
    <xf numFmtId="0" fontId="0" fillId="50" borderId="0" xfId="0" applyFill="1"/>
    <xf numFmtId="0" fontId="1" fillId="50" borderId="0" xfId="0" applyFont="1" applyFill="1"/>
    <xf numFmtId="0" fontId="1" fillId="51" borderId="0" xfId="0" applyFont="1" applyFill="1"/>
  </cellXfs>
  <cellStyles count="726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 - Style1" xfId="455" xr:uid="{00000000-0005-0000-0000-0000C6010000}"/>
    <cellStyle name="Normal 10" xfId="456" xr:uid="{00000000-0005-0000-0000-0000C7010000}"/>
    <cellStyle name="Normal 10 2" xfId="723" xr:uid="{EB0C2ED4-4687-4FED-8497-A80B55395A75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8" xfId="725" xr:uid="{2EFFE159-9DDE-43DB-9776-B60A290959BA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_Constants 2" xfId="722" xr:uid="{C6AA90A5-1043-4AB8-B229-DB93742915B6}"/>
    <cellStyle name="Normalny 10" xfId="475" xr:uid="{00000000-0005-0000-0000-0000DD010000}"/>
    <cellStyle name="Normalny 10 2" xfId="476" xr:uid="{00000000-0005-0000-0000-0000DE010000}"/>
    <cellStyle name="Normalny 11" xfId="477" xr:uid="{00000000-0005-0000-0000-0000DF010000}"/>
    <cellStyle name="Normalny 11 2" xfId="478" xr:uid="{00000000-0005-0000-0000-0000E0010000}"/>
    <cellStyle name="Normalny 11 3" xfId="479" xr:uid="{00000000-0005-0000-0000-0000E1010000}"/>
    <cellStyle name="Normalny 12" xfId="480" xr:uid="{00000000-0005-0000-0000-0000E2010000}"/>
    <cellStyle name="Normalny 13" xfId="481" xr:uid="{00000000-0005-0000-0000-0000E3010000}"/>
    <cellStyle name="Normalny 13 2" xfId="482" xr:uid="{00000000-0005-0000-0000-0000E4010000}"/>
    <cellStyle name="Normalny 13 3" xfId="483" xr:uid="{00000000-0005-0000-0000-0000E5010000}"/>
    <cellStyle name="Normalny 14" xfId="484" xr:uid="{00000000-0005-0000-0000-0000E6010000}"/>
    <cellStyle name="Normalny 15" xfId="485" xr:uid="{00000000-0005-0000-0000-0000E7010000}"/>
    <cellStyle name="Normalny 2" xfId="486" xr:uid="{00000000-0005-0000-0000-0000E8010000}"/>
    <cellStyle name="Normalny 2 2" xfId="487" xr:uid="{00000000-0005-0000-0000-0000E9010000}"/>
    <cellStyle name="Normalny 2 3" xfId="724" xr:uid="{1B5E8EBA-37B9-4148-9C3E-C42248866516}"/>
    <cellStyle name="Normalny 3" xfId="488" xr:uid="{00000000-0005-0000-0000-0000EA010000}"/>
    <cellStyle name="Normalny 4" xfId="489" xr:uid="{00000000-0005-0000-0000-0000EB010000}"/>
    <cellStyle name="Normalny 5" xfId="490" xr:uid="{00000000-0005-0000-0000-0000EC010000}"/>
    <cellStyle name="Normalny 6" xfId="491" xr:uid="{00000000-0005-0000-0000-0000ED010000}"/>
    <cellStyle name="Normalny 7" xfId="492" xr:uid="{00000000-0005-0000-0000-0000EE010000}"/>
    <cellStyle name="Normalny 8" xfId="493" xr:uid="{00000000-0005-0000-0000-0000EF010000}"/>
    <cellStyle name="Normalny 9" xfId="494" xr:uid="{00000000-0005-0000-0000-0000F0010000}"/>
    <cellStyle name="Note" xfId="495" xr:uid="{00000000-0005-0000-0000-0000F1010000}"/>
    <cellStyle name="Notiz 2" xfId="496" xr:uid="{00000000-0005-0000-0000-0000F2010000}"/>
    <cellStyle name="Obliczenia 10" xfId="497" xr:uid="{00000000-0005-0000-0000-0000F3010000}"/>
    <cellStyle name="Obliczenia 2" xfId="498" xr:uid="{00000000-0005-0000-0000-0000F4010000}"/>
    <cellStyle name="Obliczenia 3" xfId="499" xr:uid="{00000000-0005-0000-0000-0000F5010000}"/>
    <cellStyle name="Obliczenia 4" xfId="500" xr:uid="{00000000-0005-0000-0000-0000F6010000}"/>
    <cellStyle name="Obliczenia 5" xfId="501" xr:uid="{00000000-0005-0000-0000-0000F7010000}"/>
    <cellStyle name="Obliczenia 6" xfId="502" xr:uid="{00000000-0005-0000-0000-0000F8010000}"/>
    <cellStyle name="Obliczenia 7" xfId="503" xr:uid="{00000000-0005-0000-0000-0000F9010000}"/>
    <cellStyle name="Obliczenia 8" xfId="504" xr:uid="{00000000-0005-0000-0000-0000FA010000}"/>
    <cellStyle name="Obliczenia 9" xfId="505" xr:uid="{00000000-0005-0000-0000-0000FB010000}"/>
    <cellStyle name="Output" xfId="506" xr:uid="{00000000-0005-0000-0000-0000FC010000}"/>
    <cellStyle name="Percent [2]" xfId="507" xr:uid="{00000000-0005-0000-0000-0000FD010000}"/>
    <cellStyle name="Procentowy 2" xfId="508" xr:uid="{00000000-0005-0000-0000-0000FE010000}"/>
    <cellStyle name="Procentowy 2 2" xfId="509" xr:uid="{00000000-0005-0000-0000-0000FF010000}"/>
    <cellStyle name="Procentowy 2 3" xfId="510" xr:uid="{00000000-0005-0000-0000-000000020000}"/>
    <cellStyle name="Procentowy 3" xfId="511" xr:uid="{00000000-0005-0000-0000-000001020000}"/>
    <cellStyle name="Prozent 2" xfId="512" xr:uid="{00000000-0005-0000-0000-000002020000}"/>
    <cellStyle name="Prozent 2 2" xfId="513" xr:uid="{00000000-0005-0000-0000-000003020000}"/>
    <cellStyle name="Prozent 3" xfId="514" xr:uid="{00000000-0005-0000-0000-000004020000}"/>
    <cellStyle name="Prozent 4" xfId="515" xr:uid="{00000000-0005-0000-0000-000005020000}"/>
    <cellStyle name="Prozent 5" xfId="516" xr:uid="{00000000-0005-0000-0000-000006020000}"/>
    <cellStyle name="Prozent 5 2" xfId="517" xr:uid="{00000000-0005-0000-0000-000007020000}"/>
    <cellStyle name="Prozent 5 3" xfId="518" xr:uid="{00000000-0005-0000-0000-000008020000}"/>
    <cellStyle name="Prozent 5 4" xfId="519" xr:uid="{00000000-0005-0000-0000-000009020000}"/>
    <cellStyle name="Prozent 6" xfId="520" xr:uid="{00000000-0005-0000-0000-00000A020000}"/>
    <cellStyle name="Prozent 6 2" xfId="521" xr:uid="{00000000-0005-0000-0000-00000B020000}"/>
    <cellStyle name="Prozent 6 3" xfId="522" xr:uid="{00000000-0005-0000-0000-00000C020000}"/>
    <cellStyle name="Prozent 6 4" xfId="523" xr:uid="{00000000-0005-0000-0000-00000D020000}"/>
    <cellStyle name="Prozent 7" xfId="524" xr:uid="{00000000-0005-0000-0000-00000E020000}"/>
    <cellStyle name="Prozent 8" xfId="525" xr:uid="{00000000-0005-0000-0000-00000F020000}"/>
    <cellStyle name="Prozent 8 2" xfId="526" xr:uid="{00000000-0005-0000-0000-000010020000}"/>
    <cellStyle name="RangeName" xfId="527" xr:uid="{00000000-0005-0000-0000-000011020000}"/>
    <cellStyle name="SAPBEXaggData" xfId="528" xr:uid="{00000000-0005-0000-0000-000012020000}"/>
    <cellStyle name="SAPBEXaggDataEmph" xfId="529" xr:uid="{00000000-0005-0000-0000-000013020000}"/>
    <cellStyle name="SAPBEXaggItem" xfId="530" xr:uid="{00000000-0005-0000-0000-000014020000}"/>
    <cellStyle name="SAPBEXaggItemX" xfId="531" xr:uid="{00000000-0005-0000-0000-000015020000}"/>
    <cellStyle name="SAPBEXchaText" xfId="532" xr:uid="{00000000-0005-0000-0000-000016020000}"/>
    <cellStyle name="SAPBEXexcBad7" xfId="533" xr:uid="{00000000-0005-0000-0000-000017020000}"/>
    <cellStyle name="SAPBEXexcBad8" xfId="534" xr:uid="{00000000-0005-0000-0000-000018020000}"/>
    <cellStyle name="SAPBEXexcBad9" xfId="535" xr:uid="{00000000-0005-0000-0000-000019020000}"/>
    <cellStyle name="SAPBEXexcCritical4" xfId="536" xr:uid="{00000000-0005-0000-0000-00001A020000}"/>
    <cellStyle name="SAPBEXexcCritical5" xfId="537" xr:uid="{00000000-0005-0000-0000-00001B020000}"/>
    <cellStyle name="SAPBEXexcCritical6" xfId="538" xr:uid="{00000000-0005-0000-0000-00001C020000}"/>
    <cellStyle name="SAPBEXexcGood1" xfId="539" xr:uid="{00000000-0005-0000-0000-00001D020000}"/>
    <cellStyle name="SAPBEXexcGood2" xfId="540" xr:uid="{00000000-0005-0000-0000-00001E020000}"/>
    <cellStyle name="SAPBEXexcGood3" xfId="541" xr:uid="{00000000-0005-0000-0000-00001F020000}"/>
    <cellStyle name="SAPBEXfilterDrill" xfId="542" xr:uid="{00000000-0005-0000-0000-000020020000}"/>
    <cellStyle name="SAPBEXfilterItem" xfId="543" xr:uid="{00000000-0005-0000-0000-000021020000}"/>
    <cellStyle name="SAPBEXfilterText" xfId="544" xr:uid="{00000000-0005-0000-0000-000022020000}"/>
    <cellStyle name="SAPBEXformats" xfId="545" xr:uid="{00000000-0005-0000-0000-000023020000}"/>
    <cellStyle name="SAPBEXheaderItem" xfId="546" xr:uid="{00000000-0005-0000-0000-000024020000}"/>
    <cellStyle name="SAPBEXheaderText" xfId="547" xr:uid="{00000000-0005-0000-0000-000025020000}"/>
    <cellStyle name="SAPBEXHLevel0" xfId="548" xr:uid="{00000000-0005-0000-0000-000026020000}"/>
    <cellStyle name="SAPBEXHLevel0X" xfId="549" xr:uid="{00000000-0005-0000-0000-000027020000}"/>
    <cellStyle name="SAPBEXHLevel1" xfId="550" xr:uid="{00000000-0005-0000-0000-000028020000}"/>
    <cellStyle name="SAPBEXHLevel1X" xfId="551" xr:uid="{00000000-0005-0000-0000-000029020000}"/>
    <cellStyle name="SAPBEXHLevel2" xfId="552" xr:uid="{00000000-0005-0000-0000-00002A020000}"/>
    <cellStyle name="SAPBEXHLevel2X" xfId="553" xr:uid="{00000000-0005-0000-0000-00002B020000}"/>
    <cellStyle name="SAPBEXHLevel3" xfId="554" xr:uid="{00000000-0005-0000-0000-00002C020000}"/>
    <cellStyle name="SAPBEXHLevel3X" xfId="555" xr:uid="{00000000-0005-0000-0000-00002D020000}"/>
    <cellStyle name="SAPBEXresData" xfId="556" xr:uid="{00000000-0005-0000-0000-00002E020000}"/>
    <cellStyle name="SAPBEXresDataEmph" xfId="557" xr:uid="{00000000-0005-0000-0000-00002F020000}"/>
    <cellStyle name="SAPBEXresItem" xfId="558" xr:uid="{00000000-0005-0000-0000-000030020000}"/>
    <cellStyle name="SAPBEXresItemX" xfId="559" xr:uid="{00000000-0005-0000-0000-000031020000}"/>
    <cellStyle name="SAPBEXstdData" xfId="560" xr:uid="{00000000-0005-0000-0000-000032020000}"/>
    <cellStyle name="SAPBEXstdDataEmph" xfId="561" xr:uid="{00000000-0005-0000-0000-000033020000}"/>
    <cellStyle name="SAPBEXstdItem" xfId="562" xr:uid="{00000000-0005-0000-0000-000034020000}"/>
    <cellStyle name="SAPBEXstdItemX" xfId="563" xr:uid="{00000000-0005-0000-0000-000035020000}"/>
    <cellStyle name="SAPBEXtitle" xfId="564" xr:uid="{00000000-0005-0000-0000-000036020000}"/>
    <cellStyle name="SAPBEXundefined" xfId="565" xr:uid="{00000000-0005-0000-0000-000037020000}"/>
    <cellStyle name="Schlecht 2" xfId="566" xr:uid="{00000000-0005-0000-0000-000038020000}"/>
    <cellStyle name="Shade" xfId="567" xr:uid="{00000000-0005-0000-0000-000039020000}"/>
    <cellStyle name="Standaard_Blad1" xfId="568" xr:uid="{00000000-0005-0000-0000-00003A020000}"/>
    <cellStyle name="Standard 10" xfId="569" xr:uid="{00000000-0005-0000-0000-00003B020000}"/>
    <cellStyle name="Standard 11" xfId="570" xr:uid="{00000000-0005-0000-0000-00003C020000}"/>
    <cellStyle name="Standard 11 2" xfId="571" xr:uid="{00000000-0005-0000-0000-00003D020000}"/>
    <cellStyle name="Standard 11 3" xfId="572" xr:uid="{00000000-0005-0000-0000-00003E020000}"/>
    <cellStyle name="Standard 11 4" xfId="573" xr:uid="{00000000-0005-0000-0000-00003F020000}"/>
    <cellStyle name="Standard 12" xfId="574" xr:uid="{00000000-0005-0000-0000-000040020000}"/>
    <cellStyle name="Standard 13" xfId="575" xr:uid="{00000000-0005-0000-0000-000041020000}"/>
    <cellStyle name="Standard 2" xfId="576" xr:uid="{00000000-0005-0000-0000-000042020000}"/>
    <cellStyle name="Standard 2 2" xfId="577" xr:uid="{00000000-0005-0000-0000-000043020000}"/>
    <cellStyle name="Standard 2 3" xfId="578" xr:uid="{00000000-0005-0000-0000-000044020000}"/>
    <cellStyle name="Standard 2 3 2" xfId="579" xr:uid="{00000000-0005-0000-0000-000045020000}"/>
    <cellStyle name="Standard 2 3 3" xfId="580" xr:uid="{00000000-0005-0000-0000-000046020000}"/>
    <cellStyle name="Standard 2 4" xfId="581" xr:uid="{00000000-0005-0000-0000-000047020000}"/>
    <cellStyle name="Standard 2 4 2" xfId="582" xr:uid="{00000000-0005-0000-0000-000048020000}"/>
    <cellStyle name="Standard 2 4 3" xfId="583" xr:uid="{00000000-0005-0000-0000-000049020000}"/>
    <cellStyle name="Standard 2 5" xfId="584" xr:uid="{00000000-0005-0000-0000-00004A020000}"/>
    <cellStyle name="Standard 3" xfId="585" xr:uid="{00000000-0005-0000-0000-00004B020000}"/>
    <cellStyle name="Standard 3 2" xfId="586" xr:uid="{00000000-0005-0000-0000-00004C020000}"/>
    <cellStyle name="Standard 4" xfId="587" xr:uid="{00000000-0005-0000-0000-00004D020000}"/>
    <cellStyle name="Standard 4 2" xfId="588" xr:uid="{00000000-0005-0000-0000-00004E020000}"/>
    <cellStyle name="Standard 5" xfId="589" xr:uid="{00000000-0005-0000-0000-00004F020000}"/>
    <cellStyle name="Standard 5 2" xfId="590" xr:uid="{00000000-0005-0000-0000-000050020000}"/>
    <cellStyle name="Standard 5 2 2" xfId="591" xr:uid="{00000000-0005-0000-0000-000051020000}"/>
    <cellStyle name="Standard 5 2 2 2" xfId="592" xr:uid="{00000000-0005-0000-0000-000052020000}"/>
    <cellStyle name="Standard 5 2 2 3" xfId="593" xr:uid="{00000000-0005-0000-0000-000053020000}"/>
    <cellStyle name="Standard 5 2 3" xfId="594" xr:uid="{00000000-0005-0000-0000-000054020000}"/>
    <cellStyle name="Standard 5 2 3 2" xfId="595" xr:uid="{00000000-0005-0000-0000-000055020000}"/>
    <cellStyle name="Standard 5 2 3 3" xfId="596" xr:uid="{00000000-0005-0000-0000-000056020000}"/>
    <cellStyle name="Standard 5 2 4" xfId="597" xr:uid="{00000000-0005-0000-0000-000057020000}"/>
    <cellStyle name="Standard 5 2 5" xfId="598" xr:uid="{00000000-0005-0000-0000-000058020000}"/>
    <cellStyle name="Standard 5 2_ELC_Processes" xfId="599" xr:uid="{00000000-0005-0000-0000-000059020000}"/>
    <cellStyle name="Standard 5 3" xfId="600" xr:uid="{00000000-0005-0000-0000-00005A020000}"/>
    <cellStyle name="Standard 5 3 2" xfId="601" xr:uid="{00000000-0005-0000-0000-00005B020000}"/>
    <cellStyle name="Standard 5 3 3" xfId="602" xr:uid="{00000000-0005-0000-0000-00005C020000}"/>
    <cellStyle name="Standard 5 4" xfId="603" xr:uid="{00000000-0005-0000-0000-00005D020000}"/>
    <cellStyle name="Standard 5 4 2" xfId="604" xr:uid="{00000000-0005-0000-0000-00005E020000}"/>
    <cellStyle name="Standard 5 4 3" xfId="605" xr:uid="{00000000-0005-0000-0000-00005F020000}"/>
    <cellStyle name="Standard 5 5" xfId="606" xr:uid="{00000000-0005-0000-0000-000060020000}"/>
    <cellStyle name="Standard 5 5 2" xfId="607" xr:uid="{00000000-0005-0000-0000-000061020000}"/>
    <cellStyle name="Standard 5 5 3" xfId="608" xr:uid="{00000000-0005-0000-0000-000062020000}"/>
    <cellStyle name="Standard 5 6" xfId="609" xr:uid="{00000000-0005-0000-0000-000063020000}"/>
    <cellStyle name="Standard 5 7" xfId="610" xr:uid="{00000000-0005-0000-0000-000064020000}"/>
    <cellStyle name="Standard 5_ELC_Processes" xfId="611" xr:uid="{00000000-0005-0000-0000-000065020000}"/>
    <cellStyle name="Standard 6" xfId="612" xr:uid="{00000000-0005-0000-0000-000066020000}"/>
    <cellStyle name="Standard 6 2" xfId="613" xr:uid="{00000000-0005-0000-0000-000067020000}"/>
    <cellStyle name="Standard 7" xfId="614" xr:uid="{00000000-0005-0000-0000-000068020000}"/>
    <cellStyle name="Standard 8" xfId="615" xr:uid="{00000000-0005-0000-0000-000069020000}"/>
    <cellStyle name="Standard 8 2" xfId="616" xr:uid="{00000000-0005-0000-0000-00006A020000}"/>
    <cellStyle name="Standard 8 3" xfId="617" xr:uid="{00000000-0005-0000-0000-00006B020000}"/>
    <cellStyle name="Standard 9" xfId="618" xr:uid="{00000000-0005-0000-0000-00006C020000}"/>
    <cellStyle name="Standard 9 2" xfId="619" xr:uid="{00000000-0005-0000-0000-00006D020000}"/>
    <cellStyle name="Standard 9 3" xfId="620" xr:uid="{00000000-0005-0000-0000-00006E020000}"/>
    <cellStyle name="Standard_Results_Pan_EU_OLGA_NUC" xfId="621" xr:uid="{00000000-0005-0000-0000-00006F020000}"/>
    <cellStyle name="Style 21" xfId="622" xr:uid="{00000000-0005-0000-0000-000070020000}"/>
    <cellStyle name="Style 22" xfId="623" xr:uid="{00000000-0005-0000-0000-000071020000}"/>
    <cellStyle name="Style 23" xfId="624" xr:uid="{00000000-0005-0000-0000-000072020000}"/>
    <cellStyle name="Style 24" xfId="625" xr:uid="{00000000-0005-0000-0000-000073020000}"/>
    <cellStyle name="Style 25" xfId="626" xr:uid="{00000000-0005-0000-0000-000074020000}"/>
    <cellStyle name="Style 26" xfId="627" xr:uid="{00000000-0005-0000-0000-000075020000}"/>
    <cellStyle name="Style 27" xfId="628" xr:uid="{00000000-0005-0000-0000-000076020000}"/>
    <cellStyle name="Style 28" xfId="629" xr:uid="{00000000-0005-0000-0000-000077020000}"/>
    <cellStyle name="Style 29" xfId="630" xr:uid="{00000000-0005-0000-0000-000078020000}"/>
    <cellStyle name="Style 30" xfId="631" xr:uid="{00000000-0005-0000-0000-000079020000}"/>
    <cellStyle name="Style 31" xfId="632" xr:uid="{00000000-0005-0000-0000-00007A020000}"/>
    <cellStyle name="Style 32" xfId="633" xr:uid="{00000000-0005-0000-0000-00007B020000}"/>
    <cellStyle name="Style 33" xfId="634" xr:uid="{00000000-0005-0000-0000-00007C020000}"/>
    <cellStyle name="Style 34" xfId="635" xr:uid="{00000000-0005-0000-0000-00007D020000}"/>
    <cellStyle name="Style 35" xfId="636" xr:uid="{00000000-0005-0000-0000-00007E020000}"/>
    <cellStyle name="Suma 10" xfId="637" xr:uid="{00000000-0005-0000-0000-00007F020000}"/>
    <cellStyle name="Suma 2" xfId="638" xr:uid="{00000000-0005-0000-0000-000080020000}"/>
    <cellStyle name="Suma 3" xfId="639" xr:uid="{00000000-0005-0000-0000-000081020000}"/>
    <cellStyle name="Suma 4" xfId="640" xr:uid="{00000000-0005-0000-0000-000082020000}"/>
    <cellStyle name="Suma 5" xfId="641" xr:uid="{00000000-0005-0000-0000-000083020000}"/>
    <cellStyle name="Suma 6" xfId="642" xr:uid="{00000000-0005-0000-0000-000084020000}"/>
    <cellStyle name="Suma 7" xfId="643" xr:uid="{00000000-0005-0000-0000-000085020000}"/>
    <cellStyle name="Suma 8" xfId="644" xr:uid="{00000000-0005-0000-0000-000086020000}"/>
    <cellStyle name="Suma 9" xfId="645" xr:uid="{00000000-0005-0000-0000-000087020000}"/>
    <cellStyle name="Tekst objaśnienia 10" xfId="646" xr:uid="{00000000-0005-0000-0000-000088020000}"/>
    <cellStyle name="Tekst objaśnienia 2" xfId="647" xr:uid="{00000000-0005-0000-0000-000089020000}"/>
    <cellStyle name="Tekst objaśnienia 3" xfId="648" xr:uid="{00000000-0005-0000-0000-00008A020000}"/>
    <cellStyle name="Tekst objaśnienia 4" xfId="649" xr:uid="{00000000-0005-0000-0000-00008B020000}"/>
    <cellStyle name="Tekst objaśnienia 5" xfId="650" xr:uid="{00000000-0005-0000-0000-00008C020000}"/>
    <cellStyle name="Tekst objaśnienia 6" xfId="651" xr:uid="{00000000-0005-0000-0000-00008D020000}"/>
    <cellStyle name="Tekst objaśnienia 7" xfId="652" xr:uid="{00000000-0005-0000-0000-00008E020000}"/>
    <cellStyle name="Tekst objaśnienia 8" xfId="653" xr:uid="{00000000-0005-0000-0000-00008F020000}"/>
    <cellStyle name="Tekst objaśnienia 9" xfId="654" xr:uid="{00000000-0005-0000-0000-000090020000}"/>
    <cellStyle name="Tekst ostrzeżenia 10" xfId="655" xr:uid="{00000000-0005-0000-0000-000091020000}"/>
    <cellStyle name="Tekst ostrzeżenia 2" xfId="656" xr:uid="{00000000-0005-0000-0000-000092020000}"/>
    <cellStyle name="Tekst ostrzeżenia 3" xfId="657" xr:uid="{00000000-0005-0000-0000-000093020000}"/>
    <cellStyle name="Tekst ostrzeżenia 4" xfId="658" xr:uid="{00000000-0005-0000-0000-000094020000}"/>
    <cellStyle name="Tekst ostrzeżenia 5" xfId="659" xr:uid="{00000000-0005-0000-0000-000095020000}"/>
    <cellStyle name="Tekst ostrzeżenia 6" xfId="660" xr:uid="{00000000-0005-0000-0000-000096020000}"/>
    <cellStyle name="Tekst ostrzeżenia 7" xfId="661" xr:uid="{00000000-0005-0000-0000-000097020000}"/>
    <cellStyle name="Tekst ostrzeżenia 8" xfId="662" xr:uid="{00000000-0005-0000-0000-000098020000}"/>
    <cellStyle name="Tekst ostrzeżenia 9" xfId="663" xr:uid="{00000000-0005-0000-0000-000099020000}"/>
    <cellStyle name="Title" xfId="664" xr:uid="{00000000-0005-0000-0000-00009A020000}"/>
    <cellStyle name="Total" xfId="665" xr:uid="{00000000-0005-0000-0000-00009B020000}"/>
    <cellStyle name="Total 10" xfId="666" xr:uid="{00000000-0005-0000-0000-00009C020000}"/>
    <cellStyle name="Total 11" xfId="667" xr:uid="{00000000-0005-0000-0000-00009D020000}"/>
    <cellStyle name="Total 12" xfId="668" xr:uid="{00000000-0005-0000-0000-00009E020000}"/>
    <cellStyle name="Total 13" xfId="669" xr:uid="{00000000-0005-0000-0000-00009F020000}"/>
    <cellStyle name="Total 14" xfId="670" xr:uid="{00000000-0005-0000-0000-0000A0020000}"/>
    <cellStyle name="Total 15" xfId="671" xr:uid="{00000000-0005-0000-0000-0000A1020000}"/>
    <cellStyle name="Total 16" xfId="672" xr:uid="{00000000-0005-0000-0000-0000A2020000}"/>
    <cellStyle name="Total 17" xfId="673" xr:uid="{00000000-0005-0000-0000-0000A3020000}"/>
    <cellStyle name="Total 18" xfId="674" xr:uid="{00000000-0005-0000-0000-0000A4020000}"/>
    <cellStyle name="Total 19" xfId="675" xr:uid="{00000000-0005-0000-0000-0000A5020000}"/>
    <cellStyle name="Total 2" xfId="676" xr:uid="{00000000-0005-0000-0000-0000A6020000}"/>
    <cellStyle name="Total 3" xfId="677" xr:uid="{00000000-0005-0000-0000-0000A7020000}"/>
    <cellStyle name="Total 4" xfId="678" xr:uid="{00000000-0005-0000-0000-0000A8020000}"/>
    <cellStyle name="Total 5" xfId="679" xr:uid="{00000000-0005-0000-0000-0000A9020000}"/>
    <cellStyle name="Total 6" xfId="680" xr:uid="{00000000-0005-0000-0000-0000AA020000}"/>
    <cellStyle name="Total 7" xfId="681" xr:uid="{00000000-0005-0000-0000-0000AB020000}"/>
    <cellStyle name="Total 8" xfId="682" xr:uid="{00000000-0005-0000-0000-0000AC020000}"/>
    <cellStyle name="Total 9" xfId="683" xr:uid="{00000000-0005-0000-0000-0000AD020000}"/>
    <cellStyle name="Tytuł 2" xfId="684" xr:uid="{00000000-0005-0000-0000-0000AE020000}"/>
    <cellStyle name="Tytuł 3" xfId="685" xr:uid="{00000000-0005-0000-0000-0000AF020000}"/>
    <cellStyle name="Überschrift 1 2" xfId="686" xr:uid="{00000000-0005-0000-0000-0000B0020000}"/>
    <cellStyle name="Überschrift 2 2" xfId="687" xr:uid="{00000000-0005-0000-0000-0000B1020000}"/>
    <cellStyle name="Überschrift 3 2" xfId="688" xr:uid="{00000000-0005-0000-0000-0000B2020000}"/>
    <cellStyle name="Überschrift 4 2" xfId="689" xr:uid="{00000000-0005-0000-0000-0000B3020000}"/>
    <cellStyle name="Überschrift 5" xfId="690" xr:uid="{00000000-0005-0000-0000-0000B4020000}"/>
    <cellStyle name="Unprot" xfId="691" xr:uid="{00000000-0005-0000-0000-0000B5020000}"/>
    <cellStyle name="Unprot$" xfId="692" xr:uid="{00000000-0005-0000-0000-0000B6020000}"/>
    <cellStyle name="Unprot_2010-09-24_LTP 2010_assumptions" xfId="693" xr:uid="{00000000-0005-0000-0000-0000B7020000}"/>
    <cellStyle name="Unprotect" xfId="694" xr:uid="{00000000-0005-0000-0000-0000B8020000}"/>
    <cellStyle name="Uwaga 10" xfId="695" xr:uid="{00000000-0005-0000-0000-0000B9020000}"/>
    <cellStyle name="Uwaga 2" xfId="696" xr:uid="{00000000-0005-0000-0000-0000BA020000}"/>
    <cellStyle name="Uwaga 3" xfId="697" xr:uid="{00000000-0005-0000-0000-0000BB020000}"/>
    <cellStyle name="Uwaga 4" xfId="698" xr:uid="{00000000-0005-0000-0000-0000BC020000}"/>
    <cellStyle name="Uwaga 5" xfId="699" xr:uid="{00000000-0005-0000-0000-0000BD020000}"/>
    <cellStyle name="Uwaga 6" xfId="700" xr:uid="{00000000-0005-0000-0000-0000BE020000}"/>
    <cellStyle name="Uwaga 7" xfId="701" xr:uid="{00000000-0005-0000-0000-0000BF020000}"/>
    <cellStyle name="Uwaga 8" xfId="702" xr:uid="{00000000-0005-0000-0000-0000C0020000}"/>
    <cellStyle name="Uwaga 9" xfId="703" xr:uid="{00000000-0005-0000-0000-0000C1020000}"/>
    <cellStyle name="Verknüpfte Zelle 2" xfId="704" xr:uid="{00000000-0005-0000-0000-0000C2020000}"/>
    <cellStyle name="Währung 2" xfId="705" xr:uid="{00000000-0005-0000-0000-0000C3020000}"/>
    <cellStyle name="Währung 2 2" xfId="706" xr:uid="{00000000-0005-0000-0000-0000C4020000}"/>
    <cellStyle name="Warnender Text 2" xfId="707" xr:uid="{00000000-0005-0000-0000-0000C5020000}"/>
    <cellStyle name="Warning Text" xfId="708" xr:uid="{00000000-0005-0000-0000-0000C6020000}"/>
    <cellStyle name="X10_Figs 21 dec" xfId="709" xr:uid="{00000000-0005-0000-0000-0000C7020000}"/>
    <cellStyle name="Zelle überprüfen 2" xfId="710" xr:uid="{00000000-0005-0000-0000-0000C8020000}"/>
    <cellStyle name="Złe 10" xfId="711" xr:uid="{00000000-0005-0000-0000-0000C9020000}"/>
    <cellStyle name="Złe 2" xfId="712" xr:uid="{00000000-0005-0000-0000-0000CA020000}"/>
    <cellStyle name="Złe 3" xfId="713" xr:uid="{00000000-0005-0000-0000-0000CB020000}"/>
    <cellStyle name="Złe 4" xfId="714" xr:uid="{00000000-0005-0000-0000-0000CC020000}"/>
    <cellStyle name="Złe 5" xfId="715" xr:uid="{00000000-0005-0000-0000-0000CD020000}"/>
    <cellStyle name="Złe 6" xfId="716" xr:uid="{00000000-0005-0000-0000-0000CE020000}"/>
    <cellStyle name="Złe 7" xfId="717" xr:uid="{00000000-0005-0000-0000-0000CF020000}"/>
    <cellStyle name="Złe 8" xfId="718" xr:uid="{00000000-0005-0000-0000-0000D0020000}"/>
    <cellStyle name="Złe 9" xfId="719" xr:uid="{00000000-0005-0000-0000-0000D1020000}"/>
    <cellStyle name="Обычный_2++_CRFReport-template" xfId="720" xr:uid="{00000000-0005-0000-0000-0000D2020000}"/>
    <cellStyle name="已访问的超链接" xfId="721" xr:uid="{00000000-0005-0000-0000-0000D302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3"/>
  <sheetViews>
    <sheetView zoomScale="145" zoomScaleNormal="145" workbookViewId="0">
      <selection activeCell="B17" sqref="B17"/>
    </sheetView>
  </sheetViews>
  <sheetFormatPr defaultRowHeight="12.75"/>
  <cols>
    <col min="1" max="1" width="2.796875" customWidth="1"/>
    <col min="2" max="2" width="19.1328125" bestFit="1" customWidth="1"/>
    <col min="4" max="4" width="2.1328125" customWidth="1"/>
    <col min="5" max="5" width="12.1328125" bestFit="1" customWidth="1"/>
    <col min="6" max="6" width="13.59765625" bestFit="1" customWidth="1"/>
    <col min="9" max="9" width="13.33203125" customWidth="1"/>
  </cols>
  <sheetData>
    <row r="2" spans="2:7" ht="15">
      <c r="B2" s="22"/>
    </row>
    <row r="3" spans="2:7" ht="12.75" customHeight="1">
      <c r="B3" s="4"/>
    </row>
    <row r="4" spans="2:7" ht="17.25">
      <c r="B4" s="5" t="s">
        <v>138</v>
      </c>
      <c r="E4" s="5" t="s">
        <v>137</v>
      </c>
      <c r="F4" s="5"/>
    </row>
    <row r="5" spans="2:7" ht="13.15">
      <c r="B5" s="1"/>
      <c r="E5" s="1"/>
      <c r="F5" s="2"/>
      <c r="G5" s="2"/>
    </row>
    <row r="6" spans="2:7" ht="15.75" customHeight="1">
      <c r="B6" s="1" t="s">
        <v>0</v>
      </c>
      <c r="E6" s="1" t="s">
        <v>1</v>
      </c>
      <c r="F6" s="2"/>
      <c r="G6" s="2"/>
    </row>
    <row r="7" spans="2:7" ht="15.75" customHeight="1" thickBot="1">
      <c r="B7" s="27" t="s">
        <v>2</v>
      </c>
      <c r="C7" s="27" t="s">
        <v>3</v>
      </c>
      <c r="E7" s="3" t="s">
        <v>4</v>
      </c>
      <c r="F7" s="3" t="s">
        <v>5</v>
      </c>
      <c r="G7" s="3" t="s">
        <v>6</v>
      </c>
    </row>
    <row r="8" spans="2:7" ht="15.75" customHeight="1">
      <c r="B8" s="23" t="s">
        <v>157</v>
      </c>
      <c r="C8" s="23" t="s">
        <v>156</v>
      </c>
      <c r="E8" s="23" t="s">
        <v>77</v>
      </c>
      <c r="F8" s="23"/>
      <c r="G8" s="23" t="s">
        <v>78</v>
      </c>
    </row>
    <row r="9" spans="2:7" ht="15.75" customHeight="1" thickBot="1">
      <c r="B9" s="41"/>
      <c r="C9" s="41"/>
      <c r="E9" s="24" t="s">
        <v>79</v>
      </c>
      <c r="F9" s="24"/>
      <c r="G9" s="24" t="s">
        <v>80</v>
      </c>
    </row>
    <row r="10" spans="2:7" ht="15.75" customHeight="1">
      <c r="E10" s="25" t="s">
        <v>81</v>
      </c>
      <c r="F10" s="25"/>
      <c r="G10" s="25" t="s">
        <v>82</v>
      </c>
    </row>
    <row r="11" spans="2:7" ht="15.75" customHeight="1">
      <c r="E11" s="24" t="s">
        <v>83</v>
      </c>
      <c r="F11" s="24"/>
      <c r="G11" s="24" t="s">
        <v>84</v>
      </c>
    </row>
    <row r="12" spans="2:7" ht="15.75" customHeight="1">
      <c r="E12" s="25"/>
      <c r="F12" s="25"/>
      <c r="G12" s="25" t="s">
        <v>85</v>
      </c>
    </row>
    <row r="13" spans="2:7" ht="15.75" customHeight="1">
      <c r="E13" s="24"/>
      <c r="F13" s="24"/>
      <c r="G13" s="24" t="s">
        <v>86</v>
      </c>
    </row>
    <row r="14" spans="2:7" ht="15.75" customHeight="1">
      <c r="E14" s="25"/>
      <c r="F14" s="25"/>
      <c r="G14" s="25" t="s">
        <v>87</v>
      </c>
    </row>
    <row r="15" spans="2:7" ht="15.75" customHeight="1">
      <c r="E15" s="24"/>
      <c r="F15" s="24"/>
      <c r="G15" s="24" t="s">
        <v>88</v>
      </c>
    </row>
    <row r="16" spans="2:7" ht="15.75" customHeight="1">
      <c r="E16" s="25"/>
      <c r="F16" s="25"/>
      <c r="G16" s="25" t="s">
        <v>89</v>
      </c>
    </row>
    <row r="17" spans="5:7" ht="15.75" customHeight="1">
      <c r="E17" s="24"/>
      <c r="F17" s="24"/>
      <c r="G17" s="24" t="s">
        <v>90</v>
      </c>
    </row>
    <row r="18" spans="5:7" ht="15.75" customHeight="1">
      <c r="E18" s="25"/>
      <c r="F18" s="25"/>
      <c r="G18" s="25" t="s">
        <v>91</v>
      </c>
    </row>
    <row r="19" spans="5:7" ht="15.75" customHeight="1">
      <c r="E19" s="24"/>
      <c r="F19" s="24"/>
      <c r="G19" s="24" t="s">
        <v>92</v>
      </c>
    </row>
    <row r="20" spans="5:7" ht="15.75" customHeight="1">
      <c r="E20" s="25"/>
      <c r="F20" s="25"/>
      <c r="G20" s="25" t="s">
        <v>93</v>
      </c>
    </row>
    <row r="21" spans="5:7" ht="15.75" customHeight="1">
      <c r="E21" s="24"/>
      <c r="F21" s="24"/>
      <c r="G21" s="24" t="s">
        <v>94</v>
      </c>
    </row>
    <row r="22" spans="5:7" ht="15.75" customHeight="1">
      <c r="E22" s="25"/>
      <c r="F22" s="25"/>
      <c r="G22" s="25" t="s">
        <v>95</v>
      </c>
    </row>
    <row r="23" spans="5:7" ht="15.75" customHeight="1">
      <c r="E23" s="24"/>
      <c r="F23" s="24"/>
      <c r="G23" s="24" t="s">
        <v>96</v>
      </c>
    </row>
    <row r="24" spans="5:7" ht="15.75" customHeight="1">
      <c r="E24" s="25"/>
      <c r="F24" s="25"/>
      <c r="G24" s="25" t="s">
        <v>97</v>
      </c>
    </row>
    <row r="25" spans="5:7" ht="15.75" customHeight="1">
      <c r="E25" s="24"/>
      <c r="F25" s="24"/>
      <c r="G25" s="24" t="s">
        <v>98</v>
      </c>
    </row>
    <row r="26" spans="5:7" ht="15.75" customHeight="1">
      <c r="E26" s="25"/>
      <c r="F26" s="25"/>
      <c r="G26" s="25" t="s">
        <v>99</v>
      </c>
    </row>
    <row r="27" spans="5:7" ht="15.75" customHeight="1">
      <c r="E27" s="24"/>
      <c r="F27" s="24"/>
      <c r="G27" s="24" t="s">
        <v>100</v>
      </c>
    </row>
    <row r="28" spans="5:7" ht="15.75" customHeight="1">
      <c r="E28" s="25"/>
      <c r="F28" s="25"/>
      <c r="G28" s="25" t="s">
        <v>101</v>
      </c>
    </row>
    <row r="29" spans="5:7" ht="15.75" customHeight="1">
      <c r="E29" s="24"/>
      <c r="F29" s="24"/>
      <c r="G29" s="24" t="s">
        <v>102</v>
      </c>
    </row>
    <row r="30" spans="5:7" ht="15.75" customHeight="1">
      <c r="E30" s="25"/>
      <c r="F30" s="25"/>
      <c r="G30" s="25" t="s">
        <v>103</v>
      </c>
    </row>
    <row r="31" spans="5:7" ht="15.75" customHeight="1">
      <c r="E31" s="24"/>
      <c r="F31" s="24"/>
      <c r="G31" s="24" t="s">
        <v>104</v>
      </c>
    </row>
    <row r="32" spans="5:7" ht="15.75" customHeight="1">
      <c r="E32" s="25"/>
      <c r="F32" s="25"/>
      <c r="G32" s="25" t="s">
        <v>105</v>
      </c>
    </row>
    <row r="33" spans="5:7" ht="15.75" customHeight="1">
      <c r="E33" s="24"/>
      <c r="F33" s="24"/>
      <c r="G33" s="24" t="s">
        <v>106</v>
      </c>
    </row>
    <row r="34" spans="5:7" ht="15.75" customHeight="1">
      <c r="E34" s="25"/>
      <c r="F34" s="25"/>
      <c r="G34" s="25" t="s">
        <v>107</v>
      </c>
    </row>
    <row r="35" spans="5:7" ht="15.75" customHeight="1">
      <c r="E35" s="24"/>
      <c r="F35" s="24"/>
      <c r="G35" s="24" t="s">
        <v>108</v>
      </c>
    </row>
    <row r="36" spans="5:7" ht="15.75" customHeight="1">
      <c r="E36" s="25"/>
      <c r="F36" s="25"/>
      <c r="G36" s="25" t="s">
        <v>109</v>
      </c>
    </row>
    <row r="37" spans="5:7" ht="15.75" customHeight="1">
      <c r="E37" s="24"/>
      <c r="F37" s="24"/>
      <c r="G37" s="24" t="s">
        <v>110</v>
      </c>
    </row>
    <row r="38" spans="5:7" ht="15.75" customHeight="1">
      <c r="E38" s="25"/>
      <c r="F38" s="25"/>
      <c r="G38" s="25" t="s">
        <v>111</v>
      </c>
    </row>
    <row r="39" spans="5:7" ht="15.75" customHeight="1">
      <c r="E39" s="24"/>
      <c r="F39" s="24"/>
      <c r="G39" s="24" t="s">
        <v>112</v>
      </c>
    </row>
    <row r="40" spans="5:7" ht="15.75" customHeight="1">
      <c r="E40" s="25"/>
      <c r="F40" s="25"/>
      <c r="G40" s="25" t="s">
        <v>113</v>
      </c>
    </row>
    <row r="41" spans="5:7" ht="15.75" customHeight="1">
      <c r="E41" s="24"/>
      <c r="F41" s="24"/>
      <c r="G41" s="24" t="s">
        <v>114</v>
      </c>
    </row>
    <row r="42" spans="5:7" ht="15.75" customHeight="1">
      <c r="E42" s="25"/>
      <c r="F42" s="25"/>
      <c r="G42" s="25" t="s">
        <v>115</v>
      </c>
    </row>
    <row r="43" spans="5:7" ht="15.75" customHeight="1">
      <c r="E43" s="24"/>
      <c r="F43" s="24"/>
      <c r="G43" s="24" t="s">
        <v>116</v>
      </c>
    </row>
    <row r="44" spans="5:7" ht="15.75" customHeight="1">
      <c r="E44" s="25"/>
      <c r="F44" s="25"/>
      <c r="G44" s="25" t="s">
        <v>117</v>
      </c>
    </row>
    <row r="45" spans="5:7" ht="15.75" customHeight="1">
      <c r="E45" s="24"/>
      <c r="F45" s="24"/>
      <c r="G45" s="24" t="s">
        <v>118</v>
      </c>
    </row>
    <row r="46" spans="5:7" ht="15.75" customHeight="1">
      <c r="E46" s="25"/>
      <c r="F46" s="25"/>
      <c r="G46" s="25" t="s">
        <v>119</v>
      </c>
    </row>
    <row r="47" spans="5:7" ht="15.75" customHeight="1">
      <c r="E47" s="24"/>
      <c r="F47" s="24"/>
      <c r="G47" s="24" t="s">
        <v>120</v>
      </c>
    </row>
    <row r="48" spans="5:7" ht="15.75" customHeight="1">
      <c r="E48" s="25"/>
      <c r="F48" s="25"/>
      <c r="G48" s="25" t="s">
        <v>121</v>
      </c>
    </row>
    <row r="49" spans="5:7" ht="15.75" customHeight="1">
      <c r="E49" s="24"/>
      <c r="F49" s="24"/>
      <c r="G49" s="24" t="s">
        <v>122</v>
      </c>
    </row>
    <row r="50" spans="5:7" ht="15.75" customHeight="1">
      <c r="E50" s="25"/>
      <c r="F50" s="25"/>
      <c r="G50" s="25" t="s">
        <v>123</v>
      </c>
    </row>
    <row r="51" spans="5:7" ht="15.75" customHeight="1">
      <c r="E51" s="24"/>
      <c r="F51" s="24"/>
      <c r="G51" s="24" t="s">
        <v>124</v>
      </c>
    </row>
    <row r="52" spans="5:7" ht="15.75" customHeight="1">
      <c r="E52" s="25"/>
      <c r="F52" s="25"/>
      <c r="G52" s="25" t="s">
        <v>125</v>
      </c>
    </row>
    <row r="53" spans="5:7" ht="15.75" customHeight="1">
      <c r="E53" s="24"/>
      <c r="F53" s="24"/>
      <c r="G53" s="24" t="s">
        <v>126</v>
      </c>
    </row>
    <row r="54" spans="5:7" ht="15.75" customHeight="1">
      <c r="E54" s="25"/>
      <c r="F54" s="25"/>
      <c r="G54" s="25" t="s">
        <v>127</v>
      </c>
    </row>
    <row r="55" spans="5:7" ht="15.75" customHeight="1">
      <c r="E55" s="24"/>
      <c r="F55" s="24"/>
      <c r="G55" s="24" t="s">
        <v>128</v>
      </c>
    </row>
    <row r="56" spans="5:7" ht="15.75" customHeight="1">
      <c r="E56" s="25"/>
      <c r="F56" s="25"/>
      <c r="G56" s="25" t="s">
        <v>129</v>
      </c>
    </row>
    <row r="57" spans="5:7" ht="15.75" customHeight="1">
      <c r="E57" s="24"/>
      <c r="F57" s="24"/>
      <c r="G57" s="24" t="s">
        <v>130</v>
      </c>
    </row>
    <row r="58" spans="5:7" ht="15.75" customHeight="1">
      <c r="E58" s="25"/>
      <c r="F58" s="25"/>
      <c r="G58" s="25" t="s">
        <v>131</v>
      </c>
    </row>
    <row r="59" spans="5:7" ht="15.75" customHeight="1">
      <c r="E59" s="24"/>
      <c r="F59" s="24"/>
      <c r="G59" s="24" t="s">
        <v>132</v>
      </c>
    </row>
    <row r="60" spans="5:7" ht="15.75" customHeight="1">
      <c r="E60" s="25"/>
      <c r="F60" s="25"/>
      <c r="G60" s="25" t="s">
        <v>133</v>
      </c>
    </row>
    <row r="61" spans="5:7" ht="15.75" customHeight="1">
      <c r="E61" s="24"/>
      <c r="F61" s="24"/>
      <c r="G61" s="24" t="s">
        <v>134</v>
      </c>
    </row>
    <row r="62" spans="5:7" ht="15.75" customHeight="1">
      <c r="E62" s="25"/>
      <c r="F62" s="25"/>
      <c r="G62" s="25" t="s">
        <v>135</v>
      </c>
    </row>
    <row r="63" spans="5:7" ht="15.75" customHeight="1" thickBot="1">
      <c r="E63" s="26"/>
      <c r="F63" s="26"/>
      <c r="G63" s="26" t="s">
        <v>136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4"/>
  <sheetViews>
    <sheetView tabSelected="1" topLeftCell="A13" zoomScale="179" zoomScaleNormal="100" workbookViewId="0">
      <selection activeCell="C23" sqref="C23"/>
    </sheetView>
  </sheetViews>
  <sheetFormatPr defaultRowHeight="12.75"/>
  <cols>
    <col min="1" max="1" width="2.796875" customWidth="1"/>
    <col min="2" max="2" width="20.06640625" customWidth="1"/>
    <col min="3" max="3" width="14.265625" customWidth="1"/>
    <col min="4" max="4" width="9.73046875" customWidth="1"/>
    <col min="5" max="5" width="11.33203125" customWidth="1"/>
    <col min="7" max="7" width="11.86328125" bestFit="1" customWidth="1"/>
  </cols>
  <sheetData>
    <row r="2" spans="2:7" ht="15">
      <c r="B2" s="22"/>
    </row>
    <row r="4" spans="2:7" ht="15">
      <c r="B4" s="16" t="s">
        <v>139</v>
      </c>
    </row>
    <row r="6" spans="2:7" ht="15.75" customHeight="1">
      <c r="B6" s="8" t="s">
        <v>7</v>
      </c>
    </row>
    <row r="7" spans="2:7" ht="15.75" customHeight="1">
      <c r="B7">
        <v>2023</v>
      </c>
    </row>
    <row r="13" spans="2:7" ht="15">
      <c r="B13" s="16" t="s">
        <v>141</v>
      </c>
      <c r="E13" s="16" t="s">
        <v>140</v>
      </c>
      <c r="F13" s="16"/>
      <c r="G13" s="16"/>
    </row>
    <row r="15" spans="2:7" ht="15.75" customHeight="1">
      <c r="B15" s="8" t="s">
        <v>8</v>
      </c>
      <c r="E15" s="8" t="s">
        <v>9</v>
      </c>
    </row>
    <row r="16" spans="2:7" ht="15.75" customHeight="1">
      <c r="B16" s="9" t="s">
        <v>10</v>
      </c>
      <c r="E16" s="11" t="s">
        <v>10</v>
      </c>
    </row>
    <row r="17" spans="2:9" ht="15.75" customHeight="1">
      <c r="B17" s="12">
        <v>1</v>
      </c>
      <c r="I17" s="56">
        <v>2023</v>
      </c>
    </row>
    <row r="18" spans="2:9" ht="15.75" customHeight="1">
      <c r="B18" s="17">
        <v>4</v>
      </c>
      <c r="I18" s="54">
        <v>2024</v>
      </c>
    </row>
    <row r="19" spans="2:9" ht="15.75" customHeight="1">
      <c r="B19">
        <v>5</v>
      </c>
      <c r="I19" s="55">
        <v>2025</v>
      </c>
    </row>
    <row r="20" spans="2:9" ht="15.75" customHeight="1">
      <c r="B20" s="17">
        <v>5</v>
      </c>
      <c r="I20" s="54">
        <v>2026</v>
      </c>
    </row>
    <row r="21" spans="2:9" ht="15.75" customHeight="1">
      <c r="B21">
        <v>5</v>
      </c>
      <c r="I21" s="54">
        <v>2027</v>
      </c>
    </row>
    <row r="22" spans="2:9" ht="15.75" customHeight="1">
      <c r="B22" s="17">
        <v>5</v>
      </c>
      <c r="I22" s="52">
        <v>2028</v>
      </c>
    </row>
    <row r="23" spans="2:9" ht="15.75" customHeight="1">
      <c r="B23">
        <v>5</v>
      </c>
      <c r="I23" s="52">
        <v>2029</v>
      </c>
    </row>
    <row r="24" spans="2:9" ht="15.75" customHeight="1">
      <c r="B24" s="17"/>
      <c r="I24" s="53">
        <v>2030</v>
      </c>
    </row>
    <row r="25" spans="2:9" ht="15.75" customHeight="1">
      <c r="I25" s="52">
        <v>2031</v>
      </c>
    </row>
    <row r="26" spans="2:9">
      <c r="I26" s="52">
        <v>2032</v>
      </c>
    </row>
    <row r="27" spans="2:9" ht="13.15" thickBot="1">
      <c r="B27" s="13"/>
      <c r="I27">
        <v>2033</v>
      </c>
    </row>
    <row r="28" spans="2:9">
      <c r="I28">
        <v>2034</v>
      </c>
    </row>
    <row r="29" spans="2:9">
      <c r="B29" s="11"/>
      <c r="D29" s="11"/>
      <c r="I29">
        <v>2035</v>
      </c>
    </row>
    <row r="30" spans="2:9">
      <c r="B30" s="11"/>
      <c r="I30">
        <v>2036</v>
      </c>
    </row>
    <row r="31" spans="2:9">
      <c r="I31">
        <v>2037</v>
      </c>
    </row>
    <row r="32" spans="2:9">
      <c r="I32">
        <v>2038</v>
      </c>
    </row>
    <row r="33" spans="9:9">
      <c r="I33">
        <v>2039</v>
      </c>
    </row>
    <row r="34" spans="9:9">
      <c r="I34">
        <v>2040</v>
      </c>
    </row>
    <row r="35" spans="9:9">
      <c r="I35">
        <v>2041</v>
      </c>
    </row>
    <row r="36" spans="9:9">
      <c r="I36">
        <v>2042</v>
      </c>
    </row>
    <row r="37" spans="9:9">
      <c r="I37">
        <v>2043</v>
      </c>
    </row>
    <row r="38" spans="9:9">
      <c r="I38">
        <v>2044</v>
      </c>
    </row>
    <row r="39" spans="9:9">
      <c r="I39">
        <v>2045</v>
      </c>
    </row>
    <row r="40" spans="9:9">
      <c r="I40">
        <v>2046</v>
      </c>
    </row>
    <row r="41" spans="9:9">
      <c r="I41">
        <v>2047</v>
      </c>
    </row>
    <row r="42" spans="9:9">
      <c r="I42">
        <v>2048</v>
      </c>
    </row>
    <row r="43" spans="9:9">
      <c r="I43">
        <v>2049</v>
      </c>
    </row>
    <row r="44" spans="9:9">
      <c r="I44">
        <v>2050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2"/>
  <sheetViews>
    <sheetView workbookViewId="0">
      <selection activeCell="G25" sqref="G25"/>
    </sheetView>
  </sheetViews>
  <sheetFormatPr defaultRowHeight="12.75"/>
  <cols>
    <col min="1" max="1" width="2.796875" customWidth="1"/>
    <col min="2" max="2" width="12.9296875" customWidth="1"/>
    <col min="3" max="3" width="11.33203125" customWidth="1"/>
    <col min="4" max="4" width="15.53125" bestFit="1" customWidth="1"/>
  </cols>
  <sheetData>
    <row r="2" spans="2:9" ht="17.25">
      <c r="B2" s="5" t="s">
        <v>149</v>
      </c>
      <c r="D2" s="5" t="s">
        <v>150</v>
      </c>
      <c r="E2" s="5"/>
      <c r="F2" s="5"/>
    </row>
    <row r="4" spans="2:9" ht="15" customHeight="1">
      <c r="B4" s="1" t="s">
        <v>35</v>
      </c>
      <c r="D4" s="1" t="s">
        <v>36</v>
      </c>
    </row>
    <row r="5" spans="2:9" ht="15" customHeight="1" thickBot="1">
      <c r="B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  <c r="I5" s="3" t="s">
        <v>43</v>
      </c>
    </row>
    <row r="6" spans="2:9" ht="15" customHeight="1" thickBot="1">
      <c r="B6" s="20" t="s">
        <v>47</v>
      </c>
      <c r="D6" s="11" t="s">
        <v>44</v>
      </c>
      <c r="E6" s="11" t="s">
        <v>45</v>
      </c>
      <c r="F6" s="11" t="s">
        <v>45</v>
      </c>
      <c r="G6" s="11" t="s">
        <v>45</v>
      </c>
      <c r="H6" s="11" t="s">
        <v>45</v>
      </c>
      <c r="I6" s="11" t="s">
        <v>46</v>
      </c>
    </row>
    <row r="7" spans="2:9" ht="15" customHeight="1">
      <c r="D7" s="21" t="s">
        <v>48</v>
      </c>
      <c r="E7" s="21" t="s">
        <v>49</v>
      </c>
      <c r="F7" s="21" t="s">
        <v>50</v>
      </c>
      <c r="G7" s="21" t="s">
        <v>50</v>
      </c>
      <c r="H7" s="21" t="s">
        <v>49</v>
      </c>
      <c r="I7" s="21" t="s">
        <v>51</v>
      </c>
    </row>
    <row r="8" spans="2:9" ht="15" customHeight="1" thickBot="1">
      <c r="D8" s="15" t="s">
        <v>52</v>
      </c>
      <c r="E8" s="15" t="s">
        <v>45</v>
      </c>
      <c r="F8" s="15" t="s">
        <v>45</v>
      </c>
      <c r="G8" s="15" t="s">
        <v>45</v>
      </c>
      <c r="H8" s="15" t="s">
        <v>45</v>
      </c>
      <c r="I8" s="15" t="s">
        <v>46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7.25">
      <c r="B11" s="5" t="s">
        <v>151</v>
      </c>
      <c r="C11" s="5"/>
      <c r="D11" s="5"/>
      <c r="E11" s="5"/>
    </row>
    <row r="13" spans="2:9" ht="15.75" customHeight="1">
      <c r="B13" s="1" t="s">
        <v>148</v>
      </c>
    </row>
    <row r="14" spans="2:9" ht="15.75" customHeight="1" thickBot="1">
      <c r="B14" s="3" t="s">
        <v>53</v>
      </c>
      <c r="C14" s="3" t="s">
        <v>54</v>
      </c>
      <c r="D14" s="3" t="s">
        <v>55</v>
      </c>
    </row>
    <row r="15" spans="2:9" ht="15.75" customHeight="1">
      <c r="B15" s="11" t="s">
        <v>56</v>
      </c>
      <c r="C15" s="11" t="s">
        <v>45</v>
      </c>
      <c r="D15" s="11">
        <v>1055.55</v>
      </c>
    </row>
    <row r="16" spans="2:9" ht="15.75" customHeight="1">
      <c r="B16" s="21" t="s">
        <v>57</v>
      </c>
      <c r="C16" s="21" t="s">
        <v>45</v>
      </c>
      <c r="D16" s="21">
        <v>3.6</v>
      </c>
    </row>
    <row r="17" spans="2:4" ht="15.75" customHeight="1">
      <c r="B17" s="11" t="s">
        <v>58</v>
      </c>
      <c r="C17" s="11" t="s">
        <v>59</v>
      </c>
      <c r="D17" s="11">
        <v>1000</v>
      </c>
    </row>
    <row r="18" spans="2:4" ht="15.75" customHeight="1">
      <c r="B18" s="21" t="s">
        <v>60</v>
      </c>
      <c r="C18" s="21" t="s">
        <v>61</v>
      </c>
      <c r="D18" s="21">
        <v>1000</v>
      </c>
    </row>
    <row r="19" spans="2:4" ht="15.75" customHeight="1">
      <c r="B19" s="11" t="s">
        <v>62</v>
      </c>
      <c r="C19" s="11" t="s">
        <v>45</v>
      </c>
      <c r="D19" s="11">
        <v>1.05555</v>
      </c>
    </row>
    <row r="20" spans="2:4" ht="15.75" customHeight="1">
      <c r="B20" s="21" t="s">
        <v>63</v>
      </c>
      <c r="C20" s="21" t="s">
        <v>45</v>
      </c>
      <c r="D20" s="21">
        <v>4.1868000000000002E-2</v>
      </c>
    </row>
    <row r="21" spans="2:4" ht="15.75" customHeight="1">
      <c r="B21" s="11" t="s">
        <v>64</v>
      </c>
      <c r="C21" s="11" t="s">
        <v>45</v>
      </c>
      <c r="D21" s="11">
        <v>41.868000000000002</v>
      </c>
    </row>
    <row r="22" spans="2:4" ht="15.75" customHeight="1">
      <c r="B22" s="21" t="s">
        <v>65</v>
      </c>
      <c r="C22" s="21" t="s">
        <v>45</v>
      </c>
      <c r="D22" s="21">
        <v>3.5999999999999999E-3</v>
      </c>
    </row>
    <row r="23" spans="2:4" ht="15.75" customHeight="1">
      <c r="B23" s="11" t="s">
        <v>66</v>
      </c>
      <c r="C23" s="11" t="s">
        <v>59</v>
      </c>
      <c r="D23" s="11">
        <v>1000000</v>
      </c>
    </row>
    <row r="24" spans="2:4" ht="15.75" customHeight="1">
      <c r="B24" s="21" t="s">
        <v>67</v>
      </c>
      <c r="C24" s="21" t="s">
        <v>68</v>
      </c>
      <c r="D24" s="21">
        <v>1000</v>
      </c>
    </row>
    <row r="25" spans="2:4" ht="15.75" customHeight="1">
      <c r="B25" s="11" t="s">
        <v>69</v>
      </c>
      <c r="C25" s="11" t="s">
        <v>70</v>
      </c>
      <c r="D25" s="11">
        <v>0.15384600000000001</v>
      </c>
    </row>
    <row r="26" spans="2:4" ht="15.75" customHeight="1">
      <c r="B26" s="21" t="s">
        <v>71</v>
      </c>
      <c r="C26" s="21" t="s">
        <v>72</v>
      </c>
      <c r="D26" s="21">
        <v>-1E-3</v>
      </c>
    </row>
    <row r="27" spans="2:4" ht="15.75" customHeight="1">
      <c r="B27" s="11" t="s">
        <v>73</v>
      </c>
      <c r="C27" s="11" t="s">
        <v>45</v>
      </c>
      <c r="D27" s="11">
        <v>1000</v>
      </c>
    </row>
    <row r="28" spans="2:4" ht="15.75" customHeight="1">
      <c r="B28" s="21" t="s">
        <v>74</v>
      </c>
      <c r="C28" s="21" t="s">
        <v>45</v>
      </c>
      <c r="D28" s="21">
        <v>37.681199999999997</v>
      </c>
    </row>
    <row r="29" spans="2:4" ht="15.75" customHeight="1">
      <c r="B29" s="11" t="s">
        <v>75</v>
      </c>
      <c r="C29" s="11" t="s">
        <v>45</v>
      </c>
      <c r="D29" s="11">
        <v>2299</v>
      </c>
    </row>
    <row r="30" spans="2:4" ht="15.75" customHeight="1">
      <c r="B30" s="21" t="s">
        <v>76</v>
      </c>
      <c r="C30" s="21" t="s">
        <v>70</v>
      </c>
      <c r="D30" s="21">
        <v>2.7777769999999999</v>
      </c>
    </row>
    <row r="31" spans="2:4" ht="15.75" customHeight="1">
      <c r="B31" s="11" t="s">
        <v>45</v>
      </c>
      <c r="C31" s="11" t="s">
        <v>57</v>
      </c>
      <c r="D31" s="11">
        <f>1/3.6</f>
        <v>0.27777777777777779</v>
      </c>
    </row>
    <row r="32" spans="2:4" ht="15.75" customHeight="1">
      <c r="B32" s="21" t="s">
        <v>45</v>
      </c>
      <c r="C32" s="21" t="s">
        <v>45</v>
      </c>
      <c r="D32" s="21">
        <v>1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7"/>
  <sheetViews>
    <sheetView topLeftCell="A2" zoomScaleNormal="100" workbookViewId="0">
      <selection activeCell="H35" sqref="H35"/>
    </sheetView>
  </sheetViews>
  <sheetFormatPr defaultRowHeight="12.75"/>
  <cols>
    <col min="1" max="1" width="2.796875" customWidth="1"/>
    <col min="2" max="2" width="11.33203125" customWidth="1"/>
    <col min="3" max="3" width="14.3984375" customWidth="1"/>
    <col min="4" max="4" width="31.3984375" customWidth="1"/>
    <col min="5" max="5" width="11.59765625" customWidth="1"/>
    <col min="7" max="7" width="59.33203125" customWidth="1"/>
    <col min="8" max="8" width="10.6640625" customWidth="1"/>
    <col min="12" max="12" width="9.33203125" customWidth="1"/>
  </cols>
  <sheetData>
    <row r="1" spans="2:11" ht="12.75" customHeight="1"/>
    <row r="2" spans="2:11" ht="15.75" customHeight="1">
      <c r="B2" s="22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144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142</v>
      </c>
    </row>
    <row r="7" spans="2:11" ht="15.75" customHeight="1" thickBot="1"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</row>
    <row r="8" spans="2:11" ht="15.75" customHeight="1">
      <c r="B8" t="s">
        <v>16</v>
      </c>
      <c r="C8" t="s">
        <v>17</v>
      </c>
      <c r="D8">
        <v>0</v>
      </c>
      <c r="E8">
        <v>5</v>
      </c>
    </row>
    <row r="9" spans="2:11" ht="15.75" customHeight="1">
      <c r="B9" s="11" t="s">
        <v>152</v>
      </c>
      <c r="C9" s="11" t="s">
        <v>153</v>
      </c>
      <c r="D9">
        <v>0</v>
      </c>
      <c r="E9">
        <v>1</v>
      </c>
    </row>
    <row r="10" spans="2:11" ht="15.75" customHeight="1">
      <c r="B10" s="11"/>
      <c r="C10" s="11"/>
    </row>
    <row r="11" spans="2:11" ht="15.75" customHeight="1">
      <c r="B11" s="17" t="s">
        <v>16</v>
      </c>
      <c r="C11" s="18" t="s">
        <v>18</v>
      </c>
      <c r="D11" s="18">
        <v>0</v>
      </c>
      <c r="E11" s="17">
        <v>5</v>
      </c>
      <c r="F11" s="17"/>
    </row>
    <row r="12" spans="2:11" ht="12.75" customHeight="1" thickBot="1">
      <c r="B12" s="13" t="s">
        <v>16</v>
      </c>
      <c r="C12" s="14" t="s">
        <v>19</v>
      </c>
      <c r="D12" s="14">
        <v>0</v>
      </c>
      <c r="E12" s="13">
        <v>5</v>
      </c>
      <c r="F12" s="13"/>
    </row>
    <row r="13" spans="2:11" ht="12.75" customHeight="1">
      <c r="B13" s="4"/>
      <c r="E13" s="10"/>
      <c r="F13" s="10"/>
    </row>
    <row r="14" spans="2:11" ht="15.75" customHeight="1">
      <c r="B14" s="5" t="s">
        <v>143</v>
      </c>
      <c r="C14" s="5"/>
      <c r="D14" s="5"/>
    </row>
    <row r="15" spans="2:11" ht="12.75" customHeight="1"/>
    <row r="16" spans="2:11" ht="15.75" customHeight="1">
      <c r="B16" s="1" t="s">
        <v>20</v>
      </c>
    </row>
    <row r="17" spans="2:15" ht="15.75" customHeight="1" thickBot="1">
      <c r="B17" s="3" t="s">
        <v>12</v>
      </c>
      <c r="C17" s="3" t="s">
        <v>14</v>
      </c>
      <c r="D17" s="3" t="s">
        <v>21</v>
      </c>
      <c r="E17" s="3" t="s">
        <v>15</v>
      </c>
    </row>
    <row r="18" spans="2:15" ht="15.75" customHeight="1">
      <c r="B18" t="s">
        <v>22</v>
      </c>
      <c r="C18">
        <v>5555</v>
      </c>
      <c r="D18" t="s">
        <v>23</v>
      </c>
      <c r="E18" t="s">
        <v>24</v>
      </c>
    </row>
    <row r="19" spans="2:15" ht="15.75" customHeight="1" thickBot="1">
      <c r="B19" s="19" t="s">
        <v>22</v>
      </c>
      <c r="C19" s="19">
        <v>9999</v>
      </c>
      <c r="D19" s="19" t="s">
        <v>23</v>
      </c>
      <c r="E19" s="19" t="s">
        <v>25</v>
      </c>
    </row>
    <row r="20" spans="2:15" ht="15.75" customHeight="1"/>
    <row r="23" spans="2:15" ht="13.15">
      <c r="F23" s="46" t="s">
        <v>173</v>
      </c>
    </row>
    <row r="24" spans="2:15">
      <c r="F24" s="47"/>
    </row>
    <row r="25" spans="2:15">
      <c r="F25" s="47" t="s">
        <v>174</v>
      </c>
    </row>
    <row r="26" spans="2:15">
      <c r="F26" s="47" t="s">
        <v>175</v>
      </c>
    </row>
    <row r="27" spans="2:15">
      <c r="F27" s="47"/>
    </row>
    <row r="28" spans="2:15">
      <c r="F28" s="47" t="s">
        <v>176</v>
      </c>
    </row>
    <row r="30" spans="2:15" ht="13.5">
      <c r="F30" s="45" t="s">
        <v>38</v>
      </c>
      <c r="G30" s="45" t="s">
        <v>158</v>
      </c>
      <c r="H30" s="45">
        <v>2015</v>
      </c>
      <c r="I30" s="45">
        <v>2020</v>
      </c>
      <c r="J30" s="45">
        <v>2025</v>
      </c>
      <c r="K30" s="45">
        <v>2030</v>
      </c>
      <c r="L30" s="45">
        <v>2035</v>
      </c>
      <c r="M30" s="45">
        <v>2040</v>
      </c>
      <c r="N30" s="45">
        <v>2045</v>
      </c>
      <c r="O30" s="45">
        <v>2050</v>
      </c>
    </row>
    <row r="31" spans="2:15" ht="13.9">
      <c r="F31" s="48" t="s">
        <v>159</v>
      </c>
      <c r="G31" s="48" t="s">
        <v>160</v>
      </c>
      <c r="H31" s="49"/>
      <c r="I31" s="50">
        <v>50</v>
      </c>
      <c r="J31" s="49"/>
      <c r="K31" s="50">
        <v>100</v>
      </c>
      <c r="L31" s="49"/>
      <c r="M31" s="49"/>
      <c r="N31" s="49"/>
      <c r="O31" s="49"/>
    </row>
    <row r="32" spans="2:15" ht="13.9">
      <c r="F32" s="48" t="s">
        <v>161</v>
      </c>
      <c r="G32" s="48" t="s">
        <v>162</v>
      </c>
      <c r="H32" s="49"/>
      <c r="I32" s="50">
        <v>50</v>
      </c>
      <c r="J32" s="49"/>
      <c r="K32" s="50">
        <v>100</v>
      </c>
      <c r="L32" s="49"/>
      <c r="M32" s="49"/>
      <c r="N32" s="49"/>
      <c r="O32" s="49"/>
    </row>
    <row r="33" spans="6:15" ht="13.9">
      <c r="F33" s="48" t="s">
        <v>163</v>
      </c>
      <c r="G33" s="48" t="s">
        <v>164</v>
      </c>
      <c r="H33" s="49"/>
      <c r="I33" s="50">
        <v>50</v>
      </c>
      <c r="J33" s="50">
        <v>75</v>
      </c>
      <c r="K33" s="50">
        <v>100</v>
      </c>
      <c r="L33" s="49"/>
      <c r="M33" s="49"/>
      <c r="N33" s="49"/>
      <c r="O33" s="49"/>
    </row>
    <row r="34" spans="6:15" ht="13.9">
      <c r="F34" s="48" t="s">
        <v>165</v>
      </c>
      <c r="G34" s="48" t="s">
        <v>166</v>
      </c>
      <c r="H34" s="50">
        <v>0</v>
      </c>
      <c r="I34" s="50">
        <v>50</v>
      </c>
      <c r="J34" s="50">
        <v>75</v>
      </c>
      <c r="K34" s="50">
        <v>100</v>
      </c>
      <c r="L34" s="50">
        <v>0</v>
      </c>
      <c r="M34" s="50">
        <v>0</v>
      </c>
      <c r="N34" s="50">
        <v>0</v>
      </c>
      <c r="O34" s="50">
        <v>0</v>
      </c>
    </row>
    <row r="35" spans="6:15" ht="13.9">
      <c r="F35" s="48" t="s">
        <v>167</v>
      </c>
      <c r="G35" s="48" t="s">
        <v>168</v>
      </c>
      <c r="H35" s="50">
        <v>50</v>
      </c>
      <c r="I35" s="50">
        <v>50</v>
      </c>
      <c r="J35" s="50">
        <v>75</v>
      </c>
      <c r="K35" s="50">
        <v>100</v>
      </c>
      <c r="L35" s="50">
        <v>100</v>
      </c>
      <c r="M35" s="50">
        <v>100</v>
      </c>
      <c r="N35" s="50">
        <v>100</v>
      </c>
      <c r="O35" s="50">
        <v>100</v>
      </c>
    </row>
    <row r="36" spans="6:15" ht="13.9">
      <c r="F36" s="48" t="s">
        <v>169</v>
      </c>
      <c r="G36" s="48" t="s">
        <v>170</v>
      </c>
      <c r="H36" s="50">
        <v>50</v>
      </c>
      <c r="I36" s="50">
        <v>50</v>
      </c>
      <c r="J36" s="50">
        <v>75</v>
      </c>
      <c r="K36" s="50">
        <v>100</v>
      </c>
      <c r="L36" s="49"/>
      <c r="M36" s="49"/>
      <c r="N36" s="49"/>
      <c r="O36" s="49"/>
    </row>
    <row r="37" spans="6:15" ht="13.9">
      <c r="F37" s="48" t="s">
        <v>171</v>
      </c>
      <c r="G37" s="48" t="s">
        <v>172</v>
      </c>
      <c r="H37" s="49"/>
      <c r="I37" s="50">
        <v>50</v>
      </c>
      <c r="J37" s="50">
        <v>75</v>
      </c>
      <c r="K37" s="50">
        <v>100</v>
      </c>
      <c r="L37" s="50">
        <v>100</v>
      </c>
      <c r="M37" s="50">
        <v>100</v>
      </c>
      <c r="N37" s="50">
        <v>100</v>
      </c>
      <c r="O37" s="50">
        <v>100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233"/>
  <sheetViews>
    <sheetView zoomScaleNormal="100" workbookViewId="0">
      <selection activeCell="I6" sqref="I6"/>
    </sheetView>
  </sheetViews>
  <sheetFormatPr defaultColWidth="9.1328125" defaultRowHeight="12.75"/>
  <cols>
    <col min="1" max="1" width="2.796875" style="7" customWidth="1"/>
    <col min="2" max="2" width="12.9296875" style="7" customWidth="1"/>
    <col min="3" max="3" width="8.86328125" style="7" customWidth="1"/>
    <col min="4" max="4" width="14" style="7" customWidth="1"/>
    <col min="5" max="5" width="5.3984375" style="7" customWidth="1"/>
    <col min="6" max="6" width="13.59765625" style="7" customWidth="1"/>
    <col min="7" max="7" width="10.3984375" style="7" bestFit="1" customWidth="1"/>
    <col min="8" max="8" width="26.86328125" style="7" customWidth="1"/>
    <col min="9" max="16384" width="9.1328125" style="7"/>
  </cols>
  <sheetData>
    <row r="3" spans="2:10" ht="17.25">
      <c r="B3" s="5" t="s">
        <v>26</v>
      </c>
      <c r="C3" s="5"/>
      <c r="D3" s="5"/>
    </row>
    <row r="5" spans="2:10" ht="15.75" customHeight="1">
      <c r="B5" s="6" t="s">
        <v>27</v>
      </c>
    </row>
    <row r="6" spans="2:10" ht="15.75" customHeight="1" thickBot="1">
      <c r="B6" s="27" t="s">
        <v>28</v>
      </c>
      <c r="C6" s="27" t="s">
        <v>11</v>
      </c>
      <c r="D6" s="27" t="s">
        <v>12</v>
      </c>
      <c r="E6" s="27" t="s">
        <v>29</v>
      </c>
      <c r="F6" s="27" t="s">
        <v>30</v>
      </c>
      <c r="G6" s="27" t="s">
        <v>14</v>
      </c>
      <c r="H6" s="27" t="s">
        <v>31</v>
      </c>
    </row>
    <row r="7" spans="2:10" ht="15.75" customHeight="1">
      <c r="B7" s="28"/>
      <c r="C7" s="28"/>
      <c r="D7" s="28" t="s">
        <v>32</v>
      </c>
      <c r="E7" s="23"/>
      <c r="F7" s="28"/>
      <c r="G7" s="28">
        <v>2023</v>
      </c>
      <c r="H7" s="28"/>
    </row>
    <row r="8" spans="2:10" ht="15.75" customHeight="1">
      <c r="B8" s="29"/>
      <c r="C8" s="29"/>
      <c r="D8" s="29" t="s">
        <v>33</v>
      </c>
      <c r="E8" s="24"/>
      <c r="F8" s="29"/>
      <c r="G8" s="29">
        <v>0.08</v>
      </c>
      <c r="H8" s="29"/>
    </row>
    <row r="9" spans="2:10" ht="15.75" customHeight="1">
      <c r="B9" s="34"/>
      <c r="C9" s="34"/>
      <c r="D9" s="35" t="s">
        <v>146</v>
      </c>
      <c r="E9" s="35"/>
      <c r="F9" s="35" t="s">
        <v>147</v>
      </c>
      <c r="G9" s="35">
        <f>8760/168</f>
        <v>52.142857142857146</v>
      </c>
      <c r="H9" s="35"/>
    </row>
    <row r="10" spans="2:10" ht="15.75" customHeight="1">
      <c r="B10" s="51" t="s">
        <v>145</v>
      </c>
      <c r="D10" s="31" t="s">
        <v>34</v>
      </c>
      <c r="E10" s="32"/>
      <c r="F10" s="32"/>
      <c r="G10" s="32">
        <f>J10/8760</f>
        <v>4.4520547945205479E-3</v>
      </c>
      <c r="H10" s="32"/>
      <c r="J10">
        <v>39</v>
      </c>
    </row>
    <row r="11" spans="2:10" ht="15.75" customHeight="1">
      <c r="B11" s="51" t="s">
        <v>177</v>
      </c>
      <c r="D11" s="31" t="s">
        <v>34</v>
      </c>
      <c r="E11" s="30"/>
      <c r="F11" s="30"/>
      <c r="G11" s="32">
        <f t="shared" ref="G11:G74" si="0">J11/8760</f>
        <v>4.4520547945205479E-3</v>
      </c>
      <c r="H11" s="30"/>
      <c r="J11">
        <v>39</v>
      </c>
    </row>
    <row r="12" spans="2:10" ht="15.75" customHeight="1">
      <c r="B12" s="51" t="s">
        <v>178</v>
      </c>
      <c r="D12" s="31" t="s">
        <v>34</v>
      </c>
      <c r="E12" s="32"/>
      <c r="F12" s="32"/>
      <c r="G12" s="32">
        <f t="shared" si="0"/>
        <v>4.4520547945205479E-3</v>
      </c>
      <c r="H12" s="32"/>
      <c r="J12">
        <v>39</v>
      </c>
    </row>
    <row r="13" spans="2:10" ht="15.75" customHeight="1">
      <c r="B13" s="51" t="s">
        <v>179</v>
      </c>
      <c r="D13" s="31" t="s">
        <v>34</v>
      </c>
      <c r="E13" s="30"/>
      <c r="F13" s="30"/>
      <c r="G13" s="32">
        <f t="shared" si="0"/>
        <v>4.4520547945205479E-3</v>
      </c>
      <c r="H13" s="30"/>
      <c r="J13">
        <v>39</v>
      </c>
    </row>
    <row r="14" spans="2:10" ht="15.75" customHeight="1">
      <c r="B14" s="51" t="s">
        <v>180</v>
      </c>
      <c r="D14" s="31" t="s">
        <v>34</v>
      </c>
      <c r="E14" s="32"/>
      <c r="F14" s="32"/>
      <c r="G14" s="32">
        <f t="shared" si="0"/>
        <v>4.4520547945205479E-3</v>
      </c>
      <c r="H14" s="32"/>
      <c r="J14">
        <v>39</v>
      </c>
    </row>
    <row r="15" spans="2:10" ht="15.75" customHeight="1">
      <c r="B15" s="51" t="s">
        <v>181</v>
      </c>
      <c r="D15" s="31" t="s">
        <v>34</v>
      </c>
      <c r="E15" s="30"/>
      <c r="F15" s="30"/>
      <c r="G15" s="32">
        <f t="shared" si="0"/>
        <v>4.4520547945205479E-3</v>
      </c>
      <c r="H15" s="30"/>
      <c r="J15">
        <v>39</v>
      </c>
    </row>
    <row r="16" spans="2:10" ht="15.75" customHeight="1">
      <c r="B16" s="51" t="s">
        <v>182</v>
      </c>
      <c r="D16" s="31" t="s">
        <v>34</v>
      </c>
      <c r="E16" s="32"/>
      <c r="F16" s="32"/>
      <c r="G16" s="32">
        <f t="shared" si="0"/>
        <v>4.4520547945205479E-3</v>
      </c>
      <c r="H16" s="32"/>
      <c r="J16">
        <v>39</v>
      </c>
    </row>
    <row r="17" spans="2:10" ht="15.75" customHeight="1">
      <c r="B17" s="51" t="s">
        <v>183</v>
      </c>
      <c r="D17" s="31" t="s">
        <v>34</v>
      </c>
      <c r="E17" s="30"/>
      <c r="F17" s="30"/>
      <c r="G17" s="32">
        <f t="shared" si="0"/>
        <v>4.5662100456621002E-3</v>
      </c>
      <c r="H17" s="30"/>
      <c r="J17">
        <v>40</v>
      </c>
    </row>
    <row r="18" spans="2:10" ht="15.75" customHeight="1">
      <c r="B18" s="51" t="s">
        <v>184</v>
      </c>
      <c r="D18" s="31" t="s">
        <v>34</v>
      </c>
      <c r="E18" s="32"/>
      <c r="F18" s="32"/>
      <c r="G18" s="32">
        <f t="shared" si="0"/>
        <v>4.7945205479452057E-3</v>
      </c>
      <c r="H18" s="32"/>
      <c r="J18">
        <v>42</v>
      </c>
    </row>
    <row r="19" spans="2:10" ht="15.75" customHeight="1">
      <c r="B19" s="51" t="s">
        <v>185</v>
      </c>
      <c r="D19" s="31" t="s">
        <v>34</v>
      </c>
      <c r="E19" s="30"/>
      <c r="F19" s="30"/>
      <c r="G19" s="32">
        <f t="shared" si="0"/>
        <v>4.7945205479452057E-3</v>
      </c>
      <c r="H19" s="30"/>
      <c r="J19">
        <v>42</v>
      </c>
    </row>
    <row r="20" spans="2:10" ht="15.75" customHeight="1">
      <c r="B20" s="51" t="s">
        <v>186</v>
      </c>
      <c r="D20" s="31" t="s">
        <v>34</v>
      </c>
      <c r="E20" s="32"/>
      <c r="F20" s="32"/>
      <c r="G20" s="32">
        <f t="shared" si="0"/>
        <v>4.7945205479452057E-3</v>
      </c>
      <c r="H20" s="32"/>
      <c r="J20">
        <v>42</v>
      </c>
    </row>
    <row r="21" spans="2:10" ht="15.75" customHeight="1">
      <c r="B21" s="51" t="s">
        <v>187</v>
      </c>
      <c r="D21" s="31" t="s">
        <v>34</v>
      </c>
      <c r="E21" s="30"/>
      <c r="F21" s="30"/>
      <c r="G21" s="32">
        <f t="shared" si="0"/>
        <v>4.7945205479452057E-3</v>
      </c>
      <c r="H21" s="30"/>
      <c r="J21">
        <v>42</v>
      </c>
    </row>
    <row r="22" spans="2:10" ht="15.75" customHeight="1">
      <c r="B22" s="51" t="s">
        <v>188</v>
      </c>
      <c r="D22" s="31" t="s">
        <v>34</v>
      </c>
      <c r="E22" s="32"/>
      <c r="F22" s="32"/>
      <c r="G22" s="32">
        <f t="shared" si="0"/>
        <v>4.7945205479452057E-3</v>
      </c>
      <c r="H22" s="32"/>
      <c r="J22">
        <v>42</v>
      </c>
    </row>
    <row r="23" spans="2:10" ht="15.75" customHeight="1">
      <c r="B23" s="51" t="s">
        <v>189</v>
      </c>
      <c r="D23" s="31" t="s">
        <v>34</v>
      </c>
      <c r="E23" s="30"/>
      <c r="F23" s="30"/>
      <c r="G23" s="32">
        <f t="shared" si="0"/>
        <v>4.7945205479452057E-3</v>
      </c>
      <c r="H23" s="30"/>
      <c r="J23">
        <v>42</v>
      </c>
    </row>
    <row r="24" spans="2:10" ht="15.75" customHeight="1">
      <c r="B24" s="51" t="s">
        <v>190</v>
      </c>
      <c r="D24" s="31" t="s">
        <v>34</v>
      </c>
      <c r="E24" s="32"/>
      <c r="F24" s="32"/>
      <c r="G24" s="32">
        <f t="shared" si="0"/>
        <v>4.7945205479452057E-3</v>
      </c>
      <c r="H24" s="32"/>
      <c r="J24">
        <v>42</v>
      </c>
    </row>
    <row r="25" spans="2:10" ht="15.75" customHeight="1">
      <c r="B25" s="51" t="s">
        <v>191</v>
      </c>
      <c r="D25" s="31" t="s">
        <v>34</v>
      </c>
      <c r="E25" s="30"/>
      <c r="F25" s="30"/>
      <c r="G25" s="32">
        <f t="shared" si="0"/>
        <v>4.7945205479452057E-3</v>
      </c>
      <c r="H25" s="30"/>
      <c r="J25">
        <v>42</v>
      </c>
    </row>
    <row r="26" spans="2:10" ht="15.75" customHeight="1">
      <c r="B26" s="51" t="s">
        <v>192</v>
      </c>
      <c r="D26" s="31" t="s">
        <v>34</v>
      </c>
      <c r="E26" s="32"/>
      <c r="F26" s="32"/>
      <c r="G26" s="32">
        <f t="shared" si="0"/>
        <v>4.7945205479452057E-3</v>
      </c>
      <c r="H26" s="32"/>
      <c r="J26">
        <v>42</v>
      </c>
    </row>
    <row r="27" spans="2:10" ht="15.75" customHeight="1">
      <c r="B27" s="51" t="s">
        <v>193</v>
      </c>
      <c r="D27" s="31" t="s">
        <v>34</v>
      </c>
      <c r="E27" s="30"/>
      <c r="F27" s="30"/>
      <c r="G27" s="32">
        <f t="shared" si="0"/>
        <v>4.7945205479452057E-3</v>
      </c>
      <c r="H27" s="30"/>
      <c r="J27">
        <v>42</v>
      </c>
    </row>
    <row r="28" spans="2:10" ht="15.75" customHeight="1">
      <c r="B28" s="51" t="s">
        <v>194</v>
      </c>
      <c r="D28" s="31" t="s">
        <v>34</v>
      </c>
      <c r="E28" s="32"/>
      <c r="F28" s="32"/>
      <c r="G28" s="32">
        <f t="shared" si="0"/>
        <v>4.7945205479452057E-3</v>
      </c>
      <c r="H28" s="32"/>
      <c r="J28">
        <v>42</v>
      </c>
    </row>
    <row r="29" spans="2:10" ht="15.75" customHeight="1">
      <c r="B29" s="51" t="s">
        <v>195</v>
      </c>
      <c r="D29" s="31" t="s">
        <v>34</v>
      </c>
      <c r="E29" s="30"/>
      <c r="F29" s="30"/>
      <c r="G29" s="32">
        <f t="shared" si="0"/>
        <v>4.7945205479452057E-3</v>
      </c>
      <c r="H29" s="30"/>
      <c r="J29">
        <v>42</v>
      </c>
    </row>
    <row r="30" spans="2:10" ht="15.75" customHeight="1">
      <c r="B30" s="51" t="s">
        <v>196</v>
      </c>
      <c r="D30" s="31" t="s">
        <v>34</v>
      </c>
      <c r="E30" s="32"/>
      <c r="F30" s="32"/>
      <c r="G30" s="32">
        <f t="shared" si="0"/>
        <v>4.7945205479452057E-3</v>
      </c>
      <c r="H30" s="32"/>
      <c r="J30">
        <v>42</v>
      </c>
    </row>
    <row r="31" spans="2:10" ht="15.75" customHeight="1">
      <c r="B31" s="51" t="s">
        <v>197</v>
      </c>
      <c r="D31" s="31" t="s">
        <v>34</v>
      </c>
      <c r="E31" s="30"/>
      <c r="F31" s="30"/>
      <c r="G31" s="32">
        <f t="shared" si="0"/>
        <v>4.7945205479452057E-3</v>
      </c>
      <c r="H31" s="30"/>
      <c r="J31">
        <v>42</v>
      </c>
    </row>
    <row r="32" spans="2:10" ht="15.75" customHeight="1">
      <c r="B32" s="51" t="s">
        <v>198</v>
      </c>
      <c r="D32" s="31" t="s">
        <v>34</v>
      </c>
      <c r="E32" s="32"/>
      <c r="F32" s="32"/>
      <c r="G32" s="32">
        <f t="shared" si="0"/>
        <v>4.4520547945205479E-3</v>
      </c>
      <c r="H32" s="32"/>
      <c r="J32">
        <v>39</v>
      </c>
    </row>
    <row r="33" spans="2:10" ht="15.75" customHeight="1">
      <c r="B33" s="51" t="s">
        <v>199</v>
      </c>
      <c r="D33" s="31" t="s">
        <v>34</v>
      </c>
      <c r="E33" s="30"/>
      <c r="F33" s="30"/>
      <c r="G33" s="32">
        <f t="shared" si="0"/>
        <v>4.4520547945205479E-3</v>
      </c>
      <c r="H33" s="30"/>
      <c r="J33">
        <v>39</v>
      </c>
    </row>
    <row r="34" spans="2:10" ht="15.75" customHeight="1">
      <c r="B34" s="51" t="s">
        <v>200</v>
      </c>
      <c r="D34" s="31" t="s">
        <v>34</v>
      </c>
      <c r="E34" s="32"/>
      <c r="F34" s="32"/>
      <c r="G34" s="32">
        <f t="shared" si="0"/>
        <v>4.4520547945205479E-3</v>
      </c>
      <c r="H34" s="32"/>
      <c r="J34">
        <v>39</v>
      </c>
    </row>
    <row r="35" spans="2:10" ht="15.75" customHeight="1">
      <c r="B35" s="51" t="s">
        <v>201</v>
      </c>
      <c r="D35" s="31" t="s">
        <v>34</v>
      </c>
      <c r="E35" s="30"/>
      <c r="F35" s="30"/>
      <c r="G35" s="32">
        <f t="shared" si="0"/>
        <v>4.4520547945205479E-3</v>
      </c>
      <c r="H35" s="30"/>
      <c r="J35">
        <v>39</v>
      </c>
    </row>
    <row r="36" spans="2:10" ht="15.75" customHeight="1">
      <c r="B36" s="51" t="s">
        <v>202</v>
      </c>
      <c r="D36" s="31" t="s">
        <v>34</v>
      </c>
      <c r="E36" s="32"/>
      <c r="F36" s="32"/>
      <c r="G36" s="32">
        <f t="shared" si="0"/>
        <v>4.4520547945205479E-3</v>
      </c>
      <c r="H36" s="32"/>
      <c r="J36">
        <v>39</v>
      </c>
    </row>
    <row r="37" spans="2:10" ht="15.75" customHeight="1">
      <c r="B37" s="51" t="s">
        <v>203</v>
      </c>
      <c r="D37" s="31" t="s">
        <v>34</v>
      </c>
      <c r="E37" s="30"/>
      <c r="F37" s="30"/>
      <c r="G37" s="32">
        <f t="shared" si="0"/>
        <v>4.4520547945205479E-3</v>
      </c>
      <c r="H37" s="30"/>
      <c r="J37">
        <v>39</v>
      </c>
    </row>
    <row r="38" spans="2:10" ht="15.75" customHeight="1">
      <c r="B38" s="51" t="s">
        <v>204</v>
      </c>
      <c r="D38" s="31" t="s">
        <v>34</v>
      </c>
      <c r="E38" s="32"/>
      <c r="F38" s="32"/>
      <c r="G38" s="32">
        <f t="shared" si="0"/>
        <v>4.4520547945205479E-3</v>
      </c>
      <c r="H38" s="32"/>
      <c r="J38">
        <v>39</v>
      </c>
    </row>
    <row r="39" spans="2:10" ht="15.75" customHeight="1">
      <c r="B39" s="51" t="s">
        <v>205</v>
      </c>
      <c r="D39" s="31" t="s">
        <v>34</v>
      </c>
      <c r="E39" s="30"/>
      <c r="F39" s="30"/>
      <c r="G39" s="32">
        <f t="shared" si="0"/>
        <v>4.4520547945205479E-3</v>
      </c>
      <c r="H39" s="30"/>
      <c r="J39">
        <v>39</v>
      </c>
    </row>
    <row r="40" spans="2:10" ht="15.75" customHeight="1">
      <c r="B40" s="51" t="s">
        <v>206</v>
      </c>
      <c r="D40" s="31" t="s">
        <v>34</v>
      </c>
      <c r="E40" s="32"/>
      <c r="F40" s="32"/>
      <c r="G40" s="32">
        <f t="shared" si="0"/>
        <v>4.4520547945205479E-3</v>
      </c>
      <c r="H40" s="32"/>
      <c r="J40">
        <v>39</v>
      </c>
    </row>
    <row r="41" spans="2:10" ht="15.75" customHeight="1">
      <c r="B41" s="51" t="s">
        <v>207</v>
      </c>
      <c r="D41" s="31" t="s">
        <v>34</v>
      </c>
      <c r="E41" s="30"/>
      <c r="F41" s="30"/>
      <c r="G41" s="32">
        <f t="shared" si="0"/>
        <v>4.4520547945205479E-3</v>
      </c>
      <c r="H41" s="30"/>
      <c r="J41">
        <v>39</v>
      </c>
    </row>
    <row r="42" spans="2:10" ht="15.75" customHeight="1">
      <c r="B42" s="51" t="s">
        <v>208</v>
      </c>
      <c r="D42" s="31" t="s">
        <v>34</v>
      </c>
      <c r="E42" s="32"/>
      <c r="F42" s="32"/>
      <c r="G42" s="32">
        <f t="shared" si="0"/>
        <v>4.4520547945205479E-3</v>
      </c>
      <c r="H42" s="32"/>
      <c r="J42">
        <v>39</v>
      </c>
    </row>
    <row r="43" spans="2:10" ht="15.75" customHeight="1">
      <c r="B43" s="51" t="s">
        <v>209</v>
      </c>
      <c r="D43" s="31" t="s">
        <v>34</v>
      </c>
      <c r="E43" s="30"/>
      <c r="F43" s="30"/>
      <c r="G43" s="32">
        <f t="shared" si="0"/>
        <v>4.4520547945205479E-3</v>
      </c>
      <c r="H43" s="30"/>
      <c r="J43">
        <v>39</v>
      </c>
    </row>
    <row r="44" spans="2:10" ht="15.75" customHeight="1">
      <c r="B44" s="51" t="s">
        <v>210</v>
      </c>
      <c r="D44" s="31" t="s">
        <v>34</v>
      </c>
      <c r="E44" s="32"/>
      <c r="F44" s="32"/>
      <c r="G44" s="32">
        <f t="shared" si="0"/>
        <v>4.4520547945205479E-3</v>
      </c>
      <c r="H44" s="32"/>
      <c r="J44">
        <v>39</v>
      </c>
    </row>
    <row r="45" spans="2:10" ht="15.75" customHeight="1">
      <c r="B45" s="51" t="s">
        <v>211</v>
      </c>
      <c r="D45" s="31" t="s">
        <v>34</v>
      </c>
      <c r="E45" s="30"/>
      <c r="F45" s="30"/>
      <c r="G45" s="32">
        <f t="shared" si="0"/>
        <v>4.4520547945205479E-3</v>
      </c>
      <c r="H45" s="30"/>
      <c r="J45">
        <v>39</v>
      </c>
    </row>
    <row r="46" spans="2:10" ht="15.75" customHeight="1">
      <c r="B46" s="51" t="s">
        <v>212</v>
      </c>
      <c r="D46" s="31" t="s">
        <v>34</v>
      </c>
      <c r="E46" s="32"/>
      <c r="F46" s="32"/>
      <c r="G46" s="32">
        <f t="shared" si="0"/>
        <v>4.4520547945205479E-3</v>
      </c>
      <c r="H46" s="32"/>
      <c r="J46">
        <v>39</v>
      </c>
    </row>
    <row r="47" spans="2:10" ht="15.75" customHeight="1">
      <c r="B47" s="51" t="s">
        <v>213</v>
      </c>
      <c r="D47" s="31" t="s">
        <v>34</v>
      </c>
      <c r="E47" s="30"/>
      <c r="F47" s="30"/>
      <c r="G47" s="32">
        <f t="shared" si="0"/>
        <v>4.4520547945205479E-3</v>
      </c>
      <c r="H47" s="30"/>
      <c r="J47">
        <v>39</v>
      </c>
    </row>
    <row r="48" spans="2:10" ht="15.75" customHeight="1">
      <c r="B48" s="51" t="s">
        <v>214</v>
      </c>
      <c r="D48" s="31" t="s">
        <v>34</v>
      </c>
      <c r="E48" s="32"/>
      <c r="F48" s="32"/>
      <c r="G48" s="32">
        <f t="shared" si="0"/>
        <v>4.4520547945205479E-3</v>
      </c>
      <c r="H48" s="32"/>
      <c r="J48">
        <v>39</v>
      </c>
    </row>
    <row r="49" spans="1:10" ht="15.75" customHeight="1">
      <c r="B49" s="51" t="s">
        <v>215</v>
      </c>
      <c r="D49" s="31" t="s">
        <v>34</v>
      </c>
      <c r="E49" s="30"/>
      <c r="F49" s="30"/>
      <c r="G49" s="32">
        <f t="shared" si="0"/>
        <v>4.4520547945205479E-3</v>
      </c>
      <c r="H49" s="30"/>
      <c r="J49">
        <v>39</v>
      </c>
    </row>
    <row r="50" spans="1:10" ht="15.75" customHeight="1">
      <c r="B50" s="51" t="s">
        <v>216</v>
      </c>
      <c r="D50" s="31" t="s">
        <v>34</v>
      </c>
      <c r="E50" s="32"/>
      <c r="F50" s="32"/>
      <c r="G50" s="32">
        <f t="shared" si="0"/>
        <v>4.4520547945205479E-3</v>
      </c>
      <c r="H50" s="32"/>
      <c r="J50">
        <v>39</v>
      </c>
    </row>
    <row r="51" spans="1:10" ht="15.75" customHeight="1">
      <c r="B51" s="51" t="s">
        <v>217</v>
      </c>
      <c r="D51" s="31" t="s">
        <v>34</v>
      </c>
      <c r="E51" s="30"/>
      <c r="F51" s="30"/>
      <c r="G51" s="32">
        <f t="shared" si="0"/>
        <v>4.4520547945205479E-3</v>
      </c>
      <c r="H51" s="30"/>
      <c r="J51">
        <v>39</v>
      </c>
    </row>
    <row r="52" spans="1:10" ht="15.75" customHeight="1">
      <c r="B52" s="51" t="s">
        <v>218</v>
      </c>
      <c r="D52" s="31" t="s">
        <v>34</v>
      </c>
      <c r="E52" s="32"/>
      <c r="F52" s="32"/>
      <c r="G52" s="32">
        <f t="shared" si="0"/>
        <v>4.4520547945205479E-3</v>
      </c>
      <c r="H52" s="32"/>
      <c r="J52">
        <v>39</v>
      </c>
    </row>
    <row r="53" spans="1:10" ht="15.75" customHeight="1">
      <c r="B53" s="51" t="s">
        <v>219</v>
      </c>
      <c r="D53" s="31" t="s">
        <v>34</v>
      </c>
      <c r="E53" s="30"/>
      <c r="F53" s="30"/>
      <c r="G53" s="32">
        <f t="shared" si="0"/>
        <v>4.4520547945205479E-3</v>
      </c>
      <c r="H53" s="30"/>
      <c r="J53">
        <v>39</v>
      </c>
    </row>
    <row r="54" spans="1:10" ht="15.75" customHeight="1">
      <c r="B54" s="51" t="s">
        <v>220</v>
      </c>
      <c r="D54" s="31" t="s">
        <v>34</v>
      </c>
      <c r="E54" s="32"/>
      <c r="F54" s="32"/>
      <c r="G54" s="32">
        <f t="shared" si="0"/>
        <v>4.4520547945205479E-3</v>
      </c>
      <c r="H54" s="32"/>
      <c r="J54">
        <v>39</v>
      </c>
    </row>
    <row r="55" spans="1:10" ht="15.75" customHeight="1">
      <c r="B55" s="51" t="s">
        <v>221</v>
      </c>
      <c r="D55" s="31" t="s">
        <v>34</v>
      </c>
      <c r="E55" s="30"/>
      <c r="F55" s="30"/>
      <c r="G55" s="32">
        <f t="shared" si="0"/>
        <v>4.4520547945205479E-3</v>
      </c>
      <c r="H55" s="30"/>
      <c r="J55">
        <v>39</v>
      </c>
    </row>
    <row r="56" spans="1:10" ht="15.75" customHeight="1">
      <c r="B56" s="51" t="s">
        <v>222</v>
      </c>
      <c r="D56" s="31" t="s">
        <v>34</v>
      </c>
      <c r="E56" s="32"/>
      <c r="F56" s="32"/>
      <c r="G56" s="32">
        <f t="shared" si="0"/>
        <v>4.4520547945205479E-3</v>
      </c>
      <c r="H56" s="32"/>
      <c r="J56">
        <v>39</v>
      </c>
    </row>
    <row r="57" spans="1:10" ht="15.75" customHeight="1">
      <c r="B57" s="51" t="s">
        <v>223</v>
      </c>
      <c r="D57" s="31" t="s">
        <v>34</v>
      </c>
      <c r="E57" s="30"/>
      <c r="F57" s="30"/>
      <c r="G57" s="32">
        <f t="shared" si="0"/>
        <v>4.4520547945205479E-3</v>
      </c>
      <c r="H57" s="30"/>
      <c r="J57">
        <v>39</v>
      </c>
    </row>
    <row r="58" spans="1:10" ht="15.75" customHeight="1">
      <c r="B58" s="51" t="s">
        <v>224</v>
      </c>
      <c r="D58" s="31" t="s">
        <v>34</v>
      </c>
      <c r="E58" s="32"/>
      <c r="F58" s="32"/>
      <c r="G58" s="32">
        <f t="shared" si="0"/>
        <v>4.4520547945205479E-3</v>
      </c>
      <c r="H58" s="32"/>
      <c r="J58">
        <v>39</v>
      </c>
    </row>
    <row r="59" spans="1:10" ht="15.75" customHeight="1">
      <c r="B59" s="51" t="s">
        <v>225</v>
      </c>
      <c r="D59" s="31" t="s">
        <v>34</v>
      </c>
      <c r="E59" s="30"/>
      <c r="F59" s="30"/>
      <c r="G59" s="32">
        <f t="shared" si="0"/>
        <v>4.4520547945205479E-3</v>
      </c>
      <c r="H59" s="30"/>
      <c r="J59">
        <v>39</v>
      </c>
    </row>
    <row r="60" spans="1:10" ht="15.75" customHeight="1">
      <c r="B60" s="51" t="s">
        <v>226</v>
      </c>
      <c r="D60" s="31" t="s">
        <v>34</v>
      </c>
      <c r="E60" s="32"/>
      <c r="F60" s="32"/>
      <c r="G60" s="32">
        <f t="shared" si="0"/>
        <v>4.4520547945205479E-3</v>
      </c>
      <c r="H60" s="32"/>
      <c r="J60">
        <v>39</v>
      </c>
    </row>
    <row r="61" spans="1:10" ht="15.75" customHeight="1">
      <c r="B61" s="51" t="s">
        <v>227</v>
      </c>
      <c r="D61" s="31" t="s">
        <v>34</v>
      </c>
      <c r="E61" s="30"/>
      <c r="F61" s="30"/>
      <c r="G61" s="32">
        <f t="shared" si="0"/>
        <v>4.4520547945205479E-3</v>
      </c>
      <c r="H61" s="30"/>
      <c r="J61">
        <v>39</v>
      </c>
    </row>
    <row r="62" spans="1:10" ht="15.75" customHeight="1">
      <c r="B62" s="51" t="s">
        <v>228</v>
      </c>
      <c r="D62" s="31" t="s">
        <v>34</v>
      </c>
      <c r="E62" s="32"/>
      <c r="F62" s="32"/>
      <c r="G62" s="32">
        <f t="shared" si="0"/>
        <v>4.4520547945205479E-3</v>
      </c>
      <c r="H62" s="32"/>
      <c r="J62">
        <v>39</v>
      </c>
    </row>
    <row r="63" spans="1:10" ht="15.75" customHeight="1">
      <c r="B63" s="51" t="s">
        <v>229</v>
      </c>
      <c r="D63" s="31" t="s">
        <v>34</v>
      </c>
      <c r="E63" s="30"/>
      <c r="F63" s="30"/>
      <c r="G63" s="32">
        <f t="shared" si="0"/>
        <v>4.4520547945205479E-3</v>
      </c>
      <c r="H63" s="30"/>
      <c r="J63">
        <v>39</v>
      </c>
    </row>
    <row r="64" spans="1:10" s="44" customFormat="1" ht="15.75" customHeight="1">
      <c r="A64" s="42"/>
      <c r="B64" s="51" t="s">
        <v>230</v>
      </c>
      <c r="D64" s="31" t="s">
        <v>34</v>
      </c>
      <c r="E64" s="43"/>
      <c r="F64" s="43"/>
      <c r="G64" s="32">
        <f t="shared" si="0"/>
        <v>4.4520547945205479E-3</v>
      </c>
      <c r="H64" s="43"/>
      <c r="J64">
        <v>39</v>
      </c>
    </row>
    <row r="65" spans="2:10" ht="15.75" customHeight="1">
      <c r="B65" s="51" t="s">
        <v>231</v>
      </c>
      <c r="D65" s="31" t="s">
        <v>34</v>
      </c>
      <c r="E65" s="30"/>
      <c r="F65" s="30"/>
      <c r="G65" s="32">
        <f t="shared" si="0"/>
        <v>4.4520547945205479E-3</v>
      </c>
      <c r="H65" s="30"/>
      <c r="J65">
        <v>39</v>
      </c>
    </row>
    <row r="66" spans="2:10" ht="15.75" customHeight="1">
      <c r="B66" s="51" t="s">
        <v>232</v>
      </c>
      <c r="D66" s="31" t="s">
        <v>34</v>
      </c>
      <c r="E66" s="32"/>
      <c r="F66" s="32"/>
      <c r="G66" s="32">
        <f t="shared" si="0"/>
        <v>4.4520547945205479E-3</v>
      </c>
      <c r="H66" s="32"/>
      <c r="J66">
        <v>39</v>
      </c>
    </row>
    <row r="67" spans="2:10" ht="15.75" customHeight="1">
      <c r="B67" s="51" t="s">
        <v>233</v>
      </c>
      <c r="D67" s="31" t="s">
        <v>34</v>
      </c>
      <c r="E67" s="30"/>
      <c r="F67" s="30"/>
      <c r="G67" s="32">
        <f t="shared" si="0"/>
        <v>4.4520547945205479E-3</v>
      </c>
      <c r="H67" s="30"/>
      <c r="J67">
        <v>39</v>
      </c>
    </row>
    <row r="68" spans="2:10" ht="15.75" customHeight="1">
      <c r="B68" s="51" t="s">
        <v>234</v>
      </c>
      <c r="D68" s="31" t="s">
        <v>34</v>
      </c>
      <c r="E68" s="32"/>
      <c r="F68" s="32"/>
      <c r="G68" s="32">
        <f t="shared" si="0"/>
        <v>4.4520547945205479E-3</v>
      </c>
      <c r="H68" s="32"/>
      <c r="J68">
        <v>39</v>
      </c>
    </row>
    <row r="69" spans="2:10" ht="15.75" customHeight="1">
      <c r="B69" s="51" t="s">
        <v>235</v>
      </c>
      <c r="D69" s="31" t="s">
        <v>34</v>
      </c>
      <c r="E69" s="30"/>
      <c r="F69" s="30"/>
      <c r="G69" s="32">
        <f t="shared" si="0"/>
        <v>4.4520547945205479E-3</v>
      </c>
      <c r="H69" s="30"/>
      <c r="J69">
        <v>39</v>
      </c>
    </row>
    <row r="70" spans="2:10" ht="15.75" customHeight="1">
      <c r="B70" s="51" t="s">
        <v>236</v>
      </c>
      <c r="D70" s="31" t="s">
        <v>34</v>
      </c>
      <c r="E70" s="32"/>
      <c r="F70" s="32"/>
      <c r="G70" s="32">
        <f t="shared" si="0"/>
        <v>4.4520547945205479E-3</v>
      </c>
      <c r="H70" s="32"/>
      <c r="J70">
        <v>39</v>
      </c>
    </row>
    <row r="71" spans="2:10" ht="15.75" customHeight="1">
      <c r="B71" s="51" t="s">
        <v>237</v>
      </c>
      <c r="D71" s="31" t="s">
        <v>34</v>
      </c>
      <c r="E71" s="30"/>
      <c r="F71" s="30"/>
      <c r="G71" s="32">
        <f t="shared" si="0"/>
        <v>4.4520547945205479E-3</v>
      </c>
      <c r="H71" s="30"/>
      <c r="J71">
        <v>39</v>
      </c>
    </row>
    <row r="72" spans="2:10" ht="15.75" customHeight="1">
      <c r="B72" s="51" t="s">
        <v>238</v>
      </c>
      <c r="D72" s="31" t="s">
        <v>34</v>
      </c>
      <c r="E72" s="32"/>
      <c r="F72" s="32"/>
      <c r="G72" s="32">
        <f t="shared" si="0"/>
        <v>4.4520547945205479E-3</v>
      </c>
      <c r="H72" s="32"/>
      <c r="J72">
        <v>39</v>
      </c>
    </row>
    <row r="73" spans="2:10" ht="15.75" customHeight="1">
      <c r="B73" s="51" t="s">
        <v>239</v>
      </c>
      <c r="D73" s="31" t="s">
        <v>34</v>
      </c>
      <c r="E73" s="30"/>
      <c r="F73" s="30"/>
      <c r="G73" s="32">
        <f t="shared" si="0"/>
        <v>4.4520547945205479E-3</v>
      </c>
      <c r="H73" s="30"/>
      <c r="J73">
        <v>39</v>
      </c>
    </row>
    <row r="74" spans="2:10" ht="15.75" customHeight="1">
      <c r="B74" s="51" t="s">
        <v>240</v>
      </c>
      <c r="D74" s="31" t="s">
        <v>34</v>
      </c>
      <c r="E74" s="32"/>
      <c r="F74" s="32"/>
      <c r="G74" s="32">
        <f t="shared" si="0"/>
        <v>4.4520547945205479E-3</v>
      </c>
      <c r="H74" s="32"/>
      <c r="J74">
        <v>39</v>
      </c>
    </row>
    <row r="75" spans="2:10" ht="15.75" customHeight="1">
      <c r="B75" s="51" t="s">
        <v>241</v>
      </c>
      <c r="D75" s="31" t="s">
        <v>34</v>
      </c>
      <c r="E75" s="30"/>
      <c r="F75" s="30"/>
      <c r="G75" s="32">
        <f t="shared" ref="G75:G138" si="1">J75/8760</f>
        <v>4.4520547945205479E-3</v>
      </c>
      <c r="H75" s="30"/>
      <c r="J75">
        <v>39</v>
      </c>
    </row>
    <row r="76" spans="2:10" ht="15.75" customHeight="1">
      <c r="B76" s="51" t="s">
        <v>242</v>
      </c>
      <c r="D76" s="31" t="s">
        <v>34</v>
      </c>
      <c r="E76" s="32"/>
      <c r="F76" s="32"/>
      <c r="G76" s="32">
        <f t="shared" si="1"/>
        <v>4.4520547945205479E-3</v>
      </c>
      <c r="H76" s="32"/>
      <c r="J76">
        <v>39</v>
      </c>
    </row>
    <row r="77" spans="2:10" ht="15.75" customHeight="1">
      <c r="B77" s="51" t="s">
        <v>243</v>
      </c>
      <c r="D77" s="31" t="s">
        <v>34</v>
      </c>
      <c r="E77" s="30"/>
      <c r="F77" s="30"/>
      <c r="G77" s="32">
        <f t="shared" si="1"/>
        <v>4.4520547945205479E-3</v>
      </c>
      <c r="H77" s="30"/>
      <c r="J77">
        <v>39</v>
      </c>
    </row>
    <row r="78" spans="2:10" ht="15.75" customHeight="1">
      <c r="B78" s="51" t="s">
        <v>244</v>
      </c>
      <c r="D78" s="31" t="s">
        <v>34</v>
      </c>
      <c r="E78" s="32"/>
      <c r="F78" s="32"/>
      <c r="G78" s="32">
        <f t="shared" si="1"/>
        <v>4.4520547945205479E-3</v>
      </c>
      <c r="H78" s="32"/>
      <c r="J78">
        <v>39</v>
      </c>
    </row>
    <row r="79" spans="2:10" ht="15.75" customHeight="1">
      <c r="B79" s="51" t="s">
        <v>245</v>
      </c>
      <c r="D79" s="31" t="s">
        <v>34</v>
      </c>
      <c r="E79" s="30"/>
      <c r="F79" s="30"/>
      <c r="G79" s="32">
        <f t="shared" si="1"/>
        <v>4.4520547945205479E-3</v>
      </c>
      <c r="H79" s="30"/>
      <c r="J79">
        <v>39</v>
      </c>
    </row>
    <row r="80" spans="2:10" ht="15.75" customHeight="1">
      <c r="B80" s="51" t="s">
        <v>246</v>
      </c>
      <c r="D80" s="31" t="s">
        <v>34</v>
      </c>
      <c r="E80" s="32"/>
      <c r="F80" s="32"/>
      <c r="G80" s="32">
        <f t="shared" si="1"/>
        <v>4.4520547945205479E-3</v>
      </c>
      <c r="H80" s="32"/>
      <c r="J80">
        <v>39</v>
      </c>
    </row>
    <row r="81" spans="2:10" ht="15.75" customHeight="1">
      <c r="B81" s="51" t="s">
        <v>247</v>
      </c>
      <c r="D81" s="31" t="s">
        <v>34</v>
      </c>
      <c r="E81" s="30"/>
      <c r="F81" s="30"/>
      <c r="G81" s="32">
        <f t="shared" si="1"/>
        <v>4.4520547945205479E-3</v>
      </c>
      <c r="H81" s="30"/>
      <c r="J81">
        <v>39</v>
      </c>
    </row>
    <row r="82" spans="2:10" ht="15.75" customHeight="1">
      <c r="B82" s="51" t="s">
        <v>248</v>
      </c>
      <c r="D82" s="31" t="s">
        <v>34</v>
      </c>
      <c r="E82" s="32"/>
      <c r="F82" s="32"/>
      <c r="G82" s="32">
        <f t="shared" si="1"/>
        <v>4.4520547945205479E-3</v>
      </c>
      <c r="H82" s="32"/>
      <c r="J82">
        <v>39</v>
      </c>
    </row>
    <row r="83" spans="2:10" ht="15.75" customHeight="1">
      <c r="B83" s="51" t="s">
        <v>249</v>
      </c>
      <c r="D83" s="31" t="s">
        <v>34</v>
      </c>
      <c r="E83" s="30"/>
      <c r="F83" s="30"/>
      <c r="G83" s="32">
        <f t="shared" si="1"/>
        <v>4.4520547945205479E-3</v>
      </c>
      <c r="H83" s="30"/>
      <c r="J83">
        <v>39</v>
      </c>
    </row>
    <row r="84" spans="2:10" ht="15.75" customHeight="1">
      <c r="B84" s="51" t="s">
        <v>250</v>
      </c>
      <c r="D84" s="31" t="s">
        <v>34</v>
      </c>
      <c r="E84" s="32"/>
      <c r="F84" s="32"/>
      <c r="G84" s="32">
        <f t="shared" si="1"/>
        <v>4.4520547945205479E-3</v>
      </c>
      <c r="H84" s="32"/>
      <c r="J84">
        <v>39</v>
      </c>
    </row>
    <row r="85" spans="2:10" ht="15.75" customHeight="1">
      <c r="B85" s="51" t="s">
        <v>251</v>
      </c>
      <c r="D85" s="31" t="s">
        <v>34</v>
      </c>
      <c r="E85" s="30"/>
      <c r="F85" s="30"/>
      <c r="G85" s="32">
        <f t="shared" si="1"/>
        <v>4.4520547945205479E-3</v>
      </c>
      <c r="H85" s="30"/>
      <c r="J85">
        <v>39</v>
      </c>
    </row>
    <row r="86" spans="2:10" ht="15.75" customHeight="1">
      <c r="B86" s="51" t="s">
        <v>252</v>
      </c>
      <c r="D86" s="31" t="s">
        <v>34</v>
      </c>
      <c r="E86" s="32"/>
      <c r="F86" s="32"/>
      <c r="G86" s="32">
        <f t="shared" si="1"/>
        <v>4.4520547945205479E-3</v>
      </c>
      <c r="H86" s="32"/>
      <c r="J86">
        <v>39</v>
      </c>
    </row>
    <row r="87" spans="2:10" ht="15.75" customHeight="1">
      <c r="B87" s="51" t="s">
        <v>253</v>
      </c>
      <c r="D87" s="31" t="s">
        <v>34</v>
      </c>
      <c r="E87" s="30"/>
      <c r="F87" s="30"/>
      <c r="G87" s="32">
        <f t="shared" si="1"/>
        <v>4.4520547945205479E-3</v>
      </c>
      <c r="H87" s="30"/>
      <c r="J87">
        <v>39</v>
      </c>
    </row>
    <row r="88" spans="2:10" ht="15.75" customHeight="1">
      <c r="B88" s="51" t="s">
        <v>254</v>
      </c>
      <c r="D88" s="31" t="s">
        <v>34</v>
      </c>
      <c r="E88" s="32"/>
      <c r="F88" s="32"/>
      <c r="G88" s="32">
        <f t="shared" si="1"/>
        <v>4.7945205479452057E-3</v>
      </c>
      <c r="H88" s="32"/>
      <c r="J88">
        <v>42</v>
      </c>
    </row>
    <row r="89" spans="2:10" ht="15.75" customHeight="1">
      <c r="B89" s="51" t="s">
        <v>255</v>
      </c>
      <c r="D89" s="31" t="s">
        <v>34</v>
      </c>
      <c r="E89" s="30"/>
      <c r="F89" s="30"/>
      <c r="G89" s="32">
        <f t="shared" si="1"/>
        <v>4.7945205479452057E-3</v>
      </c>
      <c r="H89" s="30"/>
      <c r="J89">
        <v>42</v>
      </c>
    </row>
    <row r="90" spans="2:10" ht="15.75" customHeight="1">
      <c r="B90" s="51" t="s">
        <v>256</v>
      </c>
      <c r="D90" s="31" t="s">
        <v>34</v>
      </c>
      <c r="E90" s="32"/>
      <c r="F90" s="32"/>
      <c r="G90" s="32">
        <f t="shared" si="1"/>
        <v>4.7945205479452057E-3</v>
      </c>
      <c r="H90" s="32"/>
      <c r="J90">
        <v>42</v>
      </c>
    </row>
    <row r="91" spans="2:10" ht="15.75" customHeight="1">
      <c r="B91" s="51" t="s">
        <v>257</v>
      </c>
      <c r="D91" s="31" t="s">
        <v>34</v>
      </c>
      <c r="E91" s="30"/>
      <c r="F91" s="30"/>
      <c r="G91" s="32">
        <f t="shared" si="1"/>
        <v>4.7945205479452057E-3</v>
      </c>
      <c r="H91" s="30"/>
      <c r="J91">
        <v>42</v>
      </c>
    </row>
    <row r="92" spans="2:10" ht="15.75" customHeight="1">
      <c r="B92" s="51" t="s">
        <v>258</v>
      </c>
      <c r="D92" s="31" t="s">
        <v>34</v>
      </c>
      <c r="E92" s="32"/>
      <c r="F92" s="32"/>
      <c r="G92" s="32">
        <f t="shared" si="1"/>
        <v>4.7945205479452057E-3</v>
      </c>
      <c r="H92" s="32"/>
      <c r="J92">
        <v>42</v>
      </c>
    </row>
    <row r="93" spans="2:10" ht="15.75" customHeight="1">
      <c r="B93" s="51" t="s">
        <v>259</v>
      </c>
      <c r="D93" s="31" t="s">
        <v>34</v>
      </c>
      <c r="E93" s="30"/>
      <c r="F93" s="30"/>
      <c r="G93" s="32">
        <f t="shared" si="1"/>
        <v>4.7945205479452057E-3</v>
      </c>
      <c r="H93" s="30"/>
      <c r="J93">
        <v>42</v>
      </c>
    </row>
    <row r="94" spans="2:10" ht="15.75" customHeight="1">
      <c r="B94" s="51" t="s">
        <v>260</v>
      </c>
      <c r="D94" s="31" t="s">
        <v>34</v>
      </c>
      <c r="E94" s="32"/>
      <c r="F94" s="32"/>
      <c r="G94" s="32">
        <f t="shared" si="1"/>
        <v>4.7945205479452057E-3</v>
      </c>
      <c r="H94" s="32"/>
      <c r="J94">
        <v>42</v>
      </c>
    </row>
    <row r="95" spans="2:10" ht="15.75" customHeight="1">
      <c r="B95" s="51" t="s">
        <v>261</v>
      </c>
      <c r="D95" s="31" t="s">
        <v>34</v>
      </c>
      <c r="E95" s="30"/>
      <c r="F95" s="30"/>
      <c r="G95" s="32">
        <f t="shared" si="1"/>
        <v>4.7945205479452057E-3</v>
      </c>
      <c r="H95" s="30"/>
      <c r="J95">
        <v>42</v>
      </c>
    </row>
    <row r="96" spans="2:10" ht="15.75" customHeight="1">
      <c r="B96" s="51" t="s">
        <v>262</v>
      </c>
      <c r="D96" s="31" t="s">
        <v>34</v>
      </c>
      <c r="E96" s="32"/>
      <c r="F96" s="32"/>
      <c r="G96" s="32">
        <f t="shared" si="1"/>
        <v>4.7945205479452057E-3</v>
      </c>
      <c r="H96" s="32"/>
      <c r="J96">
        <v>42</v>
      </c>
    </row>
    <row r="97" spans="2:10" ht="15.75" customHeight="1">
      <c r="B97" s="51" t="s">
        <v>263</v>
      </c>
      <c r="D97" s="31" t="s">
        <v>34</v>
      </c>
      <c r="E97" s="30"/>
      <c r="F97" s="30"/>
      <c r="G97" s="32">
        <f t="shared" si="1"/>
        <v>4.7945205479452057E-3</v>
      </c>
      <c r="H97" s="30"/>
      <c r="J97">
        <v>42</v>
      </c>
    </row>
    <row r="98" spans="2:10" ht="15.75" customHeight="1">
      <c r="B98" s="51" t="s">
        <v>264</v>
      </c>
      <c r="D98" s="31" t="s">
        <v>34</v>
      </c>
      <c r="E98" s="32"/>
      <c r="F98" s="32"/>
      <c r="G98" s="32">
        <f t="shared" si="1"/>
        <v>4.7945205479452057E-3</v>
      </c>
      <c r="H98" s="32"/>
      <c r="J98">
        <v>42</v>
      </c>
    </row>
    <row r="99" spans="2:10" ht="15.75" customHeight="1">
      <c r="B99" s="51" t="s">
        <v>265</v>
      </c>
      <c r="D99" s="31" t="s">
        <v>34</v>
      </c>
      <c r="E99" s="30"/>
      <c r="F99" s="30"/>
      <c r="G99" s="32">
        <f t="shared" si="1"/>
        <v>4.7945205479452057E-3</v>
      </c>
      <c r="H99" s="30"/>
      <c r="J99">
        <v>42</v>
      </c>
    </row>
    <row r="100" spans="2:10" ht="15.75" customHeight="1">
      <c r="B100" s="51" t="s">
        <v>266</v>
      </c>
      <c r="D100" s="31" t="s">
        <v>34</v>
      </c>
      <c r="E100" s="32"/>
      <c r="F100" s="32"/>
      <c r="G100" s="32">
        <f t="shared" si="1"/>
        <v>4.7945205479452057E-3</v>
      </c>
      <c r="H100" s="32"/>
      <c r="J100">
        <v>42</v>
      </c>
    </row>
    <row r="101" spans="2:10" ht="15.75" customHeight="1">
      <c r="B101" s="51" t="s">
        <v>267</v>
      </c>
      <c r="D101" s="31" t="s">
        <v>34</v>
      </c>
      <c r="E101" s="30"/>
      <c r="F101" s="30"/>
      <c r="G101" s="32">
        <f t="shared" si="1"/>
        <v>4.7945205479452057E-3</v>
      </c>
      <c r="H101" s="30"/>
      <c r="J101">
        <v>42</v>
      </c>
    </row>
    <row r="102" spans="2:10" ht="15.75" customHeight="1">
      <c r="B102" s="51" t="s">
        <v>268</v>
      </c>
      <c r="D102" s="31" t="s">
        <v>34</v>
      </c>
      <c r="E102" s="32"/>
      <c r="F102" s="32"/>
      <c r="G102" s="32">
        <f t="shared" si="1"/>
        <v>4.7945205479452057E-3</v>
      </c>
      <c r="H102" s="32"/>
      <c r="J102">
        <v>42</v>
      </c>
    </row>
    <row r="103" spans="2:10" ht="15.75" customHeight="1">
      <c r="B103" s="51" t="s">
        <v>269</v>
      </c>
      <c r="D103" s="31" t="s">
        <v>34</v>
      </c>
      <c r="E103" s="30"/>
      <c r="F103" s="30"/>
      <c r="G103" s="32">
        <f t="shared" si="1"/>
        <v>4.7945205479452057E-3</v>
      </c>
      <c r="H103" s="30"/>
      <c r="J103">
        <v>42</v>
      </c>
    </row>
    <row r="104" spans="2:10" ht="15.75" customHeight="1">
      <c r="B104" s="51" t="s">
        <v>270</v>
      </c>
      <c r="D104" s="31" t="s">
        <v>34</v>
      </c>
      <c r="E104" s="32"/>
      <c r="F104" s="32"/>
      <c r="G104" s="32">
        <f t="shared" si="1"/>
        <v>4.7945205479452057E-3</v>
      </c>
      <c r="H104" s="32"/>
      <c r="J104">
        <v>42</v>
      </c>
    </row>
    <row r="105" spans="2:10" ht="15.75" customHeight="1">
      <c r="B105" s="51" t="s">
        <v>271</v>
      </c>
      <c r="D105" s="31" t="s">
        <v>34</v>
      </c>
      <c r="E105" s="30"/>
      <c r="F105" s="30"/>
      <c r="G105" s="32">
        <f t="shared" si="1"/>
        <v>4.7945205479452057E-3</v>
      </c>
      <c r="H105" s="30"/>
      <c r="J105">
        <v>42</v>
      </c>
    </row>
    <row r="106" spans="2:10" ht="15.75" customHeight="1">
      <c r="B106" s="51" t="s">
        <v>272</v>
      </c>
      <c r="D106" s="31" t="s">
        <v>34</v>
      </c>
      <c r="E106" s="32"/>
      <c r="F106" s="32"/>
      <c r="G106" s="32">
        <f t="shared" si="1"/>
        <v>4.7945205479452057E-3</v>
      </c>
      <c r="H106" s="32"/>
      <c r="J106">
        <v>42</v>
      </c>
    </row>
    <row r="107" spans="2:10" ht="15.75" customHeight="1">
      <c r="B107" s="51" t="s">
        <v>273</v>
      </c>
      <c r="D107" s="31" t="s">
        <v>34</v>
      </c>
      <c r="E107" s="30"/>
      <c r="F107" s="30"/>
      <c r="G107" s="32">
        <f t="shared" si="1"/>
        <v>4.7945205479452057E-3</v>
      </c>
      <c r="H107" s="30"/>
      <c r="J107">
        <v>42</v>
      </c>
    </row>
    <row r="108" spans="2:10" ht="15.75" customHeight="1">
      <c r="B108" s="51" t="s">
        <v>274</v>
      </c>
      <c r="D108" s="31" t="s">
        <v>34</v>
      </c>
      <c r="E108" s="32"/>
      <c r="F108" s="32"/>
      <c r="G108" s="32">
        <f t="shared" si="1"/>
        <v>4.7945205479452057E-3</v>
      </c>
      <c r="H108" s="32"/>
      <c r="J108">
        <v>42</v>
      </c>
    </row>
    <row r="109" spans="2:10" ht="15.75" customHeight="1">
      <c r="B109" s="51" t="s">
        <v>275</v>
      </c>
      <c r="D109" s="31" t="s">
        <v>34</v>
      </c>
      <c r="E109" s="30"/>
      <c r="F109" s="30"/>
      <c r="G109" s="32">
        <f t="shared" si="1"/>
        <v>4.4520547945205479E-3</v>
      </c>
      <c r="H109" s="30"/>
      <c r="J109">
        <v>39</v>
      </c>
    </row>
    <row r="110" spans="2:10" ht="15.75" customHeight="1">
      <c r="B110" s="51" t="s">
        <v>276</v>
      </c>
      <c r="D110" s="31" t="s">
        <v>34</v>
      </c>
      <c r="E110" s="32"/>
      <c r="F110" s="32"/>
      <c r="G110" s="32">
        <f t="shared" si="1"/>
        <v>4.4520547945205479E-3</v>
      </c>
      <c r="H110" s="32"/>
      <c r="J110">
        <v>39</v>
      </c>
    </row>
    <row r="111" spans="2:10" ht="15.75" customHeight="1">
      <c r="B111" s="51" t="s">
        <v>277</v>
      </c>
      <c r="D111" s="31" t="s">
        <v>34</v>
      </c>
      <c r="E111" s="30"/>
      <c r="F111" s="30"/>
      <c r="G111" s="32">
        <f t="shared" si="1"/>
        <v>4.4520547945205479E-3</v>
      </c>
      <c r="H111" s="30"/>
      <c r="J111">
        <v>39</v>
      </c>
    </row>
    <row r="112" spans="2:10" ht="15.75" customHeight="1">
      <c r="B112" s="51" t="s">
        <v>278</v>
      </c>
      <c r="D112" s="31" t="s">
        <v>34</v>
      </c>
      <c r="E112" s="32"/>
      <c r="F112" s="32"/>
      <c r="G112" s="32">
        <f t="shared" si="1"/>
        <v>4.4520547945205479E-3</v>
      </c>
      <c r="H112" s="32"/>
      <c r="J112">
        <v>39</v>
      </c>
    </row>
    <row r="113" spans="2:10" ht="15.75" customHeight="1">
      <c r="B113" s="51" t="s">
        <v>279</v>
      </c>
      <c r="D113" s="31" t="s">
        <v>34</v>
      </c>
      <c r="E113" s="30"/>
      <c r="F113" s="30"/>
      <c r="G113" s="32">
        <f t="shared" si="1"/>
        <v>4.4520547945205479E-3</v>
      </c>
      <c r="H113" s="30"/>
      <c r="J113">
        <v>39</v>
      </c>
    </row>
    <row r="114" spans="2:10" ht="15.75" customHeight="1">
      <c r="B114" s="51" t="s">
        <v>280</v>
      </c>
      <c r="D114" s="31" t="s">
        <v>34</v>
      </c>
      <c r="E114" s="32"/>
      <c r="F114" s="32"/>
      <c r="G114" s="32">
        <f t="shared" si="1"/>
        <v>4.4520547945205479E-3</v>
      </c>
      <c r="H114" s="32"/>
      <c r="J114">
        <v>39</v>
      </c>
    </row>
    <row r="115" spans="2:10" ht="15.75" customHeight="1">
      <c r="B115" s="51" t="s">
        <v>281</v>
      </c>
      <c r="D115" s="31" t="s">
        <v>34</v>
      </c>
      <c r="E115" s="30"/>
      <c r="F115" s="30"/>
      <c r="G115" s="32">
        <f t="shared" si="1"/>
        <v>4.4520547945205479E-3</v>
      </c>
      <c r="H115" s="30"/>
      <c r="J115">
        <v>39</v>
      </c>
    </row>
    <row r="116" spans="2:10" ht="15.75" customHeight="1">
      <c r="B116" s="51" t="s">
        <v>282</v>
      </c>
      <c r="D116" s="31" t="s">
        <v>34</v>
      </c>
      <c r="E116" s="32"/>
      <c r="F116" s="32"/>
      <c r="G116" s="32">
        <f t="shared" si="1"/>
        <v>4.4520547945205479E-3</v>
      </c>
      <c r="H116" s="32"/>
      <c r="J116">
        <v>39</v>
      </c>
    </row>
    <row r="117" spans="2:10" ht="15.75" customHeight="1">
      <c r="B117" s="51" t="s">
        <v>283</v>
      </c>
      <c r="D117" s="31" t="s">
        <v>34</v>
      </c>
      <c r="E117" s="30"/>
      <c r="F117" s="30"/>
      <c r="G117" s="32">
        <f t="shared" si="1"/>
        <v>4.4520547945205479E-3</v>
      </c>
      <c r="H117" s="30"/>
      <c r="J117">
        <v>39</v>
      </c>
    </row>
    <row r="118" spans="2:10" ht="15.75" customHeight="1">
      <c r="B118" s="51" t="s">
        <v>284</v>
      </c>
      <c r="D118" s="31" t="s">
        <v>34</v>
      </c>
      <c r="E118" s="32"/>
      <c r="F118" s="32"/>
      <c r="G118" s="32">
        <f t="shared" si="1"/>
        <v>4.4520547945205479E-3</v>
      </c>
      <c r="H118" s="32"/>
      <c r="J118">
        <v>39</v>
      </c>
    </row>
    <row r="119" spans="2:10" ht="15.75" customHeight="1">
      <c r="B119" s="51" t="s">
        <v>285</v>
      </c>
      <c r="D119" s="31" t="s">
        <v>34</v>
      </c>
      <c r="E119" s="30"/>
      <c r="F119" s="30"/>
      <c r="G119" s="32">
        <f t="shared" si="1"/>
        <v>4.4520547945205479E-3</v>
      </c>
      <c r="H119" s="30"/>
      <c r="J119">
        <v>39</v>
      </c>
    </row>
    <row r="120" spans="2:10" ht="15.75" customHeight="1">
      <c r="B120" s="51" t="s">
        <v>286</v>
      </c>
      <c r="D120" s="31" t="s">
        <v>34</v>
      </c>
      <c r="E120" s="32"/>
      <c r="F120" s="32"/>
      <c r="G120" s="32">
        <f t="shared" si="1"/>
        <v>4.4520547945205479E-3</v>
      </c>
      <c r="H120" s="32"/>
      <c r="J120">
        <v>39</v>
      </c>
    </row>
    <row r="121" spans="2:10" ht="15.75" customHeight="1">
      <c r="B121" s="51" t="s">
        <v>287</v>
      </c>
      <c r="D121" s="31" t="s">
        <v>34</v>
      </c>
      <c r="E121" s="30"/>
      <c r="F121" s="30"/>
      <c r="G121" s="32">
        <f t="shared" si="1"/>
        <v>4.4520547945205479E-3</v>
      </c>
      <c r="H121" s="30"/>
      <c r="J121">
        <v>39</v>
      </c>
    </row>
    <row r="122" spans="2:10" ht="15.75" customHeight="1">
      <c r="B122" s="51" t="s">
        <v>288</v>
      </c>
      <c r="D122" s="31" t="s">
        <v>34</v>
      </c>
      <c r="E122" s="32"/>
      <c r="F122" s="32"/>
      <c r="G122" s="32">
        <f t="shared" si="1"/>
        <v>4.4520547945205479E-3</v>
      </c>
      <c r="H122" s="32"/>
      <c r="J122">
        <v>39</v>
      </c>
    </row>
    <row r="123" spans="2:10" ht="15.75" customHeight="1">
      <c r="B123" s="51" t="s">
        <v>289</v>
      </c>
      <c r="D123" s="31" t="s">
        <v>34</v>
      </c>
      <c r="E123" s="30"/>
      <c r="F123" s="30"/>
      <c r="G123" s="32">
        <f t="shared" si="1"/>
        <v>4.4520547945205479E-3</v>
      </c>
      <c r="H123" s="30"/>
      <c r="J123">
        <v>39</v>
      </c>
    </row>
    <row r="124" spans="2:10" ht="15.75" customHeight="1">
      <c r="B124" s="51" t="s">
        <v>290</v>
      </c>
      <c r="D124" s="31" t="s">
        <v>34</v>
      </c>
      <c r="E124" s="32"/>
      <c r="F124" s="32"/>
      <c r="G124" s="32">
        <f t="shared" si="1"/>
        <v>4.4520547945205479E-3</v>
      </c>
      <c r="H124" s="32"/>
      <c r="J124">
        <v>39</v>
      </c>
    </row>
    <row r="125" spans="2:10" ht="15.75" customHeight="1">
      <c r="B125" s="51" t="s">
        <v>291</v>
      </c>
      <c r="D125" s="31" t="s">
        <v>34</v>
      </c>
      <c r="E125" s="30"/>
      <c r="F125" s="30"/>
      <c r="G125" s="32">
        <f t="shared" si="1"/>
        <v>4.4520547945205479E-3</v>
      </c>
      <c r="H125" s="30"/>
      <c r="J125">
        <v>39</v>
      </c>
    </row>
    <row r="126" spans="2:10" ht="15.75" customHeight="1">
      <c r="B126" s="51" t="s">
        <v>292</v>
      </c>
      <c r="D126" s="31" t="s">
        <v>34</v>
      </c>
      <c r="E126" s="32"/>
      <c r="F126" s="32"/>
      <c r="G126" s="32">
        <f t="shared" si="1"/>
        <v>4.4520547945205479E-3</v>
      </c>
      <c r="H126" s="32"/>
      <c r="J126">
        <v>39</v>
      </c>
    </row>
    <row r="127" spans="2:10" ht="15.75" customHeight="1">
      <c r="B127" s="51" t="s">
        <v>293</v>
      </c>
      <c r="D127" s="31" t="s">
        <v>34</v>
      </c>
      <c r="E127" s="30"/>
      <c r="F127" s="30"/>
      <c r="G127" s="32">
        <f t="shared" si="1"/>
        <v>4.4520547945205479E-3</v>
      </c>
      <c r="H127" s="30"/>
      <c r="J127">
        <v>39</v>
      </c>
    </row>
    <row r="128" spans="2:10" ht="15.75" customHeight="1">
      <c r="B128" s="51" t="s">
        <v>294</v>
      </c>
      <c r="D128" s="31" t="s">
        <v>34</v>
      </c>
      <c r="E128" s="32"/>
      <c r="F128" s="32"/>
      <c r="G128" s="32">
        <f t="shared" si="1"/>
        <v>4.4520547945205479E-3</v>
      </c>
      <c r="H128" s="32"/>
      <c r="J128">
        <v>39</v>
      </c>
    </row>
    <row r="129" spans="2:10" ht="15.75" customHeight="1">
      <c r="B129" s="51" t="s">
        <v>295</v>
      </c>
      <c r="D129" s="31" t="s">
        <v>34</v>
      </c>
      <c r="E129" s="30"/>
      <c r="F129" s="30"/>
      <c r="G129" s="32">
        <f t="shared" si="1"/>
        <v>4.4520547945205479E-3</v>
      </c>
      <c r="H129" s="30"/>
      <c r="J129">
        <v>39</v>
      </c>
    </row>
    <row r="130" spans="2:10" ht="15.75" customHeight="1">
      <c r="B130" s="51" t="s">
        <v>296</v>
      </c>
      <c r="D130" s="31" t="s">
        <v>34</v>
      </c>
      <c r="E130" s="32"/>
      <c r="F130" s="32"/>
      <c r="G130" s="32">
        <f t="shared" si="1"/>
        <v>4.4520547945205479E-3</v>
      </c>
      <c r="H130" s="32"/>
      <c r="J130">
        <v>39</v>
      </c>
    </row>
    <row r="131" spans="2:10" ht="15.75" customHeight="1">
      <c r="B131" s="51" t="s">
        <v>297</v>
      </c>
      <c r="D131" s="31" t="s">
        <v>34</v>
      </c>
      <c r="E131" s="30"/>
      <c r="F131" s="30"/>
      <c r="G131" s="32">
        <f t="shared" si="1"/>
        <v>4.4520547945205479E-3</v>
      </c>
      <c r="H131" s="30"/>
      <c r="J131">
        <v>39</v>
      </c>
    </row>
    <row r="132" spans="2:10" ht="15.75" customHeight="1">
      <c r="B132" s="51" t="s">
        <v>298</v>
      </c>
      <c r="D132" s="31" t="s">
        <v>34</v>
      </c>
      <c r="E132" s="32"/>
      <c r="F132" s="32"/>
      <c r="G132" s="32">
        <f t="shared" si="1"/>
        <v>4.4520547945205479E-3</v>
      </c>
      <c r="H132" s="32"/>
      <c r="J132">
        <v>39</v>
      </c>
    </row>
    <row r="133" spans="2:10" ht="15.75" customHeight="1">
      <c r="B133" s="51" t="s">
        <v>299</v>
      </c>
      <c r="D133" s="31" t="s">
        <v>34</v>
      </c>
      <c r="E133" s="30"/>
      <c r="F133" s="30"/>
      <c r="G133" s="32">
        <f t="shared" si="1"/>
        <v>4.4520547945205479E-3</v>
      </c>
      <c r="H133" s="30"/>
      <c r="J133">
        <v>39</v>
      </c>
    </row>
    <row r="134" spans="2:10" ht="15.75" customHeight="1">
      <c r="B134" s="51" t="s">
        <v>300</v>
      </c>
      <c r="D134" s="31" t="s">
        <v>34</v>
      </c>
      <c r="E134" s="32"/>
      <c r="F134" s="32"/>
      <c r="G134" s="32">
        <f t="shared" si="1"/>
        <v>4.4520547945205479E-3</v>
      </c>
      <c r="H134" s="32"/>
      <c r="J134">
        <v>39</v>
      </c>
    </row>
    <row r="135" spans="2:10" ht="15.75" customHeight="1">
      <c r="B135" s="51" t="s">
        <v>301</v>
      </c>
      <c r="D135" s="31" t="s">
        <v>34</v>
      </c>
      <c r="E135" s="30"/>
      <c r="F135" s="30"/>
      <c r="G135" s="32">
        <f t="shared" si="1"/>
        <v>4.4520547945205479E-3</v>
      </c>
      <c r="H135" s="30"/>
      <c r="J135">
        <v>39</v>
      </c>
    </row>
    <row r="136" spans="2:10" ht="15.75" customHeight="1">
      <c r="B136" s="51" t="s">
        <v>302</v>
      </c>
      <c r="D136" s="31" t="s">
        <v>34</v>
      </c>
      <c r="E136" s="32"/>
      <c r="F136" s="32"/>
      <c r="G136" s="32">
        <f t="shared" si="1"/>
        <v>4.4520547945205479E-3</v>
      </c>
      <c r="H136" s="32"/>
      <c r="J136">
        <v>39</v>
      </c>
    </row>
    <row r="137" spans="2:10" ht="15.75" customHeight="1">
      <c r="B137" s="51" t="s">
        <v>303</v>
      </c>
      <c r="D137" s="31" t="s">
        <v>34</v>
      </c>
      <c r="E137" s="30"/>
      <c r="F137" s="30"/>
      <c r="G137" s="32">
        <f t="shared" si="1"/>
        <v>4.4520547945205479E-3</v>
      </c>
      <c r="H137" s="30"/>
      <c r="J137">
        <v>39</v>
      </c>
    </row>
    <row r="138" spans="2:10" ht="15.75" customHeight="1">
      <c r="B138" s="51" t="s">
        <v>304</v>
      </c>
      <c r="D138" s="31" t="s">
        <v>34</v>
      </c>
      <c r="E138" s="32"/>
      <c r="F138" s="32"/>
      <c r="G138" s="32">
        <f t="shared" si="1"/>
        <v>4.4520547945205479E-3</v>
      </c>
      <c r="H138" s="32"/>
      <c r="J138">
        <v>39</v>
      </c>
    </row>
    <row r="139" spans="2:10" ht="15.75" customHeight="1">
      <c r="B139" s="51" t="s">
        <v>305</v>
      </c>
      <c r="D139" s="31" t="s">
        <v>34</v>
      </c>
      <c r="E139" s="30"/>
      <c r="F139" s="30"/>
      <c r="G139" s="32">
        <f t="shared" ref="G139:G202" si="2">J139/8760</f>
        <v>4.4520547945205479E-3</v>
      </c>
      <c r="H139" s="30"/>
      <c r="J139">
        <v>39</v>
      </c>
    </row>
    <row r="140" spans="2:10" ht="15.75" customHeight="1">
      <c r="B140" s="51" t="s">
        <v>306</v>
      </c>
      <c r="D140" s="31" t="s">
        <v>34</v>
      </c>
      <c r="E140" s="32"/>
      <c r="F140" s="32"/>
      <c r="G140" s="32">
        <f t="shared" si="2"/>
        <v>4.4520547945205479E-3</v>
      </c>
      <c r="H140" s="32"/>
      <c r="J140">
        <v>39</v>
      </c>
    </row>
    <row r="141" spans="2:10" ht="15.75" customHeight="1">
      <c r="B141" s="51" t="s">
        <v>307</v>
      </c>
      <c r="D141" s="31" t="s">
        <v>34</v>
      </c>
      <c r="E141" s="30"/>
      <c r="F141" s="30"/>
      <c r="G141" s="32">
        <f t="shared" si="2"/>
        <v>4.4520547945205479E-3</v>
      </c>
      <c r="H141" s="30"/>
      <c r="J141">
        <v>39</v>
      </c>
    </row>
    <row r="142" spans="2:10" ht="15.75" customHeight="1">
      <c r="B142" s="51" t="s">
        <v>308</v>
      </c>
      <c r="D142" s="31" t="s">
        <v>34</v>
      </c>
      <c r="E142" s="32"/>
      <c r="F142" s="32"/>
      <c r="G142" s="32">
        <f t="shared" si="2"/>
        <v>4.4520547945205479E-3</v>
      </c>
      <c r="H142" s="32"/>
      <c r="J142">
        <v>39</v>
      </c>
    </row>
    <row r="143" spans="2:10" ht="15.75" customHeight="1">
      <c r="B143" s="51" t="s">
        <v>309</v>
      </c>
      <c r="D143" s="31" t="s">
        <v>34</v>
      </c>
      <c r="E143" s="30"/>
      <c r="F143" s="30"/>
      <c r="G143" s="32">
        <f t="shared" si="2"/>
        <v>4.4520547945205479E-3</v>
      </c>
      <c r="H143" s="30"/>
      <c r="J143">
        <v>39</v>
      </c>
    </row>
    <row r="144" spans="2:10" ht="15.75" customHeight="1">
      <c r="B144" s="51" t="s">
        <v>310</v>
      </c>
      <c r="D144" s="31" t="s">
        <v>34</v>
      </c>
      <c r="E144" s="32"/>
      <c r="F144" s="32"/>
      <c r="G144" s="32">
        <f t="shared" si="2"/>
        <v>4.4520547945205479E-3</v>
      </c>
      <c r="H144" s="32"/>
      <c r="J144">
        <v>39</v>
      </c>
    </row>
    <row r="145" spans="2:10" ht="15.75" customHeight="1">
      <c r="B145" s="51" t="s">
        <v>311</v>
      </c>
      <c r="D145" s="31" t="s">
        <v>34</v>
      </c>
      <c r="E145" s="30"/>
      <c r="F145" s="30"/>
      <c r="G145" s="32">
        <f t="shared" si="2"/>
        <v>4.4520547945205479E-3</v>
      </c>
      <c r="H145" s="30"/>
      <c r="J145">
        <v>39</v>
      </c>
    </row>
    <row r="146" spans="2:10" ht="15.75" customHeight="1">
      <c r="B146" s="51" t="s">
        <v>312</v>
      </c>
      <c r="D146" s="31" t="s">
        <v>34</v>
      </c>
      <c r="E146" s="32"/>
      <c r="F146" s="32"/>
      <c r="G146" s="32">
        <f t="shared" si="2"/>
        <v>4.4520547945205479E-3</v>
      </c>
      <c r="H146" s="32"/>
      <c r="J146">
        <v>39</v>
      </c>
    </row>
    <row r="147" spans="2:10" ht="15.75" customHeight="1">
      <c r="B147" s="51" t="s">
        <v>313</v>
      </c>
      <c r="D147" s="31" t="s">
        <v>34</v>
      </c>
      <c r="E147" s="30"/>
      <c r="F147" s="30"/>
      <c r="G147" s="32">
        <f t="shared" si="2"/>
        <v>4.4520547945205479E-3</v>
      </c>
      <c r="H147" s="30"/>
      <c r="J147">
        <v>39</v>
      </c>
    </row>
    <row r="148" spans="2:10" ht="15.75" customHeight="1">
      <c r="B148" s="51" t="s">
        <v>314</v>
      </c>
      <c r="D148" s="31" t="s">
        <v>34</v>
      </c>
      <c r="E148" s="32"/>
      <c r="F148" s="32"/>
      <c r="G148" s="32">
        <f t="shared" si="2"/>
        <v>4.4520547945205479E-3</v>
      </c>
      <c r="H148" s="32"/>
      <c r="J148">
        <v>39</v>
      </c>
    </row>
    <row r="149" spans="2:10" ht="15.75" customHeight="1">
      <c r="B149" s="51" t="s">
        <v>315</v>
      </c>
      <c r="D149" s="31" t="s">
        <v>34</v>
      </c>
      <c r="E149" s="30"/>
      <c r="F149" s="30"/>
      <c r="G149" s="32">
        <f t="shared" si="2"/>
        <v>4.4520547945205479E-3</v>
      </c>
      <c r="H149" s="30"/>
      <c r="J149">
        <v>39</v>
      </c>
    </row>
    <row r="150" spans="2:10" ht="15.75" customHeight="1">
      <c r="B150" s="51" t="s">
        <v>316</v>
      </c>
      <c r="D150" s="31" t="s">
        <v>34</v>
      </c>
      <c r="E150" s="32"/>
      <c r="F150" s="32"/>
      <c r="G150" s="32">
        <f t="shared" si="2"/>
        <v>4.4520547945205479E-3</v>
      </c>
      <c r="H150" s="32"/>
      <c r="J150">
        <v>39</v>
      </c>
    </row>
    <row r="151" spans="2:10" ht="15.75" customHeight="1">
      <c r="B151" s="51" t="s">
        <v>317</v>
      </c>
      <c r="D151" s="31" t="s">
        <v>34</v>
      </c>
      <c r="E151" s="30"/>
      <c r="F151" s="30"/>
      <c r="G151" s="32">
        <f t="shared" si="2"/>
        <v>4.4520547945205479E-3</v>
      </c>
      <c r="H151" s="30"/>
      <c r="J151">
        <v>39</v>
      </c>
    </row>
    <row r="152" spans="2:10" ht="15.75" customHeight="1">
      <c r="B152" s="51" t="s">
        <v>318</v>
      </c>
      <c r="D152" s="31" t="s">
        <v>34</v>
      </c>
      <c r="E152" s="32"/>
      <c r="F152" s="32"/>
      <c r="G152" s="32">
        <f t="shared" si="2"/>
        <v>4.4520547945205479E-3</v>
      </c>
      <c r="H152" s="32"/>
      <c r="J152">
        <v>39</v>
      </c>
    </row>
    <row r="153" spans="2:10" ht="15.75" customHeight="1">
      <c r="B153" s="51" t="s">
        <v>319</v>
      </c>
      <c r="D153" s="31" t="s">
        <v>34</v>
      </c>
      <c r="E153" s="30"/>
      <c r="F153" s="30"/>
      <c r="G153" s="32">
        <f t="shared" si="2"/>
        <v>4.4520547945205479E-3</v>
      </c>
      <c r="H153" s="30"/>
      <c r="J153">
        <v>39</v>
      </c>
    </row>
    <row r="154" spans="2:10" ht="15.75" customHeight="1">
      <c r="B154" s="51" t="s">
        <v>320</v>
      </c>
      <c r="D154" s="31" t="s">
        <v>34</v>
      </c>
      <c r="E154" s="32"/>
      <c r="F154" s="32"/>
      <c r="G154" s="32">
        <f t="shared" si="2"/>
        <v>4.4520547945205479E-3</v>
      </c>
      <c r="H154" s="32"/>
      <c r="J154">
        <v>39</v>
      </c>
    </row>
    <row r="155" spans="2:10" ht="15.75" customHeight="1">
      <c r="B155" s="51" t="s">
        <v>321</v>
      </c>
      <c r="D155" s="31" t="s">
        <v>34</v>
      </c>
      <c r="E155" s="30"/>
      <c r="F155" s="30"/>
      <c r="G155" s="32">
        <f t="shared" si="2"/>
        <v>4.3378995433789955E-3</v>
      </c>
      <c r="H155" s="30"/>
      <c r="J155">
        <v>38</v>
      </c>
    </row>
    <row r="156" spans="2:10" ht="15.75" customHeight="1">
      <c r="B156" s="51" t="s">
        <v>322</v>
      </c>
      <c r="D156" s="31" t="s">
        <v>34</v>
      </c>
      <c r="E156" s="32"/>
      <c r="F156" s="32"/>
      <c r="G156" s="32">
        <f t="shared" si="2"/>
        <v>4.10958904109589E-3</v>
      </c>
      <c r="H156" s="32"/>
      <c r="J156">
        <v>36</v>
      </c>
    </row>
    <row r="157" spans="2:10" ht="15.75" customHeight="1">
      <c r="B157" s="51" t="s">
        <v>323</v>
      </c>
      <c r="D157" s="31" t="s">
        <v>34</v>
      </c>
      <c r="E157" s="30"/>
      <c r="F157" s="30"/>
      <c r="G157" s="32">
        <f t="shared" si="2"/>
        <v>4.10958904109589E-3</v>
      </c>
      <c r="H157" s="30"/>
      <c r="J157">
        <v>36</v>
      </c>
    </row>
    <row r="158" spans="2:10" ht="15.75" customHeight="1">
      <c r="B158" s="51" t="s">
        <v>324</v>
      </c>
      <c r="D158" s="31" t="s">
        <v>34</v>
      </c>
      <c r="E158" s="32"/>
      <c r="F158" s="32"/>
      <c r="G158" s="32">
        <f t="shared" si="2"/>
        <v>4.10958904109589E-3</v>
      </c>
      <c r="H158" s="32"/>
      <c r="J158">
        <v>36</v>
      </c>
    </row>
    <row r="159" spans="2:10" ht="15.75" customHeight="1">
      <c r="B159" s="51" t="s">
        <v>325</v>
      </c>
      <c r="D159" s="31" t="s">
        <v>34</v>
      </c>
      <c r="E159" s="30"/>
      <c r="F159" s="30"/>
      <c r="G159" s="32">
        <f t="shared" si="2"/>
        <v>4.10958904109589E-3</v>
      </c>
      <c r="H159" s="30"/>
      <c r="J159">
        <v>36</v>
      </c>
    </row>
    <row r="160" spans="2:10" ht="15.75" customHeight="1">
      <c r="B160" s="51" t="s">
        <v>326</v>
      </c>
      <c r="D160" s="31" t="s">
        <v>34</v>
      </c>
      <c r="E160" s="32"/>
      <c r="F160" s="32"/>
      <c r="G160" s="32">
        <f t="shared" si="2"/>
        <v>4.10958904109589E-3</v>
      </c>
      <c r="H160" s="32"/>
      <c r="J160">
        <v>36</v>
      </c>
    </row>
    <row r="161" spans="2:10" ht="15.75" customHeight="1">
      <c r="B161" s="51" t="s">
        <v>327</v>
      </c>
      <c r="D161" s="31" t="s">
        <v>34</v>
      </c>
      <c r="E161" s="30"/>
      <c r="F161" s="30"/>
      <c r="G161" s="32">
        <f t="shared" si="2"/>
        <v>4.10958904109589E-3</v>
      </c>
      <c r="H161" s="30"/>
      <c r="J161">
        <v>36</v>
      </c>
    </row>
    <row r="162" spans="2:10" ht="15.75" customHeight="1">
      <c r="B162" s="51" t="s">
        <v>328</v>
      </c>
      <c r="D162" s="31" t="s">
        <v>34</v>
      </c>
      <c r="E162" s="32"/>
      <c r="F162" s="32"/>
      <c r="G162" s="32">
        <f t="shared" si="2"/>
        <v>4.10958904109589E-3</v>
      </c>
      <c r="H162" s="32"/>
      <c r="J162">
        <v>36</v>
      </c>
    </row>
    <row r="163" spans="2:10" ht="15.75" customHeight="1">
      <c r="B163" s="51" t="s">
        <v>329</v>
      </c>
      <c r="D163" s="31" t="s">
        <v>34</v>
      </c>
      <c r="E163" s="30"/>
      <c r="F163" s="30"/>
      <c r="G163" s="32">
        <f t="shared" si="2"/>
        <v>4.10958904109589E-3</v>
      </c>
      <c r="H163" s="30"/>
      <c r="J163">
        <v>36</v>
      </c>
    </row>
    <row r="164" spans="2:10" ht="15.75" customHeight="1">
      <c r="B164" s="51" t="s">
        <v>330</v>
      </c>
      <c r="D164" s="31" t="s">
        <v>34</v>
      </c>
      <c r="E164" s="32"/>
      <c r="F164" s="32"/>
      <c r="G164" s="32">
        <f t="shared" si="2"/>
        <v>4.10958904109589E-3</v>
      </c>
      <c r="H164" s="32"/>
      <c r="J164">
        <v>36</v>
      </c>
    </row>
    <row r="165" spans="2:10" ht="15.75" customHeight="1">
      <c r="B165" s="51" t="s">
        <v>331</v>
      </c>
      <c r="D165" s="31" t="s">
        <v>34</v>
      </c>
      <c r="E165" s="30"/>
      <c r="F165" s="30"/>
      <c r="G165" s="32">
        <f t="shared" si="2"/>
        <v>4.4520547945205479E-3</v>
      </c>
      <c r="H165" s="30"/>
      <c r="J165">
        <v>39</v>
      </c>
    </row>
    <row r="166" spans="2:10" ht="15.75" customHeight="1">
      <c r="B166" s="51" t="s">
        <v>332</v>
      </c>
      <c r="D166" s="31" t="s">
        <v>34</v>
      </c>
      <c r="E166" s="32"/>
      <c r="F166" s="32"/>
      <c r="G166" s="32">
        <f t="shared" si="2"/>
        <v>4.4520547945205479E-3</v>
      </c>
      <c r="H166" s="32"/>
      <c r="J166">
        <v>39</v>
      </c>
    </row>
    <row r="167" spans="2:10" ht="15.75" customHeight="1">
      <c r="B167" s="51" t="s">
        <v>333</v>
      </c>
      <c r="D167" s="31" t="s">
        <v>34</v>
      </c>
      <c r="E167" s="30"/>
      <c r="F167" s="30"/>
      <c r="G167" s="32">
        <f t="shared" si="2"/>
        <v>4.4520547945205479E-3</v>
      </c>
      <c r="H167" s="30"/>
      <c r="J167">
        <v>39</v>
      </c>
    </row>
    <row r="168" spans="2:10" ht="15.75" customHeight="1">
      <c r="B168" s="51" t="s">
        <v>334</v>
      </c>
      <c r="D168" s="31" t="s">
        <v>34</v>
      </c>
      <c r="E168" s="32"/>
      <c r="F168" s="32"/>
      <c r="G168" s="32">
        <f t="shared" si="2"/>
        <v>4.4520547945205479E-3</v>
      </c>
      <c r="H168" s="32"/>
      <c r="J168">
        <v>39</v>
      </c>
    </row>
    <row r="169" spans="2:10" ht="15.75" customHeight="1">
      <c r="B169" s="51" t="s">
        <v>335</v>
      </c>
      <c r="D169" s="31" t="s">
        <v>34</v>
      </c>
      <c r="E169" s="30"/>
      <c r="F169" s="30"/>
      <c r="G169" s="32">
        <f t="shared" si="2"/>
        <v>4.4520547945205479E-3</v>
      </c>
      <c r="H169" s="30"/>
      <c r="J169">
        <v>39</v>
      </c>
    </row>
    <row r="170" spans="2:10" ht="15.75" customHeight="1">
      <c r="B170" s="51" t="s">
        <v>336</v>
      </c>
      <c r="D170" s="31" t="s">
        <v>34</v>
      </c>
      <c r="E170" s="32"/>
      <c r="F170" s="32"/>
      <c r="G170" s="32">
        <f t="shared" si="2"/>
        <v>4.4520547945205479E-3</v>
      </c>
      <c r="H170" s="32"/>
      <c r="J170">
        <v>39</v>
      </c>
    </row>
    <row r="171" spans="2:10" ht="15.75" customHeight="1">
      <c r="B171" s="51" t="s">
        <v>337</v>
      </c>
      <c r="D171" s="31" t="s">
        <v>34</v>
      </c>
      <c r="E171" s="30"/>
      <c r="F171" s="30"/>
      <c r="G171" s="32">
        <f t="shared" si="2"/>
        <v>4.4520547945205479E-3</v>
      </c>
      <c r="H171" s="30"/>
      <c r="J171">
        <v>39</v>
      </c>
    </row>
    <row r="172" spans="2:10" ht="15.75" customHeight="1">
      <c r="B172" s="51" t="s">
        <v>338</v>
      </c>
      <c r="D172" s="31" t="s">
        <v>34</v>
      </c>
      <c r="E172" s="32"/>
      <c r="F172" s="32"/>
      <c r="G172" s="32">
        <f t="shared" si="2"/>
        <v>4.4520547945205479E-3</v>
      </c>
      <c r="H172" s="32"/>
      <c r="J172">
        <v>39</v>
      </c>
    </row>
    <row r="173" spans="2:10" ht="15.75" customHeight="1">
      <c r="B173" s="51" t="s">
        <v>339</v>
      </c>
      <c r="D173" s="31" t="s">
        <v>34</v>
      </c>
      <c r="E173" s="30"/>
      <c r="F173" s="30"/>
      <c r="G173" s="32">
        <f t="shared" si="2"/>
        <v>4.4520547945205479E-3</v>
      </c>
      <c r="H173" s="30"/>
      <c r="J173">
        <v>39</v>
      </c>
    </row>
    <row r="174" spans="2:10" ht="15.75" customHeight="1">
      <c r="B174" s="51" t="s">
        <v>340</v>
      </c>
      <c r="D174" s="31" t="s">
        <v>34</v>
      </c>
      <c r="E174" s="32"/>
      <c r="F174" s="32"/>
      <c r="G174" s="32">
        <f t="shared" si="2"/>
        <v>4.4520547945205479E-3</v>
      </c>
      <c r="H174" s="32"/>
      <c r="J174">
        <v>39</v>
      </c>
    </row>
    <row r="175" spans="2:10" ht="15.75" customHeight="1">
      <c r="B175" s="51" t="s">
        <v>341</v>
      </c>
      <c r="D175" s="31" t="s">
        <v>34</v>
      </c>
      <c r="E175" s="30"/>
      <c r="F175" s="30"/>
      <c r="G175" s="32">
        <f t="shared" si="2"/>
        <v>4.4520547945205479E-3</v>
      </c>
      <c r="H175" s="30"/>
      <c r="J175">
        <v>39</v>
      </c>
    </row>
    <row r="176" spans="2:10" ht="15.75" customHeight="1">
      <c r="B176" s="51" t="s">
        <v>342</v>
      </c>
      <c r="D176" s="31" t="s">
        <v>34</v>
      </c>
      <c r="E176" s="32"/>
      <c r="F176" s="32"/>
      <c r="G176" s="32">
        <f t="shared" si="2"/>
        <v>4.4520547945205479E-3</v>
      </c>
      <c r="H176" s="32"/>
      <c r="J176">
        <v>39</v>
      </c>
    </row>
    <row r="177" spans="2:10" ht="15.75" customHeight="1">
      <c r="B177" s="51" t="s">
        <v>343</v>
      </c>
      <c r="D177" s="31" t="s">
        <v>34</v>
      </c>
      <c r="E177" s="30"/>
      <c r="F177" s="30"/>
      <c r="G177" s="32">
        <f t="shared" si="2"/>
        <v>4.4520547945205479E-3</v>
      </c>
      <c r="H177" s="30"/>
      <c r="J177">
        <v>39</v>
      </c>
    </row>
    <row r="178" spans="2:10" ht="15.75" customHeight="1">
      <c r="B178" s="51" t="s">
        <v>344</v>
      </c>
      <c r="D178" s="31" t="s">
        <v>34</v>
      </c>
      <c r="E178" s="32"/>
      <c r="F178" s="32"/>
      <c r="G178" s="32">
        <f t="shared" si="2"/>
        <v>4.4520547945205479E-3</v>
      </c>
      <c r="H178" s="32"/>
      <c r="J178">
        <v>39</v>
      </c>
    </row>
    <row r="179" spans="2:10" ht="15.75" customHeight="1">
      <c r="B179" s="51" t="s">
        <v>345</v>
      </c>
      <c r="D179" s="31" t="s">
        <v>34</v>
      </c>
      <c r="E179" s="30"/>
      <c r="F179" s="30"/>
      <c r="G179" s="32">
        <f t="shared" si="2"/>
        <v>4.4520547945205479E-3</v>
      </c>
      <c r="H179" s="30"/>
      <c r="J179">
        <v>39</v>
      </c>
    </row>
    <row r="180" spans="2:10" ht="15.75" customHeight="1">
      <c r="B180" s="51" t="s">
        <v>346</v>
      </c>
      <c r="D180" s="31" t="s">
        <v>34</v>
      </c>
      <c r="E180" s="32"/>
      <c r="F180" s="32"/>
      <c r="G180" s="32">
        <f t="shared" si="2"/>
        <v>4.4520547945205479E-3</v>
      </c>
      <c r="H180" s="32"/>
      <c r="J180">
        <v>39</v>
      </c>
    </row>
    <row r="181" spans="2:10" ht="15.75" customHeight="1">
      <c r="B181" s="51" t="s">
        <v>347</v>
      </c>
      <c r="D181" s="31" t="s">
        <v>34</v>
      </c>
      <c r="E181" s="30"/>
      <c r="F181" s="30"/>
      <c r="G181" s="32">
        <f t="shared" si="2"/>
        <v>4.4520547945205479E-3</v>
      </c>
      <c r="H181" s="30"/>
      <c r="J181">
        <v>39</v>
      </c>
    </row>
    <row r="182" spans="2:10" ht="15.75" customHeight="1">
      <c r="B182" s="51" t="s">
        <v>348</v>
      </c>
      <c r="D182" s="31" t="s">
        <v>34</v>
      </c>
      <c r="E182" s="32"/>
      <c r="F182" s="32"/>
      <c r="G182" s="32">
        <f t="shared" si="2"/>
        <v>4.4520547945205479E-3</v>
      </c>
      <c r="H182" s="32"/>
      <c r="J182">
        <v>39</v>
      </c>
    </row>
    <row r="183" spans="2:10" ht="15.75" customHeight="1">
      <c r="B183" s="51" t="s">
        <v>349</v>
      </c>
      <c r="D183" s="31" t="s">
        <v>34</v>
      </c>
      <c r="E183" s="30"/>
      <c r="F183" s="30"/>
      <c r="G183" s="32">
        <f t="shared" si="2"/>
        <v>4.4520547945205479E-3</v>
      </c>
      <c r="H183" s="30"/>
      <c r="J183">
        <v>39</v>
      </c>
    </row>
    <row r="184" spans="2:10" ht="15.75" customHeight="1">
      <c r="B184" s="51" t="s">
        <v>350</v>
      </c>
      <c r="D184" s="31" t="s">
        <v>34</v>
      </c>
      <c r="E184" s="32"/>
      <c r="F184" s="32"/>
      <c r="G184" s="32">
        <f t="shared" si="2"/>
        <v>4.4520547945205479E-3</v>
      </c>
      <c r="H184" s="32"/>
      <c r="J184">
        <v>39</v>
      </c>
    </row>
    <row r="185" spans="2:10" ht="15.75" customHeight="1">
      <c r="B185" s="51" t="s">
        <v>351</v>
      </c>
      <c r="D185" s="31" t="s">
        <v>34</v>
      </c>
      <c r="E185" s="30"/>
      <c r="F185" s="30"/>
      <c r="G185" s="32">
        <f t="shared" si="2"/>
        <v>4.3378995433789955E-3</v>
      </c>
      <c r="H185" s="30"/>
      <c r="J185">
        <v>38</v>
      </c>
    </row>
    <row r="186" spans="2:10" ht="15.75" customHeight="1">
      <c r="B186" s="51" t="s">
        <v>352</v>
      </c>
      <c r="D186" s="31" t="s">
        <v>34</v>
      </c>
      <c r="E186" s="32"/>
      <c r="F186" s="32"/>
      <c r="G186" s="32">
        <f t="shared" si="2"/>
        <v>4.10958904109589E-3</v>
      </c>
      <c r="H186" s="32"/>
      <c r="J186">
        <v>36</v>
      </c>
    </row>
    <row r="187" spans="2:10" ht="15.75" customHeight="1">
      <c r="B187" s="51" t="s">
        <v>353</v>
      </c>
      <c r="D187" s="31" t="s">
        <v>34</v>
      </c>
      <c r="E187" s="30"/>
      <c r="F187" s="30"/>
      <c r="G187" s="32">
        <f t="shared" si="2"/>
        <v>4.10958904109589E-3</v>
      </c>
      <c r="H187" s="30"/>
      <c r="J187">
        <v>36</v>
      </c>
    </row>
    <row r="188" spans="2:10" ht="15.75" customHeight="1">
      <c r="B188" s="51" t="s">
        <v>354</v>
      </c>
      <c r="D188" s="31" t="s">
        <v>34</v>
      </c>
      <c r="E188" s="32"/>
      <c r="F188" s="32"/>
      <c r="G188" s="32">
        <f t="shared" si="2"/>
        <v>4.10958904109589E-3</v>
      </c>
      <c r="H188" s="32"/>
      <c r="J188">
        <v>36</v>
      </c>
    </row>
    <row r="189" spans="2:10" ht="15.75" customHeight="1">
      <c r="B189" s="51" t="s">
        <v>355</v>
      </c>
      <c r="D189" s="31" t="s">
        <v>34</v>
      </c>
      <c r="E189" s="30"/>
      <c r="F189" s="30"/>
      <c r="G189" s="32">
        <f t="shared" si="2"/>
        <v>4.10958904109589E-3</v>
      </c>
      <c r="H189" s="30"/>
      <c r="J189">
        <v>36</v>
      </c>
    </row>
    <row r="190" spans="2:10" ht="15.75" customHeight="1">
      <c r="B190" s="51" t="s">
        <v>356</v>
      </c>
      <c r="D190" s="31" t="s">
        <v>34</v>
      </c>
      <c r="E190" s="32"/>
      <c r="F190" s="32"/>
      <c r="G190" s="32">
        <f t="shared" si="2"/>
        <v>4.10958904109589E-3</v>
      </c>
      <c r="H190" s="32"/>
      <c r="J190">
        <v>36</v>
      </c>
    </row>
    <row r="191" spans="2:10" ht="15.75" customHeight="1">
      <c r="B191" s="51" t="s">
        <v>357</v>
      </c>
      <c r="D191" s="31" t="s">
        <v>34</v>
      </c>
      <c r="E191" s="30"/>
      <c r="F191" s="30"/>
      <c r="G191" s="32">
        <f t="shared" si="2"/>
        <v>4.10958904109589E-3</v>
      </c>
      <c r="H191" s="30"/>
      <c r="J191">
        <v>36</v>
      </c>
    </row>
    <row r="192" spans="2:10" ht="15.75" customHeight="1">
      <c r="B192" s="51" t="s">
        <v>358</v>
      </c>
      <c r="D192" s="31" t="s">
        <v>34</v>
      </c>
      <c r="E192" s="32"/>
      <c r="F192" s="32"/>
      <c r="G192" s="32">
        <f t="shared" si="2"/>
        <v>4.10958904109589E-3</v>
      </c>
      <c r="H192" s="32"/>
      <c r="J192">
        <v>36</v>
      </c>
    </row>
    <row r="193" spans="2:10" ht="15.75" customHeight="1">
      <c r="B193" s="51" t="s">
        <v>359</v>
      </c>
      <c r="D193" s="31" t="s">
        <v>34</v>
      </c>
      <c r="E193" s="30"/>
      <c r="F193" s="30"/>
      <c r="G193" s="32">
        <f t="shared" si="2"/>
        <v>4.10958904109589E-3</v>
      </c>
      <c r="H193" s="30"/>
      <c r="J193">
        <v>36</v>
      </c>
    </row>
    <row r="194" spans="2:10" ht="15.75" customHeight="1">
      <c r="B194" s="51" t="s">
        <v>360</v>
      </c>
      <c r="D194" s="31" t="s">
        <v>34</v>
      </c>
      <c r="E194" s="32"/>
      <c r="F194" s="32"/>
      <c r="G194" s="32">
        <f t="shared" si="2"/>
        <v>4.10958904109589E-3</v>
      </c>
      <c r="H194" s="32"/>
      <c r="J194">
        <v>36</v>
      </c>
    </row>
    <row r="195" spans="2:10" ht="15.75" customHeight="1">
      <c r="B195" s="51" t="s">
        <v>361</v>
      </c>
      <c r="D195" s="31" t="s">
        <v>34</v>
      </c>
      <c r="E195" s="30"/>
      <c r="F195" s="30"/>
      <c r="G195" s="32">
        <f t="shared" si="2"/>
        <v>4.10958904109589E-3</v>
      </c>
      <c r="H195" s="30"/>
      <c r="J195">
        <v>36</v>
      </c>
    </row>
    <row r="196" spans="2:10" ht="15.75" customHeight="1">
      <c r="B196" s="51" t="s">
        <v>362</v>
      </c>
      <c r="D196" s="31" t="s">
        <v>34</v>
      </c>
      <c r="E196" s="32"/>
      <c r="F196" s="32"/>
      <c r="G196" s="32">
        <f t="shared" si="2"/>
        <v>4.10958904109589E-3</v>
      </c>
      <c r="H196" s="32"/>
      <c r="J196">
        <v>36</v>
      </c>
    </row>
    <row r="197" spans="2:10" ht="15.75" customHeight="1">
      <c r="B197" s="51" t="s">
        <v>363</v>
      </c>
      <c r="D197" s="31" t="s">
        <v>34</v>
      </c>
      <c r="E197" s="30"/>
      <c r="F197" s="30"/>
      <c r="G197" s="32">
        <f t="shared" si="2"/>
        <v>4.10958904109589E-3</v>
      </c>
      <c r="H197" s="30"/>
      <c r="J197">
        <v>36</v>
      </c>
    </row>
    <row r="198" spans="2:10" ht="15.75" customHeight="1">
      <c r="B198" s="51" t="s">
        <v>364</v>
      </c>
      <c r="D198" s="31" t="s">
        <v>34</v>
      </c>
      <c r="E198" s="32"/>
      <c r="F198" s="32"/>
      <c r="G198" s="32">
        <f t="shared" si="2"/>
        <v>4.10958904109589E-3</v>
      </c>
      <c r="H198" s="32"/>
      <c r="J198">
        <v>36</v>
      </c>
    </row>
    <row r="199" spans="2:10" ht="15.75" customHeight="1">
      <c r="B199" s="51" t="s">
        <v>365</v>
      </c>
      <c r="D199" s="31" t="s">
        <v>34</v>
      </c>
      <c r="E199" s="30"/>
      <c r="F199" s="30"/>
      <c r="G199" s="32">
        <f t="shared" si="2"/>
        <v>4.10958904109589E-3</v>
      </c>
      <c r="H199" s="30"/>
      <c r="J199">
        <v>36</v>
      </c>
    </row>
    <row r="200" spans="2:10" ht="15.75" customHeight="1">
      <c r="B200" s="51" t="s">
        <v>366</v>
      </c>
      <c r="D200" s="31" t="s">
        <v>34</v>
      </c>
      <c r="E200" s="32"/>
      <c r="F200" s="32"/>
      <c r="G200" s="32">
        <f t="shared" si="2"/>
        <v>4.10958904109589E-3</v>
      </c>
      <c r="H200" s="32"/>
      <c r="J200">
        <v>36</v>
      </c>
    </row>
    <row r="201" spans="2:10" ht="15.75" customHeight="1">
      <c r="B201" s="51" t="s">
        <v>367</v>
      </c>
      <c r="D201" s="31" t="s">
        <v>34</v>
      </c>
      <c r="E201" s="30"/>
      <c r="F201" s="30"/>
      <c r="G201" s="32">
        <f t="shared" si="2"/>
        <v>4.10958904109589E-3</v>
      </c>
      <c r="H201" s="30"/>
      <c r="J201">
        <v>36</v>
      </c>
    </row>
    <row r="202" spans="2:10" ht="15.75" customHeight="1">
      <c r="B202" s="51" t="s">
        <v>368</v>
      </c>
      <c r="D202" s="31" t="s">
        <v>34</v>
      </c>
      <c r="E202" s="32"/>
      <c r="F202" s="32"/>
      <c r="G202" s="32">
        <f t="shared" si="2"/>
        <v>4.10958904109589E-3</v>
      </c>
      <c r="H202" s="32"/>
      <c r="J202">
        <v>36</v>
      </c>
    </row>
    <row r="203" spans="2:10" ht="15.75" customHeight="1">
      <c r="B203" s="51" t="s">
        <v>369</v>
      </c>
      <c r="D203" s="31" t="s">
        <v>34</v>
      </c>
      <c r="E203" s="30"/>
      <c r="F203" s="30"/>
      <c r="G203" s="32">
        <f t="shared" ref="G203:G233" si="3">J203/8760</f>
        <v>4.10958904109589E-3</v>
      </c>
      <c r="H203" s="30"/>
      <c r="J203">
        <v>36</v>
      </c>
    </row>
    <row r="204" spans="2:10" ht="15.75" customHeight="1">
      <c r="B204" s="51" t="s">
        <v>370</v>
      </c>
      <c r="D204" s="31" t="s">
        <v>34</v>
      </c>
      <c r="E204" s="32"/>
      <c r="F204" s="32"/>
      <c r="G204" s="32">
        <f t="shared" si="3"/>
        <v>4.10958904109589E-3</v>
      </c>
      <c r="H204" s="32"/>
      <c r="J204">
        <v>36</v>
      </c>
    </row>
    <row r="205" spans="2:10" ht="15.75" customHeight="1">
      <c r="B205" s="51" t="s">
        <v>371</v>
      </c>
      <c r="D205" s="31" t="s">
        <v>34</v>
      </c>
      <c r="E205" s="30"/>
      <c r="F205" s="30"/>
      <c r="G205" s="32">
        <f t="shared" si="3"/>
        <v>4.10958904109589E-3</v>
      </c>
      <c r="H205" s="30"/>
      <c r="J205">
        <v>36</v>
      </c>
    </row>
    <row r="206" spans="2:10" ht="15.75" customHeight="1">
      <c r="B206" s="51" t="s">
        <v>372</v>
      </c>
      <c r="D206" s="31" t="s">
        <v>34</v>
      </c>
      <c r="E206" s="32"/>
      <c r="F206" s="32"/>
      <c r="G206" s="32">
        <f t="shared" si="3"/>
        <v>4.10958904109589E-3</v>
      </c>
      <c r="H206" s="32"/>
      <c r="J206">
        <v>36</v>
      </c>
    </row>
    <row r="207" spans="2:10" ht="15.75" customHeight="1">
      <c r="B207" s="51" t="s">
        <v>373</v>
      </c>
      <c r="D207" s="31" t="s">
        <v>34</v>
      </c>
      <c r="E207" s="30"/>
      <c r="F207" s="30"/>
      <c r="G207" s="32">
        <f t="shared" si="3"/>
        <v>4.10958904109589E-3</v>
      </c>
      <c r="H207" s="30"/>
      <c r="J207">
        <v>36</v>
      </c>
    </row>
    <row r="208" spans="2:10" ht="15.75" customHeight="1">
      <c r="B208" s="51" t="s">
        <v>374</v>
      </c>
      <c r="D208" s="31" t="s">
        <v>34</v>
      </c>
      <c r="E208" s="32"/>
      <c r="F208" s="32"/>
      <c r="G208" s="32">
        <f t="shared" si="3"/>
        <v>4.10958904109589E-3</v>
      </c>
      <c r="H208" s="32"/>
      <c r="J208">
        <v>36</v>
      </c>
    </row>
    <row r="209" spans="2:10" ht="15.75" customHeight="1">
      <c r="B209" s="51" t="s">
        <v>375</v>
      </c>
      <c r="D209" s="31" t="s">
        <v>34</v>
      </c>
      <c r="E209" s="30"/>
      <c r="F209" s="30"/>
      <c r="G209" s="32">
        <f t="shared" si="3"/>
        <v>4.10958904109589E-3</v>
      </c>
      <c r="H209" s="30"/>
      <c r="J209">
        <v>36</v>
      </c>
    </row>
    <row r="210" spans="2:10" ht="15.75" customHeight="1">
      <c r="B210" s="51" t="s">
        <v>376</v>
      </c>
      <c r="D210" s="31" t="s">
        <v>34</v>
      </c>
      <c r="E210" s="32"/>
      <c r="F210" s="32"/>
      <c r="G210" s="32">
        <f t="shared" si="3"/>
        <v>4.10958904109589E-3</v>
      </c>
      <c r="H210" s="32"/>
      <c r="J210">
        <v>36</v>
      </c>
    </row>
    <row r="211" spans="2:10" ht="15.75" customHeight="1">
      <c r="B211" s="51" t="s">
        <v>377</v>
      </c>
      <c r="D211" s="31" t="s">
        <v>34</v>
      </c>
      <c r="E211" s="30"/>
      <c r="F211" s="30"/>
      <c r="G211" s="32">
        <f t="shared" si="3"/>
        <v>4.2237442922374432E-3</v>
      </c>
      <c r="H211" s="30"/>
      <c r="J211">
        <v>37</v>
      </c>
    </row>
    <row r="212" spans="2:10" ht="15.75" customHeight="1">
      <c r="B212" s="51" t="s">
        <v>378</v>
      </c>
      <c r="D212" s="31" t="s">
        <v>34</v>
      </c>
      <c r="E212" s="32"/>
      <c r="F212" s="32"/>
      <c r="G212" s="32">
        <f t="shared" si="3"/>
        <v>4.4520547945205479E-3</v>
      </c>
      <c r="H212" s="32"/>
      <c r="J212">
        <v>39</v>
      </c>
    </row>
    <row r="213" spans="2:10" ht="15.75" customHeight="1">
      <c r="B213" s="51" t="s">
        <v>379</v>
      </c>
      <c r="D213" s="31" t="s">
        <v>34</v>
      </c>
      <c r="E213" s="30"/>
      <c r="F213" s="30"/>
      <c r="G213" s="32">
        <f t="shared" si="3"/>
        <v>4.4520547945205479E-3</v>
      </c>
      <c r="H213" s="30"/>
      <c r="J213">
        <v>39</v>
      </c>
    </row>
    <row r="214" spans="2:10" ht="15.75" customHeight="1">
      <c r="B214" s="51" t="s">
        <v>380</v>
      </c>
      <c r="D214" s="31" t="s">
        <v>34</v>
      </c>
      <c r="E214" s="32"/>
      <c r="F214" s="32"/>
      <c r="G214" s="32">
        <f t="shared" si="3"/>
        <v>4.4520547945205479E-3</v>
      </c>
      <c r="H214" s="32"/>
      <c r="J214">
        <v>39</v>
      </c>
    </row>
    <row r="215" spans="2:10" ht="15.75" customHeight="1">
      <c r="B215" s="51" t="s">
        <v>381</v>
      </c>
      <c r="D215" s="31" t="s">
        <v>34</v>
      </c>
      <c r="E215" s="30"/>
      <c r="F215" s="30"/>
      <c r="G215" s="32">
        <f t="shared" si="3"/>
        <v>4.4520547945205479E-3</v>
      </c>
      <c r="H215" s="30"/>
      <c r="J215">
        <v>39</v>
      </c>
    </row>
    <row r="216" spans="2:10" ht="15.75" customHeight="1">
      <c r="B216" s="51" t="s">
        <v>382</v>
      </c>
      <c r="D216" s="31" t="s">
        <v>34</v>
      </c>
      <c r="E216" s="32"/>
      <c r="F216" s="32"/>
      <c r="G216" s="32">
        <f t="shared" si="3"/>
        <v>4.4520547945205479E-3</v>
      </c>
      <c r="H216" s="32"/>
      <c r="J216">
        <v>39</v>
      </c>
    </row>
    <row r="217" spans="2:10" ht="15.75" customHeight="1">
      <c r="B217" s="51" t="s">
        <v>383</v>
      </c>
      <c r="D217" s="31" t="s">
        <v>34</v>
      </c>
      <c r="E217" s="30"/>
      <c r="F217" s="30"/>
      <c r="G217" s="32">
        <f t="shared" si="3"/>
        <v>4.4520547945205479E-3</v>
      </c>
      <c r="H217" s="30"/>
      <c r="J217">
        <v>39</v>
      </c>
    </row>
    <row r="218" spans="2:10" ht="15.75" customHeight="1">
      <c r="B218" s="51" t="s">
        <v>384</v>
      </c>
      <c r="D218" s="31" t="s">
        <v>34</v>
      </c>
      <c r="E218" s="32"/>
      <c r="F218" s="32"/>
      <c r="G218" s="32">
        <f t="shared" si="3"/>
        <v>4.4520547945205479E-3</v>
      </c>
      <c r="H218" s="32"/>
      <c r="J218">
        <v>39</v>
      </c>
    </row>
    <row r="219" spans="2:10" ht="15.75" customHeight="1">
      <c r="B219" s="51" t="s">
        <v>385</v>
      </c>
      <c r="D219" s="31" t="s">
        <v>34</v>
      </c>
      <c r="E219" s="30"/>
      <c r="F219" s="30"/>
      <c r="G219" s="32">
        <f t="shared" si="3"/>
        <v>4.4520547945205479E-3</v>
      </c>
      <c r="H219" s="30"/>
      <c r="J219">
        <v>39</v>
      </c>
    </row>
    <row r="220" spans="2:10" ht="15.75" customHeight="1">
      <c r="B220" s="51" t="s">
        <v>386</v>
      </c>
      <c r="D220" s="31" t="s">
        <v>34</v>
      </c>
      <c r="E220" s="32"/>
      <c r="F220" s="32"/>
      <c r="G220" s="32">
        <f t="shared" si="3"/>
        <v>4.4520547945205479E-3</v>
      </c>
      <c r="H220" s="32"/>
      <c r="J220">
        <v>39</v>
      </c>
    </row>
    <row r="221" spans="2:10" ht="15.75" customHeight="1">
      <c r="B221" s="51" t="s">
        <v>387</v>
      </c>
      <c r="D221" s="31" t="s">
        <v>34</v>
      </c>
      <c r="E221" s="30"/>
      <c r="F221" s="30"/>
      <c r="G221" s="32">
        <f t="shared" si="3"/>
        <v>4.4520547945205479E-3</v>
      </c>
      <c r="H221" s="30"/>
      <c r="J221">
        <v>39</v>
      </c>
    </row>
    <row r="222" spans="2:10" ht="15.75" customHeight="1">
      <c r="B222" s="51" t="s">
        <v>388</v>
      </c>
      <c r="D222" s="31" t="s">
        <v>34</v>
      </c>
      <c r="E222" s="32"/>
      <c r="F222" s="32"/>
      <c r="G222" s="32">
        <f t="shared" si="3"/>
        <v>4.4520547945205479E-3</v>
      </c>
      <c r="H222" s="32"/>
      <c r="J222">
        <v>39</v>
      </c>
    </row>
    <row r="223" spans="2:10" ht="15.75" customHeight="1">
      <c r="B223" s="51" t="s">
        <v>389</v>
      </c>
      <c r="D223" s="31" t="s">
        <v>34</v>
      </c>
      <c r="E223" s="30"/>
      <c r="F223" s="30"/>
      <c r="G223" s="32">
        <f t="shared" si="3"/>
        <v>4.4520547945205479E-3</v>
      </c>
      <c r="H223" s="30"/>
      <c r="J223">
        <v>39</v>
      </c>
    </row>
    <row r="224" spans="2:10" ht="15.75" customHeight="1">
      <c r="B224" s="51" t="s">
        <v>390</v>
      </c>
      <c r="D224" s="31" t="s">
        <v>34</v>
      </c>
      <c r="E224" s="32"/>
      <c r="F224" s="32"/>
      <c r="G224" s="32">
        <f t="shared" si="3"/>
        <v>4.4520547945205479E-3</v>
      </c>
      <c r="H224" s="32"/>
      <c r="J224">
        <v>39</v>
      </c>
    </row>
    <row r="225" spans="2:10" ht="15.75" customHeight="1">
      <c r="B225" s="51" t="s">
        <v>391</v>
      </c>
      <c r="D225" s="31" t="s">
        <v>34</v>
      </c>
      <c r="E225" s="30"/>
      <c r="F225" s="30"/>
      <c r="G225" s="32">
        <f t="shared" si="3"/>
        <v>4.4520547945205479E-3</v>
      </c>
      <c r="H225" s="30"/>
      <c r="J225">
        <v>39</v>
      </c>
    </row>
    <row r="226" spans="2:10" ht="15.75" customHeight="1">
      <c r="B226" s="51" t="s">
        <v>392</v>
      </c>
      <c r="D226" s="31" t="s">
        <v>34</v>
      </c>
      <c r="E226" s="32"/>
      <c r="F226" s="32"/>
      <c r="G226" s="32">
        <f t="shared" si="3"/>
        <v>4.7945205479452057E-3</v>
      </c>
      <c r="H226" s="32"/>
      <c r="J226">
        <v>42</v>
      </c>
    </row>
    <row r="227" spans="2:10" ht="15.75" customHeight="1">
      <c r="B227" s="51" t="s">
        <v>393</v>
      </c>
      <c r="D227" s="31" t="s">
        <v>34</v>
      </c>
      <c r="E227" s="30"/>
      <c r="F227" s="30"/>
      <c r="G227" s="32">
        <f t="shared" si="3"/>
        <v>4.7945205479452057E-3</v>
      </c>
      <c r="H227" s="30"/>
      <c r="J227">
        <v>42</v>
      </c>
    </row>
    <row r="228" spans="2:10" ht="15.75" customHeight="1">
      <c r="B228" s="51" t="s">
        <v>394</v>
      </c>
      <c r="D228" s="31" t="s">
        <v>34</v>
      </c>
      <c r="E228" s="32"/>
      <c r="F228" s="32"/>
      <c r="G228" s="32">
        <f t="shared" si="3"/>
        <v>4.7945205479452057E-3</v>
      </c>
      <c r="H228" s="32"/>
      <c r="J228">
        <v>42</v>
      </c>
    </row>
    <row r="229" spans="2:10" ht="15.75" customHeight="1">
      <c r="B229" s="51" t="s">
        <v>395</v>
      </c>
      <c r="D229" s="31" t="s">
        <v>34</v>
      </c>
      <c r="E229" s="30"/>
      <c r="F229" s="30"/>
      <c r="G229" s="32">
        <f t="shared" si="3"/>
        <v>4.7945205479452057E-3</v>
      </c>
      <c r="H229" s="30"/>
      <c r="J229">
        <v>42</v>
      </c>
    </row>
    <row r="230" spans="2:10" ht="15.75" customHeight="1">
      <c r="B230" s="51" t="s">
        <v>396</v>
      </c>
      <c r="D230" s="31" t="s">
        <v>34</v>
      </c>
      <c r="E230" s="32"/>
      <c r="F230" s="32"/>
      <c r="G230" s="32">
        <f t="shared" si="3"/>
        <v>4.7945205479452057E-3</v>
      </c>
      <c r="H230" s="32"/>
      <c r="J230">
        <v>42</v>
      </c>
    </row>
    <row r="231" spans="2:10" ht="15.75" customHeight="1">
      <c r="B231" s="51" t="s">
        <v>397</v>
      </c>
      <c r="D231" s="31" t="s">
        <v>34</v>
      </c>
      <c r="E231" s="30"/>
      <c r="F231" s="30"/>
      <c r="G231" s="32">
        <f t="shared" si="3"/>
        <v>4.7945205479452057E-3</v>
      </c>
      <c r="H231" s="30"/>
      <c r="J231">
        <v>42</v>
      </c>
    </row>
    <row r="232" spans="2:10" ht="15.75" customHeight="1">
      <c r="B232" s="51" t="s">
        <v>398</v>
      </c>
      <c r="D232" s="31" t="s">
        <v>34</v>
      </c>
      <c r="E232" s="32"/>
      <c r="F232" s="32"/>
      <c r="G232" s="32">
        <f t="shared" si="3"/>
        <v>4.7945205479452057E-3</v>
      </c>
      <c r="H232" s="32"/>
      <c r="J232">
        <v>42</v>
      </c>
    </row>
    <row r="233" spans="2:10" ht="15.75" customHeight="1" thickBot="1">
      <c r="B233" s="51" t="s">
        <v>399</v>
      </c>
      <c r="D233" s="31" t="s">
        <v>34</v>
      </c>
      <c r="E233" s="33"/>
      <c r="F233" s="33"/>
      <c r="G233" s="32">
        <f t="shared" si="3"/>
        <v>4.7945205479452057E-3</v>
      </c>
      <c r="H233" s="33"/>
      <c r="J233">
        <v>42</v>
      </c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workbookViewId="0">
      <selection activeCell="J39" sqref="J39"/>
    </sheetView>
  </sheetViews>
  <sheetFormatPr defaultColWidth="9.1328125" defaultRowHeight="12.75"/>
  <cols>
    <col min="1" max="1" width="9.1328125" style="38"/>
    <col min="2" max="2" width="10.1328125" style="38" bestFit="1" customWidth="1"/>
    <col min="3" max="3" width="14.1328125" style="38" bestFit="1" customWidth="1"/>
    <col min="4" max="4" width="10.3984375" style="38" bestFit="1" customWidth="1"/>
    <col min="5" max="16384" width="9.1328125" style="38"/>
  </cols>
  <sheetData>
    <row r="2" spans="2:4" ht="13.15">
      <c r="B2" s="36" t="s">
        <v>27</v>
      </c>
      <c r="C2" s="37"/>
      <c r="D2" s="37"/>
    </row>
    <row r="3" spans="2:4" ht="13.15">
      <c r="B3" s="39" t="s">
        <v>12</v>
      </c>
      <c r="C3" s="39" t="s">
        <v>30</v>
      </c>
      <c r="D3" s="39" t="s">
        <v>14</v>
      </c>
    </row>
    <row r="4" spans="2:4" ht="13.15" thickBot="1">
      <c r="B4" s="40" t="s">
        <v>154</v>
      </c>
      <c r="C4" s="40" t="s">
        <v>155</v>
      </c>
      <c r="D4" s="40">
        <v>1</v>
      </c>
    </row>
  </sheetData>
  <phoneticPr fontId="8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1C9249-69FC-4D80-A8BF-F45CF9C8F019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EE394D-E8DA-413E-B5EF-6DF7212C84C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95645557-b925-4e14-b9c3-bb0dccab904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Defaults</vt:lpstr>
      <vt:lpstr>Interpol_Extrapol_Defaults</vt:lpstr>
      <vt:lpstr>Constants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JIAOJIAO SONG</cp:lastModifiedBy>
  <cp:revision/>
  <dcterms:created xsi:type="dcterms:W3CDTF">2001-09-28T18:48:17Z</dcterms:created>
  <dcterms:modified xsi:type="dcterms:W3CDTF">2025-04-29T14:00:03Z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151082336902618</vt:r8>
  </property>
</Properties>
</file>