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/>
  <mc:AlternateContent xmlns:mc="http://schemas.openxmlformats.org/markup-compatibility/2006">
    <mc:Choice Requires="x15">
      <x15ac:absPath xmlns:x15ac="http://schemas.microsoft.com/office/spreadsheetml/2010/11/ac" url="D:\桌面\practice&amp;research\心理所\TG\正式实验\正式实验数据\data_adult\"/>
    </mc:Choice>
  </mc:AlternateContent>
  <xr:revisionPtr revIDLastSave="0" documentId="13_ncr:1_{43DFB89F-2E64-4BDB-BD7E-60B4ABF4DEF7}" xr6:coauthVersionLast="47" xr6:coauthVersionMax="47" xr10:uidLastSave="{00000000-0000-0000-0000-000000000000}"/>
  <bookViews>
    <workbookView xWindow="-108" yWindow="-108" windowWidth="23256" windowHeight="14016" activeTab="2" xr2:uid="{00000000-000D-0000-FFFF-FFFF00000000}"/>
  </bookViews>
  <sheets>
    <sheet name="未反向" sheetId="1" r:id="rId1"/>
    <sheet name="detection结果" sheetId="2" r:id="rId2"/>
    <sheet name="全年龄" sheetId="3" r:id="rId3"/>
  </sheets>
  <definedNames>
    <definedName name="_xlnm._FilterDatabase" localSheetId="0" hidden="1">未反向!$A$1:$CM$56</definedName>
  </definedNames>
  <calcPr calcId="191029"/>
</workbook>
</file>

<file path=xl/calcChain.xml><?xml version="1.0" encoding="utf-8"?>
<calcChain xmlns="http://schemas.openxmlformats.org/spreadsheetml/2006/main">
  <c r="B31" i="3" l="1"/>
  <c r="A59" i="3"/>
  <c r="A58" i="3"/>
  <c r="B30" i="3"/>
  <c r="A57" i="3"/>
  <c r="EG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2" i="1"/>
  <c r="EF3" i="1"/>
  <c r="EH3" i="1" s="1"/>
  <c r="EF4" i="1"/>
  <c r="EF5" i="1"/>
  <c r="EF6" i="1"/>
  <c r="EF7" i="1"/>
  <c r="EF8" i="1"/>
  <c r="EF9" i="1"/>
  <c r="EF10" i="1"/>
  <c r="EH10" i="1" s="1"/>
  <c r="EF11" i="1"/>
  <c r="EH11" i="1" s="1"/>
  <c r="EF12" i="1"/>
  <c r="EF13" i="1"/>
  <c r="EF14" i="1"/>
  <c r="EF15" i="1"/>
  <c r="EF16" i="1"/>
  <c r="EF17" i="1"/>
  <c r="EF18" i="1"/>
  <c r="EH18" i="1" s="1"/>
  <c r="EF19" i="1"/>
  <c r="EH19" i="1" s="1"/>
  <c r="EF20" i="1"/>
  <c r="EF21" i="1"/>
  <c r="EF22" i="1"/>
  <c r="EF23" i="1"/>
  <c r="EF24" i="1"/>
  <c r="EF25" i="1"/>
  <c r="EF26" i="1"/>
  <c r="EH26" i="1" s="1"/>
  <c r="EF27" i="1"/>
  <c r="EH27" i="1" s="1"/>
  <c r="EF28" i="1"/>
  <c r="EF29" i="1"/>
  <c r="EF30" i="1"/>
  <c r="EF31" i="1"/>
  <c r="EF32" i="1"/>
  <c r="EF33" i="1"/>
  <c r="EF34" i="1"/>
  <c r="EH34" i="1" s="1"/>
  <c r="EF35" i="1"/>
  <c r="EH35" i="1" s="1"/>
  <c r="EF36" i="1"/>
  <c r="EF37" i="1"/>
  <c r="EF38" i="1"/>
  <c r="EF39" i="1"/>
  <c r="EF2" i="1"/>
  <c r="EH39" i="1" l="1"/>
  <c r="EH31" i="1"/>
  <c r="EH37" i="1"/>
  <c r="EH29" i="1"/>
  <c r="EH21" i="1"/>
  <c r="EH13" i="1"/>
  <c r="EH5" i="1"/>
  <c r="EH36" i="1"/>
  <c r="EH28" i="1"/>
  <c r="EH20" i="1"/>
  <c r="EH12" i="1"/>
  <c r="EH4" i="1"/>
  <c r="EH33" i="1"/>
  <c r="EH25" i="1"/>
  <c r="EH17" i="1"/>
  <c r="EH9" i="1"/>
  <c r="EH23" i="1"/>
  <c r="EH15" i="1"/>
  <c r="EH7" i="1"/>
  <c r="EH32" i="1"/>
  <c r="EH24" i="1"/>
  <c r="EH8" i="1"/>
  <c r="EH2" i="1"/>
  <c r="EH16" i="1"/>
  <c r="EH38" i="1"/>
  <c r="EH30" i="1"/>
  <c r="EH22" i="1"/>
  <c r="EH14" i="1"/>
  <c r="EH6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2" i="1"/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2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2" i="1"/>
</calcChain>
</file>

<file path=xl/sharedStrings.xml><?xml version="1.0" encoding="utf-8"?>
<sst xmlns="http://schemas.openxmlformats.org/spreadsheetml/2006/main" count="372" uniqueCount="367">
  <si>
    <t>石会田</t>
  </si>
  <si>
    <t>00</t>
  </si>
  <si>
    <t>陈优</t>
  </si>
  <si>
    <t>13439294200</t>
  </si>
  <si>
    <t>田钧幻</t>
  </si>
  <si>
    <t>13942773961</t>
  </si>
  <si>
    <t>赵萍</t>
  </si>
  <si>
    <t>15010858271</t>
  </si>
  <si>
    <t>张蒙雨</t>
  </si>
  <si>
    <t>18801389730</t>
  </si>
  <si>
    <t>梁晓凯</t>
  </si>
  <si>
    <t>18500946978</t>
  </si>
  <si>
    <t>佟金龙</t>
  </si>
  <si>
    <t>13120277684</t>
  </si>
  <si>
    <t>莫家意</t>
  </si>
  <si>
    <t>15810389322</t>
  </si>
  <si>
    <t>季建万</t>
  </si>
  <si>
    <t>15210381642</t>
  </si>
  <si>
    <t>娜英</t>
  </si>
  <si>
    <t>15810008623</t>
  </si>
  <si>
    <t>张丽媛</t>
  </si>
  <si>
    <t>13269739329</t>
  </si>
  <si>
    <t>高国睿</t>
  </si>
  <si>
    <t>15910980258</t>
  </si>
  <si>
    <t>陈旭</t>
  </si>
  <si>
    <t>18434351900</t>
  </si>
  <si>
    <t>霍燕龙</t>
  </si>
  <si>
    <t>18813143324</t>
  </si>
  <si>
    <t>丁顺淇</t>
  </si>
  <si>
    <t>18801158710</t>
  </si>
  <si>
    <t>姜纯</t>
  </si>
  <si>
    <t>杨格</t>
  </si>
  <si>
    <t>13671323298</t>
  </si>
  <si>
    <t>吴海龙</t>
  </si>
  <si>
    <t>13625032368</t>
  </si>
  <si>
    <t>王晓辉</t>
  </si>
  <si>
    <t>19959289806</t>
  </si>
  <si>
    <t>叶国杰</t>
  </si>
  <si>
    <t>15860052340</t>
  </si>
  <si>
    <t>翟清云</t>
  </si>
  <si>
    <t>18810930799</t>
  </si>
  <si>
    <t>高京京</t>
  </si>
  <si>
    <t>18618486796</t>
  </si>
  <si>
    <t>郭帅</t>
  </si>
  <si>
    <t>18734149439</t>
  </si>
  <si>
    <t>冯煜</t>
  </si>
  <si>
    <t>13546631360</t>
  </si>
  <si>
    <t>刘斌</t>
  </si>
  <si>
    <t>15801255513</t>
  </si>
  <si>
    <t>徐玉秀</t>
  </si>
  <si>
    <t>18810200012</t>
  </si>
  <si>
    <t>王开杰</t>
  </si>
  <si>
    <t>15066468225</t>
  </si>
  <si>
    <t>邱庆源</t>
  </si>
  <si>
    <t>18596829528</t>
  </si>
  <si>
    <t>刘一涵</t>
  </si>
  <si>
    <t>19937622811</t>
  </si>
  <si>
    <t>曾子健</t>
  </si>
  <si>
    <t>13055350308</t>
  </si>
  <si>
    <t>吴健文</t>
  </si>
  <si>
    <t>15822955736</t>
  </si>
  <si>
    <t>No.</t>
    <phoneticPr fontId="2" type="noConversion"/>
  </si>
  <si>
    <t>consent</t>
    <phoneticPr fontId="2" type="noConversion"/>
  </si>
  <si>
    <t>孙启凯</t>
  </si>
  <si>
    <t>17864193029</t>
  </si>
  <si>
    <t>王文维</t>
  </si>
  <si>
    <t>15837474979</t>
  </si>
  <si>
    <t>李鹏程</t>
  </si>
  <si>
    <t>15641796227</t>
  </si>
  <si>
    <t>秦慧慧</t>
  </si>
  <si>
    <t>18612807599</t>
  </si>
  <si>
    <t>张维</t>
  </si>
  <si>
    <t>13832405507</t>
  </si>
  <si>
    <t>张茗惠</t>
  </si>
  <si>
    <t>13718223927</t>
  </si>
  <si>
    <t>陈锦煌</t>
  </si>
  <si>
    <t>name</t>
    <phoneticPr fontId="2" type="noConversion"/>
  </si>
  <si>
    <t>sex</t>
    <phoneticPr fontId="2" type="noConversion"/>
  </si>
  <si>
    <t>age</t>
    <phoneticPr fontId="2" type="noConversion"/>
  </si>
  <si>
    <t>edu</t>
    <phoneticPr fontId="2" type="noConversion"/>
  </si>
  <si>
    <t>Psychoactive drugs</t>
    <phoneticPr fontId="2" type="noConversion"/>
  </si>
  <si>
    <t>disease</t>
    <phoneticPr fontId="2" type="noConversion"/>
  </si>
  <si>
    <t>Socioeco_sta</t>
    <phoneticPr fontId="2" type="noConversion"/>
  </si>
  <si>
    <t>TIP1</t>
  </si>
  <si>
    <t>TIP2</t>
  </si>
  <si>
    <t>TIP3</t>
  </si>
  <si>
    <t>TIP</t>
    <phoneticPr fontId="2" type="noConversion"/>
  </si>
  <si>
    <t>MS1</t>
  </si>
  <si>
    <t>MS2</t>
  </si>
  <si>
    <t>MS3</t>
  </si>
  <si>
    <t>MS4</t>
  </si>
  <si>
    <t>MS5</t>
  </si>
  <si>
    <t>MS6</t>
  </si>
  <si>
    <t>MS7</t>
  </si>
  <si>
    <t>MS8</t>
  </si>
  <si>
    <t>MS9</t>
  </si>
  <si>
    <t>MS10</t>
  </si>
  <si>
    <t>MS11</t>
  </si>
  <si>
    <t>MS12</t>
  </si>
  <si>
    <t>MS13</t>
  </si>
  <si>
    <t>MS14</t>
  </si>
  <si>
    <t>MS15</t>
  </si>
  <si>
    <t>MS16</t>
  </si>
  <si>
    <t>MS17</t>
  </si>
  <si>
    <t>MS18</t>
  </si>
  <si>
    <t>MS19</t>
  </si>
  <si>
    <t>MS20</t>
  </si>
  <si>
    <t>MS</t>
    <phoneticPr fontId="2" type="noConversion"/>
  </si>
  <si>
    <t>REV1</t>
  </si>
  <si>
    <t>REV2</t>
  </si>
  <si>
    <t>REV</t>
    <phoneticPr fontId="2" type="noConversion"/>
  </si>
  <si>
    <t>TAI1</t>
  </si>
  <si>
    <t>TAI2</t>
  </si>
  <si>
    <t>TAI3</t>
  </si>
  <si>
    <t>TAI4</t>
  </si>
  <si>
    <t>TAI5</t>
  </si>
  <si>
    <t>TAI6</t>
  </si>
  <si>
    <t>TAI7</t>
  </si>
  <si>
    <t>TAI8</t>
  </si>
  <si>
    <t>TAI9</t>
  </si>
  <si>
    <t>TAI10</t>
  </si>
  <si>
    <t>TAI11</t>
  </si>
  <si>
    <t>TAI12</t>
  </si>
  <si>
    <t>TAI13</t>
  </si>
  <si>
    <t>TAI14</t>
  </si>
  <si>
    <t>TAI15</t>
  </si>
  <si>
    <t>TAI16</t>
  </si>
  <si>
    <t>TAI17</t>
  </si>
  <si>
    <t>TAI18</t>
  </si>
  <si>
    <t>TAI19</t>
  </si>
  <si>
    <t>TAI20</t>
  </si>
  <si>
    <t>TAI</t>
    <phoneticPr fontId="2" type="noConversion"/>
  </si>
  <si>
    <t>SAI1</t>
  </si>
  <si>
    <t>SAI2</t>
  </si>
  <si>
    <t>SAI3</t>
  </si>
  <si>
    <t>SAI4</t>
  </si>
  <si>
    <t>SAI5</t>
  </si>
  <si>
    <t>SAI6</t>
  </si>
  <si>
    <t>SAI7</t>
  </si>
  <si>
    <t>SAI8</t>
  </si>
  <si>
    <t>SAI9</t>
  </si>
  <si>
    <t>SAI10</t>
  </si>
  <si>
    <t>SAI11</t>
  </si>
  <si>
    <t>SAI12</t>
  </si>
  <si>
    <t>SAI13</t>
  </si>
  <si>
    <t>SAI14</t>
  </si>
  <si>
    <t>SAI15</t>
  </si>
  <si>
    <t>SAI16</t>
  </si>
  <si>
    <t>SAI17</t>
  </si>
  <si>
    <t>SAI18</t>
  </si>
  <si>
    <t>SAI19</t>
  </si>
  <si>
    <t>SAI20</t>
  </si>
  <si>
    <t>SAI</t>
    <phoneticPr fontId="2" type="noConversion"/>
  </si>
  <si>
    <t>PHQ1</t>
  </si>
  <si>
    <t>PHQ2</t>
  </si>
  <si>
    <t>PHQ3</t>
  </si>
  <si>
    <t>PHQ4</t>
  </si>
  <si>
    <t>PHQ5</t>
  </si>
  <si>
    <t>PHQ6</t>
  </si>
  <si>
    <t>PHQ7</t>
  </si>
  <si>
    <t>PHQ8</t>
  </si>
  <si>
    <t>PHQ9</t>
  </si>
  <si>
    <t>PHQ</t>
    <phoneticPr fontId="2" type="noConversion"/>
  </si>
  <si>
    <t>phonenum</t>
    <phoneticPr fontId="2" type="noConversion"/>
  </si>
  <si>
    <t>age_notch</t>
    <phoneticPr fontId="2" type="noConversion"/>
  </si>
  <si>
    <t>POPN1</t>
  </si>
  <si>
    <t>POPN2</t>
  </si>
  <si>
    <t>POPN3</t>
  </si>
  <si>
    <t>POPN4</t>
  </si>
  <si>
    <t>POPN5</t>
  </si>
  <si>
    <t>POPN6</t>
  </si>
  <si>
    <t>POPN7</t>
  </si>
  <si>
    <t>POPN8</t>
  </si>
  <si>
    <t>POPN9</t>
  </si>
  <si>
    <t>POPN10</t>
  </si>
  <si>
    <t>POPN11</t>
  </si>
  <si>
    <t>POPN12</t>
  </si>
  <si>
    <t>POPN13</t>
  </si>
  <si>
    <t>POPN114</t>
  </si>
  <si>
    <t>POPN15</t>
  </si>
  <si>
    <t>POPN16</t>
  </si>
  <si>
    <t>POPN17</t>
  </si>
  <si>
    <t>POPN18</t>
  </si>
  <si>
    <t>POPN19</t>
  </si>
  <si>
    <t>POPN20</t>
  </si>
  <si>
    <t>POPA</t>
  </si>
  <si>
    <t>PONA</t>
  </si>
  <si>
    <t>POPANAS</t>
  </si>
  <si>
    <t>前测问卷各有一题选择错误</t>
    <phoneticPr fontId="2" type="noConversion"/>
  </si>
  <si>
    <t>Anony</t>
    <phoneticPr fontId="6" type="noConversion"/>
  </si>
  <si>
    <t>RealP</t>
    <phoneticPr fontId="6" type="noConversion"/>
  </si>
  <si>
    <t>MaxiPro</t>
    <phoneticPr fontId="6" type="noConversion"/>
  </si>
  <si>
    <t>MaxiPun</t>
    <phoneticPr fontId="6" type="noConversion"/>
  </si>
  <si>
    <t>MoniTru</t>
    <phoneticPr fontId="6" type="noConversion"/>
  </si>
  <si>
    <t>KeepImg</t>
    <phoneticPr fontId="6" type="noConversion"/>
  </si>
  <si>
    <t>OppoKep</t>
    <phoneticPr fontId="6" type="noConversion"/>
  </si>
  <si>
    <t>MoniSelf</t>
    <phoneticPr fontId="6" type="noConversion"/>
  </si>
  <si>
    <t>MoniOppo</t>
    <phoneticPr fontId="6" type="noConversion"/>
  </si>
  <si>
    <t>Better</t>
    <phoneticPr fontId="6" type="noConversion"/>
  </si>
  <si>
    <t>Classify</t>
  </si>
  <si>
    <t>Strategy</t>
  </si>
  <si>
    <t>我得到的钱数，和对手返还的钱数</t>
  </si>
  <si>
    <t>自己的盈利最大化</t>
  </si>
  <si>
    <t>完全最低回报   低投资高回报吸引高投资低回报 只低投资高回报 诚信人</t>
  </si>
  <si>
    <t>无视诚信水平  只顾自己的收益</t>
  </si>
  <si>
    <t>基本上都不能信任，通过后期表现进行判断</t>
  </si>
  <si>
    <t>比较保守，如果被欺骗不再相信</t>
  </si>
  <si>
    <t>得到大额投资立即少量返回，得到大额投资可能会返回一般收益的</t>
  </si>
  <si>
    <t>先大额投资，看对手的返还态度，如果返回积极，我可得到收益，继续投资16，如果少量返回，会降低投资额度。</t>
  </si>
  <si>
    <t>守信用和不守信用</t>
  </si>
  <si>
    <t>利益最大化</t>
  </si>
  <si>
    <t>有信用、缺少信用、不知道信用等级</t>
  </si>
  <si>
    <t>1、最初是相信显示的信用等级，但是啪啪打脸；2、之后认为所有人信用等级最低；3、再根据对方实际返还金额提高信用等级。</t>
  </si>
  <si>
    <t>利益最大化原则，跟它自身的可信度很相关</t>
  </si>
  <si>
    <t>先表达诚意，根据对方的反应，选择策略并坚持</t>
  </si>
  <si>
    <t>完全没信任的对手，可信任的对手，可信任一半的对手</t>
  </si>
  <si>
    <t>失信就全选4，可以信任一部分就有时候4有时候16，可以信任就全16</t>
  </si>
  <si>
    <t>首先根据性别分类，认为女生一般比男生更能够分担投资金额；其次，按照人工智能评定的诚信度，进行分类。</t>
  </si>
  <si>
    <t>首先对对手进行中等信息评定，然后投资16元，观察其反馈，若反馈很低，继续投资16元，若连续三四次之后，仍然给予较低反馈；则一直只投资4元；</t>
  </si>
  <si>
    <t>可信度较高，可信度较低，无可信度，需要奖励型等等</t>
  </si>
  <si>
    <t>信任第一，利益最大化</t>
  </si>
  <si>
    <t>双赢的和占便宜的</t>
  </si>
  <si>
    <t>如果返还的超过一半，就选最高的投资。失信了之后，选择最低的投资惩罚对方</t>
  </si>
  <si>
    <t>按照返还金额分类</t>
  </si>
  <si>
    <t>返还金额50%左右的，奖励高投资额（16元）；返还金额低于20%的，惩罚低投资额（4元）。</t>
  </si>
  <si>
    <t>首先我会先给16，一般会给两次，只要有一次是30多给我，我就会继续16，如果两次都是4，那么我会给4，然后后来如果有1到2次是6-8，那我再给一次16，如果这次他给我几块钱，那么我后面都会给4了。
大概有三类，一类是贪图快钱，一类是信守承诺，一类是大部分信守，偶尔失信。</t>
  </si>
  <si>
    <t>首先我会先给16，一般会给两次，只要有一次是30多给我，我就会继续16，如果两次都是4，那么我会给4，然后后来如果有1到2次是6-8，那我再给一次16，如果这次他给我几块钱，那么我后面都会给4了。我都是开始先相信对方的。</t>
  </si>
  <si>
    <t>一部分对手几乎不会返还投资，另一部分会返还不到50的投资</t>
  </si>
  <si>
    <t>开局投资2次16，如果对面均不返还，那后面只会投资4。如果会返还50%左右，则可以继续大额投资。</t>
  </si>
  <si>
    <t>连续几次大额投资 看对手的回应，看每次都是铁公鸡，还是偶尔铁公鸡，还是几乎不铁公鸡</t>
  </si>
  <si>
    <t>先尽可能大额投资，如果发现不可信，则每次都是小额，惩罚他，如果发现还可以，继续保持大额投资</t>
  </si>
  <si>
    <t>整体来看男生比女生的可信度高一点，可信度的星级评定不是特别准确</t>
  </si>
  <si>
    <t>保守，多数投的少反而相对于多投的收益获得高的可能性大一点</t>
  </si>
  <si>
    <t>无赖不给钱型和有点脑子分享型</t>
  </si>
  <si>
    <t>一直给最多，这样对方玩几轮就应该知道只要一直互惠就能拜托囚徒困境，双方都得到很多钱，不给钱的反应也不是大投资我就当是哄小孩了。不过这个分钱数额太固定了，不知道是对面只能选择几个项还是说都是假人，而且根本没有分配给我超过50%的。最后评的时候可信度和分配比例根本不用看我怎么评估，他们分多少钱太明显了，印象和事实差别不大。</t>
  </si>
  <si>
    <t>完全可信、可信、非常不可信</t>
  </si>
  <si>
    <t>先投资几个奖励高的看看对手的守信程度，守信程度不高的全投资少的。</t>
  </si>
  <si>
    <t>可信和不可信</t>
  </si>
  <si>
    <t>先投资几次16的，他如果可信就一直投资16</t>
  </si>
  <si>
    <t>就是一种是可以相信  一种是不相信  一种是一下相信一下不相信</t>
  </si>
  <si>
    <t>先投资大的，前景较好的就一直投资，不好的就投小的</t>
  </si>
  <si>
    <t>随机选手，互利选手，互损选手</t>
  </si>
  <si>
    <t>尽最大可能互利，宽容</t>
  </si>
  <si>
    <t>有的对手在投资小的时候部分返还，投资大金额的不返还。有的保持良好信誉，投资大额的时候返还一一半。</t>
  </si>
  <si>
    <t>如果投资16元，对手没有返还一半金额，接下来三轮选择投资四元。如果3次投资十六元，对手都没有返还一半，之后轮次都不再信任，选择投资四元。</t>
  </si>
  <si>
    <t>根据星级进行第一次分类，在投资过程中进行第二次分类，星级不会产生直接影响，但是投资过程中会产生对对手分类的直接影响</t>
  </si>
  <si>
    <t>第一次投资选择投16，如果对方返还比例在50%左右则继续投16，如果对方返还比例小于50%则下次投资为4，如果在投资为4的下一次对方返还比例大于50%，则下次投资为16</t>
  </si>
  <si>
    <t>通过星级和投资实验两个过程进行了分类，但是实验过程的分类占主要比例</t>
  </si>
  <si>
    <t>第一次投资选择16，如果对方返回给我的比较多，我会继续投资16，如果对方返回的少，我会投4</t>
  </si>
  <si>
    <t>对半返还可信度高，否则可信度低</t>
  </si>
  <si>
    <t>16试探，如果不是对半返还，即认定他为不可信</t>
  </si>
  <si>
    <t>诚信非常好，诚信一般，诚信非常不好</t>
  </si>
  <si>
    <t>保守</t>
  </si>
  <si>
    <t>贪心和诚实</t>
  </si>
  <si>
    <t>先看信用心级，再投资一本看看是否信用。</t>
  </si>
  <si>
    <t>可信给多</t>
  </si>
  <si>
    <t>我会先投资4元，看收益，经过几轮后后投资更多</t>
  </si>
  <si>
    <t>用小金额来测试对手</t>
  </si>
  <si>
    <t>超低回报者，低回报者，均分回报者</t>
  </si>
  <si>
    <t>稳托投资，最小投资试探回报金额</t>
  </si>
  <si>
    <t>有的很守信，有的很自私</t>
  </si>
  <si>
    <t>守信的投资很大，失信呢就投资很小</t>
  </si>
  <si>
    <t>可以刚开始投资16，来试探对方是否可信，如果返回够高，也可以放心投资</t>
  </si>
  <si>
    <t>刚开始投资高一点，如果返还可观将持续追加、否则将低投资到底</t>
  </si>
  <si>
    <t>可信度加后期表现</t>
  </si>
  <si>
    <t>敌进我进，敌退我退</t>
  </si>
  <si>
    <t>我将对手分为了大金额敏感型和小金额敏感型，不同对手在面对不同金额时会选择独吞和平分两种策略。</t>
  </si>
  <si>
    <t>先使用大金额测试他的倾向，若在多次大金额的条件中均能维持平分则一直保持大金额，偶尔一两次的失信可以被容忍，若多次失信将会转为小金额</t>
  </si>
  <si>
    <t>分四类，收少返少，收多返少，收少返中，收多返中。</t>
  </si>
  <si>
    <t>先连续投4再连续投16，基本上就能看出对方的信用。</t>
  </si>
  <si>
    <t>星级和性别</t>
  </si>
  <si>
    <t>先用大，他大我也大，他小我就小</t>
  </si>
  <si>
    <t>特别抠门，比较保守，豪放风格双方共赢（几乎没有）</t>
  </si>
  <si>
    <t>对于显示信任度低的先投几次便宜的，当回报上老只有，投高的，三次回报很低，基本后面都是低。相反信任度高的，先用几次小投资试水，如果回报还不错就一直大投资</t>
  </si>
  <si>
    <t>投资16元回报一半和投资16元只返回几元这两类。</t>
  </si>
  <si>
    <t>当投资16元对方返还很多时就继续投资16元，否则就是4元，偶尔再投资16元试探一下。</t>
  </si>
  <si>
    <t>trust1</t>
  </si>
  <si>
    <t>attract1</t>
  </si>
  <si>
    <t>trust2</t>
  </si>
  <si>
    <t>atrract2</t>
  </si>
  <si>
    <t>trust3</t>
  </si>
  <si>
    <t>attract3</t>
  </si>
  <si>
    <t>trust4</t>
  </si>
  <si>
    <t>attract4</t>
  </si>
  <si>
    <t>trust5</t>
  </si>
  <si>
    <t>attract5</t>
  </si>
  <si>
    <t>trust6</t>
  </si>
  <si>
    <t>attract6</t>
  </si>
  <si>
    <t>trust7</t>
  </si>
  <si>
    <t>attract7</t>
  </si>
  <si>
    <t>trust8</t>
  </si>
  <si>
    <t>attract8</t>
  </si>
  <si>
    <t>trust9</t>
    <phoneticPr fontId="2" type="noConversion"/>
  </si>
  <si>
    <t>attract9</t>
    <phoneticPr fontId="2" type="noConversion"/>
  </si>
  <si>
    <t>trust10</t>
    <phoneticPr fontId="2" type="noConversion"/>
  </si>
  <si>
    <t>attract10</t>
    <phoneticPr fontId="2" type="noConversion"/>
  </si>
  <si>
    <t>trust11</t>
    <phoneticPr fontId="2" type="noConversion"/>
  </si>
  <si>
    <t>attract11</t>
    <phoneticPr fontId="2" type="noConversion"/>
  </si>
  <si>
    <t>trust12</t>
    <phoneticPr fontId="2" type="noConversion"/>
  </si>
  <si>
    <t>attract12</t>
    <phoneticPr fontId="2" type="noConversion"/>
  </si>
  <si>
    <t>13810568867</t>
  </si>
  <si>
    <t>根据返还比例确定下次投资额度</t>
  </si>
  <si>
    <t>先用大额试探，发现不诚心，以后改用小额度</t>
  </si>
  <si>
    <t>17836209743</t>
  </si>
  <si>
    <t>目光短浅的和目光长远点的</t>
  </si>
  <si>
    <t>和人工智能打分评价有关，一般评价星星多的，初始的评价我也差不多，在投资中，我尝试连续三次以上给予16元，对方获得量多，然后看他返回的钱的数目，如果先弄几次4元，很大可能上总体评价不高的都会给大于4的钱数，评价很好的却相反，投资4不给多少返钱，投资16可以对半分，在我看来投资过少在那些人眼里是对他们的不信任，还有每次人物头像我有仔细观察，发现，大多评价很好的都是女性，男性多是在总体评价不高的</t>
  </si>
  <si>
    <t>18506020523</t>
  </si>
  <si>
    <t>守信和不守信</t>
  </si>
  <si>
    <t>先小投资，要是可信的话就加大投资</t>
  </si>
  <si>
    <t>就是投资成功和投资分类 两种</t>
  </si>
  <si>
    <t>先小投资，或者先大投，再做决策</t>
  </si>
  <si>
    <t>15080568119</t>
  </si>
  <si>
    <t>守信人员和失信人员</t>
  </si>
  <si>
    <t>大投资。赚大份的钱，对面要是失信的话就小投资。</t>
  </si>
  <si>
    <t>13720055839</t>
  </si>
  <si>
    <t>懂得零和博弈以及投资策略不敏感两类</t>
  </si>
  <si>
    <t>零和博弈，当对方失信则用低额回报进行提醒</t>
  </si>
  <si>
    <t>13227381957</t>
  </si>
  <si>
    <t>大格局  小格局</t>
  </si>
  <si>
    <t>先用4块钱测试一下他 琢磨他的规律然后考虑用61块钱</t>
  </si>
  <si>
    <t>13860512546</t>
  </si>
  <si>
    <t>守信者，和失信人员！</t>
  </si>
  <si>
    <t>看我投资的人守不守信，守信就多投</t>
  </si>
  <si>
    <t>13051300991</t>
  </si>
  <si>
    <t>守信的和失信的</t>
  </si>
  <si>
    <t>先选择小额投资，收益够投资大额的再投大额投资，要不就一直小额的。</t>
  </si>
  <si>
    <t>17606048330</t>
  </si>
  <si>
    <t>第一次评级和投资过程中的</t>
  </si>
  <si>
    <t>看回报</t>
  </si>
  <si>
    <t>15227020903</t>
  </si>
  <si>
    <t>尽可能先检测对手策略然后进行策略分类再分守信失信的</t>
  </si>
  <si>
    <t>稳重</t>
  </si>
  <si>
    <t>15058615778</t>
  </si>
  <si>
    <t>看他可不可信</t>
  </si>
  <si>
    <t>投资稳定的</t>
  </si>
  <si>
    <t>18611338733</t>
  </si>
  <si>
    <t>两类，一类守信，一类不守信</t>
  </si>
  <si>
    <t>守信的投资多一单，若返还给我多，则继续多投资，不守信的投资少一点</t>
  </si>
  <si>
    <t>13522958700</t>
  </si>
  <si>
    <t>符合信度和不符合</t>
  </si>
  <si>
    <t>先试16和4哪个亏损大，选定了就多选亏损小收益大的那种</t>
  </si>
  <si>
    <t>15086863113</t>
  </si>
  <si>
    <t>分了两类，一种是守信，一种是失信。</t>
  </si>
  <si>
    <t>高风险投资，高风险高收益</t>
  </si>
  <si>
    <t>13910503584</t>
  </si>
  <si>
    <t>分为可信和不可信两类，可信的就是基本上能返还差不多一半，偶尔独吞，不可信就是如果加大投资就独吞，或者不管投资多少都独吞</t>
  </si>
  <si>
    <t>如果开始有可信度预评估，评估结果好的话就直接加大投资，如果没有评估或者评估结果不好就上来先用小额投资试探，如果第一轮返还差不多一半就加大投资，如果几乎独吞就小额投资，中途如果对方不诚信就减少投资</t>
  </si>
  <si>
    <t>18423401642</t>
  </si>
  <si>
    <t>守信和不守信两类</t>
  </si>
  <si>
    <t>如果对方予以较低回报，则我也予以较低投资。</t>
  </si>
  <si>
    <t>刘雅康</t>
  </si>
  <si>
    <t>杨泽宇</t>
  </si>
  <si>
    <t>夏择江</t>
  </si>
  <si>
    <t>苏荆云</t>
  </si>
  <si>
    <t>陈伟峰</t>
  </si>
  <si>
    <t>王沁欣</t>
  </si>
  <si>
    <t>黄江营</t>
  </si>
  <si>
    <t>叶志豪</t>
  </si>
  <si>
    <t>蔡雨洋</t>
  </si>
  <si>
    <t>李晨</t>
  </si>
  <si>
    <t>刘玉峰</t>
  </si>
  <si>
    <t>刘鑫</t>
  </si>
  <si>
    <t>张家旺</t>
  </si>
  <si>
    <t>胡小叶</t>
  </si>
  <si>
    <t>邱文龙</t>
  </si>
  <si>
    <t>李丹妮</t>
  </si>
  <si>
    <t>张昀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</si>
</sst>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7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name val="宋体"/>
      <family val="2"/>
      <charset val="134"/>
    </font>
    <font>
      <sz val="12"/>
      <color theme="1"/>
      <name val="Times Roman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6">
    <xf numFmtId="0" fontId="0" fillId="0" borderId="0" xfId="0"/>
    <xf numFmtId="0" fontId="3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 applyAlignment="1">
      <alignment vertical="center" wrapText="1"/>
    </xf>
    <xf numFmtId="0" fontId="0" fillId="3" borderId="0" xfId="0" applyFill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T56"/>
  <sheetViews>
    <sheetView workbookViewId="0">
      <selection activeCell="E2" sqref="E2:E56"/>
    </sheetView>
  </sheetViews>
  <sheetFormatPr defaultColWidth="10.77734375" defaultRowHeight="13.2"/>
  <cols>
    <col min="13" max="13" width="10.77734375" style="5"/>
    <col min="34" max="34" width="10.77734375" style="5"/>
    <col min="37" max="37" width="10.77734375" style="5"/>
    <col min="58" max="58" width="10.77734375" style="5"/>
    <col min="79" max="79" width="10.77734375" style="5"/>
    <col min="89" max="89" width="10.77734375" style="5"/>
    <col min="136" max="138" width="10.77734375" style="5"/>
    <col min="149" max="149" width="30.5546875" customWidth="1"/>
    <col min="150" max="150" width="45.77734375" customWidth="1"/>
  </cols>
  <sheetData>
    <row r="1" spans="1:150" ht="15.6">
      <c r="A1" s="1" t="s">
        <v>61</v>
      </c>
      <c r="B1" t="s">
        <v>62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s="5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s="5" t="s">
        <v>107</v>
      </c>
      <c r="AI1" t="s">
        <v>108</v>
      </c>
      <c r="AJ1" t="s">
        <v>109</v>
      </c>
      <c r="AK1" s="5" t="s">
        <v>110</v>
      </c>
      <c r="AL1" t="s">
        <v>111</v>
      </c>
      <c r="AM1" t="s">
        <v>112</v>
      </c>
      <c r="AN1" t="s">
        <v>113</v>
      </c>
      <c r="AO1" t="s">
        <v>114</v>
      </c>
      <c r="AP1" t="s">
        <v>115</v>
      </c>
      <c r="AQ1" t="s">
        <v>116</v>
      </c>
      <c r="AR1" t="s">
        <v>117</v>
      </c>
      <c r="AS1" t="s">
        <v>118</v>
      </c>
      <c r="AT1" t="s">
        <v>119</v>
      </c>
      <c r="AU1" t="s">
        <v>120</v>
      </c>
      <c r="AV1" t="s">
        <v>121</v>
      </c>
      <c r="AW1" t="s">
        <v>122</v>
      </c>
      <c r="AX1" t="s">
        <v>123</v>
      </c>
      <c r="AY1" t="s">
        <v>124</v>
      </c>
      <c r="AZ1" t="s">
        <v>125</v>
      </c>
      <c r="BA1" t="s">
        <v>126</v>
      </c>
      <c r="BB1" t="s">
        <v>127</v>
      </c>
      <c r="BC1" t="s">
        <v>128</v>
      </c>
      <c r="BD1" t="s">
        <v>129</v>
      </c>
      <c r="BE1" t="s">
        <v>130</v>
      </c>
      <c r="BF1" s="5" t="s">
        <v>131</v>
      </c>
      <c r="BG1" t="s">
        <v>132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141</v>
      </c>
      <c r="BQ1" t="s">
        <v>142</v>
      </c>
      <c r="BR1" t="s">
        <v>143</v>
      </c>
      <c r="BS1" t="s">
        <v>144</v>
      </c>
      <c r="BT1" t="s">
        <v>145</v>
      </c>
      <c r="BU1" t="s">
        <v>146</v>
      </c>
      <c r="BV1" t="s">
        <v>147</v>
      </c>
      <c r="BW1" t="s">
        <v>148</v>
      </c>
      <c r="BX1" t="s">
        <v>149</v>
      </c>
      <c r="BY1" t="s">
        <v>150</v>
      </c>
      <c r="BZ1" t="s">
        <v>151</v>
      </c>
      <c r="CA1" s="5" t="s">
        <v>152</v>
      </c>
      <c r="CB1" t="s">
        <v>153</v>
      </c>
      <c r="CC1" t="s">
        <v>154</v>
      </c>
      <c r="CD1" t="s">
        <v>155</v>
      </c>
      <c r="CE1" t="s">
        <v>156</v>
      </c>
      <c r="CF1" t="s">
        <v>157</v>
      </c>
      <c r="CG1" t="s">
        <v>158</v>
      </c>
      <c r="CH1" t="s">
        <v>159</v>
      </c>
      <c r="CI1" t="s">
        <v>160</v>
      </c>
      <c r="CJ1" t="s">
        <v>161</v>
      </c>
      <c r="CK1" s="5" t="s">
        <v>162</v>
      </c>
      <c r="CL1" t="s">
        <v>164</v>
      </c>
      <c r="CM1" t="s">
        <v>163</v>
      </c>
      <c r="CN1" t="s">
        <v>276</v>
      </c>
      <c r="CO1" t="s">
        <v>277</v>
      </c>
      <c r="CP1" t="s">
        <v>278</v>
      </c>
      <c r="CQ1" t="s">
        <v>279</v>
      </c>
      <c r="CR1" t="s">
        <v>280</v>
      </c>
      <c r="CS1" t="s">
        <v>281</v>
      </c>
      <c r="CT1" t="s">
        <v>282</v>
      </c>
      <c r="CU1" t="s">
        <v>283</v>
      </c>
      <c r="CV1" t="s">
        <v>284</v>
      </c>
      <c r="CW1" t="s">
        <v>285</v>
      </c>
      <c r="CX1" t="s">
        <v>286</v>
      </c>
      <c r="CY1" t="s">
        <v>287</v>
      </c>
      <c r="CZ1" t="s">
        <v>288</v>
      </c>
      <c r="DA1" t="s">
        <v>289</v>
      </c>
      <c r="DB1" t="s">
        <v>290</v>
      </c>
      <c r="DC1" t="s">
        <v>291</v>
      </c>
      <c r="DD1" t="s">
        <v>292</v>
      </c>
      <c r="DE1" t="s">
        <v>293</v>
      </c>
      <c r="DF1" t="s">
        <v>294</v>
      </c>
      <c r="DG1" t="s">
        <v>295</v>
      </c>
      <c r="DH1" t="s">
        <v>296</v>
      </c>
      <c r="DI1" t="s">
        <v>297</v>
      </c>
      <c r="DJ1" t="s">
        <v>298</v>
      </c>
      <c r="DK1" t="s">
        <v>299</v>
      </c>
      <c r="DL1" t="s">
        <v>165</v>
      </c>
      <c r="DM1" t="s">
        <v>166</v>
      </c>
      <c r="DN1" t="s">
        <v>167</v>
      </c>
      <c r="DO1" t="s">
        <v>168</v>
      </c>
      <c r="DP1" t="s">
        <v>169</v>
      </c>
      <c r="DQ1" t="s">
        <v>170</v>
      </c>
      <c r="DR1" t="s">
        <v>171</v>
      </c>
      <c r="DS1" t="s">
        <v>172</v>
      </c>
      <c r="DT1" t="s">
        <v>173</v>
      </c>
      <c r="DU1" t="s">
        <v>174</v>
      </c>
      <c r="DV1" t="s">
        <v>175</v>
      </c>
      <c r="DW1" t="s">
        <v>176</v>
      </c>
      <c r="DX1" t="s">
        <v>177</v>
      </c>
      <c r="DY1" t="s">
        <v>178</v>
      </c>
      <c r="DZ1" t="s">
        <v>179</v>
      </c>
      <c r="EA1" t="s">
        <v>180</v>
      </c>
      <c r="EB1" t="s">
        <v>181</v>
      </c>
      <c r="EC1" t="s">
        <v>182</v>
      </c>
      <c r="ED1" t="s">
        <v>183</v>
      </c>
      <c r="EE1" t="s">
        <v>184</v>
      </c>
      <c r="EF1" s="5" t="s">
        <v>185</v>
      </c>
      <c r="EG1" s="5" t="s">
        <v>186</v>
      </c>
      <c r="EH1" s="5" t="s">
        <v>187</v>
      </c>
      <c r="EI1" s="4" t="s">
        <v>189</v>
      </c>
      <c r="EJ1" s="4" t="s">
        <v>190</v>
      </c>
      <c r="EK1" s="4" t="s">
        <v>191</v>
      </c>
      <c r="EL1" s="4" t="s">
        <v>192</v>
      </c>
      <c r="EM1" s="4" t="s">
        <v>193</v>
      </c>
      <c r="EN1" s="4" t="s">
        <v>194</v>
      </c>
      <c r="EO1" s="4" t="s">
        <v>195</v>
      </c>
      <c r="EP1" s="4" t="s">
        <v>196</v>
      </c>
      <c r="EQ1" s="4" t="s">
        <v>197</v>
      </c>
      <c r="ER1" s="4" t="s">
        <v>198</v>
      </c>
      <c r="ES1" t="s">
        <v>199</v>
      </c>
      <c r="ET1" t="s">
        <v>200</v>
      </c>
    </row>
    <row r="2" spans="1:150">
      <c r="A2">
        <v>1</v>
      </c>
      <c r="B2">
        <v>1</v>
      </c>
      <c r="C2" t="s">
        <v>2</v>
      </c>
      <c r="D2">
        <v>1</v>
      </c>
      <c r="E2">
        <v>43</v>
      </c>
      <c r="F2">
        <v>5</v>
      </c>
      <c r="G2">
        <v>1</v>
      </c>
      <c r="H2">
        <v>1</v>
      </c>
      <c r="I2">
        <v>6</v>
      </c>
      <c r="J2">
        <v>4</v>
      </c>
      <c r="K2">
        <v>5</v>
      </c>
      <c r="L2">
        <v>5</v>
      </c>
      <c r="M2" s="5">
        <f>AVERAGE(J2:L2)</f>
        <v>4.666666666666667</v>
      </c>
      <c r="N2">
        <v>4</v>
      </c>
      <c r="O2">
        <v>5</v>
      </c>
      <c r="P2">
        <v>4</v>
      </c>
      <c r="Q2">
        <v>5</v>
      </c>
      <c r="R2">
        <v>3</v>
      </c>
      <c r="S2">
        <v>5</v>
      </c>
      <c r="T2">
        <v>3</v>
      </c>
      <c r="U2">
        <v>5</v>
      </c>
      <c r="V2">
        <v>4</v>
      </c>
      <c r="W2">
        <v>4</v>
      </c>
      <c r="X2">
        <v>5</v>
      </c>
      <c r="Y2">
        <v>6</v>
      </c>
      <c r="Z2">
        <v>5</v>
      </c>
      <c r="AA2">
        <v>5</v>
      </c>
      <c r="AB2">
        <v>5</v>
      </c>
      <c r="AC2">
        <v>4</v>
      </c>
      <c r="AD2">
        <v>5</v>
      </c>
      <c r="AE2">
        <v>4</v>
      </c>
      <c r="AF2">
        <v>5</v>
      </c>
      <c r="AG2">
        <v>4</v>
      </c>
      <c r="AH2" s="5">
        <f>(N2+O2-P2-Q2+R2-S2-T2+U2-V2-W2-X2+Y2+Z2-AA2+AB2-AC2-AD2+AE2+AF2+AG2+70)/20</f>
        <v>3.6</v>
      </c>
      <c r="AI2">
        <v>5</v>
      </c>
      <c r="AJ2">
        <v>6</v>
      </c>
      <c r="AK2" s="5">
        <f>AVERAGE(AI2:AJ2)</f>
        <v>5.5</v>
      </c>
      <c r="AL2">
        <v>4</v>
      </c>
      <c r="AM2">
        <v>1</v>
      </c>
      <c r="AN2">
        <v>4</v>
      </c>
      <c r="AO2">
        <v>4</v>
      </c>
      <c r="AP2">
        <v>1</v>
      </c>
      <c r="AQ2">
        <v>4</v>
      </c>
      <c r="AR2">
        <v>4</v>
      </c>
      <c r="AS2">
        <v>3</v>
      </c>
      <c r="AT2">
        <v>2</v>
      </c>
      <c r="AU2">
        <v>4</v>
      </c>
      <c r="AV2">
        <v>1</v>
      </c>
      <c r="AW2">
        <v>1</v>
      </c>
      <c r="AX2">
        <v>4</v>
      </c>
      <c r="AY2">
        <v>3</v>
      </c>
      <c r="AZ2">
        <v>1</v>
      </c>
      <c r="BA2">
        <v>4</v>
      </c>
      <c r="BB2">
        <v>2</v>
      </c>
      <c r="BC2">
        <v>1</v>
      </c>
      <c r="BD2">
        <v>4</v>
      </c>
      <c r="BE2">
        <v>1</v>
      </c>
      <c r="BF2" s="5">
        <f>-AL2+AM2-AN2+AO2+AP2-AQ2-AR2+AS2+AT2-AU2+AV2+AW2-AX2-AY2+AZ2-BA2+BB2+BC2-BD2+BE2+45</f>
        <v>28</v>
      </c>
      <c r="BG2">
        <v>4</v>
      </c>
      <c r="BH2">
        <v>4</v>
      </c>
      <c r="BI2">
        <v>1</v>
      </c>
      <c r="BJ2">
        <v>1</v>
      </c>
      <c r="BK2">
        <v>4</v>
      </c>
      <c r="BL2">
        <v>1</v>
      </c>
      <c r="BM2">
        <v>1</v>
      </c>
      <c r="BN2">
        <v>4</v>
      </c>
      <c r="BO2">
        <v>1</v>
      </c>
      <c r="BP2">
        <v>4</v>
      </c>
      <c r="BQ2">
        <v>4</v>
      </c>
      <c r="BR2">
        <v>1</v>
      </c>
      <c r="BS2">
        <v>1</v>
      </c>
      <c r="BT2">
        <v>1</v>
      </c>
      <c r="BU2">
        <v>4</v>
      </c>
      <c r="BV2">
        <v>4</v>
      </c>
      <c r="BW2">
        <v>1</v>
      </c>
      <c r="BX2">
        <v>1</v>
      </c>
      <c r="BY2">
        <v>4</v>
      </c>
      <c r="BZ2">
        <v>4</v>
      </c>
      <c r="CA2" s="5">
        <f>-BG2-BH2+BI2+BJ2-BK2+BL2+BM2-BN2+BO2-BP2-BQ2+BR2+BS2+BT2-BU2-BV2+BW2+BX2-BY2-BZ2+50</f>
        <v>20</v>
      </c>
      <c r="CB2">
        <v>1</v>
      </c>
      <c r="CC2">
        <v>1</v>
      </c>
      <c r="CD2">
        <v>1</v>
      </c>
      <c r="CE2">
        <v>1</v>
      </c>
      <c r="CF2">
        <v>1</v>
      </c>
      <c r="CG2">
        <v>2</v>
      </c>
      <c r="CH2">
        <v>3</v>
      </c>
      <c r="CI2">
        <v>2</v>
      </c>
      <c r="CJ2">
        <v>1</v>
      </c>
      <c r="CK2" s="5">
        <f>SUM(CB2:CJ2)-9</f>
        <v>4</v>
      </c>
      <c r="CL2">
        <v>5</v>
      </c>
      <c r="CM2" t="s">
        <v>3</v>
      </c>
      <c r="CN2">
        <v>5</v>
      </c>
      <c r="CO2">
        <v>5</v>
      </c>
      <c r="CP2">
        <v>3</v>
      </c>
      <c r="CQ2">
        <v>3</v>
      </c>
      <c r="CR2">
        <v>5</v>
      </c>
      <c r="CS2">
        <v>5</v>
      </c>
      <c r="CT2">
        <v>3</v>
      </c>
      <c r="CU2">
        <v>2</v>
      </c>
      <c r="CV2">
        <v>5</v>
      </c>
      <c r="CW2">
        <v>6</v>
      </c>
      <c r="CX2">
        <v>3</v>
      </c>
      <c r="CY2">
        <v>2</v>
      </c>
      <c r="CZ2">
        <v>2</v>
      </c>
      <c r="DA2">
        <v>3</v>
      </c>
      <c r="DB2">
        <v>3</v>
      </c>
      <c r="DC2">
        <v>2</v>
      </c>
      <c r="DD2">
        <v>5</v>
      </c>
      <c r="DE2">
        <v>5</v>
      </c>
      <c r="DF2">
        <v>3</v>
      </c>
      <c r="DG2">
        <v>3</v>
      </c>
      <c r="DH2">
        <v>3</v>
      </c>
      <c r="DI2">
        <v>3</v>
      </c>
      <c r="DJ2">
        <v>5</v>
      </c>
      <c r="DK2">
        <v>6</v>
      </c>
      <c r="DL2">
        <v>4</v>
      </c>
      <c r="DM2">
        <v>1</v>
      </c>
      <c r="DN2">
        <v>1</v>
      </c>
      <c r="DO2">
        <v>4</v>
      </c>
      <c r="DP2">
        <v>5</v>
      </c>
      <c r="DQ2">
        <v>1</v>
      </c>
      <c r="DR2">
        <v>5</v>
      </c>
      <c r="DS2">
        <v>1</v>
      </c>
      <c r="DT2">
        <v>5</v>
      </c>
      <c r="DU2">
        <v>4</v>
      </c>
      <c r="DV2">
        <v>1</v>
      </c>
      <c r="DW2">
        <v>5</v>
      </c>
      <c r="DX2">
        <v>1</v>
      </c>
      <c r="DY2">
        <v>1</v>
      </c>
      <c r="DZ2">
        <v>5</v>
      </c>
      <c r="EA2">
        <v>1</v>
      </c>
      <c r="EB2">
        <v>3</v>
      </c>
      <c r="EC2">
        <v>1</v>
      </c>
      <c r="ED2">
        <v>4</v>
      </c>
      <c r="EE2">
        <v>1</v>
      </c>
      <c r="EF2" s="5">
        <f>(DL2+DO2+DP2+DR2+DT2+DU2+DW2+DZ2+EB2+ED2)/10</f>
        <v>4.4000000000000004</v>
      </c>
      <c r="EG2" s="5">
        <f>(DM2+DN2+DQ2+DS2+DV2+DX2+DY2+EA2+EC2+EE2)/10</f>
        <v>1</v>
      </c>
      <c r="EH2" s="5">
        <f>(EF2-EG2)/2</f>
        <v>1.7000000000000002</v>
      </c>
      <c r="EI2">
        <v>8</v>
      </c>
      <c r="EJ2">
        <v>6</v>
      </c>
      <c r="EK2">
        <v>8</v>
      </c>
      <c r="EL2">
        <v>5</v>
      </c>
      <c r="EM2">
        <v>4</v>
      </c>
      <c r="EN2">
        <v>7</v>
      </c>
      <c r="EO2">
        <v>5</v>
      </c>
      <c r="EP2">
        <v>7</v>
      </c>
      <c r="EQ2">
        <v>8</v>
      </c>
      <c r="ER2">
        <v>8</v>
      </c>
      <c r="ES2" t="s">
        <v>201</v>
      </c>
      <c r="ET2" t="s">
        <v>202</v>
      </c>
    </row>
    <row r="3" spans="1:150">
      <c r="A3">
        <v>2</v>
      </c>
      <c r="B3">
        <v>1</v>
      </c>
      <c r="C3" t="s">
        <v>4</v>
      </c>
      <c r="D3">
        <v>1</v>
      </c>
      <c r="E3">
        <v>28</v>
      </c>
      <c r="F3">
        <v>5</v>
      </c>
      <c r="G3">
        <v>1</v>
      </c>
      <c r="H3">
        <v>1</v>
      </c>
      <c r="I3">
        <v>3</v>
      </c>
      <c r="J3">
        <v>3</v>
      </c>
      <c r="K3">
        <v>2</v>
      </c>
      <c r="L3">
        <v>2</v>
      </c>
      <c r="M3" s="5">
        <f t="shared" ref="M3:M39" si="0">AVERAGE(J3:L3)</f>
        <v>2.3333333333333335</v>
      </c>
      <c r="N3">
        <v>2</v>
      </c>
      <c r="O3">
        <v>3</v>
      </c>
      <c r="P3">
        <v>3</v>
      </c>
      <c r="Q3">
        <v>4</v>
      </c>
      <c r="R3">
        <v>4</v>
      </c>
      <c r="S3">
        <v>3</v>
      </c>
      <c r="T3">
        <v>3</v>
      </c>
      <c r="U3">
        <v>5</v>
      </c>
      <c r="V3">
        <v>3</v>
      </c>
      <c r="W3">
        <v>6</v>
      </c>
      <c r="X3">
        <v>5</v>
      </c>
      <c r="Y3">
        <v>5</v>
      </c>
      <c r="Z3">
        <v>3</v>
      </c>
      <c r="AA3">
        <v>3</v>
      </c>
      <c r="AB3">
        <v>2</v>
      </c>
      <c r="AC3">
        <v>4</v>
      </c>
      <c r="AD3">
        <v>6</v>
      </c>
      <c r="AE3">
        <v>5</v>
      </c>
      <c r="AF3">
        <v>6</v>
      </c>
      <c r="AG3">
        <v>5</v>
      </c>
      <c r="AH3" s="5">
        <f t="shared" ref="AH3:AH39" si="1">(N3+O3-P3-Q3+R3-S3-T3+U3-V3-W3-X3+Y3+Z3-AA3+AB3-AC3-AD3+AE3+AF3+AG3+70)/20</f>
        <v>3.5</v>
      </c>
      <c r="AI3">
        <v>3</v>
      </c>
      <c r="AJ3">
        <v>4</v>
      </c>
      <c r="AK3" s="5">
        <f t="shared" ref="AK3:AK39" si="2">AVERAGE(AI3:AJ3)</f>
        <v>3.5</v>
      </c>
      <c r="AL3">
        <v>2</v>
      </c>
      <c r="AM3">
        <v>2</v>
      </c>
      <c r="AN3">
        <v>2</v>
      </c>
      <c r="AO3">
        <v>2</v>
      </c>
      <c r="AP3">
        <v>2</v>
      </c>
      <c r="AQ3">
        <v>3</v>
      </c>
      <c r="AR3">
        <v>3</v>
      </c>
      <c r="AS3">
        <v>2</v>
      </c>
      <c r="AT3">
        <v>2</v>
      </c>
      <c r="AU3">
        <v>2</v>
      </c>
      <c r="AV3">
        <v>2</v>
      </c>
      <c r="AW3">
        <v>3</v>
      </c>
      <c r="AX3">
        <v>2</v>
      </c>
      <c r="AY3">
        <v>1</v>
      </c>
      <c r="AZ3">
        <v>1</v>
      </c>
      <c r="BA3">
        <v>2</v>
      </c>
      <c r="BB3">
        <v>1</v>
      </c>
      <c r="BC3">
        <v>1</v>
      </c>
      <c r="BD3">
        <v>2</v>
      </c>
      <c r="BE3">
        <v>2</v>
      </c>
      <c r="BF3" s="5">
        <f t="shared" ref="BF3:BF39" si="3">-AL3+AM3-AN3+AO3+AP3-AQ3-AR3+AS3+AT3-AU3+AV3+AW3-AX3-AY3+AZ3-BA3+BB3+BC3-BD3+BE3+45</f>
        <v>46</v>
      </c>
      <c r="BG3">
        <v>3</v>
      </c>
      <c r="BH3">
        <v>2</v>
      </c>
      <c r="BI3">
        <v>2</v>
      </c>
      <c r="BJ3">
        <v>1</v>
      </c>
      <c r="BK3">
        <v>2</v>
      </c>
      <c r="BL3">
        <v>1</v>
      </c>
      <c r="BM3">
        <v>1</v>
      </c>
      <c r="BN3">
        <v>2</v>
      </c>
      <c r="BO3">
        <v>1</v>
      </c>
      <c r="BP3">
        <v>2</v>
      </c>
      <c r="BQ3">
        <v>2</v>
      </c>
      <c r="BR3">
        <v>2</v>
      </c>
      <c r="BS3">
        <v>1</v>
      </c>
      <c r="BT3">
        <v>1</v>
      </c>
      <c r="BU3">
        <v>3</v>
      </c>
      <c r="BV3">
        <v>2</v>
      </c>
      <c r="BW3">
        <v>1</v>
      </c>
      <c r="BX3">
        <v>2</v>
      </c>
      <c r="BY3">
        <v>3</v>
      </c>
      <c r="BZ3">
        <v>2</v>
      </c>
      <c r="CA3" s="5">
        <f t="shared" ref="CA3:CA39" si="4">-BG3-BH3+BI3+BJ3-BK3+BL3+BM3-BN3+BO3-BP3-BQ3+BR3+BS3+BT3-BU3-BV3+BW3+BX3-BY3-BZ3+50</f>
        <v>40</v>
      </c>
      <c r="CB3">
        <v>2</v>
      </c>
      <c r="CC3">
        <v>2</v>
      </c>
      <c r="CD3">
        <v>2</v>
      </c>
      <c r="CE3">
        <v>3</v>
      </c>
      <c r="CF3">
        <v>2</v>
      </c>
      <c r="CG3">
        <v>2</v>
      </c>
      <c r="CH3">
        <v>2</v>
      </c>
      <c r="CI3">
        <v>2</v>
      </c>
      <c r="CJ3">
        <v>1</v>
      </c>
      <c r="CK3" s="5">
        <f t="shared" ref="CK3:CK39" si="5">SUM(CB3:CJ3)-9</f>
        <v>9</v>
      </c>
      <c r="CL3">
        <v>4</v>
      </c>
      <c r="CM3" t="s">
        <v>5</v>
      </c>
      <c r="CN3">
        <v>4</v>
      </c>
      <c r="CO3">
        <v>5</v>
      </c>
      <c r="CP3">
        <v>3</v>
      </c>
      <c r="CQ3">
        <v>5</v>
      </c>
      <c r="CR3">
        <v>5</v>
      </c>
      <c r="CS3">
        <v>3</v>
      </c>
      <c r="CT3">
        <v>3</v>
      </c>
      <c r="CU3">
        <v>3</v>
      </c>
      <c r="CV3">
        <v>5</v>
      </c>
      <c r="CW3">
        <v>5</v>
      </c>
      <c r="CX3">
        <v>3</v>
      </c>
      <c r="CY3">
        <v>4</v>
      </c>
      <c r="CZ3">
        <v>6</v>
      </c>
      <c r="DA3">
        <v>5</v>
      </c>
      <c r="DB3">
        <v>5</v>
      </c>
      <c r="DC3">
        <v>3</v>
      </c>
      <c r="DD3">
        <v>6</v>
      </c>
      <c r="DE3">
        <v>5</v>
      </c>
      <c r="DF3">
        <v>6</v>
      </c>
      <c r="DG3">
        <v>2</v>
      </c>
      <c r="DH3">
        <v>4</v>
      </c>
      <c r="DI3">
        <v>2</v>
      </c>
      <c r="DJ3">
        <v>3</v>
      </c>
      <c r="DK3">
        <v>3</v>
      </c>
      <c r="DL3">
        <v>4</v>
      </c>
      <c r="DM3">
        <v>1</v>
      </c>
      <c r="DN3">
        <v>1</v>
      </c>
      <c r="DO3">
        <v>3</v>
      </c>
      <c r="DP3">
        <v>4</v>
      </c>
      <c r="DQ3">
        <v>1</v>
      </c>
      <c r="DR3">
        <v>2</v>
      </c>
      <c r="DS3">
        <v>1</v>
      </c>
      <c r="DT3">
        <v>2</v>
      </c>
      <c r="DU3">
        <v>3</v>
      </c>
      <c r="DV3">
        <v>1</v>
      </c>
      <c r="DW3">
        <v>4</v>
      </c>
      <c r="DX3">
        <v>1</v>
      </c>
      <c r="DY3">
        <v>1</v>
      </c>
      <c r="DZ3">
        <v>3</v>
      </c>
      <c r="EA3">
        <v>1</v>
      </c>
      <c r="EB3">
        <v>2</v>
      </c>
      <c r="EC3">
        <v>1</v>
      </c>
      <c r="ED3">
        <v>2</v>
      </c>
      <c r="EE3">
        <v>1</v>
      </c>
      <c r="EF3" s="5">
        <f t="shared" ref="EF3:EF39" si="6">(DL3+DO3+DP3+DR3+DT3+DU3+DW3+DZ3+EB3+ED3)/10</f>
        <v>2.9</v>
      </c>
      <c r="EG3" s="5">
        <f t="shared" ref="EG3:EG39" si="7">(DM3+DN3+DQ3+DS3+DV3+DX3+DY3+EA3+EC3+EE3)/10</f>
        <v>1</v>
      </c>
      <c r="EH3" s="5">
        <f t="shared" ref="EH3:EH39" si="8">(EF3-EG3)/2</f>
        <v>0.95</v>
      </c>
      <c r="EI3">
        <v>8</v>
      </c>
      <c r="EJ3">
        <v>4</v>
      </c>
      <c r="EK3">
        <v>10</v>
      </c>
      <c r="EL3">
        <v>4</v>
      </c>
      <c r="EM3">
        <v>8</v>
      </c>
      <c r="EN3">
        <v>3</v>
      </c>
      <c r="EO3">
        <v>4</v>
      </c>
      <c r="EP3">
        <v>8</v>
      </c>
      <c r="EQ3">
        <v>7</v>
      </c>
      <c r="ER3">
        <v>7</v>
      </c>
      <c r="ES3" t="s">
        <v>203</v>
      </c>
      <c r="ET3" t="s">
        <v>204</v>
      </c>
    </row>
    <row r="4" spans="1:150" hidden="1">
      <c r="A4">
        <v>3</v>
      </c>
      <c r="B4">
        <v>1</v>
      </c>
      <c r="C4" t="s">
        <v>6</v>
      </c>
      <c r="D4">
        <v>2</v>
      </c>
      <c r="E4">
        <v>28</v>
      </c>
      <c r="F4">
        <v>6</v>
      </c>
      <c r="G4">
        <v>1</v>
      </c>
      <c r="H4">
        <v>1</v>
      </c>
      <c r="I4">
        <v>5</v>
      </c>
      <c r="J4">
        <v>4</v>
      </c>
      <c r="K4">
        <v>4</v>
      </c>
      <c r="L4">
        <v>4</v>
      </c>
      <c r="M4" s="5">
        <f t="shared" si="0"/>
        <v>4</v>
      </c>
      <c r="N4">
        <v>2</v>
      </c>
      <c r="O4">
        <v>3</v>
      </c>
      <c r="P4">
        <v>4</v>
      </c>
      <c r="Q4">
        <v>5</v>
      </c>
      <c r="R4">
        <v>4</v>
      </c>
      <c r="S4">
        <v>5</v>
      </c>
      <c r="T4">
        <v>3</v>
      </c>
      <c r="U4">
        <v>3</v>
      </c>
      <c r="V4">
        <v>4</v>
      </c>
      <c r="W4">
        <v>4</v>
      </c>
      <c r="X4">
        <v>4</v>
      </c>
      <c r="Y4">
        <v>3</v>
      </c>
      <c r="Z4">
        <v>2</v>
      </c>
      <c r="AA4">
        <v>5</v>
      </c>
      <c r="AB4">
        <v>2</v>
      </c>
      <c r="AC4">
        <v>5</v>
      </c>
      <c r="AD4">
        <v>3</v>
      </c>
      <c r="AE4">
        <v>1</v>
      </c>
      <c r="AF4">
        <v>5</v>
      </c>
      <c r="AG4">
        <v>1</v>
      </c>
      <c r="AH4" s="5">
        <f t="shared" si="1"/>
        <v>2.7</v>
      </c>
      <c r="AI4">
        <v>6</v>
      </c>
      <c r="AJ4">
        <v>4</v>
      </c>
      <c r="AK4" s="5">
        <f t="shared" si="2"/>
        <v>5</v>
      </c>
      <c r="AL4">
        <v>2</v>
      </c>
      <c r="AM4">
        <v>2</v>
      </c>
      <c r="AN4">
        <v>2</v>
      </c>
      <c r="AO4">
        <v>2</v>
      </c>
      <c r="AP4">
        <v>1</v>
      </c>
      <c r="AQ4">
        <v>2</v>
      </c>
      <c r="AR4">
        <v>2</v>
      </c>
      <c r="AS4">
        <v>1</v>
      </c>
      <c r="AT4">
        <v>3</v>
      </c>
      <c r="AU4">
        <v>2</v>
      </c>
      <c r="AV4">
        <v>3</v>
      </c>
      <c r="AW4">
        <v>3</v>
      </c>
      <c r="AX4">
        <v>2</v>
      </c>
      <c r="AY4">
        <v>1</v>
      </c>
      <c r="AZ4">
        <v>2</v>
      </c>
      <c r="BA4">
        <v>2</v>
      </c>
      <c r="BB4">
        <v>1</v>
      </c>
      <c r="BC4">
        <v>2</v>
      </c>
      <c r="BD4">
        <v>2</v>
      </c>
      <c r="BE4">
        <v>2</v>
      </c>
      <c r="BF4" s="5">
        <f t="shared" si="3"/>
        <v>50</v>
      </c>
      <c r="BG4">
        <v>2</v>
      </c>
      <c r="BH4">
        <v>2</v>
      </c>
      <c r="BI4">
        <v>1</v>
      </c>
      <c r="BJ4">
        <v>1</v>
      </c>
      <c r="BK4">
        <v>1</v>
      </c>
      <c r="BL4">
        <v>2</v>
      </c>
      <c r="BM4">
        <v>2</v>
      </c>
      <c r="BN4">
        <v>1</v>
      </c>
      <c r="BO4">
        <v>1</v>
      </c>
      <c r="BP4">
        <v>2</v>
      </c>
      <c r="BQ4">
        <v>2</v>
      </c>
      <c r="BR4">
        <v>1</v>
      </c>
      <c r="BS4">
        <v>1</v>
      </c>
      <c r="BT4">
        <v>2</v>
      </c>
      <c r="BU4">
        <v>2</v>
      </c>
      <c r="BV4">
        <v>1</v>
      </c>
      <c r="BW4">
        <v>2</v>
      </c>
      <c r="BX4">
        <v>2</v>
      </c>
      <c r="BY4">
        <v>2</v>
      </c>
      <c r="BZ4">
        <v>3</v>
      </c>
      <c r="CA4" s="5">
        <f t="shared" si="4"/>
        <v>47</v>
      </c>
      <c r="CB4">
        <v>1</v>
      </c>
      <c r="CC4">
        <v>2</v>
      </c>
      <c r="CD4">
        <v>2</v>
      </c>
      <c r="CE4">
        <v>2</v>
      </c>
      <c r="CF4">
        <v>1</v>
      </c>
      <c r="CG4">
        <v>2</v>
      </c>
      <c r="CH4">
        <v>2</v>
      </c>
      <c r="CI4">
        <v>1</v>
      </c>
      <c r="CJ4">
        <v>1</v>
      </c>
      <c r="CK4" s="5">
        <f t="shared" si="5"/>
        <v>5</v>
      </c>
      <c r="CL4">
        <v>4</v>
      </c>
      <c r="CM4" t="s">
        <v>7</v>
      </c>
      <c r="CN4">
        <v>2</v>
      </c>
      <c r="CO4">
        <v>3</v>
      </c>
      <c r="CP4">
        <v>2</v>
      </c>
      <c r="CQ4">
        <v>2</v>
      </c>
      <c r="CR4">
        <v>2</v>
      </c>
      <c r="CS4">
        <v>2</v>
      </c>
      <c r="CT4">
        <v>2</v>
      </c>
      <c r="CU4">
        <v>1</v>
      </c>
      <c r="CV4">
        <v>2</v>
      </c>
      <c r="CW4">
        <v>3</v>
      </c>
      <c r="CX4">
        <v>3</v>
      </c>
      <c r="CY4">
        <v>2</v>
      </c>
      <c r="CZ4">
        <v>2</v>
      </c>
      <c r="DA4">
        <v>1</v>
      </c>
      <c r="DB4">
        <v>3</v>
      </c>
      <c r="DC4">
        <v>2</v>
      </c>
      <c r="DD4">
        <v>2</v>
      </c>
      <c r="DE4">
        <v>1</v>
      </c>
      <c r="DF4">
        <v>2</v>
      </c>
      <c r="DG4">
        <v>1</v>
      </c>
      <c r="DH4">
        <v>2</v>
      </c>
      <c r="DI4">
        <v>1</v>
      </c>
      <c r="DJ4">
        <v>3</v>
      </c>
      <c r="DK4">
        <v>2</v>
      </c>
      <c r="DL4">
        <v>3</v>
      </c>
      <c r="DM4">
        <v>2</v>
      </c>
      <c r="DN4">
        <v>1</v>
      </c>
      <c r="DO4">
        <v>2</v>
      </c>
      <c r="DP4">
        <v>2</v>
      </c>
      <c r="DQ4">
        <v>1</v>
      </c>
      <c r="DR4">
        <v>1</v>
      </c>
      <c r="DS4">
        <v>1</v>
      </c>
      <c r="DT4">
        <v>1</v>
      </c>
      <c r="DU4">
        <v>2</v>
      </c>
      <c r="DV4">
        <v>1</v>
      </c>
      <c r="DW4">
        <v>2</v>
      </c>
      <c r="DX4">
        <v>1</v>
      </c>
      <c r="DY4">
        <v>1</v>
      </c>
      <c r="DZ4">
        <v>2</v>
      </c>
      <c r="EA4">
        <v>2</v>
      </c>
      <c r="EB4">
        <v>1</v>
      </c>
      <c r="EC4">
        <v>1</v>
      </c>
      <c r="ED4">
        <v>1</v>
      </c>
      <c r="EE4">
        <v>1</v>
      </c>
      <c r="EF4" s="5">
        <f t="shared" si="6"/>
        <v>1.7</v>
      </c>
      <c r="EG4" s="5">
        <f t="shared" si="7"/>
        <v>1.2</v>
      </c>
      <c r="EH4" s="5">
        <f t="shared" si="8"/>
        <v>0.25</v>
      </c>
      <c r="EI4">
        <v>8</v>
      </c>
      <c r="EJ4">
        <v>5</v>
      </c>
      <c r="EK4">
        <v>5</v>
      </c>
      <c r="EL4">
        <v>4</v>
      </c>
      <c r="EM4">
        <v>7</v>
      </c>
      <c r="EN4">
        <v>4</v>
      </c>
      <c r="EO4">
        <v>4</v>
      </c>
      <c r="EP4">
        <v>5</v>
      </c>
      <c r="EQ4">
        <v>7</v>
      </c>
      <c r="ER4">
        <v>6</v>
      </c>
      <c r="ES4" t="s">
        <v>205</v>
      </c>
      <c r="ET4" t="s">
        <v>206</v>
      </c>
    </row>
    <row r="5" spans="1:150" s="2" customFormat="1" hidden="1">
      <c r="A5" s="2">
        <v>4</v>
      </c>
      <c r="B5" s="2">
        <v>1</v>
      </c>
      <c r="C5" s="2" t="s">
        <v>8</v>
      </c>
      <c r="D5" s="2">
        <v>2</v>
      </c>
      <c r="E5" s="2">
        <v>30</v>
      </c>
      <c r="F5" s="2">
        <v>6</v>
      </c>
      <c r="G5" s="2">
        <v>1</v>
      </c>
      <c r="H5" s="2">
        <v>1</v>
      </c>
      <c r="I5" s="2">
        <v>4</v>
      </c>
      <c r="J5" s="2">
        <v>3</v>
      </c>
      <c r="K5" s="2">
        <v>3</v>
      </c>
      <c r="L5" s="2">
        <v>3</v>
      </c>
      <c r="M5" s="5">
        <f t="shared" si="0"/>
        <v>3</v>
      </c>
      <c r="N5" s="2">
        <v>1</v>
      </c>
      <c r="O5" s="2">
        <v>5</v>
      </c>
      <c r="P5" s="2">
        <v>6</v>
      </c>
      <c r="Q5" s="2">
        <v>4</v>
      </c>
      <c r="R5" s="2">
        <v>3</v>
      </c>
      <c r="S5" s="2">
        <v>5</v>
      </c>
      <c r="T5" s="2">
        <v>3</v>
      </c>
      <c r="U5" s="2">
        <v>6</v>
      </c>
      <c r="V5" s="2">
        <v>4</v>
      </c>
      <c r="W5" s="2">
        <v>5</v>
      </c>
      <c r="X5" s="2">
        <v>5</v>
      </c>
      <c r="Y5" s="2">
        <v>2</v>
      </c>
      <c r="Z5" s="2">
        <v>1</v>
      </c>
      <c r="AA5" s="2">
        <v>4</v>
      </c>
      <c r="AB5" s="2">
        <v>3</v>
      </c>
      <c r="AC5" s="2">
        <v>3</v>
      </c>
      <c r="AD5" s="2">
        <v>5</v>
      </c>
      <c r="AE5" s="2">
        <v>1</v>
      </c>
      <c r="AF5" s="2">
        <v>5</v>
      </c>
      <c r="AG5" s="2">
        <v>1</v>
      </c>
      <c r="AH5" s="5">
        <f t="shared" si="1"/>
        <v>2.7</v>
      </c>
      <c r="AI5" s="2">
        <v>6</v>
      </c>
      <c r="AJ5" s="2">
        <v>6</v>
      </c>
      <c r="AK5" s="5">
        <f t="shared" si="2"/>
        <v>6</v>
      </c>
      <c r="AL5" s="2">
        <v>2</v>
      </c>
      <c r="AM5" s="2">
        <v>2</v>
      </c>
      <c r="AN5" s="2">
        <v>2</v>
      </c>
      <c r="AO5" s="2">
        <v>2</v>
      </c>
      <c r="AP5" s="2">
        <v>2</v>
      </c>
      <c r="AQ5" s="2">
        <v>3</v>
      </c>
      <c r="AR5" s="2">
        <v>4</v>
      </c>
      <c r="AS5" s="2">
        <v>2</v>
      </c>
      <c r="AT5" s="2">
        <v>2</v>
      </c>
      <c r="AU5" s="2">
        <v>2</v>
      </c>
      <c r="AV5" s="2">
        <v>2</v>
      </c>
      <c r="AW5" s="2">
        <v>2</v>
      </c>
      <c r="AX5" s="2">
        <v>4</v>
      </c>
      <c r="AY5" s="2">
        <v>2</v>
      </c>
      <c r="AZ5" s="2">
        <v>2</v>
      </c>
      <c r="BA5" s="2">
        <v>2</v>
      </c>
      <c r="BB5" s="2">
        <v>2</v>
      </c>
      <c r="BC5" s="2">
        <v>3</v>
      </c>
      <c r="BD5" s="2">
        <v>4</v>
      </c>
      <c r="BE5" s="2">
        <v>2</v>
      </c>
      <c r="BF5" s="5">
        <f t="shared" si="3"/>
        <v>43</v>
      </c>
      <c r="BG5" s="2">
        <v>4</v>
      </c>
      <c r="BH5" s="2">
        <v>4</v>
      </c>
      <c r="BI5" s="2">
        <v>1</v>
      </c>
      <c r="BJ5" s="2">
        <v>1</v>
      </c>
      <c r="BK5" s="2">
        <v>4</v>
      </c>
      <c r="BL5" s="2">
        <v>1</v>
      </c>
      <c r="BM5" s="2">
        <v>1</v>
      </c>
      <c r="BN5" s="2">
        <v>1</v>
      </c>
      <c r="BO5" s="2">
        <v>1</v>
      </c>
      <c r="BP5" s="2">
        <v>4</v>
      </c>
      <c r="BQ5" s="2">
        <v>3</v>
      </c>
      <c r="BR5" s="2">
        <v>1</v>
      </c>
      <c r="BS5" s="2">
        <v>1</v>
      </c>
      <c r="BT5" s="2">
        <v>1</v>
      </c>
      <c r="BU5" s="2">
        <v>4</v>
      </c>
      <c r="BV5" s="2">
        <v>1</v>
      </c>
      <c r="BW5" s="2">
        <v>1</v>
      </c>
      <c r="BX5" s="2">
        <v>1</v>
      </c>
      <c r="BY5" s="2">
        <v>4</v>
      </c>
      <c r="BZ5" s="2">
        <v>2</v>
      </c>
      <c r="CA5" s="5">
        <f t="shared" si="4"/>
        <v>29</v>
      </c>
      <c r="CB5" s="2">
        <v>2</v>
      </c>
      <c r="CC5" s="2">
        <v>2</v>
      </c>
      <c r="CD5" s="2">
        <v>2</v>
      </c>
      <c r="CE5" s="2">
        <v>2</v>
      </c>
      <c r="CF5" s="2">
        <v>2</v>
      </c>
      <c r="CG5" s="2">
        <v>2</v>
      </c>
      <c r="CH5" s="2">
        <v>2</v>
      </c>
      <c r="CI5" s="2">
        <v>1</v>
      </c>
      <c r="CJ5" s="2">
        <v>1</v>
      </c>
      <c r="CK5" s="5">
        <f t="shared" si="5"/>
        <v>7</v>
      </c>
      <c r="CL5" s="2">
        <v>4</v>
      </c>
      <c r="CM5" s="2" t="s">
        <v>9</v>
      </c>
      <c r="CN5" s="2">
        <v>5</v>
      </c>
      <c r="CO5" s="2">
        <v>3</v>
      </c>
      <c r="CP5" s="2">
        <v>5</v>
      </c>
      <c r="CQ5" s="2">
        <v>5</v>
      </c>
      <c r="CR5" s="2">
        <v>5</v>
      </c>
      <c r="CS5" s="2">
        <v>5</v>
      </c>
      <c r="CT5" s="2">
        <v>3</v>
      </c>
      <c r="CU5" s="2">
        <v>3</v>
      </c>
      <c r="CV5" s="2">
        <v>5</v>
      </c>
      <c r="CW5" s="2">
        <v>5</v>
      </c>
      <c r="CX5" s="2">
        <v>6</v>
      </c>
      <c r="CY5" s="2">
        <v>5</v>
      </c>
      <c r="CZ5" s="2">
        <v>3</v>
      </c>
      <c r="DA5" s="2">
        <v>3</v>
      </c>
      <c r="DB5" s="2">
        <v>4</v>
      </c>
      <c r="DC5" s="2">
        <v>3</v>
      </c>
      <c r="DD5" s="2">
        <v>4</v>
      </c>
      <c r="DE5" s="2">
        <v>2</v>
      </c>
      <c r="DF5" s="2">
        <v>4</v>
      </c>
      <c r="DG5" s="2">
        <v>2</v>
      </c>
      <c r="DH5" s="2">
        <v>4</v>
      </c>
      <c r="DI5" s="2">
        <v>2</v>
      </c>
      <c r="DJ5" s="2">
        <v>5</v>
      </c>
      <c r="DK5" s="2">
        <v>5</v>
      </c>
      <c r="DL5" s="2">
        <v>3</v>
      </c>
      <c r="DM5" s="2">
        <v>1</v>
      </c>
      <c r="DN5" s="2">
        <v>1</v>
      </c>
      <c r="DO5" s="2">
        <v>1</v>
      </c>
      <c r="DP5" s="2">
        <v>3</v>
      </c>
      <c r="DQ5" s="2">
        <v>1</v>
      </c>
      <c r="DR5" s="2">
        <v>3</v>
      </c>
      <c r="DS5" s="2">
        <v>1</v>
      </c>
      <c r="DT5" s="2">
        <v>1</v>
      </c>
      <c r="DU5" s="2">
        <v>4</v>
      </c>
      <c r="DV5" s="2">
        <v>1</v>
      </c>
      <c r="DW5" s="2">
        <v>3</v>
      </c>
      <c r="DX5" s="2">
        <v>1</v>
      </c>
      <c r="DY5" s="2">
        <v>1</v>
      </c>
      <c r="DZ5" s="2">
        <v>4</v>
      </c>
      <c r="EA5" s="2">
        <v>1</v>
      </c>
      <c r="EB5" s="2">
        <v>1</v>
      </c>
      <c r="EC5" s="2">
        <v>1</v>
      </c>
      <c r="ED5" s="2">
        <v>1</v>
      </c>
      <c r="EE5" s="2">
        <v>1</v>
      </c>
      <c r="EF5" s="5">
        <f t="shared" si="6"/>
        <v>2.4</v>
      </c>
      <c r="EG5" s="5">
        <f t="shared" si="7"/>
        <v>1</v>
      </c>
      <c r="EH5" s="5">
        <f t="shared" si="8"/>
        <v>0.7</v>
      </c>
      <c r="EI5" s="2">
        <v>10</v>
      </c>
      <c r="EJ5" s="2">
        <v>6</v>
      </c>
      <c r="EK5" s="2">
        <v>10</v>
      </c>
      <c r="EL5" s="2">
        <v>7</v>
      </c>
      <c r="EM5" s="2">
        <v>10</v>
      </c>
      <c r="EN5" s="2">
        <v>4</v>
      </c>
      <c r="EO5" s="2">
        <v>7</v>
      </c>
      <c r="EP5" s="2">
        <v>7</v>
      </c>
      <c r="EQ5" s="2">
        <v>8</v>
      </c>
      <c r="ER5" s="2">
        <v>10</v>
      </c>
      <c r="ES5" s="2" t="s">
        <v>207</v>
      </c>
      <c r="ET5" s="2" t="s">
        <v>208</v>
      </c>
    </row>
    <row r="6" spans="1:150">
      <c r="A6">
        <v>5</v>
      </c>
      <c r="B6">
        <v>1</v>
      </c>
      <c r="C6" t="s">
        <v>10</v>
      </c>
      <c r="D6">
        <v>1</v>
      </c>
      <c r="E6">
        <v>28</v>
      </c>
      <c r="F6">
        <v>6</v>
      </c>
      <c r="G6">
        <v>1</v>
      </c>
      <c r="H6">
        <v>1</v>
      </c>
      <c r="I6">
        <v>3</v>
      </c>
      <c r="J6">
        <v>4</v>
      </c>
      <c r="K6">
        <v>4</v>
      </c>
      <c r="L6">
        <v>4</v>
      </c>
      <c r="M6" s="5">
        <f t="shared" si="0"/>
        <v>4</v>
      </c>
      <c r="N6">
        <v>2</v>
      </c>
      <c r="O6">
        <v>5</v>
      </c>
      <c r="P6">
        <v>5</v>
      </c>
      <c r="Q6">
        <v>6</v>
      </c>
      <c r="R6">
        <v>2</v>
      </c>
      <c r="S6">
        <v>5</v>
      </c>
      <c r="T6">
        <v>5</v>
      </c>
      <c r="U6">
        <v>2</v>
      </c>
      <c r="V6">
        <v>5</v>
      </c>
      <c r="W6">
        <v>6</v>
      </c>
      <c r="X6">
        <v>5</v>
      </c>
      <c r="Y6">
        <v>1</v>
      </c>
      <c r="Z6">
        <v>1</v>
      </c>
      <c r="AA6">
        <v>5</v>
      </c>
      <c r="AB6">
        <v>2</v>
      </c>
      <c r="AC6">
        <v>5</v>
      </c>
      <c r="AD6">
        <v>6</v>
      </c>
      <c r="AE6">
        <v>2</v>
      </c>
      <c r="AF6">
        <v>2</v>
      </c>
      <c r="AG6">
        <v>1</v>
      </c>
      <c r="AH6" s="5">
        <f t="shared" si="1"/>
        <v>1.85</v>
      </c>
      <c r="AI6">
        <v>7</v>
      </c>
      <c r="AJ6">
        <v>6</v>
      </c>
      <c r="AK6" s="5">
        <f t="shared" si="2"/>
        <v>6.5</v>
      </c>
      <c r="AL6">
        <v>4</v>
      </c>
      <c r="AM6">
        <v>1</v>
      </c>
      <c r="AN6">
        <v>4</v>
      </c>
      <c r="AO6">
        <v>1</v>
      </c>
      <c r="AP6">
        <v>1</v>
      </c>
      <c r="AQ6">
        <v>4</v>
      </c>
      <c r="AR6">
        <v>4</v>
      </c>
      <c r="AS6">
        <v>1</v>
      </c>
      <c r="AT6">
        <v>1</v>
      </c>
      <c r="AU6">
        <v>4</v>
      </c>
      <c r="AV6">
        <v>1</v>
      </c>
      <c r="AW6">
        <v>1</v>
      </c>
      <c r="AX6">
        <v>4</v>
      </c>
      <c r="AY6">
        <v>1</v>
      </c>
      <c r="AZ6">
        <v>1</v>
      </c>
      <c r="BA6">
        <v>4</v>
      </c>
      <c r="BB6">
        <v>1</v>
      </c>
      <c r="BC6">
        <v>1</v>
      </c>
      <c r="BD6">
        <v>4</v>
      </c>
      <c r="BE6">
        <v>1</v>
      </c>
      <c r="BF6" s="5">
        <f t="shared" si="3"/>
        <v>23</v>
      </c>
      <c r="BG6">
        <v>4</v>
      </c>
      <c r="BH6">
        <v>4</v>
      </c>
      <c r="BI6">
        <v>1</v>
      </c>
      <c r="BJ6">
        <v>1</v>
      </c>
      <c r="BK6">
        <v>4</v>
      </c>
      <c r="BL6">
        <v>1</v>
      </c>
      <c r="BM6">
        <v>1</v>
      </c>
      <c r="BN6">
        <v>4</v>
      </c>
      <c r="BO6">
        <v>1</v>
      </c>
      <c r="BP6">
        <v>4</v>
      </c>
      <c r="BQ6">
        <v>4</v>
      </c>
      <c r="BR6">
        <v>1</v>
      </c>
      <c r="BS6">
        <v>1</v>
      </c>
      <c r="BT6">
        <v>1</v>
      </c>
      <c r="BU6">
        <v>4</v>
      </c>
      <c r="BV6">
        <v>4</v>
      </c>
      <c r="BW6">
        <v>1</v>
      </c>
      <c r="BX6">
        <v>1</v>
      </c>
      <c r="BY6">
        <v>4</v>
      </c>
      <c r="BZ6">
        <v>4</v>
      </c>
      <c r="CA6" s="5">
        <f t="shared" si="4"/>
        <v>20</v>
      </c>
      <c r="CB6">
        <v>1</v>
      </c>
      <c r="CC6">
        <v>2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 s="5">
        <f t="shared" si="5"/>
        <v>1</v>
      </c>
      <c r="CL6">
        <v>4</v>
      </c>
      <c r="CM6" t="s">
        <v>11</v>
      </c>
      <c r="CN6">
        <v>3</v>
      </c>
      <c r="CO6">
        <v>3</v>
      </c>
      <c r="CP6">
        <v>3</v>
      </c>
      <c r="CQ6">
        <v>3</v>
      </c>
      <c r="CR6">
        <v>5</v>
      </c>
      <c r="CS6">
        <v>5</v>
      </c>
      <c r="CT6">
        <v>3</v>
      </c>
      <c r="CU6">
        <v>3</v>
      </c>
      <c r="CV6">
        <v>5</v>
      </c>
      <c r="CW6">
        <v>4</v>
      </c>
      <c r="CX6">
        <v>5</v>
      </c>
      <c r="CY6">
        <v>5</v>
      </c>
      <c r="CZ6">
        <v>3</v>
      </c>
      <c r="DA6">
        <v>3</v>
      </c>
      <c r="DB6">
        <v>3</v>
      </c>
      <c r="DC6">
        <v>4</v>
      </c>
      <c r="DD6">
        <v>4</v>
      </c>
      <c r="DE6">
        <v>3</v>
      </c>
      <c r="DF6">
        <v>3</v>
      </c>
      <c r="DG6">
        <v>4</v>
      </c>
      <c r="DH6">
        <v>3</v>
      </c>
      <c r="DI6">
        <v>3</v>
      </c>
      <c r="DJ6">
        <v>4</v>
      </c>
      <c r="DK6">
        <v>5</v>
      </c>
      <c r="DL6">
        <v>4</v>
      </c>
      <c r="DM6">
        <v>1</v>
      </c>
      <c r="DN6">
        <v>1</v>
      </c>
      <c r="DO6">
        <v>4</v>
      </c>
      <c r="DP6">
        <v>4</v>
      </c>
      <c r="DQ6">
        <v>1</v>
      </c>
      <c r="DR6">
        <v>5</v>
      </c>
      <c r="DS6">
        <v>1</v>
      </c>
      <c r="DT6">
        <v>4</v>
      </c>
      <c r="DU6">
        <v>4</v>
      </c>
      <c r="DV6">
        <v>1</v>
      </c>
      <c r="DW6">
        <v>4</v>
      </c>
      <c r="DX6">
        <v>1</v>
      </c>
      <c r="DY6">
        <v>1</v>
      </c>
      <c r="DZ6">
        <v>4</v>
      </c>
      <c r="EA6">
        <v>1</v>
      </c>
      <c r="EB6">
        <v>4</v>
      </c>
      <c r="EC6">
        <v>1</v>
      </c>
      <c r="ED6">
        <v>5</v>
      </c>
      <c r="EE6">
        <v>1</v>
      </c>
      <c r="EF6" s="5">
        <f t="shared" si="6"/>
        <v>4.2</v>
      </c>
      <c r="EG6" s="5">
        <f t="shared" si="7"/>
        <v>1</v>
      </c>
      <c r="EH6" s="5">
        <f t="shared" si="8"/>
        <v>1.6</v>
      </c>
      <c r="EI6">
        <v>9</v>
      </c>
      <c r="EJ6">
        <v>9</v>
      </c>
      <c r="EK6">
        <v>7</v>
      </c>
      <c r="EL6">
        <v>5</v>
      </c>
      <c r="EM6">
        <v>8</v>
      </c>
      <c r="EN6">
        <v>7</v>
      </c>
      <c r="EO6">
        <v>3</v>
      </c>
      <c r="EP6">
        <v>7</v>
      </c>
      <c r="EQ6">
        <v>6</v>
      </c>
      <c r="ER6">
        <v>3</v>
      </c>
      <c r="ES6" t="s">
        <v>209</v>
      </c>
      <c r="ET6" t="s">
        <v>210</v>
      </c>
    </row>
    <row r="7" spans="1:150">
      <c r="A7">
        <v>6</v>
      </c>
      <c r="B7">
        <v>1</v>
      </c>
      <c r="C7" t="s">
        <v>12</v>
      </c>
      <c r="D7">
        <v>1</v>
      </c>
      <c r="E7">
        <v>33</v>
      </c>
      <c r="F7">
        <v>6</v>
      </c>
      <c r="G7">
        <v>1</v>
      </c>
      <c r="H7">
        <v>1</v>
      </c>
      <c r="I7">
        <v>6</v>
      </c>
      <c r="J7">
        <v>1</v>
      </c>
      <c r="K7">
        <v>1</v>
      </c>
      <c r="L7">
        <v>1</v>
      </c>
      <c r="M7" s="5">
        <f t="shared" si="0"/>
        <v>1</v>
      </c>
      <c r="N7">
        <v>5</v>
      </c>
      <c r="O7">
        <v>3</v>
      </c>
      <c r="P7">
        <v>2</v>
      </c>
      <c r="Q7">
        <v>1</v>
      </c>
      <c r="R7">
        <v>4</v>
      </c>
      <c r="S7">
        <v>3</v>
      </c>
      <c r="T7">
        <v>3</v>
      </c>
      <c r="U7">
        <v>3</v>
      </c>
      <c r="V7">
        <v>3</v>
      </c>
      <c r="W7">
        <v>5</v>
      </c>
      <c r="X7">
        <v>1</v>
      </c>
      <c r="Y7">
        <v>5</v>
      </c>
      <c r="Z7">
        <v>3</v>
      </c>
      <c r="AA7">
        <v>1</v>
      </c>
      <c r="AB7">
        <v>2</v>
      </c>
      <c r="AC7">
        <v>6</v>
      </c>
      <c r="AD7">
        <v>3</v>
      </c>
      <c r="AE7">
        <v>4</v>
      </c>
      <c r="AF7">
        <v>6</v>
      </c>
      <c r="AG7">
        <v>6</v>
      </c>
      <c r="AH7" s="5">
        <f t="shared" si="1"/>
        <v>4.1500000000000004</v>
      </c>
      <c r="AI7">
        <v>7</v>
      </c>
      <c r="AJ7">
        <v>4</v>
      </c>
      <c r="AK7" s="5">
        <f t="shared" si="2"/>
        <v>5.5</v>
      </c>
      <c r="AL7">
        <v>2</v>
      </c>
      <c r="AM7">
        <v>1</v>
      </c>
      <c r="AN7">
        <v>3</v>
      </c>
      <c r="AO7">
        <v>1</v>
      </c>
      <c r="AP7">
        <v>1</v>
      </c>
      <c r="AQ7">
        <v>3</v>
      </c>
      <c r="AR7">
        <v>4</v>
      </c>
      <c r="AS7">
        <v>1</v>
      </c>
      <c r="AT7">
        <v>1</v>
      </c>
      <c r="AU7">
        <v>3</v>
      </c>
      <c r="AV7">
        <v>1</v>
      </c>
      <c r="AW7">
        <v>1</v>
      </c>
      <c r="AX7">
        <v>4</v>
      </c>
      <c r="AY7">
        <v>4</v>
      </c>
      <c r="AZ7">
        <v>1</v>
      </c>
      <c r="BA7">
        <v>3</v>
      </c>
      <c r="BB7">
        <v>1</v>
      </c>
      <c r="BC7">
        <v>1</v>
      </c>
      <c r="BD7">
        <v>4</v>
      </c>
      <c r="BE7">
        <v>1</v>
      </c>
      <c r="BF7" s="5">
        <f t="shared" si="3"/>
        <v>26</v>
      </c>
      <c r="BG7">
        <v>4</v>
      </c>
      <c r="BH7">
        <v>4</v>
      </c>
      <c r="BI7">
        <v>1</v>
      </c>
      <c r="BJ7">
        <v>1</v>
      </c>
      <c r="BK7">
        <v>2</v>
      </c>
      <c r="BL7">
        <v>1</v>
      </c>
      <c r="BM7">
        <v>1</v>
      </c>
      <c r="BN7">
        <v>3</v>
      </c>
      <c r="BO7">
        <v>1</v>
      </c>
      <c r="BP7">
        <v>4</v>
      </c>
      <c r="BQ7">
        <v>4</v>
      </c>
      <c r="BR7">
        <v>1</v>
      </c>
      <c r="BS7">
        <v>1</v>
      </c>
      <c r="BT7">
        <v>1</v>
      </c>
      <c r="BU7">
        <v>4</v>
      </c>
      <c r="BV7">
        <v>3</v>
      </c>
      <c r="BW7">
        <v>1</v>
      </c>
      <c r="BX7">
        <v>1</v>
      </c>
      <c r="BY7">
        <v>4</v>
      </c>
      <c r="BZ7">
        <v>4</v>
      </c>
      <c r="CA7" s="5">
        <f t="shared" si="4"/>
        <v>24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 s="5">
        <f t="shared" si="5"/>
        <v>0</v>
      </c>
      <c r="CL7">
        <v>4</v>
      </c>
      <c r="CM7" t="s">
        <v>13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5</v>
      </c>
      <c r="DM7">
        <v>1</v>
      </c>
      <c r="DN7">
        <v>1</v>
      </c>
      <c r="DO7">
        <v>3</v>
      </c>
      <c r="DP7">
        <v>3</v>
      </c>
      <c r="DQ7">
        <v>1</v>
      </c>
      <c r="DR7">
        <v>3</v>
      </c>
      <c r="DS7">
        <v>1</v>
      </c>
      <c r="DT7">
        <v>3</v>
      </c>
      <c r="DU7">
        <v>3</v>
      </c>
      <c r="DV7">
        <v>1</v>
      </c>
      <c r="DW7">
        <v>3</v>
      </c>
      <c r="DX7">
        <v>1</v>
      </c>
      <c r="DY7">
        <v>1</v>
      </c>
      <c r="DZ7">
        <v>5</v>
      </c>
      <c r="EA7">
        <v>1</v>
      </c>
      <c r="EB7">
        <v>3</v>
      </c>
      <c r="EC7">
        <v>1</v>
      </c>
      <c r="ED7">
        <v>3</v>
      </c>
      <c r="EE7">
        <v>1</v>
      </c>
      <c r="EF7" s="5">
        <f t="shared" si="6"/>
        <v>3.4</v>
      </c>
      <c r="EG7" s="5">
        <f t="shared" si="7"/>
        <v>1</v>
      </c>
      <c r="EH7" s="5">
        <f t="shared" si="8"/>
        <v>1.2</v>
      </c>
      <c r="EI7">
        <v>10</v>
      </c>
      <c r="EJ7">
        <v>10</v>
      </c>
      <c r="EK7">
        <v>1</v>
      </c>
      <c r="EL7">
        <v>1</v>
      </c>
      <c r="EM7">
        <v>10</v>
      </c>
      <c r="EN7">
        <v>1</v>
      </c>
      <c r="EO7">
        <v>1</v>
      </c>
      <c r="EP7">
        <v>10</v>
      </c>
      <c r="EQ7">
        <v>10</v>
      </c>
      <c r="ER7">
        <v>1</v>
      </c>
      <c r="ES7" t="s">
        <v>211</v>
      </c>
      <c r="ET7" t="s">
        <v>212</v>
      </c>
    </row>
    <row r="8" spans="1:150">
      <c r="A8">
        <v>7</v>
      </c>
      <c r="B8">
        <v>1</v>
      </c>
      <c r="C8" t="s">
        <v>0</v>
      </c>
      <c r="D8">
        <v>1</v>
      </c>
      <c r="E8">
        <v>31</v>
      </c>
      <c r="F8">
        <v>6</v>
      </c>
      <c r="G8">
        <v>1</v>
      </c>
      <c r="H8">
        <v>1</v>
      </c>
      <c r="I8">
        <v>3</v>
      </c>
      <c r="J8">
        <v>4</v>
      </c>
      <c r="K8">
        <v>4</v>
      </c>
      <c r="L8">
        <v>4</v>
      </c>
      <c r="M8" s="5">
        <f t="shared" si="0"/>
        <v>4</v>
      </c>
      <c r="N8">
        <v>4</v>
      </c>
      <c r="O8">
        <v>5</v>
      </c>
      <c r="P8">
        <v>5</v>
      </c>
      <c r="Q8">
        <v>4</v>
      </c>
      <c r="R8">
        <v>3</v>
      </c>
      <c r="S8">
        <v>3</v>
      </c>
      <c r="T8">
        <v>3</v>
      </c>
      <c r="U8">
        <v>3</v>
      </c>
      <c r="V8">
        <v>1</v>
      </c>
      <c r="W8">
        <v>3</v>
      </c>
      <c r="X8">
        <v>3</v>
      </c>
      <c r="Y8">
        <v>6</v>
      </c>
      <c r="Z8">
        <v>1</v>
      </c>
      <c r="AA8">
        <v>3</v>
      </c>
      <c r="AB8">
        <v>3</v>
      </c>
      <c r="AC8">
        <v>1</v>
      </c>
      <c r="AD8">
        <v>3</v>
      </c>
      <c r="AE8">
        <v>1</v>
      </c>
      <c r="AF8">
        <v>6</v>
      </c>
      <c r="AG8">
        <v>6</v>
      </c>
      <c r="AH8" s="5">
        <f t="shared" si="1"/>
        <v>3.95</v>
      </c>
      <c r="AI8">
        <v>3</v>
      </c>
      <c r="AJ8">
        <v>3</v>
      </c>
      <c r="AK8" s="5">
        <f t="shared" si="2"/>
        <v>3</v>
      </c>
      <c r="AL8">
        <v>3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3</v>
      </c>
      <c r="AX8">
        <v>2</v>
      </c>
      <c r="AY8">
        <v>2</v>
      </c>
      <c r="AZ8">
        <v>2</v>
      </c>
      <c r="BA8">
        <v>2</v>
      </c>
      <c r="BB8">
        <v>2</v>
      </c>
      <c r="BC8">
        <v>3</v>
      </c>
      <c r="BD8">
        <v>2</v>
      </c>
      <c r="BE8">
        <v>3</v>
      </c>
      <c r="BF8" s="5">
        <f t="shared" si="3"/>
        <v>52</v>
      </c>
      <c r="BG8">
        <v>2</v>
      </c>
      <c r="BH8">
        <v>2</v>
      </c>
      <c r="BI8">
        <v>3</v>
      </c>
      <c r="BJ8">
        <v>3</v>
      </c>
      <c r="BK8">
        <v>2</v>
      </c>
      <c r="BL8">
        <v>3</v>
      </c>
      <c r="BM8">
        <v>3</v>
      </c>
      <c r="BN8">
        <v>2</v>
      </c>
      <c r="BO8">
        <v>3</v>
      </c>
      <c r="BP8">
        <v>2</v>
      </c>
      <c r="BQ8">
        <v>2</v>
      </c>
      <c r="BR8">
        <v>2</v>
      </c>
      <c r="BS8">
        <v>2</v>
      </c>
      <c r="BT8">
        <v>3</v>
      </c>
      <c r="BU8">
        <v>2</v>
      </c>
      <c r="BV8">
        <v>2</v>
      </c>
      <c r="BW8">
        <v>3</v>
      </c>
      <c r="BX8">
        <v>3</v>
      </c>
      <c r="BY8">
        <v>2</v>
      </c>
      <c r="BZ8">
        <v>2</v>
      </c>
      <c r="CA8" s="5">
        <f t="shared" si="4"/>
        <v>58</v>
      </c>
      <c r="CB8">
        <v>2</v>
      </c>
      <c r="CC8">
        <v>2</v>
      </c>
      <c r="CD8">
        <v>2</v>
      </c>
      <c r="CE8">
        <v>2</v>
      </c>
      <c r="CF8">
        <v>3</v>
      </c>
      <c r="CG8">
        <v>3</v>
      </c>
      <c r="CH8">
        <v>3</v>
      </c>
      <c r="CI8">
        <v>3</v>
      </c>
      <c r="CJ8">
        <v>1</v>
      </c>
      <c r="CK8" s="5">
        <f t="shared" si="5"/>
        <v>12</v>
      </c>
      <c r="CL8">
        <v>4</v>
      </c>
      <c r="CM8" t="s">
        <v>1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5</v>
      </c>
      <c r="DA8">
        <v>5</v>
      </c>
      <c r="DB8">
        <v>5</v>
      </c>
      <c r="DC8">
        <v>5</v>
      </c>
      <c r="DD8">
        <v>5</v>
      </c>
      <c r="DE8">
        <v>5</v>
      </c>
      <c r="DF8">
        <v>5</v>
      </c>
      <c r="DG8">
        <v>5</v>
      </c>
      <c r="DH8">
        <v>5</v>
      </c>
      <c r="DI8">
        <v>5</v>
      </c>
      <c r="DJ8">
        <v>5</v>
      </c>
      <c r="DK8">
        <v>5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4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 s="5">
        <f t="shared" si="6"/>
        <v>3.1</v>
      </c>
      <c r="EG8" s="5">
        <f t="shared" si="7"/>
        <v>3</v>
      </c>
      <c r="EH8" s="5">
        <f t="shared" si="8"/>
        <v>5.0000000000000044E-2</v>
      </c>
      <c r="EI8">
        <v>3</v>
      </c>
      <c r="EJ8">
        <v>1</v>
      </c>
      <c r="EK8">
        <v>7</v>
      </c>
      <c r="EL8">
        <v>2</v>
      </c>
      <c r="EM8">
        <v>10</v>
      </c>
      <c r="EN8">
        <v>10</v>
      </c>
      <c r="EO8">
        <v>9</v>
      </c>
      <c r="EP8">
        <v>10</v>
      </c>
      <c r="EQ8">
        <v>7</v>
      </c>
      <c r="ER8">
        <v>9</v>
      </c>
      <c r="ES8" t="s">
        <v>213</v>
      </c>
      <c r="ET8" t="s">
        <v>214</v>
      </c>
    </row>
    <row r="9" spans="1:150" s="2" customFormat="1">
      <c r="A9" s="2">
        <v>8</v>
      </c>
      <c r="B9" s="2">
        <v>1</v>
      </c>
      <c r="C9" s="2" t="s">
        <v>14</v>
      </c>
      <c r="D9" s="2">
        <v>1</v>
      </c>
      <c r="E9" s="2">
        <v>29</v>
      </c>
      <c r="F9" s="2">
        <v>5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4</v>
      </c>
      <c r="M9" s="5">
        <f t="shared" si="0"/>
        <v>2.6666666666666665</v>
      </c>
      <c r="N9" s="2">
        <v>3</v>
      </c>
      <c r="O9" s="2">
        <v>2</v>
      </c>
      <c r="P9" s="2">
        <v>5</v>
      </c>
      <c r="Q9" s="2">
        <v>6</v>
      </c>
      <c r="R9" s="2">
        <v>3</v>
      </c>
      <c r="S9" s="2">
        <v>5</v>
      </c>
      <c r="T9" s="2">
        <v>5</v>
      </c>
      <c r="U9" s="2">
        <v>6</v>
      </c>
      <c r="V9" s="2">
        <v>4</v>
      </c>
      <c r="W9" s="2">
        <v>4</v>
      </c>
      <c r="X9" s="2">
        <v>4</v>
      </c>
      <c r="Y9" s="2">
        <v>2</v>
      </c>
      <c r="Z9" s="2">
        <v>1</v>
      </c>
      <c r="AA9" s="2">
        <v>5</v>
      </c>
      <c r="AB9" s="2">
        <v>3</v>
      </c>
      <c r="AC9" s="2">
        <v>6</v>
      </c>
      <c r="AD9" s="2">
        <v>5</v>
      </c>
      <c r="AE9" s="2">
        <v>3</v>
      </c>
      <c r="AF9" s="2">
        <v>5</v>
      </c>
      <c r="AG9" s="2">
        <v>2</v>
      </c>
      <c r="AH9" s="5">
        <f t="shared" si="1"/>
        <v>2.5499999999999998</v>
      </c>
      <c r="AI9" s="2">
        <v>3</v>
      </c>
      <c r="AJ9" s="2">
        <v>2</v>
      </c>
      <c r="AK9" s="5">
        <f t="shared" si="2"/>
        <v>2.5</v>
      </c>
      <c r="AL9" s="2">
        <v>3</v>
      </c>
      <c r="AM9" s="2">
        <v>1</v>
      </c>
      <c r="AN9" s="2">
        <v>3</v>
      </c>
      <c r="AO9" s="2">
        <v>2</v>
      </c>
      <c r="AP9" s="2">
        <v>1</v>
      </c>
      <c r="AQ9" s="2">
        <v>4</v>
      </c>
      <c r="AR9" s="2">
        <v>4</v>
      </c>
      <c r="AS9" s="2">
        <v>1</v>
      </c>
      <c r="AT9" s="2">
        <v>1</v>
      </c>
      <c r="AU9" s="2">
        <v>3</v>
      </c>
      <c r="AV9" s="2">
        <v>1</v>
      </c>
      <c r="AW9" s="2">
        <v>2</v>
      </c>
      <c r="AX9" s="2">
        <v>4</v>
      </c>
      <c r="AY9" s="2">
        <v>4</v>
      </c>
      <c r="AZ9" s="2">
        <v>1</v>
      </c>
      <c r="BA9" s="2">
        <v>3</v>
      </c>
      <c r="BB9" s="2">
        <v>1</v>
      </c>
      <c r="BC9" s="2">
        <v>1</v>
      </c>
      <c r="BD9" s="2">
        <v>3</v>
      </c>
      <c r="BE9" s="2">
        <v>2</v>
      </c>
      <c r="BF9" s="5">
        <f t="shared" si="3"/>
        <v>28</v>
      </c>
      <c r="BG9" s="2">
        <v>4</v>
      </c>
      <c r="BH9" s="2">
        <v>4</v>
      </c>
      <c r="BI9" s="2">
        <v>1</v>
      </c>
      <c r="BJ9" s="2">
        <v>1</v>
      </c>
      <c r="BK9" s="2">
        <v>4</v>
      </c>
      <c r="BL9" s="2">
        <v>1</v>
      </c>
      <c r="BM9" s="2">
        <v>1</v>
      </c>
      <c r="BN9" s="2">
        <v>3</v>
      </c>
      <c r="BO9" s="2">
        <v>1</v>
      </c>
      <c r="BP9" s="2">
        <v>4</v>
      </c>
      <c r="BQ9" s="2">
        <v>3</v>
      </c>
      <c r="BR9" s="2">
        <v>1</v>
      </c>
      <c r="BS9" s="2">
        <v>1</v>
      </c>
      <c r="BT9" s="2">
        <v>1</v>
      </c>
      <c r="BU9" s="2">
        <v>4</v>
      </c>
      <c r="BV9" s="2">
        <v>3</v>
      </c>
      <c r="BW9" s="2">
        <v>1</v>
      </c>
      <c r="BX9" s="2">
        <v>1</v>
      </c>
      <c r="BY9" s="2">
        <v>4</v>
      </c>
      <c r="BZ9" s="2">
        <v>3</v>
      </c>
      <c r="CA9" s="5">
        <f t="shared" si="4"/>
        <v>24</v>
      </c>
      <c r="CB9" s="2">
        <v>1</v>
      </c>
      <c r="CC9" s="2">
        <v>1</v>
      </c>
      <c r="CD9" s="2">
        <v>2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5">
        <f t="shared" si="5"/>
        <v>1</v>
      </c>
      <c r="CL9" s="2">
        <v>4</v>
      </c>
      <c r="CM9" s="2" t="s">
        <v>15</v>
      </c>
      <c r="CN9" s="2">
        <v>5</v>
      </c>
      <c r="CO9" s="2">
        <v>6</v>
      </c>
      <c r="CP9" s="2">
        <v>3</v>
      </c>
      <c r="CQ9" s="2">
        <v>3</v>
      </c>
      <c r="CR9" s="2">
        <v>5</v>
      </c>
      <c r="CS9" s="2">
        <v>5</v>
      </c>
      <c r="CT9" s="2">
        <v>3</v>
      </c>
      <c r="CU9" s="2">
        <v>2</v>
      </c>
      <c r="CV9" s="2">
        <v>3</v>
      </c>
      <c r="CW9" s="2">
        <v>4</v>
      </c>
      <c r="CX9" s="2">
        <v>2</v>
      </c>
      <c r="CY9" s="2">
        <v>2</v>
      </c>
      <c r="CZ9" s="2">
        <v>3</v>
      </c>
      <c r="DA9" s="2">
        <v>2</v>
      </c>
      <c r="DB9" s="2">
        <v>2</v>
      </c>
      <c r="DC9" s="2">
        <v>1</v>
      </c>
      <c r="DD9" s="2">
        <v>3</v>
      </c>
      <c r="DE9" s="2">
        <v>5</v>
      </c>
      <c r="DF9" s="2">
        <v>5</v>
      </c>
      <c r="DG9" s="2">
        <v>3</v>
      </c>
      <c r="DH9" s="2">
        <v>4</v>
      </c>
      <c r="DI9" s="2">
        <v>3</v>
      </c>
      <c r="DJ9" s="2">
        <v>3</v>
      </c>
      <c r="DK9" s="2">
        <v>5</v>
      </c>
      <c r="DL9" s="2">
        <v>4</v>
      </c>
      <c r="DM9" s="2">
        <v>1</v>
      </c>
      <c r="DN9" s="2">
        <v>1</v>
      </c>
      <c r="DO9" s="2">
        <v>4</v>
      </c>
      <c r="DP9" s="2">
        <v>3</v>
      </c>
      <c r="DQ9" s="2">
        <v>1</v>
      </c>
      <c r="DR9" s="2">
        <v>3</v>
      </c>
      <c r="DS9" s="2">
        <v>1</v>
      </c>
      <c r="DT9" s="2">
        <v>3</v>
      </c>
      <c r="DU9" s="2">
        <v>5</v>
      </c>
      <c r="DV9" s="2">
        <v>1</v>
      </c>
      <c r="DW9" s="2">
        <v>4</v>
      </c>
      <c r="DX9" s="2">
        <v>1</v>
      </c>
      <c r="DY9" s="2">
        <v>1</v>
      </c>
      <c r="DZ9" s="2">
        <v>4</v>
      </c>
      <c r="EA9" s="2">
        <v>1</v>
      </c>
      <c r="EB9" s="2">
        <v>3</v>
      </c>
      <c r="EC9" s="2">
        <v>1</v>
      </c>
      <c r="ED9" s="2">
        <v>3</v>
      </c>
      <c r="EE9" s="2">
        <v>1</v>
      </c>
      <c r="EF9" s="5">
        <f t="shared" si="6"/>
        <v>3.6</v>
      </c>
      <c r="EG9" s="5">
        <f t="shared" si="7"/>
        <v>1</v>
      </c>
      <c r="EH9" s="5">
        <f t="shared" si="8"/>
        <v>1.3</v>
      </c>
      <c r="EI9" s="2">
        <v>9</v>
      </c>
      <c r="EJ9" s="2">
        <v>8</v>
      </c>
      <c r="EK9" s="2">
        <v>9</v>
      </c>
      <c r="EL9" s="2">
        <v>7</v>
      </c>
      <c r="EM9" s="2">
        <v>9</v>
      </c>
      <c r="EN9" s="2">
        <v>2</v>
      </c>
      <c r="EO9" s="2">
        <v>4</v>
      </c>
      <c r="EP9" s="2">
        <v>10</v>
      </c>
      <c r="EQ9" s="2">
        <v>10</v>
      </c>
      <c r="ER9" s="2">
        <v>3</v>
      </c>
      <c r="ES9" s="2" t="s">
        <v>215</v>
      </c>
      <c r="ET9" s="2" t="s">
        <v>216</v>
      </c>
    </row>
    <row r="10" spans="1:150">
      <c r="A10">
        <v>9</v>
      </c>
      <c r="B10">
        <v>1</v>
      </c>
      <c r="C10" t="s">
        <v>16</v>
      </c>
      <c r="D10">
        <v>1</v>
      </c>
      <c r="E10">
        <v>28</v>
      </c>
      <c r="F10">
        <v>6</v>
      </c>
      <c r="G10">
        <v>1</v>
      </c>
      <c r="H10">
        <v>1</v>
      </c>
      <c r="I10">
        <v>2</v>
      </c>
      <c r="J10">
        <v>3</v>
      </c>
      <c r="K10">
        <v>1</v>
      </c>
      <c r="L10">
        <v>2</v>
      </c>
      <c r="M10" s="5">
        <f t="shared" si="0"/>
        <v>2</v>
      </c>
      <c r="N10">
        <v>5</v>
      </c>
      <c r="O10">
        <v>4</v>
      </c>
      <c r="P10">
        <v>6</v>
      </c>
      <c r="Q10">
        <v>5</v>
      </c>
      <c r="R10">
        <v>4</v>
      </c>
      <c r="S10">
        <v>5</v>
      </c>
      <c r="T10">
        <v>3</v>
      </c>
      <c r="U10">
        <v>5</v>
      </c>
      <c r="V10">
        <v>3</v>
      </c>
      <c r="W10">
        <v>5</v>
      </c>
      <c r="X10">
        <v>5</v>
      </c>
      <c r="Y10">
        <v>4</v>
      </c>
      <c r="Z10">
        <v>4</v>
      </c>
      <c r="AA10">
        <v>5</v>
      </c>
      <c r="AB10">
        <v>4</v>
      </c>
      <c r="AC10">
        <v>5</v>
      </c>
      <c r="AD10">
        <v>2</v>
      </c>
      <c r="AE10">
        <v>4</v>
      </c>
      <c r="AF10">
        <v>4</v>
      </c>
      <c r="AG10">
        <v>5</v>
      </c>
      <c r="AH10" s="5">
        <f t="shared" si="1"/>
        <v>3.45</v>
      </c>
      <c r="AI10">
        <v>6</v>
      </c>
      <c r="AJ10">
        <v>4</v>
      </c>
      <c r="AK10" s="5">
        <f t="shared" si="2"/>
        <v>5</v>
      </c>
      <c r="AL10">
        <v>3</v>
      </c>
      <c r="AM10">
        <v>2</v>
      </c>
      <c r="AN10">
        <v>2</v>
      </c>
      <c r="AO10">
        <v>2</v>
      </c>
      <c r="AP10">
        <v>2</v>
      </c>
      <c r="AQ10">
        <v>3</v>
      </c>
      <c r="AR10">
        <v>3</v>
      </c>
      <c r="AS10">
        <v>2</v>
      </c>
      <c r="AT10">
        <v>2</v>
      </c>
      <c r="AU10">
        <v>3</v>
      </c>
      <c r="AV10">
        <v>2</v>
      </c>
      <c r="AW10">
        <v>2</v>
      </c>
      <c r="AX10">
        <v>4</v>
      </c>
      <c r="AY10">
        <v>3</v>
      </c>
      <c r="AZ10">
        <v>2</v>
      </c>
      <c r="BA10">
        <v>3</v>
      </c>
      <c r="BB10">
        <v>2</v>
      </c>
      <c r="BC10">
        <v>2</v>
      </c>
      <c r="BD10">
        <v>2</v>
      </c>
      <c r="BE10">
        <v>2</v>
      </c>
      <c r="BF10" s="5">
        <f t="shared" si="3"/>
        <v>41</v>
      </c>
      <c r="BG10">
        <v>3</v>
      </c>
      <c r="BH10">
        <v>4</v>
      </c>
      <c r="BI10">
        <v>1</v>
      </c>
      <c r="BJ10">
        <v>2</v>
      </c>
      <c r="BK10">
        <v>3</v>
      </c>
      <c r="BL10">
        <v>2</v>
      </c>
      <c r="BM10">
        <v>2</v>
      </c>
      <c r="BN10">
        <v>3</v>
      </c>
      <c r="BO10">
        <v>1</v>
      </c>
      <c r="BP10">
        <v>3</v>
      </c>
      <c r="BQ10">
        <v>3</v>
      </c>
      <c r="BR10">
        <v>2</v>
      </c>
      <c r="BS10">
        <v>1</v>
      </c>
      <c r="BT10">
        <v>1</v>
      </c>
      <c r="BU10">
        <v>3</v>
      </c>
      <c r="BV10">
        <v>3</v>
      </c>
      <c r="BW10">
        <v>2</v>
      </c>
      <c r="BX10">
        <v>1</v>
      </c>
      <c r="BY10">
        <v>3</v>
      </c>
      <c r="BZ10">
        <v>3</v>
      </c>
      <c r="CA10" s="5">
        <f t="shared" si="4"/>
        <v>34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1</v>
      </c>
      <c r="CK10" s="5">
        <f t="shared" si="5"/>
        <v>8</v>
      </c>
      <c r="CL10">
        <v>4</v>
      </c>
      <c r="CM10" t="s">
        <v>17</v>
      </c>
      <c r="CN10">
        <v>5</v>
      </c>
      <c r="CO10">
        <v>5</v>
      </c>
      <c r="CP10">
        <v>1</v>
      </c>
      <c r="CQ10">
        <v>2</v>
      </c>
      <c r="CR10">
        <v>4</v>
      </c>
      <c r="CS10">
        <v>5</v>
      </c>
      <c r="CT10">
        <v>4</v>
      </c>
      <c r="CU10">
        <v>4</v>
      </c>
      <c r="CV10">
        <v>4</v>
      </c>
      <c r="CW10">
        <v>5</v>
      </c>
      <c r="CX10">
        <v>6</v>
      </c>
      <c r="CY10">
        <v>4</v>
      </c>
      <c r="CZ10">
        <v>5</v>
      </c>
      <c r="DA10">
        <v>5</v>
      </c>
      <c r="DB10">
        <v>4</v>
      </c>
      <c r="DC10">
        <v>4</v>
      </c>
      <c r="DD10">
        <v>6</v>
      </c>
      <c r="DE10">
        <v>6</v>
      </c>
      <c r="DF10">
        <v>4</v>
      </c>
      <c r="DG10">
        <v>4</v>
      </c>
      <c r="DH10">
        <v>4</v>
      </c>
      <c r="DI10">
        <v>4</v>
      </c>
      <c r="DJ10">
        <v>4</v>
      </c>
      <c r="DK10">
        <v>5</v>
      </c>
      <c r="DL10">
        <v>2</v>
      </c>
      <c r="DM10">
        <v>1</v>
      </c>
      <c r="DN10">
        <v>1</v>
      </c>
      <c r="DO10">
        <v>3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3</v>
      </c>
      <c r="DV10">
        <v>1</v>
      </c>
      <c r="DW10">
        <v>2</v>
      </c>
      <c r="DX10">
        <v>1</v>
      </c>
      <c r="DY10">
        <v>1</v>
      </c>
      <c r="DZ10">
        <v>3</v>
      </c>
      <c r="EA10">
        <v>2</v>
      </c>
      <c r="EB10">
        <v>1</v>
      </c>
      <c r="EC10">
        <v>1</v>
      </c>
      <c r="ED10">
        <v>2</v>
      </c>
      <c r="EE10">
        <v>1</v>
      </c>
      <c r="EF10" s="5">
        <f t="shared" si="6"/>
        <v>1.9</v>
      </c>
      <c r="EG10" s="5">
        <f t="shared" si="7"/>
        <v>1.1000000000000001</v>
      </c>
      <c r="EH10" s="5">
        <f t="shared" si="8"/>
        <v>0.39999999999999991</v>
      </c>
      <c r="EI10">
        <v>9</v>
      </c>
      <c r="EJ10">
        <v>9</v>
      </c>
      <c r="EK10">
        <v>7</v>
      </c>
      <c r="EL10">
        <v>10</v>
      </c>
      <c r="EM10">
        <v>6</v>
      </c>
      <c r="EN10">
        <v>9</v>
      </c>
      <c r="EO10">
        <v>9</v>
      </c>
      <c r="EP10">
        <v>7</v>
      </c>
      <c r="EQ10">
        <v>3</v>
      </c>
      <c r="ER10">
        <v>2</v>
      </c>
      <c r="ES10" t="s">
        <v>217</v>
      </c>
      <c r="ET10" t="s">
        <v>218</v>
      </c>
    </row>
    <row r="11" spans="1:150" hidden="1">
      <c r="A11">
        <v>10</v>
      </c>
      <c r="B11">
        <v>1</v>
      </c>
      <c r="C11" t="s">
        <v>18</v>
      </c>
      <c r="D11">
        <v>2</v>
      </c>
      <c r="E11">
        <v>28</v>
      </c>
      <c r="F11">
        <v>6</v>
      </c>
      <c r="G11">
        <v>1</v>
      </c>
      <c r="H11">
        <v>1</v>
      </c>
      <c r="I11">
        <v>4</v>
      </c>
      <c r="J11">
        <v>4</v>
      </c>
      <c r="K11">
        <v>3</v>
      </c>
      <c r="L11">
        <v>2</v>
      </c>
      <c r="M11" s="5">
        <f t="shared" si="0"/>
        <v>3</v>
      </c>
      <c r="N11">
        <v>5</v>
      </c>
      <c r="O11">
        <v>4</v>
      </c>
      <c r="P11">
        <v>4</v>
      </c>
      <c r="Q11">
        <v>4</v>
      </c>
      <c r="R11">
        <v>5</v>
      </c>
      <c r="S11">
        <v>4</v>
      </c>
      <c r="T11">
        <v>4</v>
      </c>
      <c r="U11">
        <v>4</v>
      </c>
      <c r="V11">
        <v>4</v>
      </c>
      <c r="W11">
        <v>6</v>
      </c>
      <c r="X11">
        <v>4</v>
      </c>
      <c r="Y11">
        <v>4</v>
      </c>
      <c r="Z11">
        <v>1</v>
      </c>
      <c r="AA11">
        <v>4</v>
      </c>
      <c r="AB11">
        <v>3</v>
      </c>
      <c r="AC11">
        <v>4</v>
      </c>
      <c r="AD11">
        <v>3</v>
      </c>
      <c r="AE11">
        <v>6</v>
      </c>
      <c r="AF11">
        <v>4</v>
      </c>
      <c r="AG11">
        <v>1</v>
      </c>
      <c r="AH11" s="5">
        <f t="shared" si="1"/>
        <v>3.3</v>
      </c>
      <c r="AI11">
        <v>4</v>
      </c>
      <c r="AJ11">
        <v>5</v>
      </c>
      <c r="AK11" s="5">
        <f t="shared" si="2"/>
        <v>4.5</v>
      </c>
      <c r="AL11">
        <v>4</v>
      </c>
      <c r="AM11">
        <v>2</v>
      </c>
      <c r="AN11">
        <v>3</v>
      </c>
      <c r="AO11">
        <v>1</v>
      </c>
      <c r="AP11">
        <v>2</v>
      </c>
      <c r="AQ11">
        <v>3</v>
      </c>
      <c r="AR11">
        <v>3</v>
      </c>
      <c r="AS11">
        <v>3</v>
      </c>
      <c r="AT11">
        <v>2</v>
      </c>
      <c r="AU11">
        <v>4</v>
      </c>
      <c r="AV11">
        <v>2</v>
      </c>
      <c r="AW11">
        <v>3</v>
      </c>
      <c r="AX11">
        <v>3</v>
      </c>
      <c r="AY11">
        <v>2</v>
      </c>
      <c r="AZ11">
        <v>1</v>
      </c>
      <c r="BA11">
        <v>4</v>
      </c>
      <c r="BB11">
        <v>2</v>
      </c>
      <c r="BC11">
        <v>3</v>
      </c>
      <c r="BD11">
        <v>4</v>
      </c>
      <c r="BE11">
        <v>3</v>
      </c>
      <c r="BF11" s="5">
        <f t="shared" si="3"/>
        <v>39</v>
      </c>
      <c r="BG11">
        <v>3</v>
      </c>
      <c r="BH11">
        <v>3</v>
      </c>
      <c r="BI11">
        <v>2</v>
      </c>
      <c r="BJ11">
        <v>3</v>
      </c>
      <c r="BK11">
        <v>3</v>
      </c>
      <c r="BL11">
        <v>2</v>
      </c>
      <c r="BM11">
        <v>1</v>
      </c>
      <c r="BN11">
        <v>3</v>
      </c>
      <c r="BO11">
        <v>2</v>
      </c>
      <c r="BP11">
        <v>3</v>
      </c>
      <c r="BQ11">
        <v>2</v>
      </c>
      <c r="BR11">
        <v>3</v>
      </c>
      <c r="BS11">
        <v>3</v>
      </c>
      <c r="BT11">
        <v>2</v>
      </c>
      <c r="BU11">
        <v>3</v>
      </c>
      <c r="BV11">
        <v>2</v>
      </c>
      <c r="BW11">
        <v>2</v>
      </c>
      <c r="BX11">
        <v>2</v>
      </c>
      <c r="BY11">
        <v>2</v>
      </c>
      <c r="BZ11">
        <v>3</v>
      </c>
      <c r="CA11" s="5">
        <f t="shared" si="4"/>
        <v>45</v>
      </c>
      <c r="CB11">
        <v>3</v>
      </c>
      <c r="CC11">
        <v>3</v>
      </c>
      <c r="CD11">
        <v>3</v>
      </c>
      <c r="CE11">
        <v>3</v>
      </c>
      <c r="CF11">
        <v>2</v>
      </c>
      <c r="CG11">
        <v>1</v>
      </c>
      <c r="CH11">
        <v>2</v>
      </c>
      <c r="CI11">
        <v>1</v>
      </c>
      <c r="CJ11">
        <v>1</v>
      </c>
      <c r="CK11" s="5">
        <f t="shared" si="5"/>
        <v>10</v>
      </c>
      <c r="CL11">
        <v>4</v>
      </c>
      <c r="CM11" t="s">
        <v>19</v>
      </c>
      <c r="CN11">
        <v>5</v>
      </c>
      <c r="CO11">
        <v>6</v>
      </c>
      <c r="CP11">
        <v>2</v>
      </c>
      <c r="CQ11">
        <v>2</v>
      </c>
      <c r="CR11">
        <v>4</v>
      </c>
      <c r="CS11">
        <v>3</v>
      </c>
      <c r="CT11">
        <v>2</v>
      </c>
      <c r="CU11">
        <v>1</v>
      </c>
      <c r="CV11">
        <v>2</v>
      </c>
      <c r="CW11">
        <v>2</v>
      </c>
      <c r="CX11">
        <v>2</v>
      </c>
      <c r="CY11">
        <v>1</v>
      </c>
      <c r="CZ11">
        <v>2</v>
      </c>
      <c r="DA11">
        <v>1</v>
      </c>
      <c r="DB11">
        <v>2</v>
      </c>
      <c r="DC11">
        <v>1</v>
      </c>
      <c r="DD11">
        <v>1</v>
      </c>
      <c r="DE11">
        <v>1</v>
      </c>
      <c r="DF11">
        <v>2</v>
      </c>
      <c r="DG11">
        <v>2</v>
      </c>
      <c r="DH11">
        <v>5</v>
      </c>
      <c r="DI11">
        <v>4</v>
      </c>
      <c r="DJ11">
        <v>6</v>
      </c>
      <c r="DK11">
        <v>6</v>
      </c>
      <c r="DL11">
        <v>3</v>
      </c>
      <c r="DM11">
        <v>1</v>
      </c>
      <c r="DN11">
        <v>3</v>
      </c>
      <c r="DO11">
        <v>3</v>
      </c>
      <c r="DP11">
        <v>3</v>
      </c>
      <c r="DQ11">
        <v>1</v>
      </c>
      <c r="DR11">
        <v>3</v>
      </c>
      <c r="DS11">
        <v>2</v>
      </c>
      <c r="DT11">
        <v>3</v>
      </c>
      <c r="DU11">
        <v>3</v>
      </c>
      <c r="DV11">
        <v>1</v>
      </c>
      <c r="DW11">
        <v>3</v>
      </c>
      <c r="DX11">
        <v>1</v>
      </c>
      <c r="DY11">
        <v>1</v>
      </c>
      <c r="DZ11">
        <v>3</v>
      </c>
      <c r="EA11">
        <v>1</v>
      </c>
      <c r="EB11">
        <v>1</v>
      </c>
      <c r="EC11">
        <v>1</v>
      </c>
      <c r="ED11">
        <v>2</v>
      </c>
      <c r="EE11">
        <v>2</v>
      </c>
      <c r="EF11" s="5">
        <f t="shared" si="6"/>
        <v>2.7</v>
      </c>
      <c r="EG11" s="5">
        <f t="shared" si="7"/>
        <v>1.4</v>
      </c>
      <c r="EH11" s="5">
        <f t="shared" si="8"/>
        <v>0.65000000000000013</v>
      </c>
      <c r="EI11">
        <v>10</v>
      </c>
      <c r="EJ11">
        <v>8</v>
      </c>
      <c r="EK11">
        <v>9</v>
      </c>
      <c r="EL11">
        <v>9</v>
      </c>
      <c r="EM11">
        <v>9</v>
      </c>
      <c r="EN11">
        <v>6</v>
      </c>
      <c r="EO11">
        <v>7</v>
      </c>
      <c r="EP11">
        <v>5</v>
      </c>
      <c r="EQ11">
        <v>7</v>
      </c>
      <c r="ER11">
        <v>7</v>
      </c>
      <c r="ES11" t="s">
        <v>219</v>
      </c>
      <c r="ET11" t="s">
        <v>220</v>
      </c>
    </row>
    <row r="12" spans="1:150" hidden="1">
      <c r="A12">
        <v>11</v>
      </c>
      <c r="B12">
        <v>1</v>
      </c>
      <c r="C12" t="s">
        <v>20</v>
      </c>
      <c r="D12">
        <v>2</v>
      </c>
      <c r="E12">
        <v>32</v>
      </c>
      <c r="F12">
        <v>6</v>
      </c>
      <c r="G12">
        <v>1</v>
      </c>
      <c r="H12">
        <v>1</v>
      </c>
      <c r="I12">
        <v>6</v>
      </c>
      <c r="J12">
        <v>4</v>
      </c>
      <c r="K12">
        <v>4</v>
      </c>
      <c r="L12">
        <v>3</v>
      </c>
      <c r="M12" s="5">
        <f t="shared" si="0"/>
        <v>3.6666666666666665</v>
      </c>
      <c r="N12">
        <v>2</v>
      </c>
      <c r="O12">
        <v>6</v>
      </c>
      <c r="P12">
        <v>5</v>
      </c>
      <c r="Q12">
        <v>6</v>
      </c>
      <c r="R12">
        <v>1</v>
      </c>
      <c r="S12">
        <v>6</v>
      </c>
      <c r="T12">
        <v>5</v>
      </c>
      <c r="U12">
        <v>6</v>
      </c>
      <c r="V12">
        <v>6</v>
      </c>
      <c r="W12">
        <v>6</v>
      </c>
      <c r="X12">
        <v>2</v>
      </c>
      <c r="Y12">
        <v>3</v>
      </c>
      <c r="Z12">
        <v>1</v>
      </c>
      <c r="AA12">
        <v>5</v>
      </c>
      <c r="AB12">
        <v>4</v>
      </c>
      <c r="AC12">
        <v>3</v>
      </c>
      <c r="AD12">
        <v>2</v>
      </c>
      <c r="AE12">
        <v>1</v>
      </c>
      <c r="AF12">
        <v>6</v>
      </c>
      <c r="AG12">
        <v>5</v>
      </c>
      <c r="AH12" s="5">
        <f t="shared" si="1"/>
        <v>2.95</v>
      </c>
      <c r="AI12">
        <v>5</v>
      </c>
      <c r="AJ12">
        <v>3</v>
      </c>
      <c r="AK12" s="5">
        <f t="shared" si="2"/>
        <v>4</v>
      </c>
      <c r="AL12">
        <v>4</v>
      </c>
      <c r="AM12">
        <v>2</v>
      </c>
      <c r="AN12">
        <v>4</v>
      </c>
      <c r="AO12">
        <v>1</v>
      </c>
      <c r="AP12">
        <v>1</v>
      </c>
      <c r="AQ12">
        <v>4</v>
      </c>
      <c r="AR12">
        <v>4</v>
      </c>
      <c r="AS12">
        <v>1</v>
      </c>
      <c r="AT12">
        <v>2</v>
      </c>
      <c r="AU12">
        <v>4</v>
      </c>
      <c r="AV12">
        <v>2</v>
      </c>
      <c r="AW12">
        <v>1</v>
      </c>
      <c r="AX12">
        <v>4</v>
      </c>
      <c r="AY12">
        <v>4</v>
      </c>
      <c r="AZ12">
        <v>1</v>
      </c>
      <c r="BA12">
        <v>4</v>
      </c>
      <c r="BB12">
        <v>1</v>
      </c>
      <c r="BC12">
        <v>1</v>
      </c>
      <c r="BD12">
        <v>4</v>
      </c>
      <c r="BE12">
        <v>2</v>
      </c>
      <c r="BF12" s="5">
        <f t="shared" si="3"/>
        <v>24</v>
      </c>
      <c r="BG12">
        <v>4</v>
      </c>
      <c r="BH12">
        <v>4</v>
      </c>
      <c r="BI12">
        <v>1</v>
      </c>
      <c r="BJ12">
        <v>1</v>
      </c>
      <c r="BK12">
        <v>4</v>
      </c>
      <c r="BL12">
        <v>1</v>
      </c>
      <c r="BM12">
        <v>1</v>
      </c>
      <c r="BN12">
        <v>4</v>
      </c>
      <c r="BO12">
        <v>1</v>
      </c>
      <c r="BP12">
        <v>4</v>
      </c>
      <c r="BQ12">
        <v>4</v>
      </c>
      <c r="BR12">
        <v>1</v>
      </c>
      <c r="BS12">
        <v>1</v>
      </c>
      <c r="BT12">
        <v>1</v>
      </c>
      <c r="BU12">
        <v>4</v>
      </c>
      <c r="BV12">
        <v>4</v>
      </c>
      <c r="BW12">
        <v>1</v>
      </c>
      <c r="BX12">
        <v>1</v>
      </c>
      <c r="BY12">
        <v>4</v>
      </c>
      <c r="BZ12">
        <v>4</v>
      </c>
      <c r="CA12" s="5">
        <f t="shared" si="4"/>
        <v>20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 s="5">
        <f t="shared" si="5"/>
        <v>0</v>
      </c>
      <c r="CL12">
        <v>4</v>
      </c>
      <c r="CM12" t="s">
        <v>21</v>
      </c>
      <c r="CN12">
        <v>6</v>
      </c>
      <c r="CO12">
        <v>6</v>
      </c>
      <c r="CP12">
        <v>4</v>
      </c>
      <c r="CQ12">
        <v>4</v>
      </c>
      <c r="CR12">
        <v>5</v>
      </c>
      <c r="CS12">
        <v>5</v>
      </c>
      <c r="CT12">
        <v>4</v>
      </c>
      <c r="CU12">
        <v>3</v>
      </c>
      <c r="CV12">
        <v>6</v>
      </c>
      <c r="CW12">
        <v>6</v>
      </c>
      <c r="CX12">
        <v>3</v>
      </c>
      <c r="CY12">
        <v>3</v>
      </c>
      <c r="CZ12">
        <v>5</v>
      </c>
      <c r="DA12">
        <v>5</v>
      </c>
      <c r="DB12">
        <v>4</v>
      </c>
      <c r="DC12">
        <v>3</v>
      </c>
      <c r="DD12">
        <v>4</v>
      </c>
      <c r="DE12">
        <v>5</v>
      </c>
      <c r="DF12">
        <v>5</v>
      </c>
      <c r="DG12">
        <v>4</v>
      </c>
      <c r="DH12">
        <v>2</v>
      </c>
      <c r="DI12">
        <v>2</v>
      </c>
      <c r="DJ12">
        <v>4</v>
      </c>
      <c r="DK12">
        <v>3</v>
      </c>
      <c r="DL12">
        <v>4</v>
      </c>
      <c r="DM12">
        <v>1</v>
      </c>
      <c r="DN12">
        <v>2</v>
      </c>
      <c r="DO12">
        <v>3</v>
      </c>
      <c r="DP12">
        <v>3</v>
      </c>
      <c r="DQ12">
        <v>1</v>
      </c>
      <c r="DR12">
        <v>3</v>
      </c>
      <c r="DS12">
        <v>2</v>
      </c>
      <c r="DT12">
        <v>3</v>
      </c>
      <c r="DU12">
        <v>4</v>
      </c>
      <c r="DV12">
        <v>1</v>
      </c>
      <c r="DW12">
        <v>3</v>
      </c>
      <c r="DX12">
        <v>1</v>
      </c>
      <c r="DY12">
        <v>1</v>
      </c>
      <c r="DZ12">
        <v>3</v>
      </c>
      <c r="EA12">
        <v>2</v>
      </c>
      <c r="EB12">
        <v>3</v>
      </c>
      <c r="EC12">
        <v>1</v>
      </c>
      <c r="ED12">
        <v>3</v>
      </c>
      <c r="EE12">
        <v>1</v>
      </c>
      <c r="EF12" s="5">
        <f t="shared" si="6"/>
        <v>3.2</v>
      </c>
      <c r="EG12" s="5">
        <f t="shared" si="7"/>
        <v>1.3</v>
      </c>
      <c r="EH12" s="5">
        <f t="shared" si="8"/>
        <v>0.95000000000000007</v>
      </c>
      <c r="EI12">
        <v>10</v>
      </c>
      <c r="EJ12">
        <v>7</v>
      </c>
      <c r="EK12">
        <v>6</v>
      </c>
      <c r="EL12">
        <v>9</v>
      </c>
      <c r="EM12">
        <v>7</v>
      </c>
      <c r="EN12">
        <v>8</v>
      </c>
      <c r="EO12">
        <v>6</v>
      </c>
      <c r="EP12">
        <v>7</v>
      </c>
      <c r="EQ12">
        <v>6</v>
      </c>
      <c r="ER12">
        <v>8</v>
      </c>
      <c r="ES12" t="s">
        <v>221</v>
      </c>
      <c r="ET12" t="s">
        <v>222</v>
      </c>
    </row>
    <row r="13" spans="1:150" hidden="1">
      <c r="A13">
        <v>12</v>
      </c>
      <c r="B13">
        <v>1</v>
      </c>
      <c r="C13" t="s">
        <v>22</v>
      </c>
      <c r="D13">
        <v>2</v>
      </c>
      <c r="E13">
        <v>29</v>
      </c>
      <c r="F13">
        <v>5</v>
      </c>
      <c r="G13">
        <v>1</v>
      </c>
      <c r="H13">
        <v>1</v>
      </c>
      <c r="I13">
        <v>6</v>
      </c>
      <c r="J13">
        <v>4</v>
      </c>
      <c r="K13">
        <v>5</v>
      </c>
      <c r="L13">
        <v>3</v>
      </c>
      <c r="M13" s="5">
        <f t="shared" si="0"/>
        <v>4</v>
      </c>
      <c r="N13">
        <v>4</v>
      </c>
      <c r="O13">
        <v>5</v>
      </c>
      <c r="P13">
        <v>5</v>
      </c>
      <c r="Q13">
        <v>5</v>
      </c>
      <c r="R13">
        <v>5</v>
      </c>
      <c r="S13">
        <v>4</v>
      </c>
      <c r="T13">
        <v>3</v>
      </c>
      <c r="U13">
        <v>3</v>
      </c>
      <c r="V13">
        <v>5</v>
      </c>
      <c r="W13">
        <v>4</v>
      </c>
      <c r="X13">
        <v>4</v>
      </c>
      <c r="Y13">
        <v>3</v>
      </c>
      <c r="Z13">
        <v>2</v>
      </c>
      <c r="AA13">
        <v>3</v>
      </c>
      <c r="AB13">
        <v>1</v>
      </c>
      <c r="AC13">
        <v>3</v>
      </c>
      <c r="AD13">
        <v>6</v>
      </c>
      <c r="AE13">
        <v>5</v>
      </c>
      <c r="AF13">
        <v>6</v>
      </c>
      <c r="AG13">
        <v>3</v>
      </c>
      <c r="AH13" s="5">
        <f t="shared" si="1"/>
        <v>3.25</v>
      </c>
      <c r="AI13">
        <v>4</v>
      </c>
      <c r="AJ13">
        <v>5</v>
      </c>
      <c r="AK13" s="5">
        <f t="shared" si="2"/>
        <v>4.5</v>
      </c>
      <c r="AL13">
        <v>2</v>
      </c>
      <c r="AM13">
        <v>3</v>
      </c>
      <c r="AN13">
        <v>3</v>
      </c>
      <c r="AO13">
        <v>4</v>
      </c>
      <c r="AP13">
        <v>2</v>
      </c>
      <c r="AQ13">
        <v>2</v>
      </c>
      <c r="AR13">
        <v>3</v>
      </c>
      <c r="AS13">
        <v>2</v>
      </c>
      <c r="AT13">
        <v>1</v>
      </c>
      <c r="AU13">
        <v>3</v>
      </c>
      <c r="AV13">
        <v>3</v>
      </c>
      <c r="AW13">
        <v>1</v>
      </c>
      <c r="AX13">
        <v>2</v>
      </c>
      <c r="AY13">
        <v>3</v>
      </c>
      <c r="AZ13">
        <v>1</v>
      </c>
      <c r="BA13">
        <v>2</v>
      </c>
      <c r="BB13">
        <v>2</v>
      </c>
      <c r="BC13">
        <v>1</v>
      </c>
      <c r="BD13">
        <v>1</v>
      </c>
      <c r="BE13">
        <v>3</v>
      </c>
      <c r="BF13" s="5">
        <f t="shared" si="3"/>
        <v>47</v>
      </c>
      <c r="BG13">
        <v>3</v>
      </c>
      <c r="BH13">
        <v>3</v>
      </c>
      <c r="BI13">
        <v>1</v>
      </c>
      <c r="BJ13">
        <v>1</v>
      </c>
      <c r="BK13">
        <v>3</v>
      </c>
      <c r="BL13">
        <v>2</v>
      </c>
      <c r="BM13">
        <v>1</v>
      </c>
      <c r="BN13">
        <v>2</v>
      </c>
      <c r="BO13">
        <v>1</v>
      </c>
      <c r="BP13">
        <v>3</v>
      </c>
      <c r="BQ13">
        <v>3</v>
      </c>
      <c r="BR13">
        <v>1</v>
      </c>
      <c r="BS13">
        <v>1</v>
      </c>
      <c r="BT13">
        <v>1</v>
      </c>
      <c r="BU13">
        <v>3</v>
      </c>
      <c r="BV13">
        <v>3</v>
      </c>
      <c r="BW13">
        <v>1</v>
      </c>
      <c r="BX13">
        <v>1</v>
      </c>
      <c r="BY13">
        <v>2</v>
      </c>
      <c r="BZ13">
        <v>3</v>
      </c>
      <c r="CA13" s="5">
        <f t="shared" si="4"/>
        <v>33</v>
      </c>
      <c r="CB13">
        <v>1</v>
      </c>
      <c r="CC13">
        <v>1</v>
      </c>
      <c r="CD13">
        <v>1</v>
      </c>
      <c r="CE13">
        <v>1</v>
      </c>
      <c r="CF13">
        <v>2</v>
      </c>
      <c r="CG13">
        <v>2</v>
      </c>
      <c r="CH13">
        <v>1</v>
      </c>
      <c r="CI13">
        <v>2</v>
      </c>
      <c r="CJ13">
        <v>1</v>
      </c>
      <c r="CK13" s="5">
        <f t="shared" si="5"/>
        <v>3</v>
      </c>
      <c r="CL13">
        <v>4</v>
      </c>
      <c r="CM13" t="s">
        <v>23</v>
      </c>
      <c r="CN13">
        <v>2</v>
      </c>
      <c r="CO13">
        <v>2</v>
      </c>
      <c r="CP13">
        <v>3</v>
      </c>
      <c r="CQ13">
        <v>2</v>
      </c>
      <c r="CR13">
        <v>4</v>
      </c>
      <c r="CS13">
        <v>2</v>
      </c>
      <c r="CT13">
        <v>3</v>
      </c>
      <c r="CU13">
        <v>2</v>
      </c>
      <c r="CV13">
        <v>3</v>
      </c>
      <c r="CW13">
        <v>2</v>
      </c>
      <c r="CX13">
        <v>4</v>
      </c>
      <c r="CY13">
        <v>4</v>
      </c>
      <c r="CZ13">
        <v>4</v>
      </c>
      <c r="DA13">
        <v>4</v>
      </c>
      <c r="DB13">
        <v>3</v>
      </c>
      <c r="DC13">
        <v>4</v>
      </c>
      <c r="DD13">
        <v>3</v>
      </c>
      <c r="DE13">
        <v>3</v>
      </c>
      <c r="DF13">
        <v>3</v>
      </c>
      <c r="DG13">
        <v>3</v>
      </c>
      <c r="DH13">
        <v>3</v>
      </c>
      <c r="DI13">
        <v>3</v>
      </c>
      <c r="DJ13">
        <v>4</v>
      </c>
      <c r="DK13">
        <v>4</v>
      </c>
      <c r="DL13">
        <v>2</v>
      </c>
      <c r="DM13">
        <v>1</v>
      </c>
      <c r="DN13">
        <v>1</v>
      </c>
      <c r="DO13">
        <v>2</v>
      </c>
      <c r="DP13">
        <v>1</v>
      </c>
      <c r="DQ13">
        <v>1</v>
      </c>
      <c r="DR13">
        <v>1</v>
      </c>
      <c r="DS13">
        <v>1</v>
      </c>
      <c r="DT13">
        <v>2</v>
      </c>
      <c r="DU13">
        <v>1</v>
      </c>
      <c r="DV13">
        <v>1</v>
      </c>
      <c r="DW13">
        <v>2</v>
      </c>
      <c r="DX13">
        <v>1</v>
      </c>
      <c r="DY13">
        <v>1</v>
      </c>
      <c r="DZ13">
        <v>1</v>
      </c>
      <c r="EA13">
        <v>2</v>
      </c>
      <c r="EB13">
        <v>1</v>
      </c>
      <c r="EC13">
        <v>1</v>
      </c>
      <c r="ED13">
        <v>1</v>
      </c>
      <c r="EE13">
        <v>2</v>
      </c>
      <c r="EF13" s="5">
        <f t="shared" si="6"/>
        <v>1.4</v>
      </c>
      <c r="EG13" s="5">
        <f t="shared" si="7"/>
        <v>1.2</v>
      </c>
      <c r="EH13" s="5">
        <f t="shared" si="8"/>
        <v>9.9999999999999978E-2</v>
      </c>
      <c r="EI13">
        <v>8</v>
      </c>
      <c r="EJ13">
        <v>8</v>
      </c>
      <c r="EK13">
        <v>10</v>
      </c>
      <c r="EL13">
        <v>9</v>
      </c>
      <c r="EM13">
        <v>8</v>
      </c>
      <c r="EN13">
        <v>8</v>
      </c>
      <c r="EO13">
        <v>2</v>
      </c>
      <c r="EP13">
        <v>8</v>
      </c>
      <c r="EQ13">
        <v>6</v>
      </c>
      <c r="ER13">
        <v>5</v>
      </c>
      <c r="ES13" t="s">
        <v>223</v>
      </c>
      <c r="ET13" t="s">
        <v>224</v>
      </c>
    </row>
    <row r="14" spans="1:150">
      <c r="A14">
        <v>13</v>
      </c>
      <c r="B14">
        <v>1</v>
      </c>
      <c r="C14" t="s">
        <v>24</v>
      </c>
      <c r="D14">
        <v>1</v>
      </c>
      <c r="E14">
        <v>26</v>
      </c>
      <c r="F14">
        <v>6</v>
      </c>
      <c r="G14">
        <v>1</v>
      </c>
      <c r="H14">
        <v>1</v>
      </c>
      <c r="I14">
        <v>3</v>
      </c>
      <c r="J14">
        <v>5</v>
      </c>
      <c r="K14">
        <v>5</v>
      </c>
      <c r="L14">
        <v>5</v>
      </c>
      <c r="M14" s="5">
        <f t="shared" si="0"/>
        <v>5</v>
      </c>
      <c r="N14">
        <v>1</v>
      </c>
      <c r="O14">
        <v>2</v>
      </c>
      <c r="P14">
        <v>6</v>
      </c>
      <c r="Q14">
        <v>6</v>
      </c>
      <c r="R14">
        <v>3</v>
      </c>
      <c r="S14">
        <v>5</v>
      </c>
      <c r="T14">
        <v>6</v>
      </c>
      <c r="U14">
        <v>2</v>
      </c>
      <c r="V14">
        <v>6</v>
      </c>
      <c r="W14">
        <v>6</v>
      </c>
      <c r="X14">
        <v>6</v>
      </c>
      <c r="Y14">
        <v>2</v>
      </c>
      <c r="Z14">
        <v>1</v>
      </c>
      <c r="AA14">
        <v>5</v>
      </c>
      <c r="AB14">
        <v>2</v>
      </c>
      <c r="AC14">
        <v>5</v>
      </c>
      <c r="AD14">
        <v>6</v>
      </c>
      <c r="AE14">
        <v>2</v>
      </c>
      <c r="AF14">
        <v>5</v>
      </c>
      <c r="AG14">
        <v>1</v>
      </c>
      <c r="AH14" s="5">
        <f t="shared" si="1"/>
        <v>1.7</v>
      </c>
      <c r="AI14">
        <v>7</v>
      </c>
      <c r="AJ14">
        <v>6</v>
      </c>
      <c r="AK14" s="5">
        <f t="shared" si="2"/>
        <v>6.5</v>
      </c>
      <c r="AL14">
        <v>4</v>
      </c>
      <c r="AM14">
        <v>1</v>
      </c>
      <c r="AN14">
        <v>3</v>
      </c>
      <c r="AO14">
        <v>1</v>
      </c>
      <c r="AP14">
        <v>1</v>
      </c>
      <c r="AQ14">
        <v>4</v>
      </c>
      <c r="AR14">
        <v>4</v>
      </c>
      <c r="AS14">
        <v>1</v>
      </c>
      <c r="AT14">
        <v>1</v>
      </c>
      <c r="AU14">
        <v>4</v>
      </c>
      <c r="AV14">
        <v>1</v>
      </c>
      <c r="AW14">
        <v>1</v>
      </c>
      <c r="AX14">
        <v>4</v>
      </c>
      <c r="AY14">
        <v>4</v>
      </c>
      <c r="AZ14">
        <v>1</v>
      </c>
      <c r="BA14">
        <v>4</v>
      </c>
      <c r="BB14">
        <v>2</v>
      </c>
      <c r="BC14">
        <v>1</v>
      </c>
      <c r="BD14">
        <v>4</v>
      </c>
      <c r="BE14">
        <v>2</v>
      </c>
      <c r="BF14" s="5">
        <f t="shared" si="3"/>
        <v>23</v>
      </c>
      <c r="BG14">
        <v>4</v>
      </c>
      <c r="BH14">
        <v>4</v>
      </c>
      <c r="BI14">
        <v>1</v>
      </c>
      <c r="BJ14">
        <v>1</v>
      </c>
      <c r="BK14">
        <v>2</v>
      </c>
      <c r="BL14">
        <v>1</v>
      </c>
      <c r="BM14">
        <v>1</v>
      </c>
      <c r="BN14">
        <v>4</v>
      </c>
      <c r="BO14">
        <v>1</v>
      </c>
      <c r="BP14">
        <v>4</v>
      </c>
      <c r="BQ14">
        <v>4</v>
      </c>
      <c r="BR14">
        <v>1</v>
      </c>
      <c r="BS14">
        <v>1</v>
      </c>
      <c r="BT14">
        <v>1</v>
      </c>
      <c r="BU14">
        <v>4</v>
      </c>
      <c r="BV14">
        <v>4</v>
      </c>
      <c r="BW14">
        <v>1</v>
      </c>
      <c r="BX14">
        <v>1</v>
      </c>
      <c r="BY14">
        <v>4</v>
      </c>
      <c r="BZ14">
        <v>4</v>
      </c>
      <c r="CA14" s="5">
        <f t="shared" si="4"/>
        <v>22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 s="5">
        <f t="shared" si="5"/>
        <v>0</v>
      </c>
      <c r="CL14">
        <v>4</v>
      </c>
      <c r="CM14" t="s">
        <v>25</v>
      </c>
      <c r="CN14">
        <v>5</v>
      </c>
      <c r="CO14">
        <v>4</v>
      </c>
      <c r="CP14">
        <v>5</v>
      </c>
      <c r="CQ14">
        <v>5</v>
      </c>
      <c r="CR14">
        <v>5</v>
      </c>
      <c r="CS14">
        <v>5</v>
      </c>
      <c r="CT14">
        <v>5</v>
      </c>
      <c r="CU14">
        <v>5</v>
      </c>
      <c r="CV14">
        <v>5</v>
      </c>
      <c r="CW14">
        <v>5</v>
      </c>
      <c r="CX14">
        <v>5</v>
      </c>
      <c r="CY14">
        <v>5</v>
      </c>
      <c r="CZ14">
        <v>5</v>
      </c>
      <c r="DA14">
        <v>5</v>
      </c>
      <c r="DB14">
        <v>5</v>
      </c>
      <c r="DC14">
        <v>5</v>
      </c>
      <c r="DD14">
        <v>5</v>
      </c>
      <c r="DE14">
        <v>5</v>
      </c>
      <c r="DF14">
        <v>5</v>
      </c>
      <c r="DG14">
        <v>5</v>
      </c>
      <c r="DH14">
        <v>4</v>
      </c>
      <c r="DI14">
        <v>4</v>
      </c>
      <c r="DJ14">
        <v>5</v>
      </c>
      <c r="DK14">
        <v>5</v>
      </c>
      <c r="DL14">
        <v>5</v>
      </c>
      <c r="DM14">
        <v>1</v>
      </c>
      <c r="DN14">
        <v>1</v>
      </c>
      <c r="DO14">
        <v>4</v>
      </c>
      <c r="DP14">
        <v>4</v>
      </c>
      <c r="DQ14">
        <v>1</v>
      </c>
      <c r="DR14">
        <v>5</v>
      </c>
      <c r="DS14">
        <v>2</v>
      </c>
      <c r="DT14">
        <v>4</v>
      </c>
      <c r="DU14">
        <v>5</v>
      </c>
      <c r="DV14">
        <v>1</v>
      </c>
      <c r="DW14">
        <v>5</v>
      </c>
      <c r="DX14">
        <v>1</v>
      </c>
      <c r="DY14">
        <v>1</v>
      </c>
      <c r="DZ14">
        <v>5</v>
      </c>
      <c r="EA14">
        <v>1</v>
      </c>
      <c r="EB14">
        <v>4</v>
      </c>
      <c r="EC14">
        <v>1</v>
      </c>
      <c r="ED14">
        <v>4</v>
      </c>
      <c r="EE14">
        <v>1</v>
      </c>
      <c r="EF14" s="5">
        <f t="shared" si="6"/>
        <v>4.5</v>
      </c>
      <c r="EG14" s="5">
        <f t="shared" si="7"/>
        <v>1.1000000000000001</v>
      </c>
      <c r="EH14" s="5">
        <f t="shared" si="8"/>
        <v>1.7</v>
      </c>
      <c r="EI14">
        <v>7</v>
      </c>
      <c r="EJ14">
        <v>10</v>
      </c>
      <c r="EK14">
        <v>6</v>
      </c>
      <c r="EL14">
        <v>7</v>
      </c>
      <c r="EM14">
        <v>9</v>
      </c>
      <c r="EN14">
        <v>8</v>
      </c>
      <c r="EO14">
        <v>7</v>
      </c>
      <c r="EP14">
        <v>10</v>
      </c>
      <c r="EQ14">
        <v>8</v>
      </c>
      <c r="ER14">
        <v>8</v>
      </c>
      <c r="ES14" t="s">
        <v>225</v>
      </c>
      <c r="ET14" t="s">
        <v>226</v>
      </c>
    </row>
    <row r="15" spans="1:150">
      <c r="A15">
        <v>14</v>
      </c>
      <c r="B15">
        <v>1</v>
      </c>
      <c r="C15" t="s">
        <v>26</v>
      </c>
      <c r="D15">
        <v>1</v>
      </c>
      <c r="E15">
        <v>26</v>
      </c>
      <c r="F15">
        <v>6</v>
      </c>
      <c r="G15">
        <v>1</v>
      </c>
      <c r="H15">
        <v>1</v>
      </c>
      <c r="I15">
        <v>2</v>
      </c>
      <c r="J15">
        <v>2</v>
      </c>
      <c r="K15">
        <v>2</v>
      </c>
      <c r="L15">
        <v>2</v>
      </c>
      <c r="M15" s="5">
        <f t="shared" si="0"/>
        <v>2</v>
      </c>
      <c r="N15">
        <v>5</v>
      </c>
      <c r="O15">
        <v>5</v>
      </c>
      <c r="P15">
        <v>6</v>
      </c>
      <c r="Q15">
        <v>5</v>
      </c>
      <c r="R15">
        <v>5</v>
      </c>
      <c r="S15">
        <v>3</v>
      </c>
      <c r="T15">
        <v>3</v>
      </c>
      <c r="U15">
        <v>5</v>
      </c>
      <c r="V15">
        <v>3</v>
      </c>
      <c r="W15">
        <v>5</v>
      </c>
      <c r="X15">
        <v>5</v>
      </c>
      <c r="Y15">
        <v>5</v>
      </c>
      <c r="Z15">
        <v>2</v>
      </c>
      <c r="AA15">
        <v>5</v>
      </c>
      <c r="AB15">
        <v>4</v>
      </c>
      <c r="AC15">
        <v>4</v>
      </c>
      <c r="AD15">
        <v>3</v>
      </c>
      <c r="AE15">
        <v>2</v>
      </c>
      <c r="AF15">
        <v>6</v>
      </c>
      <c r="AG15">
        <v>5</v>
      </c>
      <c r="AH15" s="5">
        <f t="shared" si="1"/>
        <v>3.6</v>
      </c>
      <c r="AI15">
        <v>6</v>
      </c>
      <c r="AJ15">
        <v>6</v>
      </c>
      <c r="AK15" s="5">
        <f t="shared" si="2"/>
        <v>6</v>
      </c>
      <c r="AL15">
        <v>4</v>
      </c>
      <c r="AM15">
        <v>1</v>
      </c>
      <c r="AN15">
        <v>3</v>
      </c>
      <c r="AO15">
        <v>1</v>
      </c>
      <c r="AP15">
        <v>2</v>
      </c>
      <c r="AQ15">
        <v>4</v>
      </c>
      <c r="AR15">
        <v>4</v>
      </c>
      <c r="AS15">
        <v>1</v>
      </c>
      <c r="AT15">
        <v>1</v>
      </c>
      <c r="AU15">
        <v>4</v>
      </c>
      <c r="AV15">
        <v>1</v>
      </c>
      <c r="AW15">
        <v>1</v>
      </c>
      <c r="AX15">
        <v>3</v>
      </c>
      <c r="AY15">
        <v>3</v>
      </c>
      <c r="AZ15">
        <v>2</v>
      </c>
      <c r="BA15">
        <v>3</v>
      </c>
      <c r="BB15">
        <v>1</v>
      </c>
      <c r="BC15">
        <v>3</v>
      </c>
      <c r="BD15">
        <v>3</v>
      </c>
      <c r="BE15">
        <v>3</v>
      </c>
      <c r="BF15" s="5">
        <f t="shared" si="3"/>
        <v>31</v>
      </c>
      <c r="BG15">
        <v>4</v>
      </c>
      <c r="BH15">
        <v>4</v>
      </c>
      <c r="BI15">
        <v>2</v>
      </c>
      <c r="BJ15">
        <v>1</v>
      </c>
      <c r="BK15">
        <v>3</v>
      </c>
      <c r="BL15">
        <v>2</v>
      </c>
      <c r="BM15">
        <v>1</v>
      </c>
      <c r="BN15">
        <v>3</v>
      </c>
      <c r="BO15">
        <v>1</v>
      </c>
      <c r="BP15">
        <v>3</v>
      </c>
      <c r="BQ15">
        <v>3</v>
      </c>
      <c r="BR15">
        <v>1</v>
      </c>
      <c r="BS15">
        <v>1</v>
      </c>
      <c r="BT15">
        <v>2</v>
      </c>
      <c r="BU15">
        <v>3</v>
      </c>
      <c r="BV15">
        <v>3</v>
      </c>
      <c r="BW15">
        <v>1</v>
      </c>
      <c r="BX15">
        <v>1</v>
      </c>
      <c r="BY15">
        <v>3</v>
      </c>
      <c r="BZ15">
        <v>3</v>
      </c>
      <c r="CA15" s="5">
        <f t="shared" si="4"/>
        <v>31</v>
      </c>
      <c r="CB15">
        <v>1</v>
      </c>
      <c r="CC15">
        <v>1</v>
      </c>
      <c r="CD15">
        <v>1</v>
      </c>
      <c r="CE15">
        <v>2</v>
      </c>
      <c r="CF15">
        <v>1</v>
      </c>
      <c r="CG15">
        <v>1</v>
      </c>
      <c r="CH15">
        <v>1</v>
      </c>
      <c r="CI15">
        <v>1</v>
      </c>
      <c r="CJ15">
        <v>1</v>
      </c>
      <c r="CK15" s="5">
        <f t="shared" si="5"/>
        <v>1</v>
      </c>
      <c r="CL15">
        <v>4</v>
      </c>
      <c r="CM15" t="s">
        <v>27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1</v>
      </c>
      <c r="DN15">
        <v>1</v>
      </c>
      <c r="DO15">
        <v>4</v>
      </c>
      <c r="DP15">
        <v>4</v>
      </c>
      <c r="DQ15">
        <v>1</v>
      </c>
      <c r="DR15">
        <v>4</v>
      </c>
      <c r="DS15">
        <v>1</v>
      </c>
      <c r="DT15">
        <v>3</v>
      </c>
      <c r="DU15">
        <v>3</v>
      </c>
      <c r="DV15">
        <v>1</v>
      </c>
      <c r="DW15">
        <v>4</v>
      </c>
      <c r="DX15">
        <v>1</v>
      </c>
      <c r="DY15">
        <v>1</v>
      </c>
      <c r="DZ15">
        <v>4</v>
      </c>
      <c r="EA15">
        <v>1</v>
      </c>
      <c r="EB15">
        <v>3</v>
      </c>
      <c r="EC15">
        <v>1</v>
      </c>
      <c r="ED15">
        <v>1</v>
      </c>
      <c r="EE15">
        <v>1</v>
      </c>
      <c r="EF15" s="5">
        <f t="shared" si="6"/>
        <v>3.4</v>
      </c>
      <c r="EG15" s="5">
        <f t="shared" si="7"/>
        <v>1</v>
      </c>
      <c r="EH15" s="5">
        <f t="shared" si="8"/>
        <v>1.2</v>
      </c>
      <c r="EI15">
        <v>10</v>
      </c>
      <c r="EJ15">
        <v>8</v>
      </c>
      <c r="EK15">
        <v>10</v>
      </c>
      <c r="EL15">
        <v>8</v>
      </c>
      <c r="EM15">
        <v>9</v>
      </c>
      <c r="EN15">
        <v>7</v>
      </c>
      <c r="EO15">
        <v>8</v>
      </c>
      <c r="EP15">
        <v>8</v>
      </c>
      <c r="EQ15">
        <v>8</v>
      </c>
      <c r="ER15">
        <v>3</v>
      </c>
      <c r="ES15" t="s">
        <v>227</v>
      </c>
      <c r="ET15" t="s">
        <v>228</v>
      </c>
    </row>
    <row r="16" spans="1:150" s="2" customFormat="1">
      <c r="A16" s="2">
        <v>15</v>
      </c>
      <c r="B16" s="2">
        <v>1</v>
      </c>
      <c r="C16" s="2" t="s">
        <v>28</v>
      </c>
      <c r="D16" s="2">
        <v>1</v>
      </c>
      <c r="E16" s="2">
        <v>26</v>
      </c>
      <c r="F16" s="2">
        <v>5</v>
      </c>
      <c r="G16" s="2">
        <v>1</v>
      </c>
      <c r="H16" s="2">
        <v>1</v>
      </c>
      <c r="I16" s="2">
        <v>3</v>
      </c>
      <c r="J16" s="2">
        <v>1</v>
      </c>
      <c r="K16" s="2">
        <v>4</v>
      </c>
      <c r="L16" s="2">
        <v>2</v>
      </c>
      <c r="M16" s="5">
        <f t="shared" si="0"/>
        <v>2.3333333333333335</v>
      </c>
      <c r="N16" s="2">
        <v>4</v>
      </c>
      <c r="O16" s="2">
        <v>3</v>
      </c>
      <c r="P16" s="2">
        <v>3</v>
      </c>
      <c r="Q16" s="2">
        <v>4</v>
      </c>
      <c r="R16" s="2">
        <v>4</v>
      </c>
      <c r="S16" s="2">
        <v>3</v>
      </c>
      <c r="T16" s="2">
        <v>3</v>
      </c>
      <c r="U16" s="2">
        <v>5</v>
      </c>
      <c r="V16" s="2">
        <v>5</v>
      </c>
      <c r="W16" s="2">
        <v>6</v>
      </c>
      <c r="X16" s="2">
        <v>3</v>
      </c>
      <c r="Y16" s="2">
        <v>5</v>
      </c>
      <c r="Z16" s="2">
        <v>2</v>
      </c>
      <c r="AA16" s="2">
        <v>5</v>
      </c>
      <c r="AB16" s="2">
        <v>4</v>
      </c>
      <c r="AC16" s="2">
        <v>6</v>
      </c>
      <c r="AD16" s="2">
        <v>1</v>
      </c>
      <c r="AE16" s="2">
        <v>1</v>
      </c>
      <c r="AF16" s="2">
        <v>5</v>
      </c>
      <c r="AG16" s="2">
        <v>2</v>
      </c>
      <c r="AH16" s="5">
        <f t="shared" si="1"/>
        <v>3.3</v>
      </c>
      <c r="AI16" s="2">
        <v>4</v>
      </c>
      <c r="AJ16" s="2">
        <v>5</v>
      </c>
      <c r="AK16" s="5">
        <f t="shared" si="2"/>
        <v>4.5</v>
      </c>
      <c r="AL16" s="2">
        <v>3</v>
      </c>
      <c r="AM16" s="2">
        <v>2</v>
      </c>
      <c r="AN16" s="2">
        <v>2</v>
      </c>
      <c r="AO16" s="2">
        <v>3</v>
      </c>
      <c r="AP16" s="2">
        <v>2</v>
      </c>
      <c r="AQ16" s="2">
        <v>3</v>
      </c>
      <c r="AR16" s="2">
        <v>2</v>
      </c>
      <c r="AS16" s="2">
        <v>1</v>
      </c>
      <c r="AT16" s="2">
        <v>2</v>
      </c>
      <c r="AU16" s="2">
        <v>3</v>
      </c>
      <c r="AV16" s="2">
        <v>2</v>
      </c>
      <c r="AW16" s="2">
        <v>1</v>
      </c>
      <c r="AX16" s="2">
        <v>3</v>
      </c>
      <c r="AY16" s="2">
        <v>2</v>
      </c>
      <c r="AZ16" s="2">
        <v>2</v>
      </c>
      <c r="BA16" s="2">
        <v>2</v>
      </c>
      <c r="BB16" s="2">
        <v>3</v>
      </c>
      <c r="BC16" s="2">
        <v>4</v>
      </c>
      <c r="BD16" s="2">
        <v>2</v>
      </c>
      <c r="BE16" s="2">
        <v>3</v>
      </c>
      <c r="BF16" s="5">
        <f t="shared" si="3"/>
        <v>48</v>
      </c>
      <c r="BG16" s="2">
        <v>2</v>
      </c>
      <c r="BH16" s="2">
        <v>2</v>
      </c>
      <c r="BI16" s="2">
        <v>2</v>
      </c>
      <c r="BJ16" s="2">
        <v>2</v>
      </c>
      <c r="BK16" s="2">
        <v>3</v>
      </c>
      <c r="BL16" s="2">
        <v>2</v>
      </c>
      <c r="BM16" s="2">
        <v>3</v>
      </c>
      <c r="BN16" s="2">
        <v>2</v>
      </c>
      <c r="BO16" s="2">
        <v>2</v>
      </c>
      <c r="BP16" s="2">
        <v>3</v>
      </c>
      <c r="BQ16" s="2">
        <v>3</v>
      </c>
      <c r="BR16" s="2">
        <v>1</v>
      </c>
      <c r="BS16" s="2">
        <v>1</v>
      </c>
      <c r="BT16" s="2">
        <v>2</v>
      </c>
      <c r="BU16" s="2">
        <v>2</v>
      </c>
      <c r="BV16" s="2">
        <v>2</v>
      </c>
      <c r="BW16" s="2">
        <v>2</v>
      </c>
      <c r="BX16" s="2">
        <v>2</v>
      </c>
      <c r="BY16" s="2">
        <v>2</v>
      </c>
      <c r="BZ16" s="2">
        <v>3</v>
      </c>
      <c r="CA16" s="5">
        <f t="shared" si="4"/>
        <v>45</v>
      </c>
      <c r="CB16" s="2">
        <v>2</v>
      </c>
      <c r="CC16" s="2">
        <v>2</v>
      </c>
      <c r="CD16" s="2">
        <v>2</v>
      </c>
      <c r="CE16" s="2">
        <v>2</v>
      </c>
      <c r="CF16" s="2">
        <v>3</v>
      </c>
      <c r="CG16" s="2">
        <v>2</v>
      </c>
      <c r="CH16" s="2">
        <v>2</v>
      </c>
      <c r="CI16" s="2">
        <v>2</v>
      </c>
      <c r="CJ16" s="2">
        <v>1</v>
      </c>
      <c r="CK16" s="5">
        <f t="shared" si="5"/>
        <v>9</v>
      </c>
      <c r="CL16" s="2">
        <v>4</v>
      </c>
      <c r="CM16" s="2" t="s">
        <v>29</v>
      </c>
      <c r="CN16" s="2">
        <v>4</v>
      </c>
      <c r="CO16" s="2">
        <v>4</v>
      </c>
      <c r="CP16" s="2">
        <v>4</v>
      </c>
      <c r="CQ16" s="2">
        <v>4</v>
      </c>
      <c r="CR16" s="2">
        <v>4</v>
      </c>
      <c r="CS16" s="2">
        <v>4</v>
      </c>
      <c r="CT16" s="2">
        <v>4</v>
      </c>
      <c r="CU16" s="2">
        <v>4</v>
      </c>
      <c r="CV16" s="2">
        <v>4</v>
      </c>
      <c r="CW16" s="2">
        <v>4</v>
      </c>
      <c r="CX16" s="2">
        <v>4</v>
      </c>
      <c r="CY16" s="2">
        <v>4</v>
      </c>
      <c r="CZ16" s="2">
        <v>4</v>
      </c>
      <c r="DA16" s="2">
        <v>4</v>
      </c>
      <c r="DB16" s="2">
        <v>4</v>
      </c>
      <c r="DC16" s="2">
        <v>4</v>
      </c>
      <c r="DD16" s="2">
        <v>6</v>
      </c>
      <c r="DE16" s="2">
        <v>6</v>
      </c>
      <c r="DF16" s="2">
        <v>4</v>
      </c>
      <c r="DG16" s="2">
        <v>5</v>
      </c>
      <c r="DH16" s="2">
        <v>4</v>
      </c>
      <c r="DI16" s="2">
        <v>5</v>
      </c>
      <c r="DJ16" s="2">
        <v>3</v>
      </c>
      <c r="DK16" s="2">
        <v>6</v>
      </c>
      <c r="DL16" s="2">
        <v>4</v>
      </c>
      <c r="DM16" s="2">
        <v>1</v>
      </c>
      <c r="DN16" s="2">
        <v>2</v>
      </c>
      <c r="DO16" s="2">
        <v>4</v>
      </c>
      <c r="DP16" s="2">
        <v>4</v>
      </c>
      <c r="DQ16" s="2">
        <v>1</v>
      </c>
      <c r="DR16" s="2">
        <v>3</v>
      </c>
      <c r="DS16" s="2">
        <v>1</v>
      </c>
      <c r="DT16" s="2">
        <v>4</v>
      </c>
      <c r="DU16" s="2">
        <v>4</v>
      </c>
      <c r="DV16" s="2">
        <v>1</v>
      </c>
      <c r="DW16" s="2">
        <v>4</v>
      </c>
      <c r="DX16" s="2">
        <v>1</v>
      </c>
      <c r="DY16" s="2">
        <v>2</v>
      </c>
      <c r="DZ16" s="2">
        <v>4</v>
      </c>
      <c r="EA16" s="2">
        <v>2</v>
      </c>
      <c r="EB16" s="2">
        <v>4</v>
      </c>
      <c r="EC16" s="2">
        <v>1</v>
      </c>
      <c r="ED16" s="2">
        <v>1</v>
      </c>
      <c r="EE16" s="2">
        <v>1</v>
      </c>
      <c r="EF16" s="5">
        <f t="shared" si="6"/>
        <v>3.6</v>
      </c>
      <c r="EG16" s="5">
        <f t="shared" si="7"/>
        <v>1.3</v>
      </c>
      <c r="EH16" s="5">
        <f t="shared" si="8"/>
        <v>1.1499999999999999</v>
      </c>
      <c r="EI16" s="2">
        <v>10</v>
      </c>
      <c r="EJ16" s="2">
        <v>9</v>
      </c>
      <c r="EK16" s="2">
        <v>8</v>
      </c>
      <c r="EL16" s="2">
        <v>8</v>
      </c>
      <c r="EM16" s="2">
        <v>6</v>
      </c>
      <c r="EN16" s="2">
        <v>8</v>
      </c>
      <c r="EO16" s="2">
        <v>9</v>
      </c>
      <c r="EP16" s="2">
        <v>8</v>
      </c>
      <c r="EQ16" s="2">
        <v>9</v>
      </c>
      <c r="ER16" s="2">
        <v>6</v>
      </c>
      <c r="ES16" s="2" t="s">
        <v>229</v>
      </c>
      <c r="ET16" s="2" t="s">
        <v>230</v>
      </c>
    </row>
    <row r="17" spans="1:150" hidden="1">
      <c r="A17">
        <v>16</v>
      </c>
      <c r="B17">
        <v>1</v>
      </c>
      <c r="C17" t="s">
        <v>30</v>
      </c>
      <c r="D17">
        <v>2</v>
      </c>
      <c r="E17">
        <v>28</v>
      </c>
      <c r="F17">
        <v>6</v>
      </c>
      <c r="G17">
        <v>1</v>
      </c>
      <c r="H17">
        <v>1</v>
      </c>
      <c r="I17">
        <v>4</v>
      </c>
      <c r="J17">
        <v>2</v>
      </c>
      <c r="K17">
        <v>1</v>
      </c>
      <c r="L17">
        <v>4</v>
      </c>
      <c r="M17" s="5">
        <f t="shared" si="0"/>
        <v>2.3333333333333335</v>
      </c>
      <c r="N17">
        <v>6</v>
      </c>
      <c r="O17">
        <v>4</v>
      </c>
      <c r="P17">
        <v>2</v>
      </c>
      <c r="Q17">
        <v>4</v>
      </c>
      <c r="R17">
        <v>1</v>
      </c>
      <c r="S17">
        <v>5</v>
      </c>
      <c r="T17">
        <v>1</v>
      </c>
      <c r="U17">
        <v>2</v>
      </c>
      <c r="V17">
        <v>2</v>
      </c>
      <c r="W17">
        <v>5</v>
      </c>
      <c r="X17">
        <v>2</v>
      </c>
      <c r="Y17">
        <v>6</v>
      </c>
      <c r="Z17">
        <v>1</v>
      </c>
      <c r="AA17">
        <v>2</v>
      </c>
      <c r="AB17">
        <v>5</v>
      </c>
      <c r="AC17">
        <v>1</v>
      </c>
      <c r="AD17">
        <v>2</v>
      </c>
      <c r="AE17">
        <v>1</v>
      </c>
      <c r="AF17">
        <v>6</v>
      </c>
      <c r="AG17">
        <v>6</v>
      </c>
      <c r="AH17" s="5">
        <f t="shared" si="1"/>
        <v>4.0999999999999996</v>
      </c>
      <c r="AI17">
        <v>3</v>
      </c>
      <c r="AJ17">
        <v>1</v>
      </c>
      <c r="AK17" s="5">
        <f t="shared" si="2"/>
        <v>2</v>
      </c>
      <c r="AL17">
        <v>3</v>
      </c>
      <c r="AM17">
        <v>2</v>
      </c>
      <c r="AN17">
        <v>3</v>
      </c>
      <c r="AO17">
        <v>4</v>
      </c>
      <c r="AP17">
        <v>2</v>
      </c>
      <c r="AQ17">
        <v>3</v>
      </c>
      <c r="AR17">
        <v>4</v>
      </c>
      <c r="AS17">
        <v>1</v>
      </c>
      <c r="AT17">
        <v>3</v>
      </c>
      <c r="AU17">
        <v>3</v>
      </c>
      <c r="AV17">
        <v>2</v>
      </c>
      <c r="AW17">
        <v>4</v>
      </c>
      <c r="AX17">
        <v>3</v>
      </c>
      <c r="AY17">
        <v>1</v>
      </c>
      <c r="AZ17">
        <v>1</v>
      </c>
      <c r="BA17">
        <v>3</v>
      </c>
      <c r="BB17">
        <v>3</v>
      </c>
      <c r="BC17">
        <v>1</v>
      </c>
      <c r="BD17">
        <v>1</v>
      </c>
      <c r="BE17">
        <v>3</v>
      </c>
      <c r="BF17" s="5">
        <f t="shared" si="3"/>
        <v>47</v>
      </c>
      <c r="BG17">
        <v>4</v>
      </c>
      <c r="BH17">
        <v>4</v>
      </c>
      <c r="BI17">
        <v>2</v>
      </c>
      <c r="BJ17">
        <v>1</v>
      </c>
      <c r="BK17">
        <v>3</v>
      </c>
      <c r="BL17">
        <v>1</v>
      </c>
      <c r="BM17">
        <v>1</v>
      </c>
      <c r="BN17">
        <v>3</v>
      </c>
      <c r="BO17">
        <v>1</v>
      </c>
      <c r="BP17">
        <v>3</v>
      </c>
      <c r="BQ17">
        <v>2</v>
      </c>
      <c r="BR17">
        <v>1</v>
      </c>
      <c r="BS17">
        <v>2</v>
      </c>
      <c r="BT17">
        <v>3</v>
      </c>
      <c r="BU17">
        <v>3</v>
      </c>
      <c r="BV17">
        <v>3</v>
      </c>
      <c r="BW17">
        <v>1</v>
      </c>
      <c r="BX17">
        <v>1</v>
      </c>
      <c r="BY17">
        <v>4</v>
      </c>
      <c r="BZ17">
        <v>3</v>
      </c>
      <c r="CA17" s="5">
        <f t="shared" si="4"/>
        <v>32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2</v>
      </c>
      <c r="CI17">
        <v>1</v>
      </c>
      <c r="CJ17">
        <v>1</v>
      </c>
      <c r="CK17" s="5">
        <f t="shared" si="5"/>
        <v>1</v>
      </c>
      <c r="CL17">
        <v>4</v>
      </c>
      <c r="CM17">
        <v>937505046</v>
      </c>
      <c r="CN17">
        <v>5</v>
      </c>
      <c r="CO17">
        <v>3</v>
      </c>
      <c r="CP17">
        <v>6</v>
      </c>
      <c r="CQ17">
        <v>2</v>
      </c>
      <c r="CR17">
        <v>3</v>
      </c>
      <c r="CS17">
        <v>5</v>
      </c>
      <c r="CT17">
        <v>7</v>
      </c>
      <c r="CU17">
        <v>3</v>
      </c>
      <c r="CV17">
        <v>6</v>
      </c>
      <c r="CW17">
        <v>5</v>
      </c>
      <c r="CX17">
        <v>2</v>
      </c>
      <c r="CY17">
        <v>1</v>
      </c>
      <c r="CZ17">
        <v>1</v>
      </c>
      <c r="DA17">
        <v>2</v>
      </c>
      <c r="DB17">
        <v>7</v>
      </c>
      <c r="DC17">
        <v>5</v>
      </c>
      <c r="DD17">
        <v>5</v>
      </c>
      <c r="DE17">
        <v>2</v>
      </c>
      <c r="DF17">
        <v>6</v>
      </c>
      <c r="DG17">
        <v>5</v>
      </c>
      <c r="DH17">
        <v>1</v>
      </c>
      <c r="DI17">
        <v>1</v>
      </c>
      <c r="DJ17">
        <v>7</v>
      </c>
      <c r="DK17">
        <v>6</v>
      </c>
      <c r="DL17">
        <v>5</v>
      </c>
      <c r="DM17">
        <v>1</v>
      </c>
      <c r="DN17">
        <v>1</v>
      </c>
      <c r="DO17">
        <v>4</v>
      </c>
      <c r="DP17">
        <v>3</v>
      </c>
      <c r="DQ17">
        <v>1</v>
      </c>
      <c r="DR17">
        <v>1</v>
      </c>
      <c r="DS17">
        <v>2</v>
      </c>
      <c r="DT17">
        <v>3</v>
      </c>
      <c r="DU17">
        <v>2</v>
      </c>
      <c r="DV17">
        <v>1</v>
      </c>
      <c r="DW17">
        <v>4</v>
      </c>
      <c r="DX17">
        <v>1</v>
      </c>
      <c r="DY17">
        <v>1</v>
      </c>
      <c r="DZ17">
        <v>4</v>
      </c>
      <c r="EA17">
        <v>2</v>
      </c>
      <c r="EB17">
        <v>4</v>
      </c>
      <c r="EC17">
        <v>1</v>
      </c>
      <c r="ED17">
        <v>3</v>
      </c>
      <c r="EE17">
        <v>1</v>
      </c>
      <c r="EF17" s="5">
        <f t="shared" si="6"/>
        <v>3.3</v>
      </c>
      <c r="EG17" s="5">
        <f t="shared" si="7"/>
        <v>1.2</v>
      </c>
      <c r="EH17" s="5">
        <f t="shared" si="8"/>
        <v>1.0499999999999998</v>
      </c>
      <c r="EI17">
        <v>10</v>
      </c>
      <c r="EJ17">
        <v>2</v>
      </c>
      <c r="EK17">
        <v>9</v>
      </c>
      <c r="EL17">
        <v>7</v>
      </c>
      <c r="EM17">
        <v>4</v>
      </c>
      <c r="EN17">
        <v>3</v>
      </c>
      <c r="EO17">
        <v>1</v>
      </c>
      <c r="EP17">
        <v>8</v>
      </c>
      <c r="EQ17">
        <v>9</v>
      </c>
      <c r="ER17">
        <v>3</v>
      </c>
      <c r="ES17" t="s">
        <v>231</v>
      </c>
      <c r="ET17" t="s">
        <v>232</v>
      </c>
    </row>
    <row r="18" spans="1:150">
      <c r="A18">
        <v>17</v>
      </c>
      <c r="B18">
        <v>1</v>
      </c>
      <c r="C18" t="s">
        <v>31</v>
      </c>
      <c r="D18">
        <v>1</v>
      </c>
      <c r="E18">
        <v>26</v>
      </c>
      <c r="F18">
        <v>5</v>
      </c>
      <c r="G18">
        <v>1</v>
      </c>
      <c r="H18">
        <v>1</v>
      </c>
      <c r="I18">
        <v>5</v>
      </c>
      <c r="J18">
        <v>4</v>
      </c>
      <c r="K18">
        <v>4</v>
      </c>
      <c r="L18">
        <v>4</v>
      </c>
      <c r="M18" s="5">
        <f t="shared" si="0"/>
        <v>4</v>
      </c>
      <c r="N18">
        <v>3</v>
      </c>
      <c r="O18">
        <v>5</v>
      </c>
      <c r="P18">
        <v>2</v>
      </c>
      <c r="Q18">
        <v>5</v>
      </c>
      <c r="R18">
        <v>4</v>
      </c>
      <c r="S18">
        <v>2</v>
      </c>
      <c r="T18">
        <v>2</v>
      </c>
      <c r="U18">
        <v>2</v>
      </c>
      <c r="V18">
        <v>1</v>
      </c>
      <c r="W18">
        <v>5</v>
      </c>
      <c r="X18">
        <v>5</v>
      </c>
      <c r="Y18">
        <v>5</v>
      </c>
      <c r="Z18">
        <v>5</v>
      </c>
      <c r="AA18">
        <v>2</v>
      </c>
      <c r="AB18">
        <v>4</v>
      </c>
      <c r="AC18">
        <v>5</v>
      </c>
      <c r="AD18">
        <v>2</v>
      </c>
      <c r="AE18">
        <v>3</v>
      </c>
      <c r="AF18">
        <v>5</v>
      </c>
      <c r="AG18">
        <v>1</v>
      </c>
      <c r="AH18" s="5">
        <f t="shared" si="1"/>
        <v>3.8</v>
      </c>
      <c r="AI18">
        <v>7</v>
      </c>
      <c r="AJ18">
        <v>4</v>
      </c>
      <c r="AK18" s="5">
        <f t="shared" si="2"/>
        <v>5.5</v>
      </c>
      <c r="AL18">
        <v>3</v>
      </c>
      <c r="AM18">
        <v>2</v>
      </c>
      <c r="AN18">
        <v>3</v>
      </c>
      <c r="AO18">
        <v>2</v>
      </c>
      <c r="AP18">
        <v>2</v>
      </c>
      <c r="AQ18">
        <v>3</v>
      </c>
      <c r="AR18">
        <v>3</v>
      </c>
      <c r="AS18">
        <v>2</v>
      </c>
      <c r="AT18">
        <v>2</v>
      </c>
      <c r="AU18">
        <v>3</v>
      </c>
      <c r="AV18">
        <v>2</v>
      </c>
      <c r="AW18">
        <v>2</v>
      </c>
      <c r="AX18">
        <v>3</v>
      </c>
      <c r="AY18">
        <v>2</v>
      </c>
      <c r="AZ18">
        <v>2</v>
      </c>
      <c r="BA18">
        <v>3</v>
      </c>
      <c r="BB18">
        <v>2</v>
      </c>
      <c r="BC18">
        <v>3</v>
      </c>
      <c r="BD18">
        <v>3</v>
      </c>
      <c r="BE18">
        <v>2</v>
      </c>
      <c r="BF18" s="5">
        <f t="shared" si="3"/>
        <v>42</v>
      </c>
      <c r="BG18">
        <v>3</v>
      </c>
      <c r="BH18">
        <v>3</v>
      </c>
      <c r="BI18">
        <v>2</v>
      </c>
      <c r="BJ18">
        <v>2</v>
      </c>
      <c r="BK18">
        <v>3</v>
      </c>
      <c r="BL18">
        <v>2</v>
      </c>
      <c r="BM18">
        <v>3</v>
      </c>
      <c r="BN18">
        <v>3</v>
      </c>
      <c r="BO18">
        <v>2</v>
      </c>
      <c r="BP18">
        <v>3</v>
      </c>
      <c r="BQ18">
        <v>3</v>
      </c>
      <c r="BR18">
        <v>2</v>
      </c>
      <c r="BS18">
        <v>1</v>
      </c>
      <c r="BT18">
        <v>2</v>
      </c>
      <c r="BU18">
        <v>3</v>
      </c>
      <c r="BV18">
        <v>3</v>
      </c>
      <c r="BW18">
        <v>2</v>
      </c>
      <c r="BX18">
        <v>2</v>
      </c>
      <c r="BY18">
        <v>3</v>
      </c>
      <c r="BZ18">
        <v>3</v>
      </c>
      <c r="CA18" s="5">
        <f t="shared" si="4"/>
        <v>40</v>
      </c>
      <c r="CB18">
        <v>2</v>
      </c>
      <c r="CC18">
        <v>2</v>
      </c>
      <c r="CD18">
        <v>3</v>
      </c>
      <c r="CE18">
        <v>2</v>
      </c>
      <c r="CF18">
        <v>1</v>
      </c>
      <c r="CG18">
        <v>2</v>
      </c>
      <c r="CH18">
        <v>1</v>
      </c>
      <c r="CI18">
        <v>1</v>
      </c>
      <c r="CJ18">
        <v>1</v>
      </c>
      <c r="CK18" s="5">
        <f t="shared" si="5"/>
        <v>6</v>
      </c>
      <c r="CL18">
        <v>4</v>
      </c>
      <c r="CM18" t="s">
        <v>32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6</v>
      </c>
      <c r="CT18">
        <v>4</v>
      </c>
      <c r="CU18">
        <v>4</v>
      </c>
      <c r="CV18">
        <v>4</v>
      </c>
      <c r="CW18">
        <v>6</v>
      </c>
      <c r="CX18">
        <v>4</v>
      </c>
      <c r="CY18">
        <v>3</v>
      </c>
      <c r="CZ18">
        <v>4</v>
      </c>
      <c r="DA18">
        <v>2</v>
      </c>
      <c r="DB18">
        <v>4</v>
      </c>
      <c r="DC18">
        <v>3</v>
      </c>
      <c r="DD18">
        <v>4</v>
      </c>
      <c r="DE18">
        <v>3</v>
      </c>
      <c r="DF18">
        <v>4</v>
      </c>
      <c r="DG18">
        <v>4</v>
      </c>
      <c r="DH18">
        <v>4</v>
      </c>
      <c r="DI18">
        <v>3</v>
      </c>
      <c r="DJ18">
        <v>4</v>
      </c>
      <c r="DK18">
        <v>4</v>
      </c>
      <c r="DL18">
        <v>5</v>
      </c>
      <c r="DM18">
        <v>2</v>
      </c>
      <c r="DN18">
        <v>1</v>
      </c>
      <c r="DO18">
        <v>4</v>
      </c>
      <c r="DP18">
        <v>3</v>
      </c>
      <c r="DQ18">
        <v>1</v>
      </c>
      <c r="DR18">
        <v>5</v>
      </c>
      <c r="DS18">
        <v>2</v>
      </c>
      <c r="DT18">
        <v>5</v>
      </c>
      <c r="DU18">
        <v>5</v>
      </c>
      <c r="DV18">
        <v>2</v>
      </c>
      <c r="DW18">
        <v>4</v>
      </c>
      <c r="DX18">
        <v>1</v>
      </c>
      <c r="DY18">
        <v>2</v>
      </c>
      <c r="DZ18">
        <v>4</v>
      </c>
      <c r="EA18">
        <v>1</v>
      </c>
      <c r="EB18">
        <v>2</v>
      </c>
      <c r="EC18">
        <v>2</v>
      </c>
      <c r="ED18">
        <v>3</v>
      </c>
      <c r="EE18">
        <v>1</v>
      </c>
      <c r="EF18" s="5">
        <f t="shared" si="6"/>
        <v>4</v>
      </c>
      <c r="EG18" s="5">
        <f t="shared" si="7"/>
        <v>1.5</v>
      </c>
      <c r="EH18" s="5">
        <f t="shared" si="8"/>
        <v>1.25</v>
      </c>
      <c r="EI18">
        <v>10</v>
      </c>
      <c r="EJ18">
        <v>1</v>
      </c>
      <c r="EK18">
        <v>2</v>
      </c>
      <c r="EL18">
        <v>2</v>
      </c>
      <c r="EM18">
        <v>9</v>
      </c>
      <c r="EN18">
        <v>3</v>
      </c>
      <c r="EO18">
        <v>10</v>
      </c>
      <c r="EP18">
        <v>10</v>
      </c>
      <c r="EQ18">
        <v>8</v>
      </c>
      <c r="ER18">
        <v>5</v>
      </c>
      <c r="ES18" t="s">
        <v>233</v>
      </c>
      <c r="ET18" t="s">
        <v>234</v>
      </c>
    </row>
    <row r="19" spans="1:150">
      <c r="A19">
        <v>18</v>
      </c>
      <c r="B19">
        <v>1</v>
      </c>
      <c r="C19" t="s">
        <v>33</v>
      </c>
      <c r="D19">
        <v>1</v>
      </c>
      <c r="E19">
        <v>27</v>
      </c>
      <c r="F19">
        <v>5</v>
      </c>
      <c r="G19">
        <v>1</v>
      </c>
      <c r="H19">
        <v>1</v>
      </c>
      <c r="I19">
        <v>3</v>
      </c>
      <c r="J19">
        <v>4</v>
      </c>
      <c r="K19">
        <v>4</v>
      </c>
      <c r="L19">
        <v>3</v>
      </c>
      <c r="M19" s="5">
        <f t="shared" si="0"/>
        <v>3.6666666666666665</v>
      </c>
      <c r="N19">
        <v>5</v>
      </c>
      <c r="O19">
        <v>4</v>
      </c>
      <c r="P19">
        <v>5</v>
      </c>
      <c r="Q19">
        <v>4</v>
      </c>
      <c r="R19">
        <v>5</v>
      </c>
      <c r="S19">
        <v>5</v>
      </c>
      <c r="T19">
        <v>4</v>
      </c>
      <c r="U19">
        <v>5</v>
      </c>
      <c r="V19">
        <v>5</v>
      </c>
      <c r="W19">
        <v>5</v>
      </c>
      <c r="X19">
        <v>4</v>
      </c>
      <c r="Y19">
        <v>5</v>
      </c>
      <c r="Z19">
        <v>5</v>
      </c>
      <c r="AA19">
        <v>5</v>
      </c>
      <c r="AB19">
        <v>4</v>
      </c>
      <c r="AC19">
        <v>5</v>
      </c>
      <c r="AD19">
        <v>4</v>
      </c>
      <c r="AE19">
        <v>4</v>
      </c>
      <c r="AF19">
        <v>4</v>
      </c>
      <c r="AG19">
        <v>5</v>
      </c>
      <c r="AH19" s="5">
        <f t="shared" si="1"/>
        <v>3.5</v>
      </c>
      <c r="AI19">
        <v>4</v>
      </c>
      <c r="AJ19">
        <v>5</v>
      </c>
      <c r="AK19" s="5">
        <f t="shared" si="2"/>
        <v>4.5</v>
      </c>
      <c r="AL19">
        <v>3</v>
      </c>
      <c r="AM19">
        <v>2</v>
      </c>
      <c r="AN19">
        <v>3</v>
      </c>
      <c r="AO19">
        <v>2</v>
      </c>
      <c r="AP19">
        <v>1</v>
      </c>
      <c r="AQ19">
        <v>3</v>
      </c>
      <c r="AR19">
        <v>3</v>
      </c>
      <c r="AS19">
        <v>2</v>
      </c>
      <c r="AT19">
        <v>3</v>
      </c>
      <c r="AU19">
        <v>3</v>
      </c>
      <c r="AV19">
        <v>3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3</v>
      </c>
      <c r="BE19">
        <v>3</v>
      </c>
      <c r="BF19" s="5">
        <f t="shared" si="3"/>
        <v>45</v>
      </c>
      <c r="BG19">
        <v>3</v>
      </c>
      <c r="BH19">
        <v>3</v>
      </c>
      <c r="BI19">
        <v>2</v>
      </c>
      <c r="BJ19">
        <v>2</v>
      </c>
      <c r="BK19">
        <v>3</v>
      </c>
      <c r="BL19">
        <v>2</v>
      </c>
      <c r="BM19">
        <v>3</v>
      </c>
      <c r="BN19">
        <v>3</v>
      </c>
      <c r="BO19">
        <v>2</v>
      </c>
      <c r="BP19">
        <v>3</v>
      </c>
      <c r="BQ19">
        <v>3</v>
      </c>
      <c r="BR19">
        <v>2</v>
      </c>
      <c r="BS19">
        <v>1</v>
      </c>
      <c r="BT19">
        <v>1</v>
      </c>
      <c r="BU19">
        <v>3</v>
      </c>
      <c r="BV19">
        <v>3</v>
      </c>
      <c r="BW19">
        <v>2</v>
      </c>
      <c r="BX19">
        <v>2</v>
      </c>
      <c r="BY19">
        <v>3</v>
      </c>
      <c r="BZ19">
        <v>4</v>
      </c>
      <c r="CA19" s="5">
        <f t="shared" si="4"/>
        <v>38</v>
      </c>
      <c r="CB19">
        <v>2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2</v>
      </c>
      <c r="CI19">
        <v>1</v>
      </c>
      <c r="CJ19">
        <v>1</v>
      </c>
      <c r="CK19" s="5">
        <f t="shared" si="5"/>
        <v>2</v>
      </c>
      <c r="CL19">
        <v>4</v>
      </c>
      <c r="CM19" t="s">
        <v>34</v>
      </c>
      <c r="CN19">
        <v>5</v>
      </c>
      <c r="CO19">
        <v>5</v>
      </c>
      <c r="CP19">
        <v>4</v>
      </c>
      <c r="CQ19">
        <v>3</v>
      </c>
      <c r="CR19">
        <v>5</v>
      </c>
      <c r="CS19">
        <v>5</v>
      </c>
      <c r="CT19">
        <v>2</v>
      </c>
      <c r="CU19">
        <v>2</v>
      </c>
      <c r="CV19">
        <v>2</v>
      </c>
      <c r="CW19">
        <v>1</v>
      </c>
      <c r="CX19">
        <v>3</v>
      </c>
      <c r="CY19">
        <v>3</v>
      </c>
      <c r="CZ19">
        <v>5</v>
      </c>
      <c r="DA19">
        <v>4</v>
      </c>
      <c r="DB19">
        <v>5</v>
      </c>
      <c r="DC19">
        <v>4</v>
      </c>
      <c r="DD19">
        <v>3</v>
      </c>
      <c r="DE19">
        <v>3</v>
      </c>
      <c r="DF19">
        <v>5</v>
      </c>
      <c r="DG19">
        <v>5</v>
      </c>
      <c r="DH19">
        <v>3</v>
      </c>
      <c r="DI19">
        <v>4</v>
      </c>
      <c r="DJ19">
        <v>2</v>
      </c>
      <c r="DK19">
        <v>1</v>
      </c>
      <c r="DL19">
        <v>4</v>
      </c>
      <c r="DM19">
        <v>2</v>
      </c>
      <c r="DN19">
        <v>2</v>
      </c>
      <c r="DO19">
        <v>4</v>
      </c>
      <c r="DP19">
        <v>4</v>
      </c>
      <c r="DQ19">
        <v>1</v>
      </c>
      <c r="DR19">
        <v>4</v>
      </c>
      <c r="DS19">
        <v>2</v>
      </c>
      <c r="DT19">
        <v>3</v>
      </c>
      <c r="DU19">
        <v>4</v>
      </c>
      <c r="DV19">
        <v>2</v>
      </c>
      <c r="DW19">
        <v>4</v>
      </c>
      <c r="DX19">
        <v>2</v>
      </c>
      <c r="DY19">
        <v>2</v>
      </c>
      <c r="DZ19">
        <v>4</v>
      </c>
      <c r="EA19">
        <v>2</v>
      </c>
      <c r="EB19">
        <v>4</v>
      </c>
      <c r="EC19">
        <v>1</v>
      </c>
      <c r="ED19">
        <v>4</v>
      </c>
      <c r="EE19">
        <v>2</v>
      </c>
      <c r="EF19" s="5">
        <f t="shared" si="6"/>
        <v>3.9</v>
      </c>
      <c r="EG19" s="5">
        <f t="shared" si="7"/>
        <v>1.8</v>
      </c>
      <c r="EH19" s="5">
        <f t="shared" si="8"/>
        <v>1.0499999999999998</v>
      </c>
      <c r="EI19">
        <v>5</v>
      </c>
      <c r="EJ19">
        <v>4</v>
      </c>
      <c r="EK19">
        <v>6</v>
      </c>
      <c r="EL19">
        <v>6</v>
      </c>
      <c r="EM19">
        <v>5</v>
      </c>
      <c r="EN19">
        <v>6</v>
      </c>
      <c r="EO19">
        <v>6</v>
      </c>
      <c r="EP19">
        <v>8</v>
      </c>
      <c r="EQ19">
        <v>5</v>
      </c>
      <c r="ER19">
        <v>4</v>
      </c>
      <c r="ES19" t="s">
        <v>235</v>
      </c>
      <c r="ET19" t="s">
        <v>236</v>
      </c>
    </row>
    <row r="20" spans="1:150">
      <c r="A20">
        <v>19</v>
      </c>
      <c r="B20">
        <v>1</v>
      </c>
      <c r="C20" t="s">
        <v>35</v>
      </c>
      <c r="D20">
        <v>1</v>
      </c>
      <c r="E20">
        <v>27</v>
      </c>
      <c r="F20">
        <v>5</v>
      </c>
      <c r="G20">
        <v>1</v>
      </c>
      <c r="H20">
        <v>1</v>
      </c>
      <c r="I20">
        <v>4</v>
      </c>
      <c r="J20">
        <v>4</v>
      </c>
      <c r="K20">
        <v>5</v>
      </c>
      <c r="L20">
        <v>4</v>
      </c>
      <c r="M20" s="5">
        <f t="shared" si="0"/>
        <v>4.333333333333333</v>
      </c>
      <c r="N20">
        <v>6</v>
      </c>
      <c r="O20">
        <v>5</v>
      </c>
      <c r="P20">
        <v>5</v>
      </c>
      <c r="Q20">
        <v>6</v>
      </c>
      <c r="R20">
        <v>4</v>
      </c>
      <c r="S20">
        <v>6</v>
      </c>
      <c r="T20">
        <v>5</v>
      </c>
      <c r="U20">
        <v>6</v>
      </c>
      <c r="V20">
        <v>6</v>
      </c>
      <c r="W20">
        <v>5</v>
      </c>
      <c r="X20">
        <v>6</v>
      </c>
      <c r="Y20">
        <v>3</v>
      </c>
      <c r="Z20">
        <v>3</v>
      </c>
      <c r="AA20">
        <v>5</v>
      </c>
      <c r="AB20">
        <v>3</v>
      </c>
      <c r="AC20">
        <v>5</v>
      </c>
      <c r="AD20">
        <v>4</v>
      </c>
      <c r="AE20">
        <v>5</v>
      </c>
      <c r="AF20">
        <v>6</v>
      </c>
      <c r="AG20">
        <v>2</v>
      </c>
      <c r="AH20" s="5">
        <f t="shared" si="1"/>
        <v>3</v>
      </c>
      <c r="AI20">
        <v>5</v>
      </c>
      <c r="AJ20">
        <v>4</v>
      </c>
      <c r="AK20" s="5">
        <f t="shared" si="2"/>
        <v>4.5</v>
      </c>
      <c r="AL20">
        <v>4</v>
      </c>
      <c r="AM20">
        <v>1</v>
      </c>
      <c r="AN20">
        <v>4</v>
      </c>
      <c r="AO20">
        <v>3</v>
      </c>
      <c r="AP20">
        <v>2</v>
      </c>
      <c r="AQ20">
        <v>3</v>
      </c>
      <c r="AR20">
        <v>3</v>
      </c>
      <c r="AS20">
        <v>3</v>
      </c>
      <c r="AT20">
        <v>4</v>
      </c>
      <c r="AU20">
        <v>4</v>
      </c>
      <c r="AV20">
        <v>3</v>
      </c>
      <c r="AW20">
        <v>2</v>
      </c>
      <c r="AX20">
        <v>4</v>
      </c>
      <c r="AY20">
        <v>3</v>
      </c>
      <c r="AZ20">
        <v>1</v>
      </c>
      <c r="BA20">
        <v>3</v>
      </c>
      <c r="BB20">
        <v>4</v>
      </c>
      <c r="BC20">
        <v>3</v>
      </c>
      <c r="BD20">
        <v>4</v>
      </c>
      <c r="BE20">
        <v>4</v>
      </c>
      <c r="BF20" s="5">
        <f t="shared" si="3"/>
        <v>43</v>
      </c>
      <c r="BG20">
        <v>4</v>
      </c>
      <c r="BH20">
        <v>3</v>
      </c>
      <c r="BI20">
        <v>2</v>
      </c>
      <c r="BJ20">
        <v>2</v>
      </c>
      <c r="BK20">
        <v>3</v>
      </c>
      <c r="BL20">
        <v>2</v>
      </c>
      <c r="BM20">
        <v>4</v>
      </c>
      <c r="BN20">
        <v>4</v>
      </c>
      <c r="BO20">
        <v>1</v>
      </c>
      <c r="BP20">
        <v>3</v>
      </c>
      <c r="BQ20">
        <v>3</v>
      </c>
      <c r="BR20">
        <v>1</v>
      </c>
      <c r="BS20">
        <v>2</v>
      </c>
      <c r="BT20">
        <v>2</v>
      </c>
      <c r="BU20">
        <v>3</v>
      </c>
      <c r="BV20">
        <v>4</v>
      </c>
      <c r="BW20">
        <v>2</v>
      </c>
      <c r="BX20">
        <v>2</v>
      </c>
      <c r="BY20">
        <v>3</v>
      </c>
      <c r="BZ20">
        <v>4</v>
      </c>
      <c r="CA20" s="5">
        <f t="shared" si="4"/>
        <v>36</v>
      </c>
      <c r="CB20">
        <v>1</v>
      </c>
      <c r="CC20">
        <v>2</v>
      </c>
      <c r="CD20">
        <v>2</v>
      </c>
      <c r="CE20">
        <v>1</v>
      </c>
      <c r="CF20">
        <v>1</v>
      </c>
      <c r="CG20">
        <v>2</v>
      </c>
      <c r="CH20">
        <v>1</v>
      </c>
      <c r="CI20">
        <v>1</v>
      </c>
      <c r="CJ20">
        <v>1</v>
      </c>
      <c r="CK20" s="5">
        <f t="shared" si="5"/>
        <v>3</v>
      </c>
      <c r="CL20">
        <v>4</v>
      </c>
      <c r="CM20" t="s">
        <v>36</v>
      </c>
      <c r="CN20">
        <v>5</v>
      </c>
      <c r="CO20">
        <v>5</v>
      </c>
      <c r="CP20">
        <v>5</v>
      </c>
      <c r="CQ20">
        <v>5</v>
      </c>
      <c r="CR20">
        <v>5</v>
      </c>
      <c r="CS20">
        <v>6</v>
      </c>
      <c r="CT20">
        <v>3</v>
      </c>
      <c r="CU20">
        <v>2</v>
      </c>
      <c r="CV20">
        <v>5</v>
      </c>
      <c r="CW20">
        <v>4</v>
      </c>
      <c r="CX20">
        <v>4</v>
      </c>
      <c r="CY20">
        <v>5</v>
      </c>
      <c r="CZ20">
        <v>5</v>
      </c>
      <c r="DA20">
        <v>5</v>
      </c>
      <c r="DB20">
        <v>6</v>
      </c>
      <c r="DC20">
        <v>4</v>
      </c>
      <c r="DD20">
        <v>5</v>
      </c>
      <c r="DE20">
        <v>5</v>
      </c>
      <c r="DF20">
        <v>6</v>
      </c>
      <c r="DG20">
        <v>3</v>
      </c>
      <c r="DH20">
        <v>4</v>
      </c>
      <c r="DI20">
        <v>4</v>
      </c>
      <c r="DJ20">
        <v>4</v>
      </c>
      <c r="DK20">
        <v>4</v>
      </c>
      <c r="DL20">
        <v>5</v>
      </c>
      <c r="DM20">
        <v>1</v>
      </c>
      <c r="DN20">
        <v>1</v>
      </c>
      <c r="DO20">
        <v>3</v>
      </c>
      <c r="DP20">
        <v>4</v>
      </c>
      <c r="DQ20">
        <v>1</v>
      </c>
      <c r="DR20">
        <v>4</v>
      </c>
      <c r="DS20">
        <v>1</v>
      </c>
      <c r="DT20">
        <v>2</v>
      </c>
      <c r="DU20">
        <v>2</v>
      </c>
      <c r="DV20">
        <v>1</v>
      </c>
      <c r="DW20">
        <v>3</v>
      </c>
      <c r="DX20">
        <v>1</v>
      </c>
      <c r="DY20">
        <v>1</v>
      </c>
      <c r="DZ20">
        <v>3</v>
      </c>
      <c r="EA20">
        <v>1</v>
      </c>
      <c r="EB20">
        <v>4</v>
      </c>
      <c r="EC20">
        <v>1</v>
      </c>
      <c r="ED20">
        <v>1</v>
      </c>
      <c r="EE20">
        <v>1</v>
      </c>
      <c r="EF20" s="5">
        <f t="shared" si="6"/>
        <v>3.1</v>
      </c>
      <c r="EG20" s="5">
        <f t="shared" si="7"/>
        <v>1</v>
      </c>
      <c r="EH20" s="5">
        <f t="shared" si="8"/>
        <v>1.05</v>
      </c>
      <c r="EI20">
        <v>8</v>
      </c>
      <c r="EJ20">
        <v>7</v>
      </c>
      <c r="EK20">
        <v>8</v>
      </c>
      <c r="EL20">
        <v>7</v>
      </c>
      <c r="EM20">
        <v>9</v>
      </c>
      <c r="EN20">
        <v>6</v>
      </c>
      <c r="EO20">
        <v>6</v>
      </c>
      <c r="EP20">
        <v>8</v>
      </c>
      <c r="EQ20">
        <v>8</v>
      </c>
      <c r="ER20">
        <v>7</v>
      </c>
      <c r="ES20" t="s">
        <v>237</v>
      </c>
      <c r="ET20" t="s">
        <v>238</v>
      </c>
    </row>
    <row r="21" spans="1:150" s="2" customFormat="1">
      <c r="A21" s="2">
        <v>20</v>
      </c>
      <c r="B21" s="2">
        <v>1</v>
      </c>
      <c r="C21" s="2" t="s">
        <v>37</v>
      </c>
      <c r="D21" s="2">
        <v>1</v>
      </c>
      <c r="E21" s="2">
        <v>28</v>
      </c>
      <c r="F21" s="2">
        <v>4</v>
      </c>
      <c r="G21" s="2">
        <v>1</v>
      </c>
      <c r="H21" s="2">
        <v>1</v>
      </c>
      <c r="I21" s="2">
        <v>3</v>
      </c>
      <c r="J21" s="2">
        <v>4</v>
      </c>
      <c r="K21" s="2">
        <v>4</v>
      </c>
      <c r="L21" s="2">
        <v>4</v>
      </c>
      <c r="M21" s="5">
        <f t="shared" si="0"/>
        <v>4</v>
      </c>
      <c r="N21" s="2">
        <v>5</v>
      </c>
      <c r="O21" s="2">
        <v>4</v>
      </c>
      <c r="P21" s="2">
        <v>5</v>
      </c>
      <c r="Q21" s="2">
        <v>4</v>
      </c>
      <c r="R21" s="2">
        <v>5</v>
      </c>
      <c r="S21" s="2">
        <v>4</v>
      </c>
      <c r="T21" s="2">
        <v>5</v>
      </c>
      <c r="U21" s="2">
        <v>5</v>
      </c>
      <c r="V21" s="2">
        <v>4</v>
      </c>
      <c r="W21" s="2">
        <v>5</v>
      </c>
      <c r="X21" s="2">
        <v>5</v>
      </c>
      <c r="Y21" s="2">
        <v>4</v>
      </c>
      <c r="Z21" s="2">
        <v>5</v>
      </c>
      <c r="AA21" s="2">
        <v>5</v>
      </c>
      <c r="AB21" s="2">
        <v>4</v>
      </c>
      <c r="AC21" s="2">
        <v>5</v>
      </c>
      <c r="AD21" s="2">
        <v>4</v>
      </c>
      <c r="AE21" s="2">
        <v>5</v>
      </c>
      <c r="AF21" s="2">
        <v>4</v>
      </c>
      <c r="AG21" s="2">
        <v>5</v>
      </c>
      <c r="AH21" s="5">
        <f t="shared" si="1"/>
        <v>3.5</v>
      </c>
      <c r="AI21" s="2">
        <v>7</v>
      </c>
      <c r="AJ21" s="2">
        <v>7</v>
      </c>
      <c r="AK21" s="5">
        <f t="shared" si="2"/>
        <v>7</v>
      </c>
      <c r="AL21" s="2">
        <v>3</v>
      </c>
      <c r="AM21" s="2">
        <v>3</v>
      </c>
      <c r="AN21" s="2">
        <v>3</v>
      </c>
      <c r="AO21" s="2">
        <v>3</v>
      </c>
      <c r="AP21" s="2">
        <v>3</v>
      </c>
      <c r="AQ21" s="2">
        <v>3</v>
      </c>
      <c r="AR21" s="2">
        <v>3</v>
      </c>
      <c r="AS21" s="2">
        <v>3</v>
      </c>
      <c r="AT21" s="2">
        <v>3</v>
      </c>
      <c r="AU21" s="2">
        <v>3</v>
      </c>
      <c r="AV21" s="2">
        <v>3</v>
      </c>
      <c r="AW21" s="2">
        <v>3</v>
      </c>
      <c r="AX21" s="2">
        <v>3</v>
      </c>
      <c r="AY21" s="2">
        <v>3</v>
      </c>
      <c r="AZ21" s="2">
        <v>3</v>
      </c>
      <c r="BA21" s="2">
        <v>3</v>
      </c>
      <c r="BB21" s="2">
        <v>3</v>
      </c>
      <c r="BC21" s="2">
        <v>3</v>
      </c>
      <c r="BD21" s="2">
        <v>3</v>
      </c>
      <c r="BE21" s="2">
        <v>3</v>
      </c>
      <c r="BF21" s="5">
        <f t="shared" si="3"/>
        <v>51</v>
      </c>
      <c r="BG21" s="2">
        <v>3</v>
      </c>
      <c r="BH21" s="2">
        <v>3</v>
      </c>
      <c r="BI21" s="2">
        <v>3</v>
      </c>
      <c r="BJ21" s="2">
        <v>3</v>
      </c>
      <c r="BK21" s="2">
        <v>3</v>
      </c>
      <c r="BL21" s="2">
        <v>3</v>
      </c>
      <c r="BM21" s="2">
        <v>3</v>
      </c>
      <c r="BN21" s="2">
        <v>3</v>
      </c>
      <c r="BO21" s="2">
        <v>3</v>
      </c>
      <c r="BP21" s="2">
        <v>3</v>
      </c>
      <c r="BQ21" s="2">
        <v>3</v>
      </c>
      <c r="BR21" s="2">
        <v>3</v>
      </c>
      <c r="BS21" s="2">
        <v>3</v>
      </c>
      <c r="BT21" s="2">
        <v>3</v>
      </c>
      <c r="BU21" s="2">
        <v>3</v>
      </c>
      <c r="BV21" s="2">
        <v>3</v>
      </c>
      <c r="BW21" s="2">
        <v>3</v>
      </c>
      <c r="BX21" s="2">
        <v>3</v>
      </c>
      <c r="BY21" s="2">
        <v>3</v>
      </c>
      <c r="BZ21" s="2">
        <v>3</v>
      </c>
      <c r="CA21" s="5">
        <f t="shared" si="4"/>
        <v>50</v>
      </c>
      <c r="CB21" s="2">
        <v>2</v>
      </c>
      <c r="CC21" s="2">
        <v>2</v>
      </c>
      <c r="CD21" s="2">
        <v>2</v>
      </c>
      <c r="CE21" s="2">
        <v>2</v>
      </c>
      <c r="CF21" s="2">
        <v>2</v>
      </c>
      <c r="CG21" s="2">
        <v>2</v>
      </c>
      <c r="CH21" s="2">
        <v>2</v>
      </c>
      <c r="CI21" s="2">
        <v>2</v>
      </c>
      <c r="CJ21" s="2">
        <v>2</v>
      </c>
      <c r="CK21" s="5">
        <f t="shared" si="5"/>
        <v>9</v>
      </c>
      <c r="CL21" s="2">
        <v>4</v>
      </c>
      <c r="CM21" s="2" t="s">
        <v>38</v>
      </c>
      <c r="CN21" s="2">
        <v>5</v>
      </c>
      <c r="CO21" s="2">
        <v>5</v>
      </c>
      <c r="CP21" s="2">
        <v>3</v>
      </c>
      <c r="CQ21" s="2">
        <v>3</v>
      </c>
      <c r="CR21" s="2">
        <v>5</v>
      </c>
      <c r="CS21" s="2">
        <v>6</v>
      </c>
      <c r="CT21" s="2">
        <v>3</v>
      </c>
      <c r="CU21" s="2">
        <v>2</v>
      </c>
      <c r="CV21" s="2">
        <v>6</v>
      </c>
      <c r="CW21" s="2">
        <v>5</v>
      </c>
      <c r="CX21" s="2">
        <v>4</v>
      </c>
      <c r="CY21" s="2">
        <v>4</v>
      </c>
      <c r="CZ21" s="2">
        <v>5</v>
      </c>
      <c r="DA21" s="2">
        <v>5</v>
      </c>
      <c r="DB21" s="2">
        <v>6</v>
      </c>
      <c r="DC21" s="2">
        <v>5</v>
      </c>
      <c r="DD21" s="2">
        <v>5</v>
      </c>
      <c r="DE21" s="2">
        <v>5</v>
      </c>
      <c r="DF21" s="2">
        <v>5</v>
      </c>
      <c r="DG21" s="2">
        <v>5</v>
      </c>
      <c r="DH21" s="2">
        <v>3</v>
      </c>
      <c r="DI21" s="2">
        <v>2</v>
      </c>
      <c r="DJ21" s="2">
        <v>5</v>
      </c>
      <c r="DK21" s="2">
        <v>6</v>
      </c>
      <c r="DL21" s="2">
        <v>5</v>
      </c>
      <c r="DM21" s="2">
        <v>1</v>
      </c>
      <c r="DN21" s="2">
        <v>1</v>
      </c>
      <c r="DO21" s="2">
        <v>5</v>
      </c>
      <c r="DP21" s="2">
        <v>4</v>
      </c>
      <c r="DQ21" s="2">
        <v>1</v>
      </c>
      <c r="DR21" s="2">
        <v>3</v>
      </c>
      <c r="DS21" s="2">
        <v>1</v>
      </c>
      <c r="DT21" s="2">
        <v>1</v>
      </c>
      <c r="DU21" s="2">
        <v>2</v>
      </c>
      <c r="DV21" s="2">
        <v>1</v>
      </c>
      <c r="DW21" s="2">
        <v>4</v>
      </c>
      <c r="DX21" s="2">
        <v>1</v>
      </c>
      <c r="DY21" s="2">
        <v>1</v>
      </c>
      <c r="DZ21" s="2">
        <v>3</v>
      </c>
      <c r="EA21" s="2">
        <v>1</v>
      </c>
      <c r="EB21" s="2">
        <v>4</v>
      </c>
      <c r="EC21" s="2">
        <v>1</v>
      </c>
      <c r="ED21" s="2">
        <v>1</v>
      </c>
      <c r="EE21" s="2">
        <v>1</v>
      </c>
      <c r="EF21" s="5">
        <f t="shared" si="6"/>
        <v>3.2</v>
      </c>
      <c r="EG21" s="5">
        <f t="shared" si="7"/>
        <v>1</v>
      </c>
      <c r="EH21" s="5">
        <f t="shared" si="8"/>
        <v>1.1000000000000001</v>
      </c>
      <c r="EI21" s="2">
        <v>8</v>
      </c>
      <c r="EJ21" s="2">
        <v>6</v>
      </c>
      <c r="EK21" s="2">
        <v>7</v>
      </c>
      <c r="EL21" s="2">
        <v>8</v>
      </c>
      <c r="EM21" s="2">
        <v>7</v>
      </c>
      <c r="EN21" s="2">
        <v>8</v>
      </c>
      <c r="EO21" s="2">
        <v>7</v>
      </c>
      <c r="EP21" s="2">
        <v>8</v>
      </c>
      <c r="EQ21" s="2">
        <v>8</v>
      </c>
      <c r="ER21" s="2">
        <v>9</v>
      </c>
      <c r="ES21" s="2" t="s">
        <v>239</v>
      </c>
      <c r="ET21" s="2" t="s">
        <v>240</v>
      </c>
    </row>
    <row r="22" spans="1:150" hidden="1">
      <c r="A22">
        <v>21</v>
      </c>
      <c r="B22">
        <v>1</v>
      </c>
      <c r="C22" t="s">
        <v>39</v>
      </c>
      <c r="D22">
        <v>2</v>
      </c>
      <c r="E22">
        <v>27</v>
      </c>
      <c r="F22">
        <v>6</v>
      </c>
      <c r="G22">
        <v>1</v>
      </c>
      <c r="H22">
        <v>1</v>
      </c>
      <c r="I22">
        <v>4</v>
      </c>
      <c r="J22">
        <v>4</v>
      </c>
      <c r="K22">
        <v>3</v>
      </c>
      <c r="L22">
        <v>2</v>
      </c>
      <c r="M22" s="5">
        <f t="shared" si="0"/>
        <v>3</v>
      </c>
      <c r="N22">
        <v>2</v>
      </c>
      <c r="O22">
        <v>4</v>
      </c>
      <c r="P22">
        <v>6</v>
      </c>
      <c r="Q22">
        <v>5</v>
      </c>
      <c r="R22">
        <v>6</v>
      </c>
      <c r="S22">
        <v>4</v>
      </c>
      <c r="T22">
        <v>3</v>
      </c>
      <c r="U22">
        <v>5</v>
      </c>
      <c r="V22">
        <v>4</v>
      </c>
      <c r="W22">
        <v>6</v>
      </c>
      <c r="X22">
        <v>6</v>
      </c>
      <c r="Y22">
        <v>3</v>
      </c>
      <c r="Z22">
        <v>1</v>
      </c>
      <c r="AA22">
        <v>3</v>
      </c>
      <c r="AB22">
        <v>5</v>
      </c>
      <c r="AC22">
        <v>5</v>
      </c>
      <c r="AD22">
        <v>4</v>
      </c>
      <c r="AE22">
        <v>2</v>
      </c>
      <c r="AF22">
        <v>6</v>
      </c>
      <c r="AG22">
        <v>1</v>
      </c>
      <c r="AH22" s="5">
        <f t="shared" si="1"/>
        <v>2.95</v>
      </c>
      <c r="AI22">
        <v>6</v>
      </c>
      <c r="AJ22">
        <v>2</v>
      </c>
      <c r="AK22" s="5">
        <f t="shared" si="2"/>
        <v>4</v>
      </c>
      <c r="AL22">
        <v>3</v>
      </c>
      <c r="AM22">
        <v>2</v>
      </c>
      <c r="AN22">
        <v>3</v>
      </c>
      <c r="AO22">
        <v>1</v>
      </c>
      <c r="AP22">
        <v>1</v>
      </c>
      <c r="AQ22">
        <v>3</v>
      </c>
      <c r="AR22">
        <v>3</v>
      </c>
      <c r="AS22">
        <v>1</v>
      </c>
      <c r="AT22">
        <v>2</v>
      </c>
      <c r="AU22">
        <v>3</v>
      </c>
      <c r="AV22">
        <v>1</v>
      </c>
      <c r="AW22">
        <v>1</v>
      </c>
      <c r="AX22">
        <v>3</v>
      </c>
      <c r="AY22">
        <v>3</v>
      </c>
      <c r="AZ22">
        <v>1</v>
      </c>
      <c r="BA22">
        <v>3</v>
      </c>
      <c r="BB22">
        <v>1</v>
      </c>
      <c r="BC22">
        <v>2</v>
      </c>
      <c r="BD22">
        <v>2</v>
      </c>
      <c r="BE22">
        <v>1</v>
      </c>
      <c r="BF22" s="5">
        <f t="shared" si="3"/>
        <v>33</v>
      </c>
      <c r="BG22">
        <v>3</v>
      </c>
      <c r="BH22">
        <v>3</v>
      </c>
      <c r="BI22">
        <v>1</v>
      </c>
      <c r="BJ22">
        <v>2</v>
      </c>
      <c r="BK22">
        <v>3</v>
      </c>
      <c r="BL22">
        <v>2</v>
      </c>
      <c r="BM22">
        <v>1</v>
      </c>
      <c r="BN22">
        <v>3</v>
      </c>
      <c r="BO22">
        <v>1</v>
      </c>
      <c r="BP22">
        <v>3</v>
      </c>
      <c r="BQ22">
        <v>3</v>
      </c>
      <c r="BR22">
        <v>1</v>
      </c>
      <c r="BS22">
        <v>1</v>
      </c>
      <c r="BT22">
        <v>1</v>
      </c>
      <c r="BU22">
        <v>4</v>
      </c>
      <c r="BV22">
        <v>3</v>
      </c>
      <c r="BW22">
        <v>2</v>
      </c>
      <c r="BX22">
        <v>1</v>
      </c>
      <c r="BY22">
        <v>3</v>
      </c>
      <c r="BZ22">
        <v>4</v>
      </c>
      <c r="CA22" s="5">
        <f t="shared" si="4"/>
        <v>31</v>
      </c>
      <c r="CB22">
        <v>3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2</v>
      </c>
      <c r="CI22">
        <v>1</v>
      </c>
      <c r="CJ22">
        <v>1</v>
      </c>
      <c r="CK22" s="5">
        <f t="shared" si="5"/>
        <v>3</v>
      </c>
      <c r="CL22">
        <v>4</v>
      </c>
      <c r="CM22" t="s">
        <v>40</v>
      </c>
      <c r="CN22">
        <v>2</v>
      </c>
      <c r="CO22">
        <v>3</v>
      </c>
      <c r="CP22">
        <v>5</v>
      </c>
      <c r="CQ22">
        <v>5</v>
      </c>
      <c r="CR22">
        <v>5</v>
      </c>
      <c r="CS22">
        <v>5</v>
      </c>
      <c r="CT22">
        <v>5</v>
      </c>
      <c r="CU22">
        <v>5</v>
      </c>
      <c r="CV22">
        <v>2</v>
      </c>
      <c r="CW22">
        <v>2</v>
      </c>
      <c r="CX22">
        <v>3</v>
      </c>
      <c r="CY22">
        <v>3</v>
      </c>
      <c r="CZ22">
        <v>5</v>
      </c>
      <c r="DA22">
        <v>5</v>
      </c>
      <c r="DB22">
        <v>2</v>
      </c>
      <c r="DC22">
        <v>2</v>
      </c>
      <c r="DD22">
        <v>5</v>
      </c>
      <c r="DE22">
        <v>5</v>
      </c>
      <c r="DF22">
        <v>4</v>
      </c>
      <c r="DG22">
        <v>4</v>
      </c>
      <c r="DH22">
        <v>4</v>
      </c>
      <c r="DI22">
        <v>4</v>
      </c>
      <c r="DJ22">
        <v>3</v>
      </c>
      <c r="DK22">
        <v>3</v>
      </c>
      <c r="DL22">
        <v>5</v>
      </c>
      <c r="DM22">
        <v>1</v>
      </c>
      <c r="DN22">
        <v>1</v>
      </c>
      <c r="DO22">
        <v>5</v>
      </c>
      <c r="DP22">
        <v>5</v>
      </c>
      <c r="DQ22">
        <v>1</v>
      </c>
      <c r="DR22">
        <v>5</v>
      </c>
      <c r="DS22">
        <v>2</v>
      </c>
      <c r="DT22">
        <v>4</v>
      </c>
      <c r="DU22">
        <v>4</v>
      </c>
      <c r="DV22">
        <v>1</v>
      </c>
      <c r="DW22">
        <v>5</v>
      </c>
      <c r="DX22">
        <v>1</v>
      </c>
      <c r="DY22">
        <v>1</v>
      </c>
      <c r="DZ22">
        <v>5</v>
      </c>
      <c r="EA22">
        <v>1</v>
      </c>
      <c r="EB22">
        <v>3</v>
      </c>
      <c r="EC22">
        <v>1</v>
      </c>
      <c r="ED22">
        <v>3</v>
      </c>
      <c r="EE22">
        <v>1</v>
      </c>
      <c r="EF22" s="5">
        <f t="shared" si="6"/>
        <v>4.4000000000000004</v>
      </c>
      <c r="EG22" s="5">
        <f t="shared" si="7"/>
        <v>1.1000000000000001</v>
      </c>
      <c r="EH22" s="5">
        <f t="shared" si="8"/>
        <v>1.6500000000000001</v>
      </c>
      <c r="EI22">
        <v>10</v>
      </c>
      <c r="EJ22">
        <v>3</v>
      </c>
      <c r="EK22">
        <v>7</v>
      </c>
      <c r="EL22">
        <v>6</v>
      </c>
      <c r="EM22">
        <v>6</v>
      </c>
      <c r="EN22">
        <v>7</v>
      </c>
      <c r="EO22">
        <v>5</v>
      </c>
      <c r="EP22">
        <v>7</v>
      </c>
      <c r="EQ22">
        <v>6</v>
      </c>
      <c r="ER22">
        <v>7</v>
      </c>
      <c r="ES22" t="s">
        <v>241</v>
      </c>
      <c r="ET22" t="s">
        <v>242</v>
      </c>
    </row>
    <row r="23" spans="1:150">
      <c r="A23">
        <v>22</v>
      </c>
      <c r="B23">
        <v>1</v>
      </c>
      <c r="C23" t="s">
        <v>41</v>
      </c>
      <c r="D23">
        <v>1</v>
      </c>
      <c r="E23">
        <v>25</v>
      </c>
      <c r="F23">
        <v>6</v>
      </c>
      <c r="G23">
        <v>1</v>
      </c>
      <c r="H23">
        <v>1</v>
      </c>
      <c r="I23">
        <v>5</v>
      </c>
      <c r="J23">
        <v>3</v>
      </c>
      <c r="K23">
        <v>2</v>
      </c>
      <c r="L23">
        <v>2</v>
      </c>
      <c r="M23" s="5">
        <f t="shared" si="0"/>
        <v>2.3333333333333335</v>
      </c>
      <c r="N23">
        <v>4</v>
      </c>
      <c r="O23">
        <v>5</v>
      </c>
      <c r="P23">
        <v>5</v>
      </c>
      <c r="Q23">
        <v>3</v>
      </c>
      <c r="R23">
        <v>5</v>
      </c>
      <c r="S23">
        <v>2</v>
      </c>
      <c r="T23">
        <v>2</v>
      </c>
      <c r="U23">
        <v>6</v>
      </c>
      <c r="V23">
        <v>2</v>
      </c>
      <c r="W23">
        <v>4</v>
      </c>
      <c r="X23">
        <v>3</v>
      </c>
      <c r="Y23">
        <v>6</v>
      </c>
      <c r="Z23">
        <v>2</v>
      </c>
      <c r="AA23">
        <v>2</v>
      </c>
      <c r="AB23">
        <v>5</v>
      </c>
      <c r="AC23">
        <v>5</v>
      </c>
      <c r="AD23">
        <v>5</v>
      </c>
      <c r="AE23">
        <v>5</v>
      </c>
      <c r="AF23">
        <v>5</v>
      </c>
      <c r="AG23">
        <v>5</v>
      </c>
      <c r="AH23" s="5">
        <f t="shared" si="1"/>
        <v>4.25</v>
      </c>
      <c r="AI23">
        <v>3</v>
      </c>
      <c r="AJ23">
        <v>2</v>
      </c>
      <c r="AK23" s="5">
        <f t="shared" si="2"/>
        <v>2.5</v>
      </c>
      <c r="AL23">
        <v>2</v>
      </c>
      <c r="AM23">
        <v>3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3</v>
      </c>
      <c r="AT23">
        <v>3</v>
      </c>
      <c r="AU23">
        <v>2</v>
      </c>
      <c r="AV23">
        <v>3</v>
      </c>
      <c r="AW23">
        <v>3</v>
      </c>
      <c r="AX23">
        <v>1</v>
      </c>
      <c r="AY23">
        <v>2</v>
      </c>
      <c r="AZ23">
        <v>4</v>
      </c>
      <c r="BA23">
        <v>2</v>
      </c>
      <c r="BB23">
        <v>3</v>
      </c>
      <c r="BC23">
        <v>4</v>
      </c>
      <c r="BD23">
        <v>2</v>
      </c>
      <c r="BE23">
        <v>4</v>
      </c>
      <c r="BF23" s="5">
        <f t="shared" si="3"/>
        <v>62</v>
      </c>
      <c r="BG23">
        <v>1</v>
      </c>
      <c r="BH23">
        <v>1</v>
      </c>
      <c r="BI23">
        <v>3</v>
      </c>
      <c r="BJ23">
        <v>3</v>
      </c>
      <c r="BK23">
        <v>1</v>
      </c>
      <c r="BL23">
        <v>3</v>
      </c>
      <c r="BM23">
        <v>3</v>
      </c>
      <c r="BN23">
        <v>1</v>
      </c>
      <c r="BO23">
        <v>3</v>
      </c>
      <c r="BP23">
        <v>2</v>
      </c>
      <c r="BQ23">
        <v>2</v>
      </c>
      <c r="BR23">
        <v>1</v>
      </c>
      <c r="BS23">
        <v>3</v>
      </c>
      <c r="BT23">
        <v>3</v>
      </c>
      <c r="BU23">
        <v>2</v>
      </c>
      <c r="BV23">
        <v>2</v>
      </c>
      <c r="BW23">
        <v>3</v>
      </c>
      <c r="BX23">
        <v>3</v>
      </c>
      <c r="BY23">
        <v>2</v>
      </c>
      <c r="BZ23">
        <v>2</v>
      </c>
      <c r="CA23" s="5">
        <f t="shared" si="4"/>
        <v>62</v>
      </c>
      <c r="CB23">
        <v>2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1</v>
      </c>
      <c r="CK23" s="5">
        <f t="shared" si="5"/>
        <v>15</v>
      </c>
      <c r="CL23">
        <v>4</v>
      </c>
      <c r="CM23" t="s">
        <v>42</v>
      </c>
      <c r="CN23">
        <v>4</v>
      </c>
      <c r="CO23">
        <v>4</v>
      </c>
      <c r="CP23">
        <v>4</v>
      </c>
      <c r="CQ23">
        <v>4</v>
      </c>
      <c r="CR23">
        <v>4</v>
      </c>
      <c r="CS23">
        <v>4</v>
      </c>
      <c r="CT23">
        <v>4</v>
      </c>
      <c r="CU23">
        <v>4</v>
      </c>
      <c r="CV23">
        <v>4</v>
      </c>
      <c r="CW23">
        <v>4</v>
      </c>
      <c r="CX23">
        <v>4</v>
      </c>
      <c r="CY23">
        <v>4</v>
      </c>
      <c r="CZ23">
        <v>4</v>
      </c>
      <c r="DA23">
        <v>4</v>
      </c>
      <c r="DB23">
        <v>4</v>
      </c>
      <c r="DC23">
        <v>4</v>
      </c>
      <c r="DD23">
        <v>4</v>
      </c>
      <c r="DE23">
        <v>4</v>
      </c>
      <c r="DF23">
        <v>4</v>
      </c>
      <c r="DG23">
        <v>4</v>
      </c>
      <c r="DH23">
        <v>4</v>
      </c>
      <c r="DI23">
        <v>4</v>
      </c>
      <c r="DJ23">
        <v>4</v>
      </c>
      <c r="DK23">
        <v>4</v>
      </c>
      <c r="DL23">
        <v>3</v>
      </c>
      <c r="DM23">
        <v>3</v>
      </c>
      <c r="DN23">
        <v>2</v>
      </c>
      <c r="DO23">
        <v>3</v>
      </c>
      <c r="DP23">
        <v>4</v>
      </c>
      <c r="DQ23">
        <v>1</v>
      </c>
      <c r="DR23">
        <v>4</v>
      </c>
      <c r="DS23">
        <v>4</v>
      </c>
      <c r="DT23">
        <v>4</v>
      </c>
      <c r="DU23">
        <v>4</v>
      </c>
      <c r="DV23">
        <v>2</v>
      </c>
      <c r="DW23">
        <v>2</v>
      </c>
      <c r="DX23">
        <v>1</v>
      </c>
      <c r="DY23">
        <v>1</v>
      </c>
      <c r="DZ23">
        <v>4</v>
      </c>
      <c r="EA23">
        <v>4</v>
      </c>
      <c r="EB23">
        <v>2</v>
      </c>
      <c r="EC23">
        <v>1</v>
      </c>
      <c r="ED23">
        <v>1</v>
      </c>
      <c r="EE23">
        <v>3</v>
      </c>
      <c r="EF23" s="5">
        <f t="shared" si="6"/>
        <v>3.1</v>
      </c>
      <c r="EG23" s="5">
        <f t="shared" si="7"/>
        <v>2.2000000000000002</v>
      </c>
      <c r="EH23" s="5">
        <f t="shared" si="8"/>
        <v>0.44999999999999996</v>
      </c>
      <c r="EI23">
        <v>10</v>
      </c>
      <c r="EJ23">
        <v>8</v>
      </c>
      <c r="EK23">
        <v>8</v>
      </c>
      <c r="EL23">
        <v>8</v>
      </c>
      <c r="EM23">
        <v>6</v>
      </c>
      <c r="EN23">
        <v>3</v>
      </c>
      <c r="EO23">
        <v>3</v>
      </c>
      <c r="EP23">
        <v>8</v>
      </c>
      <c r="EQ23">
        <v>6</v>
      </c>
      <c r="ER23">
        <v>3</v>
      </c>
      <c r="ES23" t="s">
        <v>243</v>
      </c>
      <c r="ET23" t="s">
        <v>244</v>
      </c>
    </row>
    <row r="24" spans="1:150">
      <c r="A24">
        <v>23</v>
      </c>
      <c r="B24">
        <v>1</v>
      </c>
      <c r="C24" t="s">
        <v>43</v>
      </c>
      <c r="D24">
        <v>1</v>
      </c>
      <c r="E24">
        <v>26</v>
      </c>
      <c r="F24">
        <v>6</v>
      </c>
      <c r="G24">
        <v>1</v>
      </c>
      <c r="H24">
        <v>1</v>
      </c>
      <c r="I24">
        <v>4</v>
      </c>
      <c r="J24">
        <v>5</v>
      </c>
      <c r="K24">
        <v>5</v>
      </c>
      <c r="L24">
        <v>5</v>
      </c>
      <c r="M24" s="5">
        <f t="shared" si="0"/>
        <v>5</v>
      </c>
      <c r="N24">
        <v>5</v>
      </c>
      <c r="O24">
        <v>5</v>
      </c>
      <c r="P24">
        <v>5</v>
      </c>
      <c r="Q24">
        <v>5</v>
      </c>
      <c r="R24">
        <v>4</v>
      </c>
      <c r="S24">
        <v>6</v>
      </c>
      <c r="T24">
        <v>5</v>
      </c>
      <c r="U24">
        <v>5</v>
      </c>
      <c r="V24">
        <v>6</v>
      </c>
      <c r="W24">
        <v>6</v>
      </c>
      <c r="X24">
        <v>5</v>
      </c>
      <c r="Y24">
        <v>5</v>
      </c>
      <c r="Z24">
        <v>3</v>
      </c>
      <c r="AA24">
        <v>5</v>
      </c>
      <c r="AB24">
        <v>4</v>
      </c>
      <c r="AC24">
        <v>6</v>
      </c>
      <c r="AD24">
        <v>5</v>
      </c>
      <c r="AE24">
        <v>3</v>
      </c>
      <c r="AF24">
        <v>5</v>
      </c>
      <c r="AG24">
        <v>3</v>
      </c>
      <c r="AH24" s="5">
        <f t="shared" si="1"/>
        <v>2.9</v>
      </c>
      <c r="AI24">
        <v>2</v>
      </c>
      <c r="AJ24">
        <v>4</v>
      </c>
      <c r="AK24" s="5">
        <f t="shared" si="2"/>
        <v>3</v>
      </c>
      <c r="AL24">
        <v>4</v>
      </c>
      <c r="AM24">
        <v>1</v>
      </c>
      <c r="AN24">
        <v>4</v>
      </c>
      <c r="AO24">
        <v>1</v>
      </c>
      <c r="AP24">
        <v>1</v>
      </c>
      <c r="AQ24">
        <v>4</v>
      </c>
      <c r="AR24">
        <v>4</v>
      </c>
      <c r="AS24">
        <v>1</v>
      </c>
      <c r="AT24">
        <v>1</v>
      </c>
      <c r="AU24">
        <v>4</v>
      </c>
      <c r="AV24">
        <v>1</v>
      </c>
      <c r="AW24">
        <v>1</v>
      </c>
      <c r="AX24">
        <v>4</v>
      </c>
      <c r="AY24">
        <v>3</v>
      </c>
      <c r="AZ24">
        <v>1</v>
      </c>
      <c r="BA24">
        <v>4</v>
      </c>
      <c r="BB24">
        <v>2</v>
      </c>
      <c r="BC24">
        <v>2</v>
      </c>
      <c r="BD24">
        <v>3</v>
      </c>
      <c r="BE24">
        <v>2</v>
      </c>
      <c r="BF24" s="5">
        <f t="shared" si="3"/>
        <v>25</v>
      </c>
      <c r="BG24">
        <v>4</v>
      </c>
      <c r="BH24">
        <v>4</v>
      </c>
      <c r="BI24">
        <v>1</v>
      </c>
      <c r="BJ24">
        <v>1</v>
      </c>
      <c r="BK24">
        <v>4</v>
      </c>
      <c r="BL24">
        <v>1</v>
      </c>
      <c r="BM24">
        <v>1</v>
      </c>
      <c r="BN24">
        <v>4</v>
      </c>
      <c r="BO24">
        <v>1</v>
      </c>
      <c r="BP24">
        <v>4</v>
      </c>
      <c r="BQ24">
        <v>4</v>
      </c>
      <c r="BR24">
        <v>1</v>
      </c>
      <c r="BS24">
        <v>1</v>
      </c>
      <c r="BT24">
        <v>1</v>
      </c>
      <c r="BU24">
        <v>4</v>
      </c>
      <c r="BV24">
        <v>4</v>
      </c>
      <c r="BW24">
        <v>1</v>
      </c>
      <c r="BX24">
        <v>1</v>
      </c>
      <c r="BY24">
        <v>4</v>
      </c>
      <c r="BZ24">
        <v>4</v>
      </c>
      <c r="CA24" s="5">
        <f t="shared" si="4"/>
        <v>20</v>
      </c>
      <c r="CB24">
        <v>2</v>
      </c>
      <c r="CC24">
        <v>2</v>
      </c>
      <c r="CD24">
        <v>2</v>
      </c>
      <c r="CE24">
        <v>2</v>
      </c>
      <c r="CF24">
        <v>2</v>
      </c>
      <c r="CG24">
        <v>2</v>
      </c>
      <c r="CH24">
        <v>2</v>
      </c>
      <c r="CI24">
        <v>2</v>
      </c>
      <c r="CJ24">
        <v>1</v>
      </c>
      <c r="CK24" s="5">
        <f t="shared" si="5"/>
        <v>8</v>
      </c>
      <c r="CL24">
        <v>4</v>
      </c>
      <c r="CM24" t="s">
        <v>44</v>
      </c>
      <c r="CN24">
        <v>4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4</v>
      </c>
      <c r="CU24">
        <v>4</v>
      </c>
      <c r="CV24">
        <v>4</v>
      </c>
      <c r="CW24">
        <v>4</v>
      </c>
      <c r="CX24">
        <v>4</v>
      </c>
      <c r="CY24">
        <v>4</v>
      </c>
      <c r="CZ24">
        <v>4</v>
      </c>
      <c r="DA24">
        <v>4</v>
      </c>
      <c r="DB24">
        <v>4</v>
      </c>
      <c r="DC24">
        <v>4</v>
      </c>
      <c r="DD24">
        <v>4</v>
      </c>
      <c r="DE24">
        <v>4</v>
      </c>
      <c r="DF24">
        <v>4</v>
      </c>
      <c r="DG24">
        <v>4</v>
      </c>
      <c r="DH24">
        <v>4</v>
      </c>
      <c r="DI24">
        <v>4</v>
      </c>
      <c r="DJ24">
        <v>4</v>
      </c>
      <c r="DK24">
        <v>4</v>
      </c>
      <c r="DL24">
        <v>3</v>
      </c>
      <c r="DM24">
        <v>1</v>
      </c>
      <c r="DN24">
        <v>1</v>
      </c>
      <c r="DO24">
        <v>3</v>
      </c>
      <c r="DP24">
        <v>3</v>
      </c>
      <c r="DQ24">
        <v>1</v>
      </c>
      <c r="DR24">
        <v>3</v>
      </c>
      <c r="DS24">
        <v>3</v>
      </c>
      <c r="DT24">
        <v>4</v>
      </c>
      <c r="DU24">
        <v>3</v>
      </c>
      <c r="DV24">
        <v>1</v>
      </c>
      <c r="DW24">
        <v>3</v>
      </c>
      <c r="DX24">
        <v>1</v>
      </c>
      <c r="DY24">
        <v>1</v>
      </c>
      <c r="DZ24">
        <v>3</v>
      </c>
      <c r="EA24">
        <v>3</v>
      </c>
      <c r="EB24">
        <v>3</v>
      </c>
      <c r="EC24">
        <v>3</v>
      </c>
      <c r="ED24">
        <v>3</v>
      </c>
      <c r="EE24">
        <v>1</v>
      </c>
      <c r="EF24" s="5">
        <f t="shared" si="6"/>
        <v>3.1</v>
      </c>
      <c r="EG24" s="5">
        <f t="shared" si="7"/>
        <v>1.6</v>
      </c>
      <c r="EH24" s="5">
        <f t="shared" si="8"/>
        <v>0.75</v>
      </c>
      <c r="EI24">
        <v>10</v>
      </c>
      <c r="EJ24">
        <v>8</v>
      </c>
      <c r="EK24">
        <v>10</v>
      </c>
      <c r="EL24">
        <v>10</v>
      </c>
      <c r="EM24">
        <v>10</v>
      </c>
      <c r="EN24">
        <v>10</v>
      </c>
      <c r="EO24">
        <v>8</v>
      </c>
      <c r="EP24">
        <v>10</v>
      </c>
      <c r="EQ24">
        <v>9</v>
      </c>
      <c r="ER24">
        <v>6</v>
      </c>
      <c r="ES24" t="s">
        <v>245</v>
      </c>
      <c r="ET24" t="s">
        <v>246</v>
      </c>
    </row>
    <row r="25" spans="1:150" hidden="1">
      <c r="A25">
        <v>24</v>
      </c>
      <c r="B25">
        <v>1</v>
      </c>
      <c r="C25" t="s">
        <v>45</v>
      </c>
      <c r="D25">
        <v>2</v>
      </c>
      <c r="E25">
        <v>26</v>
      </c>
      <c r="F25">
        <v>6</v>
      </c>
      <c r="G25">
        <v>1</v>
      </c>
      <c r="H25">
        <v>1</v>
      </c>
      <c r="I25">
        <v>4</v>
      </c>
      <c r="J25">
        <v>4</v>
      </c>
      <c r="K25">
        <v>4</v>
      </c>
      <c r="L25">
        <v>4</v>
      </c>
      <c r="M25" s="5">
        <f t="shared" si="0"/>
        <v>4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  <c r="U25">
        <v>5</v>
      </c>
      <c r="V25">
        <v>5</v>
      </c>
      <c r="W25">
        <v>5</v>
      </c>
      <c r="X25">
        <v>5</v>
      </c>
      <c r="Y25">
        <v>5</v>
      </c>
      <c r="Z25">
        <v>5</v>
      </c>
      <c r="AA25">
        <v>5</v>
      </c>
      <c r="AB25">
        <v>5</v>
      </c>
      <c r="AC25">
        <v>5</v>
      </c>
      <c r="AD25">
        <v>5</v>
      </c>
      <c r="AE25">
        <v>5</v>
      </c>
      <c r="AF25">
        <v>5</v>
      </c>
      <c r="AG25">
        <v>3</v>
      </c>
      <c r="AH25" s="5">
        <f t="shared" si="1"/>
        <v>3.4</v>
      </c>
      <c r="AI25">
        <v>6</v>
      </c>
      <c r="AJ25">
        <v>6</v>
      </c>
      <c r="AK25" s="5">
        <f t="shared" si="2"/>
        <v>6</v>
      </c>
      <c r="AL25">
        <v>4</v>
      </c>
      <c r="AM25">
        <v>1</v>
      </c>
      <c r="AN25">
        <v>4</v>
      </c>
      <c r="AO25">
        <v>1</v>
      </c>
      <c r="AP25">
        <v>1</v>
      </c>
      <c r="AQ25">
        <v>4</v>
      </c>
      <c r="AR25">
        <v>4</v>
      </c>
      <c r="AS25">
        <v>1</v>
      </c>
      <c r="AT25">
        <v>1</v>
      </c>
      <c r="AU25">
        <v>4</v>
      </c>
      <c r="AV25">
        <v>1</v>
      </c>
      <c r="AW25">
        <v>1</v>
      </c>
      <c r="AX25">
        <v>1</v>
      </c>
      <c r="AY25">
        <v>3</v>
      </c>
      <c r="AZ25">
        <v>1</v>
      </c>
      <c r="BA25">
        <v>4</v>
      </c>
      <c r="BB25">
        <v>2</v>
      </c>
      <c r="BC25">
        <v>2</v>
      </c>
      <c r="BD25">
        <v>4</v>
      </c>
      <c r="BE25">
        <v>3</v>
      </c>
      <c r="BF25" s="5">
        <f t="shared" si="3"/>
        <v>28</v>
      </c>
      <c r="BG25">
        <v>4</v>
      </c>
      <c r="BH25">
        <v>4</v>
      </c>
      <c r="BI25">
        <v>1</v>
      </c>
      <c r="BJ25">
        <v>1</v>
      </c>
      <c r="BK25">
        <v>4</v>
      </c>
      <c r="BL25">
        <v>1</v>
      </c>
      <c r="BM25">
        <v>1</v>
      </c>
      <c r="BN25">
        <v>4</v>
      </c>
      <c r="BO25">
        <v>1</v>
      </c>
      <c r="BP25">
        <v>4</v>
      </c>
      <c r="BQ25">
        <v>4</v>
      </c>
      <c r="BR25">
        <v>1</v>
      </c>
      <c r="BS25">
        <v>1</v>
      </c>
      <c r="BT25">
        <v>1</v>
      </c>
      <c r="BU25">
        <v>4</v>
      </c>
      <c r="BV25">
        <v>4</v>
      </c>
      <c r="BW25">
        <v>1</v>
      </c>
      <c r="BX25">
        <v>1</v>
      </c>
      <c r="BY25">
        <v>4</v>
      </c>
      <c r="BZ25">
        <v>4</v>
      </c>
      <c r="CA25" s="5">
        <f t="shared" si="4"/>
        <v>20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 s="5">
        <f t="shared" si="5"/>
        <v>0</v>
      </c>
      <c r="CL25">
        <v>4</v>
      </c>
      <c r="CM25" t="s">
        <v>46</v>
      </c>
      <c r="CN25">
        <v>4</v>
      </c>
      <c r="CO25">
        <v>4</v>
      </c>
      <c r="CP25">
        <v>4</v>
      </c>
      <c r="CQ25">
        <v>4</v>
      </c>
      <c r="CR25">
        <v>4</v>
      </c>
      <c r="CS25">
        <v>4</v>
      </c>
      <c r="CT25">
        <v>4</v>
      </c>
      <c r="CU25">
        <v>4</v>
      </c>
      <c r="CV25">
        <v>4</v>
      </c>
      <c r="CW25">
        <v>4</v>
      </c>
      <c r="CX25">
        <v>4</v>
      </c>
      <c r="CY25">
        <v>4</v>
      </c>
      <c r="CZ25">
        <v>4</v>
      </c>
      <c r="DA25">
        <v>4</v>
      </c>
      <c r="DB25">
        <v>4</v>
      </c>
      <c r="DC25">
        <v>4</v>
      </c>
      <c r="DD25">
        <v>4</v>
      </c>
      <c r="DE25">
        <v>4</v>
      </c>
      <c r="DF25">
        <v>4</v>
      </c>
      <c r="DG25">
        <v>4</v>
      </c>
      <c r="DH25">
        <v>4</v>
      </c>
      <c r="DI25">
        <v>4</v>
      </c>
      <c r="DJ25">
        <v>4</v>
      </c>
      <c r="DK25">
        <v>4</v>
      </c>
      <c r="DL25">
        <v>4</v>
      </c>
      <c r="DM25">
        <v>1</v>
      </c>
      <c r="DN25">
        <v>1</v>
      </c>
      <c r="DO25">
        <v>4</v>
      </c>
      <c r="DP25">
        <v>4</v>
      </c>
      <c r="DQ25">
        <v>1</v>
      </c>
      <c r="DR25">
        <v>4</v>
      </c>
      <c r="DS25">
        <v>1</v>
      </c>
      <c r="DT25">
        <v>4</v>
      </c>
      <c r="DU25">
        <v>4</v>
      </c>
      <c r="DV25">
        <v>1</v>
      </c>
      <c r="DW25">
        <v>4</v>
      </c>
      <c r="DX25">
        <v>1</v>
      </c>
      <c r="DY25">
        <v>1</v>
      </c>
      <c r="DZ25">
        <v>4</v>
      </c>
      <c r="EA25">
        <v>1</v>
      </c>
      <c r="EB25">
        <v>3</v>
      </c>
      <c r="EC25">
        <v>1</v>
      </c>
      <c r="ED25">
        <v>4</v>
      </c>
      <c r="EE25">
        <v>1</v>
      </c>
      <c r="EF25" s="5">
        <f t="shared" si="6"/>
        <v>3.9</v>
      </c>
      <c r="EG25" s="5">
        <f t="shared" si="7"/>
        <v>1</v>
      </c>
      <c r="EH25" s="5">
        <f t="shared" si="8"/>
        <v>1.45</v>
      </c>
      <c r="EI25">
        <v>10</v>
      </c>
      <c r="EJ25">
        <v>10</v>
      </c>
      <c r="EK25">
        <v>10</v>
      </c>
      <c r="EL25">
        <v>10</v>
      </c>
      <c r="EM25">
        <v>10</v>
      </c>
      <c r="EN25">
        <v>9</v>
      </c>
      <c r="EO25">
        <v>9</v>
      </c>
      <c r="EP25">
        <v>10</v>
      </c>
      <c r="EQ25">
        <v>8</v>
      </c>
      <c r="ER25">
        <v>6</v>
      </c>
      <c r="ES25" t="s">
        <v>247</v>
      </c>
      <c r="ET25" t="s">
        <v>248</v>
      </c>
    </row>
    <row r="26" spans="1:150">
      <c r="A26">
        <v>37</v>
      </c>
      <c r="B26">
        <v>1</v>
      </c>
      <c r="C26" t="s">
        <v>47</v>
      </c>
      <c r="D26">
        <v>1</v>
      </c>
      <c r="E26">
        <v>26</v>
      </c>
      <c r="F26">
        <v>6</v>
      </c>
      <c r="G26">
        <v>1</v>
      </c>
      <c r="H26">
        <v>1</v>
      </c>
      <c r="I26">
        <v>2</v>
      </c>
      <c r="J26">
        <v>4</v>
      </c>
      <c r="K26">
        <v>4</v>
      </c>
      <c r="L26">
        <v>4</v>
      </c>
      <c r="M26" s="5">
        <f t="shared" si="0"/>
        <v>4</v>
      </c>
      <c r="N26">
        <v>4</v>
      </c>
      <c r="O26">
        <v>5</v>
      </c>
      <c r="P26">
        <v>5</v>
      </c>
      <c r="Q26">
        <v>4</v>
      </c>
      <c r="R26">
        <v>2</v>
      </c>
      <c r="S26">
        <v>4</v>
      </c>
      <c r="T26">
        <v>4</v>
      </c>
      <c r="U26">
        <v>5</v>
      </c>
      <c r="V26">
        <v>4</v>
      </c>
      <c r="W26">
        <v>5</v>
      </c>
      <c r="X26">
        <v>2</v>
      </c>
      <c r="Y26">
        <v>5</v>
      </c>
      <c r="Z26">
        <v>3</v>
      </c>
      <c r="AA26">
        <v>4</v>
      </c>
      <c r="AB26">
        <v>4</v>
      </c>
      <c r="AC26">
        <v>3</v>
      </c>
      <c r="AD26">
        <v>4</v>
      </c>
      <c r="AE26">
        <v>3</v>
      </c>
      <c r="AF26">
        <v>2</v>
      </c>
      <c r="AG26">
        <v>2</v>
      </c>
      <c r="AH26" s="5">
        <f t="shared" si="1"/>
        <v>3.3</v>
      </c>
      <c r="AI26">
        <v>5</v>
      </c>
      <c r="AJ26">
        <v>4</v>
      </c>
      <c r="AK26" s="5">
        <f t="shared" si="2"/>
        <v>4.5</v>
      </c>
      <c r="AL26">
        <v>3</v>
      </c>
      <c r="AM26">
        <v>2</v>
      </c>
      <c r="AN26">
        <v>3</v>
      </c>
      <c r="AO26">
        <v>2</v>
      </c>
      <c r="AP26">
        <v>2</v>
      </c>
      <c r="AQ26">
        <v>3</v>
      </c>
      <c r="AR26">
        <v>3</v>
      </c>
      <c r="AS26">
        <v>2</v>
      </c>
      <c r="AT26">
        <v>2</v>
      </c>
      <c r="AU26">
        <v>3</v>
      </c>
      <c r="AV26">
        <v>2</v>
      </c>
      <c r="AW26">
        <v>3</v>
      </c>
      <c r="AX26">
        <v>3</v>
      </c>
      <c r="AY26">
        <v>2</v>
      </c>
      <c r="AZ26">
        <v>2</v>
      </c>
      <c r="BA26">
        <v>3</v>
      </c>
      <c r="BB26">
        <v>2</v>
      </c>
      <c r="BC26">
        <v>2</v>
      </c>
      <c r="BD26">
        <v>3</v>
      </c>
      <c r="BE26">
        <v>3</v>
      </c>
      <c r="BF26" s="5">
        <f t="shared" si="3"/>
        <v>43</v>
      </c>
      <c r="BG26">
        <v>3</v>
      </c>
      <c r="BH26">
        <v>3</v>
      </c>
      <c r="BI26">
        <v>2</v>
      </c>
      <c r="BJ26">
        <v>2</v>
      </c>
      <c r="BK26">
        <v>3</v>
      </c>
      <c r="BL26">
        <v>2</v>
      </c>
      <c r="BM26">
        <v>2</v>
      </c>
      <c r="BN26">
        <v>3</v>
      </c>
      <c r="BO26">
        <v>2</v>
      </c>
      <c r="BP26">
        <v>3</v>
      </c>
      <c r="BQ26">
        <v>3</v>
      </c>
      <c r="BR26">
        <v>2</v>
      </c>
      <c r="BS26">
        <v>2</v>
      </c>
      <c r="BT26">
        <v>2</v>
      </c>
      <c r="BU26">
        <v>3</v>
      </c>
      <c r="BV26">
        <v>3</v>
      </c>
      <c r="BW26">
        <v>2</v>
      </c>
      <c r="BX26">
        <v>2</v>
      </c>
      <c r="BY26">
        <v>3</v>
      </c>
      <c r="BZ26">
        <v>3</v>
      </c>
      <c r="CA26" s="5">
        <f t="shared" si="4"/>
        <v>40</v>
      </c>
      <c r="CB26">
        <v>2</v>
      </c>
      <c r="CC26">
        <v>2</v>
      </c>
      <c r="CD26">
        <v>2</v>
      </c>
      <c r="CE26">
        <v>2</v>
      </c>
      <c r="CF26">
        <v>1</v>
      </c>
      <c r="CG26">
        <v>1</v>
      </c>
      <c r="CH26">
        <v>2</v>
      </c>
      <c r="CI26">
        <v>1</v>
      </c>
      <c r="CJ26">
        <v>1</v>
      </c>
      <c r="CK26" s="5">
        <f t="shared" si="5"/>
        <v>5</v>
      </c>
      <c r="CL26">
        <v>4</v>
      </c>
      <c r="CM26" t="s">
        <v>48</v>
      </c>
      <c r="CN26">
        <v>3</v>
      </c>
      <c r="CO26">
        <v>2</v>
      </c>
      <c r="CP26">
        <v>2</v>
      </c>
      <c r="CQ26">
        <v>1</v>
      </c>
      <c r="CR26">
        <v>5</v>
      </c>
      <c r="CS26">
        <v>5</v>
      </c>
      <c r="CT26">
        <v>1</v>
      </c>
      <c r="CU26">
        <v>1</v>
      </c>
      <c r="CV26">
        <v>2</v>
      </c>
      <c r="CW26">
        <v>2</v>
      </c>
      <c r="CX26">
        <v>1</v>
      </c>
      <c r="CY26">
        <v>2</v>
      </c>
      <c r="CZ26">
        <v>2</v>
      </c>
      <c r="DA26">
        <v>2</v>
      </c>
      <c r="DB26">
        <v>1</v>
      </c>
      <c r="DC26">
        <v>1</v>
      </c>
      <c r="DD26">
        <v>5</v>
      </c>
      <c r="DE26">
        <v>6</v>
      </c>
      <c r="DF26">
        <v>3</v>
      </c>
      <c r="DG26">
        <v>3</v>
      </c>
      <c r="DH26">
        <v>2</v>
      </c>
      <c r="DI26">
        <v>2</v>
      </c>
      <c r="DJ26">
        <v>5</v>
      </c>
      <c r="DK26">
        <v>3</v>
      </c>
      <c r="DL26">
        <v>3</v>
      </c>
      <c r="DM26">
        <v>2</v>
      </c>
      <c r="DN26">
        <v>2</v>
      </c>
      <c r="DO26">
        <v>3</v>
      </c>
      <c r="DP26">
        <v>2</v>
      </c>
      <c r="DQ26">
        <v>1</v>
      </c>
      <c r="DR26">
        <v>3</v>
      </c>
      <c r="DS26">
        <v>2</v>
      </c>
      <c r="DT26">
        <v>2</v>
      </c>
      <c r="DU26">
        <v>2</v>
      </c>
      <c r="DV26">
        <v>2</v>
      </c>
      <c r="DW26">
        <v>3</v>
      </c>
      <c r="DX26">
        <v>2</v>
      </c>
      <c r="DY26">
        <v>1</v>
      </c>
      <c r="DZ26">
        <v>3</v>
      </c>
      <c r="EA26">
        <v>2</v>
      </c>
      <c r="EB26">
        <v>2</v>
      </c>
      <c r="EC26">
        <v>2</v>
      </c>
      <c r="ED26">
        <v>2</v>
      </c>
      <c r="EE26">
        <v>3</v>
      </c>
      <c r="EF26" s="5">
        <f t="shared" si="6"/>
        <v>2.5</v>
      </c>
      <c r="EG26" s="5">
        <f t="shared" si="7"/>
        <v>1.9</v>
      </c>
      <c r="EH26" s="5">
        <f t="shared" si="8"/>
        <v>0.30000000000000004</v>
      </c>
      <c r="EI26">
        <v>9</v>
      </c>
      <c r="EJ26">
        <v>3</v>
      </c>
      <c r="EK26">
        <v>9</v>
      </c>
      <c r="EL26">
        <v>9</v>
      </c>
      <c r="EM26">
        <v>9</v>
      </c>
      <c r="EN26">
        <v>8</v>
      </c>
      <c r="EO26">
        <v>3</v>
      </c>
      <c r="EP26">
        <v>9</v>
      </c>
      <c r="EQ26">
        <v>8</v>
      </c>
      <c r="ER26">
        <v>3</v>
      </c>
      <c r="ES26" t="s">
        <v>249</v>
      </c>
      <c r="ET26" t="s">
        <v>250</v>
      </c>
    </row>
    <row r="27" spans="1:150" hidden="1">
      <c r="A27">
        <v>38</v>
      </c>
      <c r="B27">
        <v>1</v>
      </c>
      <c r="C27" t="s">
        <v>49</v>
      </c>
      <c r="D27">
        <v>2</v>
      </c>
      <c r="E27">
        <v>27</v>
      </c>
      <c r="F27">
        <v>6</v>
      </c>
      <c r="G27">
        <v>1</v>
      </c>
      <c r="H27">
        <v>1</v>
      </c>
      <c r="I27">
        <v>4</v>
      </c>
      <c r="J27">
        <v>4</v>
      </c>
      <c r="K27">
        <v>2</v>
      </c>
      <c r="L27">
        <v>3</v>
      </c>
      <c r="M27" s="5">
        <f t="shared" si="0"/>
        <v>3</v>
      </c>
      <c r="N27">
        <v>6</v>
      </c>
      <c r="O27">
        <v>6</v>
      </c>
      <c r="P27">
        <v>5</v>
      </c>
      <c r="Q27">
        <v>3</v>
      </c>
      <c r="R27">
        <v>6</v>
      </c>
      <c r="S27">
        <v>6</v>
      </c>
      <c r="T27">
        <v>5</v>
      </c>
      <c r="U27">
        <v>4</v>
      </c>
      <c r="V27">
        <v>3</v>
      </c>
      <c r="W27">
        <v>6</v>
      </c>
      <c r="X27">
        <v>1</v>
      </c>
      <c r="Y27">
        <v>4</v>
      </c>
      <c r="Z27">
        <v>2</v>
      </c>
      <c r="AA27">
        <v>3</v>
      </c>
      <c r="AB27">
        <v>1</v>
      </c>
      <c r="AC27">
        <v>3</v>
      </c>
      <c r="AD27">
        <v>6</v>
      </c>
      <c r="AE27">
        <v>5</v>
      </c>
      <c r="AF27">
        <v>5</v>
      </c>
      <c r="AG27">
        <v>3</v>
      </c>
      <c r="AH27" s="5">
        <f t="shared" si="1"/>
        <v>3.55</v>
      </c>
      <c r="AI27">
        <v>5</v>
      </c>
      <c r="AJ27">
        <v>1</v>
      </c>
      <c r="AK27" s="5">
        <f t="shared" si="2"/>
        <v>3</v>
      </c>
      <c r="AL27">
        <v>3</v>
      </c>
      <c r="AM27">
        <v>1</v>
      </c>
      <c r="AN27">
        <v>2</v>
      </c>
      <c r="AO27">
        <v>4</v>
      </c>
      <c r="AP27">
        <v>2</v>
      </c>
      <c r="AQ27">
        <v>3</v>
      </c>
      <c r="AR27">
        <v>4</v>
      </c>
      <c r="AS27">
        <v>1</v>
      </c>
      <c r="AT27">
        <v>4</v>
      </c>
      <c r="AU27">
        <v>3</v>
      </c>
      <c r="AV27">
        <v>2</v>
      </c>
      <c r="AW27">
        <v>3</v>
      </c>
      <c r="AX27">
        <v>3</v>
      </c>
      <c r="AY27">
        <v>1</v>
      </c>
      <c r="AZ27">
        <v>2</v>
      </c>
      <c r="BA27">
        <v>3</v>
      </c>
      <c r="BB27">
        <v>3</v>
      </c>
      <c r="BC27">
        <v>3</v>
      </c>
      <c r="BD27">
        <v>2</v>
      </c>
      <c r="BE27">
        <v>4</v>
      </c>
      <c r="BF27" s="5">
        <f t="shared" si="3"/>
        <v>50</v>
      </c>
      <c r="BG27">
        <v>4</v>
      </c>
      <c r="BH27">
        <v>4</v>
      </c>
      <c r="BI27">
        <v>1</v>
      </c>
      <c r="BJ27">
        <v>1</v>
      </c>
      <c r="BK27">
        <v>4</v>
      </c>
      <c r="BL27">
        <v>1</v>
      </c>
      <c r="BM27">
        <v>1</v>
      </c>
      <c r="BN27">
        <v>4</v>
      </c>
      <c r="BO27">
        <v>1</v>
      </c>
      <c r="BP27">
        <v>4</v>
      </c>
      <c r="BQ27">
        <v>2</v>
      </c>
      <c r="BR27">
        <v>1</v>
      </c>
      <c r="BS27">
        <v>1</v>
      </c>
      <c r="BT27">
        <v>1</v>
      </c>
      <c r="BU27">
        <v>4</v>
      </c>
      <c r="BV27">
        <v>4</v>
      </c>
      <c r="BW27">
        <v>1</v>
      </c>
      <c r="BX27">
        <v>1</v>
      </c>
      <c r="BY27">
        <v>4</v>
      </c>
      <c r="BZ27">
        <v>4</v>
      </c>
      <c r="CA27" s="5">
        <f t="shared" si="4"/>
        <v>22</v>
      </c>
      <c r="CB27">
        <v>2</v>
      </c>
      <c r="CC27">
        <v>2</v>
      </c>
      <c r="CD27">
        <v>4</v>
      </c>
      <c r="CE27">
        <v>3</v>
      </c>
      <c r="CF27">
        <v>1</v>
      </c>
      <c r="CG27">
        <v>2</v>
      </c>
      <c r="CH27">
        <v>1</v>
      </c>
      <c r="CI27">
        <v>1</v>
      </c>
      <c r="CJ27">
        <v>1</v>
      </c>
      <c r="CK27" s="5">
        <f t="shared" si="5"/>
        <v>8</v>
      </c>
      <c r="CL27">
        <v>4</v>
      </c>
      <c r="CM27" t="s">
        <v>50</v>
      </c>
      <c r="CN27">
        <v>4</v>
      </c>
      <c r="CO27">
        <v>4</v>
      </c>
      <c r="CP27">
        <v>4</v>
      </c>
      <c r="CQ27">
        <v>4</v>
      </c>
      <c r="CR27">
        <v>4</v>
      </c>
      <c r="CS27">
        <v>4</v>
      </c>
      <c r="CT27">
        <v>4</v>
      </c>
      <c r="CU27">
        <v>4</v>
      </c>
      <c r="CV27">
        <v>4</v>
      </c>
      <c r="CW27">
        <v>4</v>
      </c>
      <c r="CX27">
        <v>4</v>
      </c>
      <c r="CY27">
        <v>4</v>
      </c>
      <c r="CZ27">
        <v>4</v>
      </c>
      <c r="DA27">
        <v>4</v>
      </c>
      <c r="DB27">
        <v>4</v>
      </c>
      <c r="DC27">
        <v>4</v>
      </c>
      <c r="DD27">
        <v>5</v>
      </c>
      <c r="DE27">
        <v>5</v>
      </c>
      <c r="DF27">
        <v>4</v>
      </c>
      <c r="DG27">
        <v>4</v>
      </c>
      <c r="DH27">
        <v>3</v>
      </c>
      <c r="DI27">
        <v>3</v>
      </c>
      <c r="DJ27">
        <v>5</v>
      </c>
      <c r="DK27">
        <v>3</v>
      </c>
      <c r="DL27">
        <v>3</v>
      </c>
      <c r="DM27">
        <v>1</v>
      </c>
      <c r="DN27">
        <v>1</v>
      </c>
      <c r="DO27">
        <v>3</v>
      </c>
      <c r="DP27">
        <v>3</v>
      </c>
      <c r="DQ27">
        <v>1</v>
      </c>
      <c r="DR27">
        <v>3</v>
      </c>
      <c r="DS27">
        <v>1</v>
      </c>
      <c r="DT27">
        <v>3</v>
      </c>
      <c r="DU27">
        <v>3</v>
      </c>
      <c r="DV27">
        <v>1</v>
      </c>
      <c r="DW27">
        <v>4</v>
      </c>
      <c r="DX27">
        <v>1</v>
      </c>
      <c r="DY27">
        <v>1</v>
      </c>
      <c r="DZ27">
        <v>3</v>
      </c>
      <c r="EA27">
        <v>1</v>
      </c>
      <c r="EB27">
        <v>3</v>
      </c>
      <c r="EC27">
        <v>1</v>
      </c>
      <c r="ED27">
        <v>1</v>
      </c>
      <c r="EE27">
        <v>1</v>
      </c>
      <c r="EF27" s="5">
        <f t="shared" si="6"/>
        <v>2.9</v>
      </c>
      <c r="EG27" s="5">
        <f t="shared" si="7"/>
        <v>1</v>
      </c>
      <c r="EH27" s="5">
        <f t="shared" si="8"/>
        <v>0.95</v>
      </c>
      <c r="EI27">
        <v>9</v>
      </c>
      <c r="EJ27">
        <v>8</v>
      </c>
      <c r="EK27">
        <v>5</v>
      </c>
      <c r="EL27">
        <v>9</v>
      </c>
      <c r="EM27">
        <v>8</v>
      </c>
      <c r="EN27">
        <v>1</v>
      </c>
      <c r="EO27">
        <v>5</v>
      </c>
      <c r="EP27">
        <v>7</v>
      </c>
      <c r="EQ27">
        <v>9</v>
      </c>
      <c r="ER27">
        <v>8</v>
      </c>
      <c r="ES27" t="s">
        <v>251</v>
      </c>
      <c r="ET27" t="s">
        <v>252</v>
      </c>
    </row>
    <row r="28" spans="1:150">
      <c r="A28">
        <v>39</v>
      </c>
      <c r="B28">
        <v>1</v>
      </c>
      <c r="C28" t="s">
        <v>51</v>
      </c>
      <c r="D28">
        <v>1</v>
      </c>
      <c r="E28">
        <v>27</v>
      </c>
      <c r="F28">
        <v>5</v>
      </c>
      <c r="G28">
        <v>1</v>
      </c>
      <c r="H28">
        <v>1</v>
      </c>
      <c r="I28">
        <v>4</v>
      </c>
      <c r="J28">
        <v>4</v>
      </c>
      <c r="K28">
        <v>4</v>
      </c>
      <c r="L28">
        <v>5</v>
      </c>
      <c r="M28" s="5">
        <f t="shared" si="0"/>
        <v>4.333333333333333</v>
      </c>
      <c r="N28">
        <v>5</v>
      </c>
      <c r="O28">
        <v>4</v>
      </c>
      <c r="P28">
        <v>4</v>
      </c>
      <c r="Q28">
        <v>5</v>
      </c>
      <c r="R28">
        <v>5</v>
      </c>
      <c r="S28">
        <v>5</v>
      </c>
      <c r="T28">
        <v>4</v>
      </c>
      <c r="U28">
        <v>5</v>
      </c>
      <c r="V28">
        <v>6</v>
      </c>
      <c r="W28">
        <v>4</v>
      </c>
      <c r="X28">
        <v>5</v>
      </c>
      <c r="Y28">
        <v>4</v>
      </c>
      <c r="Z28">
        <v>5</v>
      </c>
      <c r="AA28">
        <v>4</v>
      </c>
      <c r="AB28">
        <v>4</v>
      </c>
      <c r="AC28">
        <v>5</v>
      </c>
      <c r="AD28">
        <v>4</v>
      </c>
      <c r="AE28">
        <v>4</v>
      </c>
      <c r="AF28">
        <v>5</v>
      </c>
      <c r="AG28">
        <v>5</v>
      </c>
      <c r="AH28" s="5">
        <f t="shared" si="1"/>
        <v>3.5</v>
      </c>
      <c r="AI28">
        <v>5</v>
      </c>
      <c r="AJ28">
        <v>4</v>
      </c>
      <c r="AK28" s="5">
        <f t="shared" si="2"/>
        <v>4.5</v>
      </c>
      <c r="AL28">
        <v>2</v>
      </c>
      <c r="AM28">
        <v>1</v>
      </c>
      <c r="AN28">
        <v>3</v>
      </c>
      <c r="AO28">
        <v>2</v>
      </c>
      <c r="AP28">
        <v>1</v>
      </c>
      <c r="AQ28">
        <v>2</v>
      </c>
      <c r="AR28">
        <v>3</v>
      </c>
      <c r="AS28">
        <v>1</v>
      </c>
      <c r="AT28">
        <v>2</v>
      </c>
      <c r="AU28">
        <v>2</v>
      </c>
      <c r="AV28">
        <v>1</v>
      </c>
      <c r="AW28">
        <v>1</v>
      </c>
      <c r="AX28">
        <v>2</v>
      </c>
      <c r="AY28">
        <v>3</v>
      </c>
      <c r="AZ28">
        <v>1</v>
      </c>
      <c r="BA28">
        <v>2</v>
      </c>
      <c r="BB28">
        <v>1</v>
      </c>
      <c r="BC28">
        <v>1</v>
      </c>
      <c r="BD28">
        <v>3</v>
      </c>
      <c r="BE28">
        <v>1</v>
      </c>
      <c r="BF28" s="5">
        <f t="shared" si="3"/>
        <v>36</v>
      </c>
      <c r="BG28">
        <v>3</v>
      </c>
      <c r="BH28">
        <v>2</v>
      </c>
      <c r="BI28">
        <v>1</v>
      </c>
      <c r="BJ28">
        <v>1</v>
      </c>
      <c r="BK28">
        <v>3</v>
      </c>
      <c r="BL28">
        <v>1</v>
      </c>
      <c r="BM28">
        <v>1</v>
      </c>
      <c r="BN28">
        <v>2</v>
      </c>
      <c r="BO28">
        <v>1</v>
      </c>
      <c r="BP28">
        <v>3</v>
      </c>
      <c r="BQ28">
        <v>3</v>
      </c>
      <c r="BR28">
        <v>1</v>
      </c>
      <c r="BS28">
        <v>1</v>
      </c>
      <c r="BT28">
        <v>1</v>
      </c>
      <c r="BU28">
        <v>3</v>
      </c>
      <c r="BV28">
        <v>2</v>
      </c>
      <c r="BW28">
        <v>1</v>
      </c>
      <c r="BX28">
        <v>1</v>
      </c>
      <c r="BY28">
        <v>1</v>
      </c>
      <c r="BZ28">
        <v>3</v>
      </c>
      <c r="CA28" s="5">
        <f t="shared" si="4"/>
        <v>35</v>
      </c>
      <c r="CB28">
        <v>1</v>
      </c>
      <c r="CC28">
        <v>1</v>
      </c>
      <c r="CD28">
        <v>1</v>
      </c>
      <c r="CE28">
        <v>1</v>
      </c>
      <c r="CF28">
        <v>2</v>
      </c>
      <c r="CG28">
        <v>1</v>
      </c>
      <c r="CH28">
        <v>1</v>
      </c>
      <c r="CI28">
        <v>1</v>
      </c>
      <c r="CJ28">
        <v>1</v>
      </c>
      <c r="CK28" s="5">
        <f t="shared" si="5"/>
        <v>1</v>
      </c>
      <c r="CL28">
        <v>4</v>
      </c>
      <c r="CM28" t="s">
        <v>52</v>
      </c>
      <c r="CN28">
        <v>6</v>
      </c>
      <c r="CO28">
        <v>6</v>
      </c>
      <c r="CP28">
        <v>5</v>
      </c>
      <c r="CQ28">
        <v>4</v>
      </c>
      <c r="CR28">
        <v>5</v>
      </c>
      <c r="CS28">
        <v>5</v>
      </c>
      <c r="CT28">
        <v>2</v>
      </c>
      <c r="CU28">
        <v>2</v>
      </c>
      <c r="CV28">
        <v>4</v>
      </c>
      <c r="CW28">
        <v>4</v>
      </c>
      <c r="CX28">
        <v>4</v>
      </c>
      <c r="CY28">
        <v>4</v>
      </c>
      <c r="CZ28">
        <v>5</v>
      </c>
      <c r="DA28">
        <v>6</v>
      </c>
      <c r="DB28">
        <v>3</v>
      </c>
      <c r="DC28">
        <v>2</v>
      </c>
      <c r="DD28">
        <v>3</v>
      </c>
      <c r="DE28">
        <v>4</v>
      </c>
      <c r="DF28">
        <v>3</v>
      </c>
      <c r="DG28">
        <v>3</v>
      </c>
      <c r="DH28">
        <v>4</v>
      </c>
      <c r="DI28">
        <v>4</v>
      </c>
      <c r="DJ28">
        <v>4</v>
      </c>
      <c r="DK28">
        <v>4</v>
      </c>
      <c r="DL28">
        <v>5</v>
      </c>
      <c r="DM28">
        <v>1</v>
      </c>
      <c r="DN28">
        <v>1</v>
      </c>
      <c r="DO28">
        <v>3</v>
      </c>
      <c r="DP28">
        <v>3</v>
      </c>
      <c r="DQ28">
        <v>1</v>
      </c>
      <c r="DR28">
        <v>4</v>
      </c>
      <c r="DS28">
        <v>1</v>
      </c>
      <c r="DT28">
        <v>1</v>
      </c>
      <c r="DU28">
        <v>2</v>
      </c>
      <c r="DV28">
        <v>1</v>
      </c>
      <c r="DW28">
        <v>3</v>
      </c>
      <c r="DX28">
        <v>1</v>
      </c>
      <c r="DY28">
        <v>1</v>
      </c>
      <c r="DZ28">
        <v>3</v>
      </c>
      <c r="EA28">
        <v>1</v>
      </c>
      <c r="EB28">
        <v>4</v>
      </c>
      <c r="EC28">
        <v>1</v>
      </c>
      <c r="ED28">
        <v>1</v>
      </c>
      <c r="EE28">
        <v>1</v>
      </c>
      <c r="EF28" s="5">
        <f t="shared" si="6"/>
        <v>2.9</v>
      </c>
      <c r="EG28" s="5">
        <f t="shared" si="7"/>
        <v>1</v>
      </c>
      <c r="EH28" s="5">
        <f t="shared" si="8"/>
        <v>0.95</v>
      </c>
      <c r="EI28">
        <v>7</v>
      </c>
      <c r="EJ28">
        <v>6</v>
      </c>
      <c r="EK28">
        <v>8</v>
      </c>
      <c r="EL28">
        <v>7</v>
      </c>
      <c r="EM28">
        <v>6</v>
      </c>
      <c r="EN28">
        <v>8</v>
      </c>
      <c r="EO28">
        <v>7</v>
      </c>
      <c r="EP28">
        <v>8</v>
      </c>
      <c r="EQ28">
        <v>8</v>
      </c>
      <c r="ER28">
        <v>7</v>
      </c>
      <c r="ES28" t="s">
        <v>253</v>
      </c>
      <c r="ET28" t="s">
        <v>254</v>
      </c>
    </row>
    <row r="29" spans="1:150" s="2" customFormat="1">
      <c r="A29" s="2">
        <v>41</v>
      </c>
      <c r="B29" s="2">
        <v>1</v>
      </c>
      <c r="C29" s="2" t="s">
        <v>53</v>
      </c>
      <c r="D29" s="2">
        <v>1</v>
      </c>
      <c r="E29" s="2">
        <v>27</v>
      </c>
      <c r="F29" s="2">
        <v>4</v>
      </c>
      <c r="G29" s="2">
        <v>2</v>
      </c>
      <c r="H29" s="2">
        <v>1</v>
      </c>
      <c r="I29" s="2">
        <v>4</v>
      </c>
      <c r="J29" s="2">
        <v>4</v>
      </c>
      <c r="K29" s="2">
        <v>4</v>
      </c>
      <c r="L29" s="2">
        <v>4</v>
      </c>
      <c r="M29" s="5">
        <f t="shared" si="0"/>
        <v>4</v>
      </c>
      <c r="N29" s="2">
        <v>5</v>
      </c>
      <c r="O29" s="2">
        <v>6</v>
      </c>
      <c r="P29" s="2">
        <v>5</v>
      </c>
      <c r="Q29" s="2">
        <v>6</v>
      </c>
      <c r="R29" s="2">
        <v>5</v>
      </c>
      <c r="S29" s="2">
        <v>5</v>
      </c>
      <c r="T29" s="2">
        <v>5</v>
      </c>
      <c r="U29" s="2">
        <v>6</v>
      </c>
      <c r="V29" s="2">
        <v>5</v>
      </c>
      <c r="W29" s="2">
        <v>6</v>
      </c>
      <c r="X29" s="2">
        <v>6</v>
      </c>
      <c r="Y29" s="2">
        <v>6</v>
      </c>
      <c r="Z29" s="2">
        <v>2</v>
      </c>
      <c r="AA29" s="2">
        <v>5</v>
      </c>
      <c r="AB29" s="2">
        <v>2</v>
      </c>
      <c r="AC29" s="2">
        <v>6</v>
      </c>
      <c r="AD29" s="2">
        <v>5</v>
      </c>
      <c r="AE29" s="2">
        <v>5</v>
      </c>
      <c r="AF29" s="2">
        <v>6</v>
      </c>
      <c r="AG29" s="2">
        <v>1</v>
      </c>
      <c r="AH29" s="5">
        <f t="shared" si="1"/>
        <v>3</v>
      </c>
      <c r="AI29" s="2">
        <v>3</v>
      </c>
      <c r="AJ29" s="2">
        <v>2</v>
      </c>
      <c r="AK29" s="5">
        <f t="shared" si="2"/>
        <v>2.5</v>
      </c>
      <c r="AL29" s="2">
        <v>4</v>
      </c>
      <c r="AM29" s="2">
        <v>1</v>
      </c>
      <c r="AN29" s="2">
        <v>4</v>
      </c>
      <c r="AO29" s="2">
        <v>1</v>
      </c>
      <c r="AP29" s="2">
        <v>1</v>
      </c>
      <c r="AQ29" s="2">
        <v>2</v>
      </c>
      <c r="AR29" s="2">
        <v>3</v>
      </c>
      <c r="AS29" s="2">
        <v>1</v>
      </c>
      <c r="AT29" s="2">
        <v>1</v>
      </c>
      <c r="AU29" s="2">
        <v>3</v>
      </c>
      <c r="AV29" s="2">
        <v>1</v>
      </c>
      <c r="AW29" s="2">
        <v>1</v>
      </c>
      <c r="AX29" s="2">
        <v>4</v>
      </c>
      <c r="AY29" s="2">
        <v>1</v>
      </c>
      <c r="AZ29" s="2">
        <v>1</v>
      </c>
      <c r="BA29" s="2">
        <v>4</v>
      </c>
      <c r="BB29" s="2">
        <v>3</v>
      </c>
      <c r="BC29" s="2">
        <v>3</v>
      </c>
      <c r="BD29" s="2">
        <v>3</v>
      </c>
      <c r="BE29" s="2">
        <v>2</v>
      </c>
      <c r="BF29" s="5">
        <f t="shared" si="3"/>
        <v>33</v>
      </c>
      <c r="BG29" s="2">
        <v>4</v>
      </c>
      <c r="BH29" s="2">
        <v>4</v>
      </c>
      <c r="BI29" s="2">
        <v>1</v>
      </c>
      <c r="BJ29" s="2">
        <v>1</v>
      </c>
      <c r="BK29" s="2">
        <v>4</v>
      </c>
      <c r="BL29" s="2">
        <v>1</v>
      </c>
      <c r="BM29" s="2">
        <v>1</v>
      </c>
      <c r="BN29" s="2">
        <v>4</v>
      </c>
      <c r="BO29" s="2">
        <v>1</v>
      </c>
      <c r="BP29" s="2">
        <v>4</v>
      </c>
      <c r="BQ29" s="2">
        <v>3</v>
      </c>
      <c r="BR29" s="2">
        <v>1</v>
      </c>
      <c r="BS29" s="2">
        <v>1</v>
      </c>
      <c r="BT29" s="2">
        <v>1</v>
      </c>
      <c r="BU29" s="2">
        <v>4</v>
      </c>
      <c r="BV29" s="2">
        <v>4</v>
      </c>
      <c r="BW29" s="2">
        <v>1</v>
      </c>
      <c r="BX29" s="2">
        <v>1</v>
      </c>
      <c r="BY29" s="2">
        <v>4</v>
      </c>
      <c r="BZ29" s="2">
        <v>4</v>
      </c>
      <c r="CA29" s="5">
        <f t="shared" si="4"/>
        <v>21</v>
      </c>
      <c r="CB29" s="2">
        <v>2</v>
      </c>
      <c r="CC29" s="2">
        <v>1</v>
      </c>
      <c r="CD29" s="2">
        <v>2</v>
      </c>
      <c r="CE29" s="2">
        <v>2</v>
      </c>
      <c r="CF29" s="2">
        <v>2</v>
      </c>
      <c r="CG29" s="2">
        <v>1</v>
      </c>
      <c r="CH29" s="2">
        <v>1</v>
      </c>
      <c r="CI29" s="2">
        <v>1</v>
      </c>
      <c r="CJ29" s="2">
        <v>1</v>
      </c>
      <c r="CK29" s="5">
        <f t="shared" si="5"/>
        <v>4</v>
      </c>
      <c r="CL29" s="2">
        <v>4</v>
      </c>
      <c r="CM29" s="2" t="s">
        <v>54</v>
      </c>
      <c r="CN29" s="2">
        <v>4</v>
      </c>
      <c r="CO29" s="2">
        <v>4</v>
      </c>
      <c r="CP29" s="2">
        <v>5</v>
      </c>
      <c r="CQ29" s="2">
        <v>5</v>
      </c>
      <c r="CR29" s="2">
        <v>5</v>
      </c>
      <c r="CS29" s="2">
        <v>5</v>
      </c>
      <c r="CT29" s="2">
        <v>2</v>
      </c>
      <c r="CU29" s="2">
        <v>2</v>
      </c>
      <c r="CV29" s="2">
        <v>3</v>
      </c>
      <c r="CW29" s="2">
        <v>3</v>
      </c>
      <c r="CX29" s="2">
        <v>3</v>
      </c>
      <c r="CY29" s="2">
        <v>3</v>
      </c>
      <c r="CZ29" s="2">
        <v>3</v>
      </c>
      <c r="DA29" s="2">
        <v>3</v>
      </c>
      <c r="DB29" s="2">
        <v>3</v>
      </c>
      <c r="DC29" s="2">
        <v>3</v>
      </c>
      <c r="DD29" s="2">
        <v>3</v>
      </c>
      <c r="DE29" s="2">
        <v>3</v>
      </c>
      <c r="DF29" s="2">
        <v>3</v>
      </c>
      <c r="DG29" s="2">
        <v>3</v>
      </c>
      <c r="DH29" s="2">
        <v>4</v>
      </c>
      <c r="DI29" s="2">
        <v>4</v>
      </c>
      <c r="DJ29" s="2">
        <v>4</v>
      </c>
      <c r="DK29" s="2">
        <v>4</v>
      </c>
      <c r="DL29" s="2">
        <v>3</v>
      </c>
      <c r="DM29" s="2">
        <v>1</v>
      </c>
      <c r="DN29" s="2">
        <v>1</v>
      </c>
      <c r="DO29" s="2">
        <v>3</v>
      </c>
      <c r="DP29" s="2">
        <v>3</v>
      </c>
      <c r="DQ29" s="2">
        <v>1</v>
      </c>
      <c r="DR29" s="2">
        <v>3</v>
      </c>
      <c r="DS29" s="2">
        <v>1</v>
      </c>
      <c r="DT29" s="2">
        <v>3</v>
      </c>
      <c r="DU29" s="2">
        <v>3</v>
      </c>
      <c r="DV29" s="2">
        <v>3</v>
      </c>
      <c r="DW29" s="2">
        <v>3</v>
      </c>
      <c r="DX29" s="2">
        <v>1</v>
      </c>
      <c r="DY29" s="2">
        <v>1</v>
      </c>
      <c r="DZ29" s="2">
        <v>3</v>
      </c>
      <c r="EA29" s="2">
        <v>1</v>
      </c>
      <c r="EB29" s="2">
        <v>1</v>
      </c>
      <c r="EC29" s="2">
        <v>1</v>
      </c>
      <c r="ED29" s="2">
        <v>3</v>
      </c>
      <c r="EE29" s="2">
        <v>1</v>
      </c>
      <c r="EF29" s="5">
        <f t="shared" si="6"/>
        <v>2.8</v>
      </c>
      <c r="EG29" s="5">
        <f t="shared" si="7"/>
        <v>1.2</v>
      </c>
      <c r="EH29" s="5">
        <f t="shared" si="8"/>
        <v>0.79999999999999993</v>
      </c>
      <c r="EI29" s="2">
        <v>10</v>
      </c>
      <c r="EJ29" s="2">
        <v>10</v>
      </c>
      <c r="EK29" s="2">
        <v>10</v>
      </c>
      <c r="EL29" s="2">
        <v>10</v>
      </c>
      <c r="EM29" s="2">
        <v>9</v>
      </c>
      <c r="EN29" s="2">
        <v>9</v>
      </c>
      <c r="EO29" s="2">
        <v>9</v>
      </c>
      <c r="EP29" s="2">
        <v>10</v>
      </c>
      <c r="EQ29" s="2">
        <v>9</v>
      </c>
      <c r="ER29" s="2">
        <v>10</v>
      </c>
      <c r="ES29" s="2" t="s">
        <v>237</v>
      </c>
      <c r="ET29" s="2" t="s">
        <v>255</v>
      </c>
    </row>
    <row r="30" spans="1:150" s="2" customFormat="1" hidden="1">
      <c r="A30" s="2">
        <v>42</v>
      </c>
      <c r="B30" s="2">
        <v>1</v>
      </c>
      <c r="C30" s="2" t="s">
        <v>55</v>
      </c>
      <c r="D30" s="2">
        <v>2</v>
      </c>
      <c r="E30" s="2">
        <v>26</v>
      </c>
      <c r="F30" s="2">
        <v>5</v>
      </c>
      <c r="G30" s="2">
        <v>1</v>
      </c>
      <c r="H30" s="2">
        <v>1</v>
      </c>
      <c r="I30" s="2">
        <v>2</v>
      </c>
      <c r="J30" s="2">
        <v>4</v>
      </c>
      <c r="K30" s="2">
        <v>5</v>
      </c>
      <c r="L30" s="2">
        <v>3</v>
      </c>
      <c r="M30" s="5">
        <f t="shared" si="0"/>
        <v>4</v>
      </c>
      <c r="N30" s="2">
        <v>4</v>
      </c>
      <c r="O30" s="2">
        <v>3</v>
      </c>
      <c r="P30" s="2">
        <v>2</v>
      </c>
      <c r="Q30" s="2">
        <v>5</v>
      </c>
      <c r="R30" s="2">
        <v>3</v>
      </c>
      <c r="S30" s="2">
        <v>5</v>
      </c>
      <c r="T30" s="2">
        <v>3</v>
      </c>
      <c r="U30" s="2">
        <v>5</v>
      </c>
      <c r="V30" s="2">
        <v>3</v>
      </c>
      <c r="W30" s="2">
        <v>4</v>
      </c>
      <c r="X30" s="2">
        <v>4</v>
      </c>
      <c r="Y30" s="2">
        <v>3</v>
      </c>
      <c r="Z30" s="2">
        <v>4</v>
      </c>
      <c r="AA30" s="2">
        <v>3</v>
      </c>
      <c r="AB30" s="2">
        <v>5</v>
      </c>
      <c r="AC30" s="2">
        <v>4</v>
      </c>
      <c r="AD30" s="2">
        <v>6</v>
      </c>
      <c r="AE30" s="2">
        <v>5</v>
      </c>
      <c r="AF30" s="2">
        <v>3</v>
      </c>
      <c r="AG30" s="2">
        <v>4</v>
      </c>
      <c r="AH30" s="5">
        <f t="shared" si="1"/>
        <v>3.5</v>
      </c>
      <c r="AI30" s="2">
        <v>5</v>
      </c>
      <c r="AJ30" s="2">
        <v>6</v>
      </c>
      <c r="AK30" s="5">
        <f t="shared" si="2"/>
        <v>5.5</v>
      </c>
      <c r="AL30" s="2">
        <v>2</v>
      </c>
      <c r="AM30" s="2">
        <v>3</v>
      </c>
      <c r="AN30" s="2">
        <v>2</v>
      </c>
      <c r="AO30" s="2">
        <v>3</v>
      </c>
      <c r="AP30" s="2">
        <v>2</v>
      </c>
      <c r="AQ30" s="2">
        <v>3</v>
      </c>
      <c r="AR30" s="2">
        <v>3</v>
      </c>
      <c r="AS30" s="2">
        <v>3</v>
      </c>
      <c r="AT30" s="2">
        <v>2</v>
      </c>
      <c r="AU30" s="2">
        <v>3</v>
      </c>
      <c r="AV30" s="2">
        <v>3</v>
      </c>
      <c r="AW30" s="2">
        <v>2</v>
      </c>
      <c r="AX30" s="2">
        <v>3</v>
      </c>
      <c r="AY30" s="2">
        <v>4</v>
      </c>
      <c r="AZ30" s="2">
        <v>3</v>
      </c>
      <c r="BA30" s="2">
        <v>2</v>
      </c>
      <c r="BB30" s="2">
        <v>3</v>
      </c>
      <c r="BC30" s="2">
        <v>3</v>
      </c>
      <c r="BD30" s="2">
        <v>2</v>
      </c>
      <c r="BE30" s="2">
        <v>3</v>
      </c>
      <c r="BF30" s="5">
        <f t="shared" si="3"/>
        <v>51</v>
      </c>
      <c r="BG30" s="2">
        <v>3</v>
      </c>
      <c r="BH30" s="2">
        <v>2</v>
      </c>
      <c r="BI30" s="2">
        <v>3</v>
      </c>
      <c r="BJ30" s="2">
        <v>3</v>
      </c>
      <c r="BK30" s="2">
        <v>2</v>
      </c>
      <c r="BL30" s="2">
        <v>3</v>
      </c>
      <c r="BM30" s="2">
        <v>3</v>
      </c>
      <c r="BN30" s="2">
        <v>2</v>
      </c>
      <c r="BO30" s="2">
        <v>3</v>
      </c>
      <c r="BP30" s="2">
        <v>2</v>
      </c>
      <c r="BQ30" s="2">
        <v>4</v>
      </c>
      <c r="BR30" s="2">
        <v>2</v>
      </c>
      <c r="BS30" s="2">
        <v>3</v>
      </c>
      <c r="BT30" s="2">
        <v>2</v>
      </c>
      <c r="BU30" s="2">
        <v>4</v>
      </c>
      <c r="BV30" s="2">
        <v>3</v>
      </c>
      <c r="BW30" s="2">
        <v>2</v>
      </c>
      <c r="BX30" s="2">
        <v>3</v>
      </c>
      <c r="BY30" s="2">
        <v>4</v>
      </c>
      <c r="BZ30" s="2">
        <v>2</v>
      </c>
      <c r="CA30" s="5">
        <f t="shared" si="4"/>
        <v>49</v>
      </c>
      <c r="CB30" s="2">
        <v>3</v>
      </c>
      <c r="CC30" s="2">
        <v>2</v>
      </c>
      <c r="CD30" s="2">
        <v>3</v>
      </c>
      <c r="CE30" s="2">
        <v>4</v>
      </c>
      <c r="CF30" s="2">
        <v>3</v>
      </c>
      <c r="CG30" s="2">
        <v>2</v>
      </c>
      <c r="CH30" s="2">
        <v>3</v>
      </c>
      <c r="CI30" s="2">
        <v>2</v>
      </c>
      <c r="CJ30" s="2">
        <v>3</v>
      </c>
      <c r="CK30" s="5">
        <f t="shared" si="5"/>
        <v>16</v>
      </c>
      <c r="CL30" s="2">
        <v>4</v>
      </c>
      <c r="CM30" s="2" t="s">
        <v>56</v>
      </c>
      <c r="CN30" s="2">
        <v>5</v>
      </c>
      <c r="CO30" s="2">
        <v>6</v>
      </c>
      <c r="CP30" s="2">
        <v>4</v>
      </c>
      <c r="CQ30" s="2">
        <v>5</v>
      </c>
      <c r="CR30" s="2">
        <v>6</v>
      </c>
      <c r="CS30" s="2">
        <v>3</v>
      </c>
      <c r="CT30" s="2">
        <v>4</v>
      </c>
      <c r="CU30" s="2">
        <v>3</v>
      </c>
      <c r="CV30" s="2">
        <v>4</v>
      </c>
      <c r="CW30" s="2">
        <v>5</v>
      </c>
      <c r="CX30" s="2">
        <v>6</v>
      </c>
      <c r="CY30" s="2">
        <v>7</v>
      </c>
      <c r="CZ30" s="2">
        <v>5</v>
      </c>
      <c r="DA30" s="2">
        <v>4</v>
      </c>
      <c r="DB30" s="2">
        <v>6</v>
      </c>
      <c r="DC30" s="2">
        <v>4</v>
      </c>
      <c r="DD30" s="2">
        <v>5</v>
      </c>
      <c r="DE30" s="2">
        <v>3</v>
      </c>
      <c r="DF30" s="2">
        <v>3</v>
      </c>
      <c r="DG30" s="2">
        <v>5</v>
      </c>
      <c r="DH30" s="2">
        <v>3</v>
      </c>
      <c r="DI30" s="2">
        <v>4</v>
      </c>
      <c r="DJ30" s="2">
        <v>4</v>
      </c>
      <c r="DK30" s="2">
        <v>5</v>
      </c>
      <c r="DL30" s="2">
        <v>3</v>
      </c>
      <c r="DM30" s="2">
        <v>2</v>
      </c>
      <c r="DN30" s="2">
        <v>4</v>
      </c>
      <c r="DO30" s="2">
        <v>3</v>
      </c>
      <c r="DP30" s="2">
        <v>2</v>
      </c>
      <c r="DQ30" s="2">
        <v>3</v>
      </c>
      <c r="DR30" s="2">
        <v>4</v>
      </c>
      <c r="DS30" s="2">
        <v>3</v>
      </c>
      <c r="DT30" s="2">
        <v>2</v>
      </c>
      <c r="DU30" s="2">
        <v>3</v>
      </c>
      <c r="DV30" s="2">
        <v>4</v>
      </c>
      <c r="DW30" s="2">
        <v>3</v>
      </c>
      <c r="DX30" s="2">
        <v>3</v>
      </c>
      <c r="DY30" s="2">
        <v>2</v>
      </c>
      <c r="DZ30" s="2">
        <v>4</v>
      </c>
      <c r="EA30" s="2">
        <v>3</v>
      </c>
      <c r="EB30" s="2">
        <v>4</v>
      </c>
      <c r="EC30" s="2">
        <v>2</v>
      </c>
      <c r="ED30" s="2">
        <v>3</v>
      </c>
      <c r="EE30" s="2">
        <v>4</v>
      </c>
      <c r="EF30" s="5">
        <f t="shared" si="6"/>
        <v>3.1</v>
      </c>
      <c r="EG30" s="5">
        <f t="shared" si="7"/>
        <v>3</v>
      </c>
      <c r="EH30" s="5">
        <f t="shared" si="8"/>
        <v>5.0000000000000044E-2</v>
      </c>
      <c r="EI30" s="2">
        <v>8</v>
      </c>
      <c r="EJ30" s="2">
        <v>6</v>
      </c>
      <c r="EK30" s="2">
        <v>7</v>
      </c>
      <c r="EL30" s="2">
        <v>6</v>
      </c>
      <c r="EM30" s="2">
        <v>7</v>
      </c>
      <c r="EN30" s="2">
        <v>5</v>
      </c>
      <c r="EO30" s="2">
        <v>6</v>
      </c>
      <c r="EP30" s="2">
        <v>7</v>
      </c>
      <c r="EQ30" s="2">
        <v>6</v>
      </c>
      <c r="ER30" s="2">
        <v>7</v>
      </c>
      <c r="ES30" s="2" t="s">
        <v>256</v>
      </c>
      <c r="ET30" s="2" t="s">
        <v>257</v>
      </c>
    </row>
    <row r="31" spans="1:150">
      <c r="A31">
        <v>43</v>
      </c>
      <c r="B31">
        <v>1</v>
      </c>
      <c r="C31" t="s">
        <v>63</v>
      </c>
      <c r="D31">
        <v>1</v>
      </c>
      <c r="E31">
        <v>25</v>
      </c>
      <c r="F31">
        <v>6</v>
      </c>
      <c r="G31">
        <v>1</v>
      </c>
      <c r="H31">
        <v>1</v>
      </c>
      <c r="I31">
        <v>3</v>
      </c>
      <c r="J31">
        <v>4</v>
      </c>
      <c r="K31">
        <v>3</v>
      </c>
      <c r="L31">
        <v>3</v>
      </c>
      <c r="M31" s="5">
        <f t="shared" si="0"/>
        <v>3.3333333333333335</v>
      </c>
      <c r="N31">
        <v>2</v>
      </c>
      <c r="O31">
        <v>1</v>
      </c>
      <c r="P31">
        <v>3</v>
      </c>
      <c r="Q31">
        <v>4</v>
      </c>
      <c r="R31">
        <v>5</v>
      </c>
      <c r="S31">
        <v>5</v>
      </c>
      <c r="T31">
        <v>3</v>
      </c>
      <c r="U31">
        <v>5</v>
      </c>
      <c r="V31">
        <v>3</v>
      </c>
      <c r="W31">
        <v>6</v>
      </c>
      <c r="X31">
        <v>3</v>
      </c>
      <c r="Y31">
        <v>2</v>
      </c>
      <c r="Z31">
        <v>1</v>
      </c>
      <c r="AA31">
        <v>4</v>
      </c>
      <c r="AB31">
        <v>3</v>
      </c>
      <c r="AC31">
        <v>6</v>
      </c>
      <c r="AD31">
        <v>1</v>
      </c>
      <c r="AE31">
        <v>3</v>
      </c>
      <c r="AF31">
        <v>2</v>
      </c>
      <c r="AG31">
        <v>1</v>
      </c>
      <c r="AH31" s="5">
        <f t="shared" si="1"/>
        <v>2.85</v>
      </c>
      <c r="AI31">
        <v>3</v>
      </c>
      <c r="AJ31">
        <v>5</v>
      </c>
      <c r="AK31" s="5">
        <f t="shared" si="2"/>
        <v>4</v>
      </c>
      <c r="AL31">
        <v>3</v>
      </c>
      <c r="AM31">
        <v>2</v>
      </c>
      <c r="AN31">
        <v>3</v>
      </c>
      <c r="AO31">
        <v>2</v>
      </c>
      <c r="AP31">
        <v>2</v>
      </c>
      <c r="AQ31">
        <v>3</v>
      </c>
      <c r="AR31">
        <v>3</v>
      </c>
      <c r="AS31">
        <v>2</v>
      </c>
      <c r="AT31">
        <v>2</v>
      </c>
      <c r="AU31">
        <v>3</v>
      </c>
      <c r="AV31">
        <v>2</v>
      </c>
      <c r="AW31">
        <v>2</v>
      </c>
      <c r="AX31">
        <v>3</v>
      </c>
      <c r="AY31">
        <v>1</v>
      </c>
      <c r="AZ31">
        <v>2</v>
      </c>
      <c r="BA31">
        <v>2</v>
      </c>
      <c r="BB31">
        <v>3</v>
      </c>
      <c r="BC31">
        <v>2</v>
      </c>
      <c r="BD31">
        <v>2</v>
      </c>
      <c r="BE31">
        <v>2</v>
      </c>
      <c r="BF31" s="5">
        <f t="shared" si="3"/>
        <v>45</v>
      </c>
      <c r="BG31">
        <v>2</v>
      </c>
      <c r="BH31">
        <v>2</v>
      </c>
      <c r="BI31">
        <v>1</v>
      </c>
      <c r="BJ31">
        <v>1</v>
      </c>
      <c r="BK31">
        <v>2</v>
      </c>
      <c r="BL31">
        <v>2</v>
      </c>
      <c r="BM31">
        <v>2</v>
      </c>
      <c r="BN31">
        <v>3</v>
      </c>
      <c r="BO31">
        <v>1</v>
      </c>
      <c r="BP31">
        <v>3</v>
      </c>
      <c r="BQ31">
        <v>1</v>
      </c>
      <c r="BR31">
        <v>2</v>
      </c>
      <c r="BS31">
        <v>1</v>
      </c>
      <c r="BT31">
        <v>3</v>
      </c>
      <c r="BU31">
        <v>2</v>
      </c>
      <c r="BV31">
        <v>2</v>
      </c>
      <c r="BW31">
        <v>3</v>
      </c>
      <c r="BX31">
        <v>2</v>
      </c>
      <c r="BY31">
        <v>3</v>
      </c>
      <c r="BZ31">
        <v>3</v>
      </c>
      <c r="CA31" s="5">
        <f t="shared" si="4"/>
        <v>45</v>
      </c>
      <c r="CB31">
        <v>2</v>
      </c>
      <c r="CC31">
        <v>2</v>
      </c>
      <c r="CD31">
        <v>1</v>
      </c>
      <c r="CE31">
        <v>2</v>
      </c>
      <c r="CF31">
        <v>1</v>
      </c>
      <c r="CG31">
        <v>2</v>
      </c>
      <c r="CH31">
        <v>2</v>
      </c>
      <c r="CI31">
        <v>1</v>
      </c>
      <c r="CJ31">
        <v>1</v>
      </c>
      <c r="CK31" s="5">
        <f t="shared" si="5"/>
        <v>5</v>
      </c>
      <c r="CL31">
        <v>4</v>
      </c>
      <c r="CM31" t="s">
        <v>64</v>
      </c>
      <c r="CN31">
        <v>2</v>
      </c>
      <c r="CO31">
        <v>5</v>
      </c>
      <c r="CP31">
        <v>4</v>
      </c>
      <c r="CQ31">
        <v>2</v>
      </c>
      <c r="CR31">
        <v>3</v>
      </c>
      <c r="CS31">
        <v>5</v>
      </c>
      <c r="CT31">
        <v>6</v>
      </c>
      <c r="CU31">
        <v>3</v>
      </c>
      <c r="CV31">
        <v>2</v>
      </c>
      <c r="CW31">
        <v>4</v>
      </c>
      <c r="CX31">
        <v>3</v>
      </c>
      <c r="CY31">
        <v>5</v>
      </c>
      <c r="CZ31">
        <v>3</v>
      </c>
      <c r="DA31">
        <v>5</v>
      </c>
      <c r="DB31">
        <v>5</v>
      </c>
      <c r="DC31">
        <v>5</v>
      </c>
      <c r="DD31">
        <v>3</v>
      </c>
      <c r="DE31">
        <v>6</v>
      </c>
      <c r="DF31">
        <v>5</v>
      </c>
      <c r="DG31">
        <v>3</v>
      </c>
      <c r="DH31">
        <v>2</v>
      </c>
      <c r="DI31">
        <v>4</v>
      </c>
      <c r="DJ31">
        <v>3</v>
      </c>
      <c r="DK31">
        <v>3</v>
      </c>
      <c r="DL31">
        <v>3</v>
      </c>
      <c r="DM31">
        <v>2</v>
      </c>
      <c r="DN31">
        <v>1</v>
      </c>
      <c r="DO31">
        <v>3</v>
      </c>
      <c r="DP31">
        <v>2</v>
      </c>
      <c r="DQ31">
        <v>1</v>
      </c>
      <c r="DR31">
        <v>2</v>
      </c>
      <c r="DS31">
        <v>3</v>
      </c>
      <c r="DT31">
        <v>3</v>
      </c>
      <c r="DU31">
        <v>2</v>
      </c>
      <c r="DV31">
        <v>1</v>
      </c>
      <c r="DW31">
        <v>3</v>
      </c>
      <c r="DX31">
        <v>1</v>
      </c>
      <c r="DY31">
        <v>1</v>
      </c>
      <c r="DZ31">
        <v>2</v>
      </c>
      <c r="EA31">
        <v>2</v>
      </c>
      <c r="EB31">
        <v>3</v>
      </c>
      <c r="EC31">
        <v>1</v>
      </c>
      <c r="ED31">
        <v>1</v>
      </c>
      <c r="EE31">
        <v>1</v>
      </c>
      <c r="EF31" s="5">
        <f t="shared" si="6"/>
        <v>2.4</v>
      </c>
      <c r="EG31" s="5">
        <f t="shared" si="7"/>
        <v>1.4</v>
      </c>
      <c r="EH31" s="5">
        <f t="shared" si="8"/>
        <v>0.5</v>
      </c>
      <c r="EI31">
        <v>9</v>
      </c>
      <c r="EJ31">
        <v>5</v>
      </c>
      <c r="EK31">
        <v>1</v>
      </c>
      <c r="EL31">
        <v>6</v>
      </c>
      <c r="EM31">
        <v>8</v>
      </c>
      <c r="EN31">
        <v>5</v>
      </c>
      <c r="EO31">
        <v>3</v>
      </c>
      <c r="EP31">
        <v>6</v>
      </c>
      <c r="EQ31">
        <v>7</v>
      </c>
      <c r="ER31">
        <v>3</v>
      </c>
      <c r="ES31" t="s">
        <v>258</v>
      </c>
      <c r="ET31" t="s">
        <v>259</v>
      </c>
    </row>
    <row r="32" spans="1:150" s="2" customFormat="1">
      <c r="A32" s="2">
        <v>47</v>
      </c>
      <c r="B32" s="2">
        <v>1</v>
      </c>
      <c r="C32" s="2" t="s">
        <v>65</v>
      </c>
      <c r="D32" s="2">
        <v>1</v>
      </c>
      <c r="E32" s="2">
        <v>25</v>
      </c>
      <c r="F32" s="2">
        <v>6</v>
      </c>
      <c r="G32" s="2">
        <v>1</v>
      </c>
      <c r="H32" s="2">
        <v>1</v>
      </c>
      <c r="I32" s="2">
        <v>2</v>
      </c>
      <c r="J32" s="2">
        <v>3</v>
      </c>
      <c r="K32" s="2">
        <v>3</v>
      </c>
      <c r="L32" s="2">
        <v>4</v>
      </c>
      <c r="M32" s="5">
        <f t="shared" si="0"/>
        <v>3.3333333333333335</v>
      </c>
      <c r="N32" s="2">
        <v>4</v>
      </c>
      <c r="O32" s="2">
        <v>3</v>
      </c>
      <c r="P32" s="2">
        <v>4</v>
      </c>
      <c r="Q32" s="2">
        <v>5</v>
      </c>
      <c r="R32" s="2">
        <v>5</v>
      </c>
      <c r="S32" s="2">
        <v>4</v>
      </c>
      <c r="T32" s="2">
        <v>2</v>
      </c>
      <c r="U32" s="2">
        <v>2</v>
      </c>
      <c r="V32" s="2">
        <v>5</v>
      </c>
      <c r="W32" s="2">
        <v>6</v>
      </c>
      <c r="X32" s="2">
        <v>4</v>
      </c>
      <c r="Y32" s="2">
        <v>3</v>
      </c>
      <c r="Z32" s="2">
        <v>1</v>
      </c>
      <c r="AA32" s="2">
        <v>5</v>
      </c>
      <c r="AB32" s="2">
        <v>2</v>
      </c>
      <c r="AC32" s="2">
        <v>5</v>
      </c>
      <c r="AD32" s="2">
        <v>5</v>
      </c>
      <c r="AE32" s="2">
        <v>2</v>
      </c>
      <c r="AF32" s="2">
        <v>4</v>
      </c>
      <c r="AG32" s="2">
        <v>2</v>
      </c>
      <c r="AH32" s="5">
        <f t="shared" si="1"/>
        <v>2.65</v>
      </c>
      <c r="AI32" s="2">
        <v>6</v>
      </c>
      <c r="AJ32" s="2">
        <v>4</v>
      </c>
      <c r="AK32" s="5">
        <f t="shared" si="2"/>
        <v>5</v>
      </c>
      <c r="AL32" s="2">
        <v>3</v>
      </c>
      <c r="AM32" s="2">
        <v>1</v>
      </c>
      <c r="AN32" s="2">
        <v>3</v>
      </c>
      <c r="AO32" s="2">
        <v>1</v>
      </c>
      <c r="AP32" s="2">
        <v>1</v>
      </c>
      <c r="AQ32" s="2">
        <v>3</v>
      </c>
      <c r="AR32" s="2">
        <v>3</v>
      </c>
      <c r="AS32" s="2">
        <v>1</v>
      </c>
      <c r="AT32" s="2">
        <v>2</v>
      </c>
      <c r="AU32" s="2">
        <v>3</v>
      </c>
      <c r="AV32" s="2">
        <v>2</v>
      </c>
      <c r="AW32" s="2">
        <v>2</v>
      </c>
      <c r="AX32" s="2">
        <v>3</v>
      </c>
      <c r="AY32" s="2">
        <v>2</v>
      </c>
      <c r="AZ32" s="2">
        <v>1</v>
      </c>
      <c r="BA32" s="2">
        <v>3</v>
      </c>
      <c r="BB32" s="2">
        <v>2</v>
      </c>
      <c r="BC32" s="2">
        <v>2</v>
      </c>
      <c r="BD32" s="2">
        <v>3</v>
      </c>
      <c r="BE32" s="2">
        <v>2</v>
      </c>
      <c r="BF32" s="5">
        <f t="shared" si="3"/>
        <v>36</v>
      </c>
      <c r="BG32" s="2">
        <v>4</v>
      </c>
      <c r="BH32" s="2">
        <v>4</v>
      </c>
      <c r="BI32" s="2">
        <v>1</v>
      </c>
      <c r="BJ32" s="2">
        <v>1</v>
      </c>
      <c r="BK32" s="2">
        <v>3</v>
      </c>
      <c r="BL32" s="2">
        <v>2</v>
      </c>
      <c r="BM32" s="2">
        <v>2</v>
      </c>
      <c r="BN32" s="2">
        <v>3</v>
      </c>
      <c r="BO32" s="2">
        <v>1</v>
      </c>
      <c r="BP32" s="2">
        <v>3</v>
      </c>
      <c r="BQ32" s="2">
        <v>3</v>
      </c>
      <c r="BR32" s="2">
        <v>1</v>
      </c>
      <c r="BS32" s="2">
        <v>1</v>
      </c>
      <c r="BT32" s="2">
        <v>2</v>
      </c>
      <c r="BU32" s="2">
        <v>3</v>
      </c>
      <c r="BV32" s="2">
        <v>3</v>
      </c>
      <c r="BW32" s="2">
        <v>2</v>
      </c>
      <c r="BX32" s="2">
        <v>1</v>
      </c>
      <c r="BY32" s="2">
        <v>3</v>
      </c>
      <c r="BZ32" s="2">
        <v>3</v>
      </c>
      <c r="CA32" s="5">
        <f t="shared" si="4"/>
        <v>32</v>
      </c>
      <c r="CB32" s="2">
        <v>1</v>
      </c>
      <c r="CC32" s="2">
        <v>1</v>
      </c>
      <c r="CD32" s="2">
        <v>2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5">
        <f t="shared" si="5"/>
        <v>1</v>
      </c>
      <c r="CL32" s="2">
        <v>3</v>
      </c>
      <c r="CM32" s="2" t="s">
        <v>66</v>
      </c>
      <c r="CN32" s="2">
        <v>2</v>
      </c>
      <c r="CO32" s="2">
        <v>3</v>
      </c>
      <c r="CP32" s="2">
        <v>4</v>
      </c>
      <c r="CQ32" s="2">
        <v>5</v>
      </c>
      <c r="CR32" s="2">
        <v>2</v>
      </c>
      <c r="CS32" s="2">
        <v>2</v>
      </c>
      <c r="CT32" s="2">
        <v>3</v>
      </c>
      <c r="CU32" s="2">
        <v>2</v>
      </c>
      <c r="CV32" s="2">
        <v>3</v>
      </c>
      <c r="CW32" s="2">
        <v>5</v>
      </c>
      <c r="CX32" s="2">
        <v>4</v>
      </c>
      <c r="CY32" s="2">
        <v>3</v>
      </c>
      <c r="CZ32" s="2">
        <v>2</v>
      </c>
      <c r="DA32" s="2">
        <v>4</v>
      </c>
      <c r="DB32" s="2">
        <v>3</v>
      </c>
      <c r="DC32" s="2">
        <v>5</v>
      </c>
      <c r="DD32" s="2">
        <v>3</v>
      </c>
      <c r="DE32" s="2">
        <v>5</v>
      </c>
      <c r="DF32" s="2">
        <v>5</v>
      </c>
      <c r="DG32" s="2">
        <v>5</v>
      </c>
      <c r="DH32" s="2">
        <v>3</v>
      </c>
      <c r="DI32" s="2">
        <v>5</v>
      </c>
      <c r="DJ32" s="2">
        <v>3</v>
      </c>
      <c r="DK32" s="2">
        <v>5</v>
      </c>
      <c r="DL32" s="2">
        <v>4</v>
      </c>
      <c r="DM32" s="2">
        <v>3</v>
      </c>
      <c r="DN32" s="2">
        <v>3</v>
      </c>
      <c r="DO32" s="2">
        <v>1</v>
      </c>
      <c r="DP32" s="2">
        <v>1</v>
      </c>
      <c r="DQ32" s="2">
        <v>1</v>
      </c>
      <c r="DR32" s="2">
        <v>2</v>
      </c>
      <c r="DS32" s="2">
        <v>2</v>
      </c>
      <c r="DT32" s="2">
        <v>3</v>
      </c>
      <c r="DU32" s="2">
        <v>3</v>
      </c>
      <c r="DV32" s="2">
        <v>1</v>
      </c>
      <c r="DW32" s="2">
        <v>3</v>
      </c>
      <c r="DX32" s="2">
        <v>1</v>
      </c>
      <c r="DY32" s="2">
        <v>1</v>
      </c>
      <c r="DZ32" s="2">
        <v>4</v>
      </c>
      <c r="EA32" s="2">
        <v>2</v>
      </c>
      <c r="EB32" s="2">
        <v>2</v>
      </c>
      <c r="EC32" s="2">
        <v>1</v>
      </c>
      <c r="ED32" s="2">
        <v>3</v>
      </c>
      <c r="EE32" s="2">
        <v>1</v>
      </c>
      <c r="EF32" s="5">
        <f t="shared" si="6"/>
        <v>2.6</v>
      </c>
      <c r="EG32" s="5">
        <f t="shared" si="7"/>
        <v>1.6</v>
      </c>
      <c r="EH32" s="5">
        <f t="shared" si="8"/>
        <v>0.5</v>
      </c>
      <c r="EI32" s="2">
        <v>10</v>
      </c>
      <c r="EJ32" s="2">
        <v>8</v>
      </c>
      <c r="EK32" s="2">
        <v>6</v>
      </c>
      <c r="EL32" s="2">
        <v>8</v>
      </c>
      <c r="EM32" s="2">
        <v>9</v>
      </c>
      <c r="EN32" s="2">
        <v>6</v>
      </c>
      <c r="EO32" s="2">
        <v>7</v>
      </c>
      <c r="EP32" s="2">
        <v>8</v>
      </c>
      <c r="EQ32" s="2">
        <v>7</v>
      </c>
      <c r="ER32" s="2">
        <v>5</v>
      </c>
      <c r="ES32" s="2" t="s">
        <v>260</v>
      </c>
      <c r="ET32" s="2" t="s">
        <v>261</v>
      </c>
    </row>
    <row r="33" spans="1:150">
      <c r="A33">
        <v>48</v>
      </c>
      <c r="B33">
        <v>1</v>
      </c>
      <c r="C33" t="s">
        <v>67</v>
      </c>
      <c r="D33">
        <v>1</v>
      </c>
      <c r="E33">
        <v>25</v>
      </c>
      <c r="F33">
        <v>6</v>
      </c>
      <c r="G33">
        <v>1</v>
      </c>
      <c r="H33">
        <v>1</v>
      </c>
      <c r="I33">
        <v>3</v>
      </c>
      <c r="J33">
        <v>4</v>
      </c>
      <c r="K33">
        <v>4</v>
      </c>
      <c r="L33">
        <v>4</v>
      </c>
      <c r="M33" s="5">
        <f t="shared" si="0"/>
        <v>4</v>
      </c>
      <c r="N33">
        <v>4</v>
      </c>
      <c r="O33">
        <v>3</v>
      </c>
      <c r="P33">
        <v>4</v>
      </c>
      <c r="Q33">
        <v>5</v>
      </c>
      <c r="R33">
        <v>4</v>
      </c>
      <c r="S33">
        <v>3</v>
      </c>
      <c r="T33">
        <v>3</v>
      </c>
      <c r="U33">
        <v>2</v>
      </c>
      <c r="V33">
        <v>2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5</v>
      </c>
      <c r="AG33">
        <v>4</v>
      </c>
      <c r="AH33" s="5">
        <f t="shared" si="1"/>
        <v>3.55</v>
      </c>
      <c r="AI33">
        <v>5</v>
      </c>
      <c r="AJ33">
        <v>6</v>
      </c>
      <c r="AK33" s="5">
        <f t="shared" si="2"/>
        <v>5.5</v>
      </c>
      <c r="AL33">
        <v>3</v>
      </c>
      <c r="AM33">
        <v>2</v>
      </c>
      <c r="AN33">
        <v>3</v>
      </c>
      <c r="AO33">
        <v>3</v>
      </c>
      <c r="AP33">
        <v>1</v>
      </c>
      <c r="AQ33">
        <v>2</v>
      </c>
      <c r="AR33">
        <v>2</v>
      </c>
      <c r="AS33">
        <v>3</v>
      </c>
      <c r="AT33">
        <v>2</v>
      </c>
      <c r="AU33">
        <v>3</v>
      </c>
      <c r="AV33">
        <v>2</v>
      </c>
      <c r="AW33">
        <v>2</v>
      </c>
      <c r="AX33">
        <v>2</v>
      </c>
      <c r="AY33">
        <v>3</v>
      </c>
      <c r="AZ33">
        <v>2</v>
      </c>
      <c r="BA33">
        <v>3</v>
      </c>
      <c r="BB33">
        <v>2</v>
      </c>
      <c r="BC33">
        <v>3</v>
      </c>
      <c r="BD33">
        <v>2</v>
      </c>
      <c r="BE33">
        <v>3</v>
      </c>
      <c r="BF33" s="5">
        <f t="shared" si="3"/>
        <v>47</v>
      </c>
      <c r="BG33">
        <v>3</v>
      </c>
      <c r="BH33">
        <v>2</v>
      </c>
      <c r="BI33">
        <v>2</v>
      </c>
      <c r="BJ33">
        <v>3</v>
      </c>
      <c r="BK33">
        <v>2</v>
      </c>
      <c r="BL33">
        <v>2</v>
      </c>
      <c r="BM33">
        <v>2</v>
      </c>
      <c r="BN33">
        <v>3</v>
      </c>
      <c r="BO33">
        <v>2</v>
      </c>
      <c r="BP33">
        <v>3</v>
      </c>
      <c r="BQ33">
        <v>2</v>
      </c>
      <c r="BR33">
        <v>1</v>
      </c>
      <c r="BS33">
        <v>1</v>
      </c>
      <c r="BT33">
        <v>2</v>
      </c>
      <c r="BU33">
        <v>3</v>
      </c>
      <c r="BV33">
        <v>3</v>
      </c>
      <c r="BW33">
        <v>2</v>
      </c>
      <c r="BX33">
        <v>2</v>
      </c>
      <c r="BY33">
        <v>2</v>
      </c>
      <c r="BZ33">
        <v>3</v>
      </c>
      <c r="CA33" s="5">
        <f t="shared" si="4"/>
        <v>43</v>
      </c>
      <c r="CB33">
        <v>2</v>
      </c>
      <c r="CC33">
        <v>2</v>
      </c>
      <c r="CD33">
        <v>3</v>
      </c>
      <c r="CE33">
        <v>2</v>
      </c>
      <c r="CF33">
        <v>2</v>
      </c>
      <c r="CG33">
        <v>2</v>
      </c>
      <c r="CH33">
        <v>2</v>
      </c>
      <c r="CI33">
        <v>2</v>
      </c>
      <c r="CJ33">
        <v>1</v>
      </c>
      <c r="CK33" s="5">
        <f t="shared" si="5"/>
        <v>9</v>
      </c>
      <c r="CL33">
        <v>4</v>
      </c>
      <c r="CM33" t="s">
        <v>68</v>
      </c>
      <c r="CN33">
        <v>2</v>
      </c>
      <c r="CO33">
        <v>4</v>
      </c>
      <c r="CP33">
        <v>6</v>
      </c>
      <c r="CQ33">
        <v>3</v>
      </c>
      <c r="CR33">
        <v>3</v>
      </c>
      <c r="CS33">
        <v>5</v>
      </c>
      <c r="CT33">
        <v>6</v>
      </c>
      <c r="CU33">
        <v>3</v>
      </c>
      <c r="CV33">
        <v>5</v>
      </c>
      <c r="CW33">
        <v>4</v>
      </c>
      <c r="CX33">
        <v>6</v>
      </c>
      <c r="CY33">
        <v>4</v>
      </c>
      <c r="CZ33">
        <v>3</v>
      </c>
      <c r="DA33">
        <v>5</v>
      </c>
      <c r="DB33">
        <v>6</v>
      </c>
      <c r="DC33">
        <v>5</v>
      </c>
      <c r="DD33">
        <v>2</v>
      </c>
      <c r="DE33">
        <v>5</v>
      </c>
      <c r="DF33">
        <v>6</v>
      </c>
      <c r="DG33">
        <v>5</v>
      </c>
      <c r="DH33">
        <v>5</v>
      </c>
      <c r="DI33">
        <v>5</v>
      </c>
      <c r="DJ33">
        <v>5</v>
      </c>
      <c r="DK33">
        <v>3</v>
      </c>
      <c r="DL33">
        <v>4</v>
      </c>
      <c r="DM33">
        <v>1</v>
      </c>
      <c r="DN33">
        <v>2</v>
      </c>
      <c r="DO33">
        <v>3</v>
      </c>
      <c r="DP33">
        <v>2</v>
      </c>
      <c r="DQ33">
        <v>1</v>
      </c>
      <c r="DR33">
        <v>2</v>
      </c>
      <c r="DS33">
        <v>3</v>
      </c>
      <c r="DT33">
        <v>3</v>
      </c>
      <c r="DU33">
        <v>4</v>
      </c>
      <c r="DV33">
        <v>2</v>
      </c>
      <c r="DW33">
        <v>3</v>
      </c>
      <c r="DX33">
        <v>1</v>
      </c>
      <c r="DY33">
        <v>1</v>
      </c>
      <c r="DZ33">
        <v>2</v>
      </c>
      <c r="EA33">
        <v>2</v>
      </c>
      <c r="EB33">
        <v>2</v>
      </c>
      <c r="EC33">
        <v>1</v>
      </c>
      <c r="ED33">
        <v>1</v>
      </c>
      <c r="EE33">
        <v>1</v>
      </c>
      <c r="EF33" s="5">
        <f t="shared" si="6"/>
        <v>2.6</v>
      </c>
      <c r="EG33" s="5">
        <f t="shared" si="7"/>
        <v>1.5</v>
      </c>
      <c r="EH33" s="5">
        <f t="shared" si="8"/>
        <v>0.55000000000000004</v>
      </c>
      <c r="EI33">
        <v>8</v>
      </c>
      <c r="EJ33">
        <v>7</v>
      </c>
      <c r="EK33">
        <v>8</v>
      </c>
      <c r="EL33">
        <v>6</v>
      </c>
      <c r="EM33">
        <v>7</v>
      </c>
      <c r="EN33">
        <v>6</v>
      </c>
      <c r="EO33">
        <v>8</v>
      </c>
      <c r="EP33">
        <v>7</v>
      </c>
      <c r="EQ33">
        <v>6</v>
      </c>
      <c r="ER33">
        <v>7</v>
      </c>
      <c r="ES33" t="s">
        <v>262</v>
      </c>
      <c r="ET33" t="s">
        <v>263</v>
      </c>
    </row>
    <row r="34" spans="1:150" hidden="1">
      <c r="A34">
        <v>49</v>
      </c>
      <c r="B34">
        <v>1</v>
      </c>
      <c r="C34" t="s">
        <v>69</v>
      </c>
      <c r="D34">
        <v>2</v>
      </c>
      <c r="E34">
        <v>26</v>
      </c>
      <c r="F34">
        <v>5</v>
      </c>
      <c r="G34">
        <v>1</v>
      </c>
      <c r="H34">
        <v>1</v>
      </c>
      <c r="I34">
        <v>2</v>
      </c>
      <c r="J34">
        <v>4</v>
      </c>
      <c r="K34">
        <v>4</v>
      </c>
      <c r="L34">
        <v>3</v>
      </c>
      <c r="M34" s="5">
        <f t="shared" si="0"/>
        <v>3.6666666666666665</v>
      </c>
      <c r="N34">
        <v>4</v>
      </c>
      <c r="O34">
        <v>4</v>
      </c>
      <c r="P34">
        <v>5</v>
      </c>
      <c r="Q34">
        <v>5</v>
      </c>
      <c r="R34">
        <v>4</v>
      </c>
      <c r="S34">
        <v>4</v>
      </c>
      <c r="T34">
        <v>5</v>
      </c>
      <c r="U34">
        <v>4</v>
      </c>
      <c r="V34">
        <v>4</v>
      </c>
      <c r="W34">
        <v>4</v>
      </c>
      <c r="X34">
        <v>5</v>
      </c>
      <c r="Y34">
        <v>3</v>
      </c>
      <c r="Z34">
        <v>1</v>
      </c>
      <c r="AA34">
        <v>6</v>
      </c>
      <c r="AB34">
        <v>5</v>
      </c>
      <c r="AC34">
        <v>4</v>
      </c>
      <c r="AD34">
        <v>4</v>
      </c>
      <c r="AE34">
        <v>5</v>
      </c>
      <c r="AF34">
        <v>4</v>
      </c>
      <c r="AG34">
        <v>5</v>
      </c>
      <c r="AH34" s="5">
        <f t="shared" si="1"/>
        <v>3.15</v>
      </c>
      <c r="AI34">
        <v>5</v>
      </c>
      <c r="AJ34">
        <v>5</v>
      </c>
      <c r="AK34" s="5">
        <f t="shared" si="2"/>
        <v>5</v>
      </c>
      <c r="AL34">
        <v>3</v>
      </c>
      <c r="AM34">
        <v>2</v>
      </c>
      <c r="AN34">
        <v>3</v>
      </c>
      <c r="AO34">
        <v>3</v>
      </c>
      <c r="AP34">
        <v>1</v>
      </c>
      <c r="AQ34">
        <v>3</v>
      </c>
      <c r="AR34">
        <v>3</v>
      </c>
      <c r="AS34">
        <v>2</v>
      </c>
      <c r="AT34">
        <v>2</v>
      </c>
      <c r="AU34">
        <v>3</v>
      </c>
      <c r="AV34">
        <v>2</v>
      </c>
      <c r="AW34">
        <v>3</v>
      </c>
      <c r="AX34">
        <v>3</v>
      </c>
      <c r="AY34">
        <v>2</v>
      </c>
      <c r="AZ34">
        <v>1</v>
      </c>
      <c r="BA34">
        <v>3</v>
      </c>
      <c r="BB34">
        <v>2</v>
      </c>
      <c r="BC34">
        <v>2</v>
      </c>
      <c r="BD34">
        <v>2</v>
      </c>
      <c r="BE34">
        <v>3</v>
      </c>
      <c r="BF34" s="5">
        <f t="shared" si="3"/>
        <v>43</v>
      </c>
      <c r="BG34">
        <v>4</v>
      </c>
      <c r="BH34">
        <v>4</v>
      </c>
      <c r="BI34">
        <v>3</v>
      </c>
      <c r="BJ34">
        <v>3</v>
      </c>
      <c r="BK34">
        <v>4</v>
      </c>
      <c r="BL34">
        <v>2</v>
      </c>
      <c r="BM34">
        <v>2</v>
      </c>
      <c r="BN34">
        <v>3</v>
      </c>
      <c r="BO34">
        <v>4</v>
      </c>
      <c r="BP34">
        <v>3</v>
      </c>
      <c r="BQ34">
        <v>3</v>
      </c>
      <c r="BR34">
        <v>2</v>
      </c>
      <c r="BS34">
        <v>3</v>
      </c>
      <c r="BT34">
        <v>2</v>
      </c>
      <c r="BU34">
        <v>4</v>
      </c>
      <c r="BV34">
        <v>2</v>
      </c>
      <c r="BW34">
        <v>2</v>
      </c>
      <c r="BX34">
        <v>2</v>
      </c>
      <c r="BY34">
        <v>3</v>
      </c>
      <c r="BZ34">
        <v>2</v>
      </c>
      <c r="CA34" s="5">
        <f t="shared" si="4"/>
        <v>43</v>
      </c>
      <c r="CB34">
        <v>2</v>
      </c>
      <c r="CC34">
        <v>2</v>
      </c>
      <c r="CD34">
        <v>1</v>
      </c>
      <c r="CE34">
        <v>1</v>
      </c>
      <c r="CF34">
        <v>1</v>
      </c>
      <c r="CG34">
        <v>1</v>
      </c>
      <c r="CH34">
        <v>3</v>
      </c>
      <c r="CI34">
        <v>1</v>
      </c>
      <c r="CJ34">
        <v>2</v>
      </c>
      <c r="CK34" s="5">
        <f t="shared" si="5"/>
        <v>5</v>
      </c>
      <c r="CL34">
        <v>4</v>
      </c>
      <c r="CM34" t="s">
        <v>70</v>
      </c>
      <c r="CN34">
        <v>1</v>
      </c>
      <c r="CO34">
        <v>4</v>
      </c>
      <c r="CP34">
        <v>5</v>
      </c>
      <c r="CQ34">
        <v>5</v>
      </c>
      <c r="CR34">
        <v>6</v>
      </c>
      <c r="CS34">
        <v>4</v>
      </c>
      <c r="CT34">
        <v>6</v>
      </c>
      <c r="CU34">
        <v>4</v>
      </c>
      <c r="CV34">
        <v>4</v>
      </c>
      <c r="CW34">
        <v>5</v>
      </c>
      <c r="CX34">
        <v>5</v>
      </c>
      <c r="CY34">
        <v>5</v>
      </c>
      <c r="CZ34">
        <v>2</v>
      </c>
      <c r="DA34">
        <v>3</v>
      </c>
      <c r="DB34">
        <v>3</v>
      </c>
      <c r="DC34">
        <v>6</v>
      </c>
      <c r="DD34">
        <v>6</v>
      </c>
      <c r="DE34">
        <v>5</v>
      </c>
      <c r="DF34">
        <v>5</v>
      </c>
      <c r="DG34">
        <v>5</v>
      </c>
      <c r="DH34">
        <v>5</v>
      </c>
      <c r="DI34">
        <v>6</v>
      </c>
      <c r="DJ34">
        <v>6</v>
      </c>
      <c r="DK34">
        <v>3</v>
      </c>
      <c r="DL34">
        <v>3</v>
      </c>
      <c r="DM34">
        <v>1</v>
      </c>
      <c r="DN34">
        <v>1</v>
      </c>
      <c r="DO34">
        <v>4</v>
      </c>
      <c r="DP34">
        <v>3</v>
      </c>
      <c r="DQ34">
        <v>1</v>
      </c>
      <c r="DR34">
        <v>3</v>
      </c>
      <c r="DS34">
        <v>1</v>
      </c>
      <c r="DT34">
        <v>4</v>
      </c>
      <c r="DU34">
        <v>3</v>
      </c>
      <c r="DV34">
        <v>1</v>
      </c>
      <c r="DW34">
        <v>4</v>
      </c>
      <c r="DX34">
        <v>1</v>
      </c>
      <c r="DY34">
        <v>1</v>
      </c>
      <c r="DZ34">
        <v>4</v>
      </c>
      <c r="EA34">
        <v>1</v>
      </c>
      <c r="EB34">
        <v>3</v>
      </c>
      <c r="EC34">
        <v>1</v>
      </c>
      <c r="ED34">
        <v>3</v>
      </c>
      <c r="EE34">
        <v>1</v>
      </c>
      <c r="EF34" s="5">
        <f t="shared" si="6"/>
        <v>3.4</v>
      </c>
      <c r="EG34" s="5">
        <f t="shared" si="7"/>
        <v>1</v>
      </c>
      <c r="EH34" s="5">
        <f t="shared" si="8"/>
        <v>1.2</v>
      </c>
      <c r="EI34">
        <v>7</v>
      </c>
      <c r="EJ34">
        <v>8</v>
      </c>
      <c r="EK34">
        <v>6</v>
      </c>
      <c r="EL34">
        <v>6</v>
      </c>
      <c r="EM34">
        <v>6</v>
      </c>
      <c r="EN34">
        <v>5</v>
      </c>
      <c r="EO34">
        <v>6</v>
      </c>
      <c r="EP34">
        <v>5</v>
      </c>
      <c r="EQ34">
        <v>7</v>
      </c>
      <c r="ER34">
        <v>6</v>
      </c>
      <c r="ES34" t="s">
        <v>264</v>
      </c>
      <c r="ET34" t="s">
        <v>265</v>
      </c>
    </row>
    <row r="35" spans="1:150">
      <c r="A35">
        <v>50</v>
      </c>
      <c r="B35">
        <v>1</v>
      </c>
      <c r="C35" t="s">
        <v>71</v>
      </c>
      <c r="D35">
        <v>1</v>
      </c>
      <c r="E35">
        <v>24</v>
      </c>
      <c r="F35">
        <v>6</v>
      </c>
      <c r="G35">
        <v>1</v>
      </c>
      <c r="H35">
        <v>1</v>
      </c>
      <c r="I35">
        <v>4</v>
      </c>
      <c r="J35">
        <v>1</v>
      </c>
      <c r="K35">
        <v>4</v>
      </c>
      <c r="L35">
        <v>2</v>
      </c>
      <c r="M35" s="5">
        <f t="shared" si="0"/>
        <v>2.3333333333333335</v>
      </c>
      <c r="N35">
        <v>4</v>
      </c>
      <c r="O35">
        <v>4</v>
      </c>
      <c r="P35">
        <v>6</v>
      </c>
      <c r="Q35">
        <v>5</v>
      </c>
      <c r="R35">
        <v>6</v>
      </c>
      <c r="S35">
        <v>5</v>
      </c>
      <c r="T35">
        <v>1</v>
      </c>
      <c r="U35">
        <v>4</v>
      </c>
      <c r="V35">
        <v>6</v>
      </c>
      <c r="W35">
        <v>5</v>
      </c>
      <c r="X35">
        <v>3</v>
      </c>
      <c r="Y35">
        <v>6</v>
      </c>
      <c r="Z35">
        <v>1</v>
      </c>
      <c r="AA35">
        <v>1</v>
      </c>
      <c r="AB35">
        <v>6</v>
      </c>
      <c r="AC35">
        <v>6</v>
      </c>
      <c r="AD35">
        <v>2</v>
      </c>
      <c r="AE35">
        <v>2</v>
      </c>
      <c r="AF35">
        <v>6</v>
      </c>
      <c r="AG35">
        <v>4</v>
      </c>
      <c r="AH35" s="5">
        <f t="shared" si="1"/>
        <v>3.65</v>
      </c>
      <c r="AI35">
        <v>6</v>
      </c>
      <c r="AJ35">
        <v>7</v>
      </c>
      <c r="AK35" s="5">
        <f t="shared" si="2"/>
        <v>6.5</v>
      </c>
      <c r="AL35">
        <v>2</v>
      </c>
      <c r="AM35">
        <v>3</v>
      </c>
      <c r="AN35">
        <v>1</v>
      </c>
      <c r="AO35">
        <v>4</v>
      </c>
      <c r="AP35">
        <v>2</v>
      </c>
      <c r="AQ35">
        <v>1</v>
      </c>
      <c r="AR35">
        <v>2</v>
      </c>
      <c r="AS35">
        <v>2</v>
      </c>
      <c r="AT35">
        <v>3</v>
      </c>
      <c r="AU35">
        <v>2</v>
      </c>
      <c r="AV35">
        <v>4</v>
      </c>
      <c r="AW35">
        <v>3</v>
      </c>
      <c r="AX35">
        <v>4</v>
      </c>
      <c r="AY35">
        <v>1</v>
      </c>
      <c r="AZ35">
        <v>2</v>
      </c>
      <c r="BA35">
        <v>1</v>
      </c>
      <c r="BB35">
        <v>2</v>
      </c>
      <c r="BC35">
        <v>3</v>
      </c>
      <c r="BD35">
        <v>1</v>
      </c>
      <c r="BE35">
        <v>3</v>
      </c>
      <c r="BF35" s="5">
        <f t="shared" si="3"/>
        <v>61</v>
      </c>
      <c r="BG35">
        <v>1</v>
      </c>
      <c r="BH35">
        <v>1</v>
      </c>
      <c r="BI35">
        <v>3</v>
      </c>
      <c r="BJ35">
        <v>3</v>
      </c>
      <c r="BK35">
        <v>1</v>
      </c>
      <c r="BL35">
        <v>3</v>
      </c>
      <c r="BM35">
        <v>3</v>
      </c>
      <c r="BN35">
        <v>1</v>
      </c>
      <c r="BO35">
        <v>3</v>
      </c>
      <c r="BP35">
        <v>1</v>
      </c>
      <c r="BQ35">
        <v>1</v>
      </c>
      <c r="BR35">
        <v>2</v>
      </c>
      <c r="BS35">
        <v>3</v>
      </c>
      <c r="BT35">
        <v>3</v>
      </c>
      <c r="BU35">
        <v>1</v>
      </c>
      <c r="BV35">
        <v>1</v>
      </c>
      <c r="BW35">
        <v>3</v>
      </c>
      <c r="BX35">
        <v>3</v>
      </c>
      <c r="BY35">
        <v>1</v>
      </c>
      <c r="BZ35">
        <v>1</v>
      </c>
      <c r="CA35" s="5">
        <f t="shared" si="4"/>
        <v>69</v>
      </c>
      <c r="CB35">
        <v>2</v>
      </c>
      <c r="CC35">
        <v>2</v>
      </c>
      <c r="CD35">
        <v>4</v>
      </c>
      <c r="CE35">
        <v>3</v>
      </c>
      <c r="CF35">
        <v>1</v>
      </c>
      <c r="CG35">
        <v>2</v>
      </c>
      <c r="CH35">
        <v>1</v>
      </c>
      <c r="CI35">
        <v>1</v>
      </c>
      <c r="CJ35">
        <v>1</v>
      </c>
      <c r="CK35" s="5">
        <f t="shared" si="5"/>
        <v>8</v>
      </c>
      <c r="CL35">
        <v>3</v>
      </c>
      <c r="CM35" t="s">
        <v>72</v>
      </c>
      <c r="CN35">
        <v>2</v>
      </c>
      <c r="CO35">
        <v>5</v>
      </c>
      <c r="CP35">
        <v>6</v>
      </c>
      <c r="CQ35">
        <v>3</v>
      </c>
      <c r="CR35">
        <v>1</v>
      </c>
      <c r="CS35">
        <v>7</v>
      </c>
      <c r="CT35">
        <v>7</v>
      </c>
      <c r="CU35">
        <v>5</v>
      </c>
      <c r="CV35">
        <v>3</v>
      </c>
      <c r="CW35">
        <v>4</v>
      </c>
      <c r="CX35">
        <v>4</v>
      </c>
      <c r="CY35">
        <v>2</v>
      </c>
      <c r="CZ35">
        <v>4</v>
      </c>
      <c r="DA35">
        <v>5</v>
      </c>
      <c r="DB35">
        <v>7</v>
      </c>
      <c r="DC35">
        <v>6</v>
      </c>
      <c r="DD35">
        <v>2</v>
      </c>
      <c r="DE35">
        <v>4</v>
      </c>
      <c r="DF35">
        <v>4</v>
      </c>
      <c r="DG35">
        <v>5</v>
      </c>
      <c r="DH35">
        <v>2</v>
      </c>
      <c r="DI35">
        <v>3</v>
      </c>
      <c r="DJ35">
        <v>2</v>
      </c>
      <c r="DK35">
        <v>6</v>
      </c>
      <c r="DL35">
        <v>4</v>
      </c>
      <c r="DM35">
        <v>1</v>
      </c>
      <c r="DN35">
        <v>1</v>
      </c>
      <c r="DO35">
        <v>2</v>
      </c>
      <c r="DP35">
        <v>3</v>
      </c>
      <c r="DQ35">
        <v>1</v>
      </c>
      <c r="DR35">
        <v>3</v>
      </c>
      <c r="DS35">
        <v>3</v>
      </c>
      <c r="DT35">
        <v>4</v>
      </c>
      <c r="DU35">
        <v>4</v>
      </c>
      <c r="DV35">
        <v>4</v>
      </c>
      <c r="DW35">
        <v>2</v>
      </c>
      <c r="DX35">
        <v>3</v>
      </c>
      <c r="DY35">
        <v>1</v>
      </c>
      <c r="DZ35">
        <v>2</v>
      </c>
      <c r="EA35">
        <v>4</v>
      </c>
      <c r="EB35">
        <v>3</v>
      </c>
      <c r="EC35">
        <v>3</v>
      </c>
      <c r="ED35">
        <v>2</v>
      </c>
      <c r="EE35">
        <v>4</v>
      </c>
      <c r="EF35" s="5">
        <f t="shared" si="6"/>
        <v>2.9</v>
      </c>
      <c r="EG35" s="5">
        <f t="shared" si="7"/>
        <v>2.5</v>
      </c>
      <c r="EH35" s="5">
        <f t="shared" si="8"/>
        <v>0.19999999999999996</v>
      </c>
      <c r="EI35">
        <v>10</v>
      </c>
      <c r="EJ35">
        <v>1</v>
      </c>
      <c r="EK35">
        <v>10</v>
      </c>
      <c r="EL35">
        <v>7</v>
      </c>
      <c r="EM35">
        <v>8</v>
      </c>
      <c r="EN35">
        <v>3</v>
      </c>
      <c r="EO35">
        <v>6</v>
      </c>
      <c r="EP35">
        <v>10</v>
      </c>
      <c r="EQ35">
        <v>10</v>
      </c>
      <c r="ER35">
        <v>6</v>
      </c>
      <c r="ES35" t="s">
        <v>266</v>
      </c>
      <c r="ET35" t="s">
        <v>267</v>
      </c>
    </row>
    <row r="36" spans="1:150">
      <c r="A36">
        <v>51</v>
      </c>
      <c r="B36">
        <v>1</v>
      </c>
      <c r="C36" t="s">
        <v>57</v>
      </c>
      <c r="D36">
        <v>1</v>
      </c>
      <c r="E36">
        <v>27</v>
      </c>
      <c r="F36">
        <v>4</v>
      </c>
      <c r="G36">
        <v>1</v>
      </c>
      <c r="H36">
        <v>1</v>
      </c>
      <c r="I36">
        <v>2</v>
      </c>
      <c r="J36">
        <v>4</v>
      </c>
      <c r="K36">
        <v>4</v>
      </c>
      <c r="L36">
        <v>4</v>
      </c>
      <c r="M36" s="5">
        <f t="shared" si="0"/>
        <v>4</v>
      </c>
      <c r="N36">
        <v>4</v>
      </c>
      <c r="O36">
        <v>4</v>
      </c>
      <c r="P36">
        <v>4</v>
      </c>
      <c r="Q36">
        <v>5</v>
      </c>
      <c r="R36">
        <v>2</v>
      </c>
      <c r="S36">
        <v>5</v>
      </c>
      <c r="T36">
        <v>4</v>
      </c>
      <c r="U36">
        <v>4</v>
      </c>
      <c r="V36">
        <v>5</v>
      </c>
      <c r="W36">
        <v>6</v>
      </c>
      <c r="X36">
        <v>4</v>
      </c>
      <c r="Y36">
        <v>2</v>
      </c>
      <c r="Z36">
        <v>2</v>
      </c>
      <c r="AA36">
        <v>4</v>
      </c>
      <c r="AB36">
        <v>4</v>
      </c>
      <c r="AC36">
        <v>4</v>
      </c>
      <c r="AD36">
        <v>4</v>
      </c>
      <c r="AE36">
        <v>3</v>
      </c>
      <c r="AF36">
        <v>4</v>
      </c>
      <c r="AG36">
        <v>4</v>
      </c>
      <c r="AH36" s="5">
        <f t="shared" si="1"/>
        <v>2.9</v>
      </c>
      <c r="AI36">
        <v>4</v>
      </c>
      <c r="AJ36">
        <v>3</v>
      </c>
      <c r="AK36" s="5">
        <f t="shared" si="2"/>
        <v>3.5</v>
      </c>
      <c r="AL36">
        <v>2</v>
      </c>
      <c r="AM36">
        <v>1</v>
      </c>
      <c r="AN36">
        <v>2</v>
      </c>
      <c r="AO36">
        <v>3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3</v>
      </c>
      <c r="AV36">
        <v>1</v>
      </c>
      <c r="AW36">
        <v>2</v>
      </c>
      <c r="AX36">
        <v>2</v>
      </c>
      <c r="AY36">
        <v>2</v>
      </c>
      <c r="AZ36">
        <v>1</v>
      </c>
      <c r="BA36">
        <v>2</v>
      </c>
      <c r="BB36">
        <v>2</v>
      </c>
      <c r="BC36">
        <v>3</v>
      </c>
      <c r="BD36">
        <v>2</v>
      </c>
      <c r="BE36">
        <v>2</v>
      </c>
      <c r="BF36" s="5">
        <f t="shared" si="3"/>
        <v>46</v>
      </c>
      <c r="BG36">
        <v>2</v>
      </c>
      <c r="BH36">
        <v>2</v>
      </c>
      <c r="BI36">
        <v>1</v>
      </c>
      <c r="BJ36">
        <v>1</v>
      </c>
      <c r="BK36">
        <v>2</v>
      </c>
      <c r="BL36">
        <v>1</v>
      </c>
      <c r="BM36">
        <v>1</v>
      </c>
      <c r="BN36">
        <v>2</v>
      </c>
      <c r="BO36">
        <v>1</v>
      </c>
      <c r="BP36">
        <v>2</v>
      </c>
      <c r="BQ36">
        <v>2</v>
      </c>
      <c r="BR36">
        <v>1</v>
      </c>
      <c r="BS36">
        <v>1</v>
      </c>
      <c r="BT36">
        <v>2</v>
      </c>
      <c r="BU36">
        <v>2</v>
      </c>
      <c r="BV36">
        <v>2</v>
      </c>
      <c r="BW36">
        <v>1</v>
      </c>
      <c r="BX36">
        <v>1</v>
      </c>
      <c r="BY36">
        <v>2</v>
      </c>
      <c r="BZ36">
        <v>2</v>
      </c>
      <c r="CA36" s="5">
        <f t="shared" si="4"/>
        <v>41</v>
      </c>
      <c r="CB36">
        <v>2</v>
      </c>
      <c r="CC36">
        <v>1</v>
      </c>
      <c r="CD36">
        <v>1</v>
      </c>
      <c r="CE36">
        <v>2</v>
      </c>
      <c r="CF36">
        <v>1</v>
      </c>
      <c r="CG36">
        <v>1</v>
      </c>
      <c r="CH36">
        <v>2</v>
      </c>
      <c r="CI36">
        <v>1</v>
      </c>
      <c r="CJ36">
        <v>1</v>
      </c>
      <c r="CK36" s="5">
        <f t="shared" si="5"/>
        <v>3</v>
      </c>
      <c r="CL36">
        <v>4</v>
      </c>
      <c r="CM36" t="s">
        <v>58</v>
      </c>
      <c r="CN36">
        <v>3</v>
      </c>
      <c r="CO36">
        <v>3</v>
      </c>
      <c r="CP36">
        <v>4</v>
      </c>
      <c r="CQ36">
        <v>3</v>
      </c>
      <c r="CR36">
        <v>2</v>
      </c>
      <c r="CS36">
        <v>1</v>
      </c>
      <c r="CT36">
        <v>4</v>
      </c>
      <c r="CU36">
        <v>3</v>
      </c>
      <c r="CV36">
        <v>4</v>
      </c>
      <c r="CW36">
        <v>3</v>
      </c>
      <c r="CX36">
        <v>6</v>
      </c>
      <c r="CY36">
        <v>6</v>
      </c>
      <c r="CZ36">
        <v>3</v>
      </c>
      <c r="DA36">
        <v>3</v>
      </c>
      <c r="DB36">
        <v>3</v>
      </c>
      <c r="DC36">
        <v>3</v>
      </c>
      <c r="DD36">
        <v>4</v>
      </c>
      <c r="DE36">
        <v>3</v>
      </c>
      <c r="DF36">
        <v>6</v>
      </c>
      <c r="DG36">
        <v>6</v>
      </c>
      <c r="DH36">
        <v>2</v>
      </c>
      <c r="DI36">
        <v>1</v>
      </c>
      <c r="DJ36">
        <v>2</v>
      </c>
      <c r="DK36">
        <v>1</v>
      </c>
      <c r="DL36">
        <v>4</v>
      </c>
      <c r="DM36">
        <v>1</v>
      </c>
      <c r="DN36">
        <v>1</v>
      </c>
      <c r="DO36">
        <v>2</v>
      </c>
      <c r="DP36">
        <v>2</v>
      </c>
      <c r="DQ36">
        <v>1</v>
      </c>
      <c r="DR36">
        <v>2</v>
      </c>
      <c r="DS36">
        <v>1</v>
      </c>
      <c r="DT36">
        <v>2</v>
      </c>
      <c r="DU36">
        <v>2</v>
      </c>
      <c r="DV36">
        <v>1</v>
      </c>
      <c r="DW36">
        <v>2</v>
      </c>
      <c r="DX36">
        <v>1</v>
      </c>
      <c r="DY36">
        <v>1</v>
      </c>
      <c r="DZ36">
        <v>3</v>
      </c>
      <c r="EA36">
        <v>1</v>
      </c>
      <c r="EB36">
        <v>1</v>
      </c>
      <c r="EC36">
        <v>1</v>
      </c>
      <c r="ED36">
        <v>2</v>
      </c>
      <c r="EE36">
        <v>1</v>
      </c>
      <c r="EF36" s="5">
        <f t="shared" si="6"/>
        <v>2.2000000000000002</v>
      </c>
      <c r="EG36" s="5">
        <f t="shared" si="7"/>
        <v>1</v>
      </c>
      <c r="EH36" s="5">
        <f t="shared" si="8"/>
        <v>0.60000000000000009</v>
      </c>
      <c r="EI36">
        <v>8</v>
      </c>
      <c r="EJ36">
        <v>6</v>
      </c>
      <c r="EK36">
        <v>7</v>
      </c>
      <c r="EL36">
        <v>7</v>
      </c>
      <c r="EM36">
        <v>8</v>
      </c>
      <c r="EN36">
        <v>6</v>
      </c>
      <c r="EO36">
        <v>8</v>
      </c>
      <c r="EP36">
        <v>10</v>
      </c>
      <c r="EQ36">
        <v>8</v>
      </c>
      <c r="ER36">
        <v>8</v>
      </c>
      <c r="ES36" t="s">
        <v>268</v>
      </c>
      <c r="ET36" t="s">
        <v>269</v>
      </c>
    </row>
    <row r="37" spans="1:150">
      <c r="A37">
        <v>52</v>
      </c>
      <c r="B37">
        <v>1</v>
      </c>
      <c r="C37" t="s">
        <v>75</v>
      </c>
      <c r="D37">
        <v>1</v>
      </c>
      <c r="E37">
        <v>27</v>
      </c>
      <c r="F37">
        <v>5</v>
      </c>
      <c r="G37">
        <v>1</v>
      </c>
      <c r="H37">
        <v>1</v>
      </c>
      <c r="I37">
        <v>2</v>
      </c>
      <c r="J37">
        <v>4</v>
      </c>
      <c r="K37">
        <v>4</v>
      </c>
      <c r="L37">
        <v>4</v>
      </c>
      <c r="M37" s="5">
        <f t="shared" si="0"/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5</v>
      </c>
      <c r="T37">
        <v>5</v>
      </c>
      <c r="U37">
        <v>4</v>
      </c>
      <c r="V37">
        <v>4</v>
      </c>
      <c r="W37">
        <v>4</v>
      </c>
      <c r="X37">
        <v>4</v>
      </c>
      <c r="Y37">
        <v>4</v>
      </c>
      <c r="Z37">
        <v>5</v>
      </c>
      <c r="AA37">
        <v>5</v>
      </c>
      <c r="AB37">
        <v>5</v>
      </c>
      <c r="AC37">
        <v>5</v>
      </c>
      <c r="AD37">
        <v>5</v>
      </c>
      <c r="AE37">
        <v>4</v>
      </c>
      <c r="AF37">
        <v>4</v>
      </c>
      <c r="AG37">
        <v>3</v>
      </c>
      <c r="AH37" s="5">
        <f t="shared" si="1"/>
        <v>3.3</v>
      </c>
      <c r="AI37">
        <v>7</v>
      </c>
      <c r="AJ37">
        <v>6</v>
      </c>
      <c r="AK37" s="5">
        <f t="shared" si="2"/>
        <v>6.5</v>
      </c>
      <c r="AL37">
        <v>3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3</v>
      </c>
      <c r="AS37">
        <v>2</v>
      </c>
      <c r="AT37">
        <v>2</v>
      </c>
      <c r="AU37">
        <v>3</v>
      </c>
      <c r="AV37">
        <v>2</v>
      </c>
      <c r="AW37">
        <v>3</v>
      </c>
      <c r="AX37">
        <v>3</v>
      </c>
      <c r="AY37">
        <v>2</v>
      </c>
      <c r="AZ37">
        <v>2</v>
      </c>
      <c r="BA37">
        <v>2</v>
      </c>
      <c r="BB37">
        <v>3</v>
      </c>
      <c r="BC37">
        <v>2</v>
      </c>
      <c r="BD37">
        <v>3</v>
      </c>
      <c r="BE37">
        <v>3</v>
      </c>
      <c r="BF37" s="5">
        <f t="shared" si="3"/>
        <v>47</v>
      </c>
      <c r="BG37">
        <v>3</v>
      </c>
      <c r="BH37">
        <v>3</v>
      </c>
      <c r="BI37">
        <v>3</v>
      </c>
      <c r="BJ37">
        <v>3</v>
      </c>
      <c r="BK37">
        <v>3</v>
      </c>
      <c r="BL37">
        <v>2</v>
      </c>
      <c r="BM37">
        <v>3</v>
      </c>
      <c r="BN37">
        <v>3</v>
      </c>
      <c r="BO37">
        <v>3</v>
      </c>
      <c r="BP37">
        <v>3</v>
      </c>
      <c r="BQ37">
        <v>2</v>
      </c>
      <c r="BR37">
        <v>3</v>
      </c>
      <c r="BS37">
        <v>3</v>
      </c>
      <c r="BT37">
        <v>3</v>
      </c>
      <c r="BU37">
        <v>3</v>
      </c>
      <c r="BV37">
        <v>3</v>
      </c>
      <c r="BW37">
        <v>3</v>
      </c>
      <c r="BX37">
        <v>3</v>
      </c>
      <c r="BY37">
        <v>3</v>
      </c>
      <c r="BZ37">
        <v>3</v>
      </c>
      <c r="CA37" s="5">
        <f t="shared" si="4"/>
        <v>50</v>
      </c>
      <c r="CB37">
        <v>2</v>
      </c>
      <c r="CC37">
        <v>2</v>
      </c>
      <c r="CD37">
        <v>2</v>
      </c>
      <c r="CE37">
        <v>2</v>
      </c>
      <c r="CF37">
        <v>2</v>
      </c>
      <c r="CG37">
        <v>3</v>
      </c>
      <c r="CH37">
        <v>2</v>
      </c>
      <c r="CI37">
        <v>2</v>
      </c>
      <c r="CJ37">
        <v>1</v>
      </c>
      <c r="CK37" s="5">
        <f t="shared" si="5"/>
        <v>9</v>
      </c>
      <c r="CL37">
        <v>4</v>
      </c>
      <c r="CM37" t="s">
        <v>38</v>
      </c>
      <c r="CN37">
        <v>2</v>
      </c>
      <c r="CO37">
        <v>4</v>
      </c>
      <c r="CP37">
        <v>3</v>
      </c>
      <c r="CQ37">
        <v>4</v>
      </c>
      <c r="CR37">
        <v>3</v>
      </c>
      <c r="CS37">
        <v>5</v>
      </c>
      <c r="CT37">
        <v>4</v>
      </c>
      <c r="CU37">
        <v>4</v>
      </c>
      <c r="CV37">
        <v>3</v>
      </c>
      <c r="CW37">
        <v>4</v>
      </c>
      <c r="CX37">
        <v>2</v>
      </c>
      <c r="CY37">
        <v>4</v>
      </c>
      <c r="CZ37">
        <v>2</v>
      </c>
      <c r="DA37">
        <v>4</v>
      </c>
      <c r="DB37">
        <v>2</v>
      </c>
      <c r="DC37">
        <v>4</v>
      </c>
      <c r="DD37">
        <v>2</v>
      </c>
      <c r="DE37">
        <v>4</v>
      </c>
      <c r="DF37">
        <v>3</v>
      </c>
      <c r="DG37">
        <v>4</v>
      </c>
      <c r="DH37">
        <v>2</v>
      </c>
      <c r="DI37">
        <v>4</v>
      </c>
      <c r="DJ37">
        <v>2</v>
      </c>
      <c r="DK37">
        <v>4</v>
      </c>
      <c r="DL37">
        <v>3</v>
      </c>
      <c r="DM37">
        <v>1</v>
      </c>
      <c r="DN37">
        <v>1</v>
      </c>
      <c r="DO37">
        <v>2</v>
      </c>
      <c r="DP37">
        <v>3</v>
      </c>
      <c r="DQ37">
        <v>1</v>
      </c>
      <c r="DR37">
        <v>4</v>
      </c>
      <c r="DS37">
        <v>3</v>
      </c>
      <c r="DT37">
        <v>3</v>
      </c>
      <c r="DU37">
        <v>2</v>
      </c>
      <c r="DV37">
        <v>2</v>
      </c>
      <c r="DW37">
        <v>4</v>
      </c>
      <c r="DX37">
        <v>2</v>
      </c>
      <c r="DY37">
        <v>2</v>
      </c>
      <c r="DZ37">
        <v>4</v>
      </c>
      <c r="EA37">
        <v>2</v>
      </c>
      <c r="EB37">
        <v>2</v>
      </c>
      <c r="EC37">
        <v>2</v>
      </c>
      <c r="ED37">
        <v>2</v>
      </c>
      <c r="EE37">
        <v>2</v>
      </c>
      <c r="EF37" s="5">
        <f t="shared" si="6"/>
        <v>2.9</v>
      </c>
      <c r="EG37" s="5">
        <f t="shared" si="7"/>
        <v>1.8</v>
      </c>
      <c r="EH37" s="5">
        <f t="shared" si="8"/>
        <v>0.54999999999999993</v>
      </c>
      <c r="EI37">
        <v>8</v>
      </c>
      <c r="EJ37">
        <v>7</v>
      </c>
      <c r="EK37">
        <v>8</v>
      </c>
      <c r="EL37">
        <v>6</v>
      </c>
      <c r="EM37">
        <v>6</v>
      </c>
      <c r="EN37">
        <v>7</v>
      </c>
      <c r="EO37">
        <v>7</v>
      </c>
      <c r="EP37">
        <v>8</v>
      </c>
      <c r="EQ37">
        <v>7</v>
      </c>
      <c r="ER37">
        <v>5</v>
      </c>
      <c r="ES37" t="s">
        <v>270</v>
      </c>
      <c r="ET37" t="s">
        <v>271</v>
      </c>
    </row>
    <row r="38" spans="1:150">
      <c r="A38">
        <v>53</v>
      </c>
      <c r="B38">
        <v>1</v>
      </c>
      <c r="C38" t="s">
        <v>59</v>
      </c>
      <c r="D38">
        <v>1</v>
      </c>
      <c r="E38">
        <v>26</v>
      </c>
      <c r="F38">
        <v>6</v>
      </c>
      <c r="G38">
        <v>1</v>
      </c>
      <c r="H38">
        <v>1</v>
      </c>
      <c r="I38">
        <v>4</v>
      </c>
      <c r="J38">
        <v>3</v>
      </c>
      <c r="K38">
        <v>4</v>
      </c>
      <c r="L38">
        <v>4</v>
      </c>
      <c r="M38" s="5">
        <f t="shared" si="0"/>
        <v>3.6666666666666665</v>
      </c>
      <c r="N38">
        <v>3</v>
      </c>
      <c r="O38">
        <v>2</v>
      </c>
      <c r="P38">
        <v>5</v>
      </c>
      <c r="Q38">
        <v>4</v>
      </c>
      <c r="R38">
        <v>5</v>
      </c>
      <c r="S38">
        <v>5</v>
      </c>
      <c r="T38">
        <v>3</v>
      </c>
      <c r="U38">
        <v>5</v>
      </c>
      <c r="V38">
        <v>5</v>
      </c>
      <c r="W38">
        <v>5</v>
      </c>
      <c r="X38">
        <v>3</v>
      </c>
      <c r="Y38">
        <v>3</v>
      </c>
      <c r="Z38">
        <v>2</v>
      </c>
      <c r="AA38">
        <v>3</v>
      </c>
      <c r="AB38">
        <v>3</v>
      </c>
      <c r="AC38">
        <v>5</v>
      </c>
      <c r="AD38">
        <v>5</v>
      </c>
      <c r="AE38">
        <v>4</v>
      </c>
      <c r="AF38">
        <v>5</v>
      </c>
      <c r="AG38">
        <v>1</v>
      </c>
      <c r="AH38" s="5">
        <f t="shared" si="1"/>
        <v>3</v>
      </c>
      <c r="AI38">
        <v>6</v>
      </c>
      <c r="AJ38">
        <v>4</v>
      </c>
      <c r="AK38" s="5">
        <f t="shared" si="2"/>
        <v>5</v>
      </c>
      <c r="AL38">
        <v>3</v>
      </c>
      <c r="AM38">
        <v>2</v>
      </c>
      <c r="AN38">
        <v>3</v>
      </c>
      <c r="AO38">
        <v>1</v>
      </c>
      <c r="AP38">
        <v>2</v>
      </c>
      <c r="AQ38">
        <v>3</v>
      </c>
      <c r="AR38">
        <v>2</v>
      </c>
      <c r="AS38">
        <v>2</v>
      </c>
      <c r="AT38">
        <v>2</v>
      </c>
      <c r="AU38">
        <v>3</v>
      </c>
      <c r="AV38">
        <v>2</v>
      </c>
      <c r="AW38">
        <v>2</v>
      </c>
      <c r="AX38">
        <v>3</v>
      </c>
      <c r="AY38">
        <v>3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3</v>
      </c>
      <c r="BF38" s="5">
        <f t="shared" si="3"/>
        <v>43</v>
      </c>
      <c r="BG38">
        <v>3</v>
      </c>
      <c r="BH38">
        <v>3</v>
      </c>
      <c r="BI38">
        <v>1</v>
      </c>
      <c r="BJ38">
        <v>2</v>
      </c>
      <c r="BK38">
        <v>3</v>
      </c>
      <c r="BL38">
        <v>2</v>
      </c>
      <c r="BM38">
        <v>1</v>
      </c>
      <c r="BN38">
        <v>2</v>
      </c>
      <c r="BO38">
        <v>1</v>
      </c>
      <c r="BP38">
        <v>3</v>
      </c>
      <c r="BQ38">
        <v>3</v>
      </c>
      <c r="BR38">
        <v>1</v>
      </c>
      <c r="BS38">
        <v>1</v>
      </c>
      <c r="BT38">
        <v>1</v>
      </c>
      <c r="BU38">
        <v>3</v>
      </c>
      <c r="BV38">
        <v>3</v>
      </c>
      <c r="BW38">
        <v>2</v>
      </c>
      <c r="BX38">
        <v>2</v>
      </c>
      <c r="BY38">
        <v>3</v>
      </c>
      <c r="BZ38">
        <v>3</v>
      </c>
      <c r="CA38" s="5">
        <f t="shared" si="4"/>
        <v>35</v>
      </c>
      <c r="CB38">
        <v>1</v>
      </c>
      <c r="CC38">
        <v>2</v>
      </c>
      <c r="CD38">
        <v>1</v>
      </c>
      <c r="CE38">
        <v>2</v>
      </c>
      <c r="CF38">
        <v>2</v>
      </c>
      <c r="CG38">
        <v>1</v>
      </c>
      <c r="CH38">
        <v>2</v>
      </c>
      <c r="CI38">
        <v>2</v>
      </c>
      <c r="CJ38">
        <v>1</v>
      </c>
      <c r="CK38" s="5">
        <f t="shared" si="5"/>
        <v>5</v>
      </c>
      <c r="CL38">
        <v>4</v>
      </c>
      <c r="CM38" t="s">
        <v>60</v>
      </c>
      <c r="CN38">
        <v>5</v>
      </c>
      <c r="CO38">
        <v>4</v>
      </c>
      <c r="CP38">
        <v>5</v>
      </c>
      <c r="CQ38">
        <v>5</v>
      </c>
      <c r="CR38">
        <v>5</v>
      </c>
      <c r="CS38">
        <v>6</v>
      </c>
      <c r="CT38">
        <v>3</v>
      </c>
      <c r="CU38">
        <v>3</v>
      </c>
      <c r="CV38">
        <v>5</v>
      </c>
      <c r="CW38">
        <v>5</v>
      </c>
      <c r="CX38">
        <v>4</v>
      </c>
      <c r="CY38">
        <v>3</v>
      </c>
      <c r="CZ38">
        <v>5</v>
      </c>
      <c r="DA38">
        <v>6</v>
      </c>
      <c r="DB38">
        <v>5</v>
      </c>
      <c r="DC38">
        <v>4</v>
      </c>
      <c r="DD38">
        <v>4</v>
      </c>
      <c r="DE38">
        <v>4</v>
      </c>
      <c r="DF38">
        <v>4</v>
      </c>
      <c r="DG38">
        <v>4</v>
      </c>
      <c r="DH38">
        <v>5</v>
      </c>
      <c r="DI38">
        <v>3</v>
      </c>
      <c r="DJ38">
        <v>5</v>
      </c>
      <c r="DK38">
        <v>5</v>
      </c>
      <c r="DL38">
        <v>4</v>
      </c>
      <c r="DM38">
        <v>1</v>
      </c>
      <c r="DN38">
        <v>1</v>
      </c>
      <c r="DO38">
        <v>4</v>
      </c>
      <c r="DP38">
        <v>3</v>
      </c>
      <c r="DQ38">
        <v>1</v>
      </c>
      <c r="DR38">
        <v>4</v>
      </c>
      <c r="DS38">
        <v>2</v>
      </c>
      <c r="DT38">
        <v>4</v>
      </c>
      <c r="DU38">
        <v>3</v>
      </c>
      <c r="DV38">
        <v>2</v>
      </c>
      <c r="DW38">
        <v>4</v>
      </c>
      <c r="DX38">
        <v>1</v>
      </c>
      <c r="DY38">
        <v>1</v>
      </c>
      <c r="DZ38">
        <v>4</v>
      </c>
      <c r="EA38">
        <v>2</v>
      </c>
      <c r="EB38">
        <v>3</v>
      </c>
      <c r="EC38">
        <v>1</v>
      </c>
      <c r="ED38">
        <v>3</v>
      </c>
      <c r="EE38">
        <v>1</v>
      </c>
      <c r="EF38" s="5">
        <f t="shared" si="6"/>
        <v>3.6</v>
      </c>
      <c r="EG38" s="5">
        <f t="shared" si="7"/>
        <v>1.3</v>
      </c>
      <c r="EH38" s="5">
        <f t="shared" si="8"/>
        <v>1.1499999999999999</v>
      </c>
      <c r="EI38">
        <v>10</v>
      </c>
      <c r="EJ38">
        <v>2</v>
      </c>
      <c r="EK38">
        <v>3</v>
      </c>
      <c r="EL38">
        <v>2</v>
      </c>
      <c r="EM38">
        <v>9</v>
      </c>
      <c r="EN38">
        <v>5</v>
      </c>
      <c r="EO38">
        <v>8</v>
      </c>
      <c r="EP38">
        <v>8</v>
      </c>
      <c r="EQ38">
        <v>8</v>
      </c>
      <c r="ER38">
        <v>2</v>
      </c>
      <c r="ES38" t="s">
        <v>272</v>
      </c>
      <c r="ET38" t="s">
        <v>273</v>
      </c>
    </row>
    <row r="39" spans="1:150" hidden="1">
      <c r="A39">
        <v>54</v>
      </c>
      <c r="B39">
        <v>1</v>
      </c>
      <c r="C39" t="s">
        <v>73</v>
      </c>
      <c r="D39">
        <v>2</v>
      </c>
      <c r="E39">
        <v>25</v>
      </c>
      <c r="F39">
        <v>6</v>
      </c>
      <c r="G39">
        <v>1</v>
      </c>
      <c r="H39">
        <v>1</v>
      </c>
      <c r="I39">
        <v>4</v>
      </c>
      <c r="J39">
        <v>2</v>
      </c>
      <c r="K39">
        <v>2</v>
      </c>
      <c r="L39">
        <v>2</v>
      </c>
      <c r="M39" s="5">
        <f t="shared" si="0"/>
        <v>2</v>
      </c>
      <c r="N39">
        <v>4</v>
      </c>
      <c r="O39">
        <v>3</v>
      </c>
      <c r="P39">
        <v>5</v>
      </c>
      <c r="Q39">
        <v>4</v>
      </c>
      <c r="R39">
        <v>5</v>
      </c>
      <c r="S39">
        <v>4</v>
      </c>
      <c r="T39">
        <v>3</v>
      </c>
      <c r="U39">
        <v>4</v>
      </c>
      <c r="V39">
        <v>5</v>
      </c>
      <c r="W39">
        <v>5</v>
      </c>
      <c r="X39">
        <v>3</v>
      </c>
      <c r="Y39">
        <v>6</v>
      </c>
      <c r="Z39">
        <v>3</v>
      </c>
      <c r="AA39">
        <v>5</v>
      </c>
      <c r="AB39">
        <v>3</v>
      </c>
      <c r="AC39">
        <v>4</v>
      </c>
      <c r="AD39">
        <v>3</v>
      </c>
      <c r="AE39">
        <v>3</v>
      </c>
      <c r="AF39">
        <v>5</v>
      </c>
      <c r="AG39">
        <v>3</v>
      </c>
      <c r="AH39" s="5">
        <f t="shared" si="1"/>
        <v>3.4</v>
      </c>
      <c r="AI39">
        <v>6</v>
      </c>
      <c r="AJ39">
        <v>4</v>
      </c>
      <c r="AK39" s="5">
        <f t="shared" si="2"/>
        <v>5</v>
      </c>
      <c r="AL39">
        <v>3</v>
      </c>
      <c r="AM39">
        <v>2</v>
      </c>
      <c r="AN39">
        <v>3</v>
      </c>
      <c r="AO39">
        <v>1</v>
      </c>
      <c r="AP39">
        <v>1</v>
      </c>
      <c r="AQ39">
        <v>3</v>
      </c>
      <c r="AR39">
        <v>3</v>
      </c>
      <c r="AS39">
        <v>1</v>
      </c>
      <c r="AT39">
        <v>1</v>
      </c>
      <c r="AU39">
        <v>3</v>
      </c>
      <c r="AV39">
        <v>1</v>
      </c>
      <c r="AW39">
        <v>1</v>
      </c>
      <c r="AX39">
        <v>3</v>
      </c>
      <c r="AY39">
        <v>3</v>
      </c>
      <c r="AZ39">
        <v>1</v>
      </c>
      <c r="BA39">
        <v>3</v>
      </c>
      <c r="BB39">
        <v>3</v>
      </c>
      <c r="BC39">
        <v>2</v>
      </c>
      <c r="BD39">
        <v>3</v>
      </c>
      <c r="BE39">
        <v>1</v>
      </c>
      <c r="BF39" s="5">
        <f t="shared" si="3"/>
        <v>33</v>
      </c>
      <c r="BG39">
        <v>2</v>
      </c>
      <c r="BH39">
        <v>2</v>
      </c>
      <c r="BI39">
        <v>2</v>
      </c>
      <c r="BJ39">
        <v>2</v>
      </c>
      <c r="BK39">
        <v>1</v>
      </c>
      <c r="BL39">
        <v>2</v>
      </c>
      <c r="BM39">
        <v>1</v>
      </c>
      <c r="BN39">
        <v>3</v>
      </c>
      <c r="BO39">
        <v>1</v>
      </c>
      <c r="BP39">
        <v>2</v>
      </c>
      <c r="BQ39">
        <v>2</v>
      </c>
      <c r="BR39">
        <v>1</v>
      </c>
      <c r="BS39">
        <v>1</v>
      </c>
      <c r="BT39">
        <v>1</v>
      </c>
      <c r="BU39">
        <v>2</v>
      </c>
      <c r="BV39">
        <v>2</v>
      </c>
      <c r="BW39">
        <v>1</v>
      </c>
      <c r="BX39">
        <v>2</v>
      </c>
      <c r="BY39">
        <v>1</v>
      </c>
      <c r="BZ39">
        <v>2</v>
      </c>
      <c r="CA39" s="5">
        <f t="shared" si="4"/>
        <v>45</v>
      </c>
      <c r="CB39">
        <v>1</v>
      </c>
      <c r="CC39">
        <v>1</v>
      </c>
      <c r="CD39">
        <v>2</v>
      </c>
      <c r="CE39">
        <v>2</v>
      </c>
      <c r="CF39">
        <v>1</v>
      </c>
      <c r="CG39">
        <v>1</v>
      </c>
      <c r="CH39">
        <v>1</v>
      </c>
      <c r="CI39">
        <v>1</v>
      </c>
      <c r="CJ39">
        <v>1</v>
      </c>
      <c r="CK39" s="5">
        <f t="shared" si="5"/>
        <v>2</v>
      </c>
      <c r="CL39">
        <v>3</v>
      </c>
      <c r="CM39" t="s">
        <v>74</v>
      </c>
      <c r="CN39">
        <v>1</v>
      </c>
      <c r="CO39">
        <v>5</v>
      </c>
      <c r="CP39">
        <v>6</v>
      </c>
      <c r="CQ39">
        <v>2</v>
      </c>
      <c r="CR39">
        <v>1</v>
      </c>
      <c r="CS39">
        <v>3</v>
      </c>
      <c r="CT39">
        <v>3</v>
      </c>
      <c r="CU39">
        <v>4</v>
      </c>
      <c r="CV39">
        <v>2</v>
      </c>
      <c r="CW39">
        <v>6</v>
      </c>
      <c r="CX39">
        <v>6</v>
      </c>
      <c r="CY39">
        <v>2</v>
      </c>
      <c r="CZ39">
        <v>1</v>
      </c>
      <c r="DA39">
        <v>3</v>
      </c>
      <c r="DB39">
        <v>2</v>
      </c>
      <c r="DC39">
        <v>2</v>
      </c>
      <c r="DD39">
        <v>2</v>
      </c>
      <c r="DE39">
        <v>4</v>
      </c>
      <c r="DF39">
        <v>5</v>
      </c>
      <c r="DG39">
        <v>3</v>
      </c>
      <c r="DH39">
        <v>3</v>
      </c>
      <c r="DI39">
        <v>3</v>
      </c>
      <c r="DJ39">
        <v>3</v>
      </c>
      <c r="DK39">
        <v>6</v>
      </c>
      <c r="DL39">
        <v>2</v>
      </c>
      <c r="DM39">
        <v>1</v>
      </c>
      <c r="DN39">
        <v>1</v>
      </c>
      <c r="DO39">
        <v>2</v>
      </c>
      <c r="DP39">
        <v>2</v>
      </c>
      <c r="DQ39">
        <v>1</v>
      </c>
      <c r="DR39">
        <v>2</v>
      </c>
      <c r="DS39">
        <v>1</v>
      </c>
      <c r="DT39">
        <v>2</v>
      </c>
      <c r="DU39">
        <v>2</v>
      </c>
      <c r="DV39">
        <v>1</v>
      </c>
      <c r="DW39">
        <v>2</v>
      </c>
      <c r="DX39">
        <v>1</v>
      </c>
      <c r="DY39">
        <v>1</v>
      </c>
      <c r="DZ39">
        <v>2</v>
      </c>
      <c r="EA39">
        <v>1</v>
      </c>
      <c r="EB39">
        <v>2</v>
      </c>
      <c r="EC39">
        <v>1</v>
      </c>
      <c r="ED39">
        <v>2</v>
      </c>
      <c r="EE39">
        <v>1</v>
      </c>
      <c r="EF39" s="5">
        <f t="shared" si="6"/>
        <v>2</v>
      </c>
      <c r="EG39" s="5">
        <f t="shared" si="7"/>
        <v>1</v>
      </c>
      <c r="EH39" s="5">
        <f t="shared" si="8"/>
        <v>0.5</v>
      </c>
      <c r="EI39">
        <v>10</v>
      </c>
      <c r="EJ39">
        <v>3</v>
      </c>
      <c r="EK39">
        <v>9</v>
      </c>
      <c r="EL39">
        <v>2</v>
      </c>
      <c r="EM39">
        <v>10</v>
      </c>
      <c r="EN39">
        <v>2</v>
      </c>
      <c r="EO39">
        <v>4</v>
      </c>
      <c r="EP39">
        <v>10</v>
      </c>
      <c r="EQ39">
        <v>10</v>
      </c>
      <c r="ER39">
        <v>5</v>
      </c>
      <c r="ES39" t="s">
        <v>274</v>
      </c>
      <c r="ET39" t="s">
        <v>275</v>
      </c>
    </row>
    <row r="40" spans="1:150">
      <c r="A40">
        <v>55</v>
      </c>
      <c r="B40">
        <v>1</v>
      </c>
      <c r="C40" t="s">
        <v>350</v>
      </c>
      <c r="D40">
        <v>1</v>
      </c>
      <c r="E40">
        <v>29</v>
      </c>
      <c r="F40">
        <v>4</v>
      </c>
      <c r="G40">
        <v>1</v>
      </c>
      <c r="H40">
        <v>1</v>
      </c>
      <c r="I40">
        <v>4</v>
      </c>
      <c r="J40">
        <v>2</v>
      </c>
      <c r="K40">
        <v>2</v>
      </c>
      <c r="L40">
        <v>2</v>
      </c>
      <c r="M40" s="5">
        <v>2</v>
      </c>
      <c r="N40">
        <v>4</v>
      </c>
      <c r="O40">
        <v>5</v>
      </c>
      <c r="P40">
        <v>3</v>
      </c>
      <c r="Q40">
        <v>4</v>
      </c>
      <c r="R40">
        <v>6</v>
      </c>
      <c r="S40">
        <v>3</v>
      </c>
      <c r="T40">
        <v>2</v>
      </c>
      <c r="U40">
        <v>5</v>
      </c>
      <c r="V40">
        <v>2</v>
      </c>
      <c r="W40">
        <v>5</v>
      </c>
      <c r="X40">
        <v>2</v>
      </c>
      <c r="Y40">
        <v>6</v>
      </c>
      <c r="Z40">
        <v>2</v>
      </c>
      <c r="AA40">
        <v>2</v>
      </c>
      <c r="AB40">
        <v>5</v>
      </c>
      <c r="AC40">
        <v>4</v>
      </c>
      <c r="AD40">
        <v>3</v>
      </c>
      <c r="AE40">
        <v>5</v>
      </c>
      <c r="AF40">
        <v>6</v>
      </c>
      <c r="AG40">
        <v>5</v>
      </c>
      <c r="AH40" s="5">
        <v>4.45</v>
      </c>
      <c r="AI40">
        <v>2</v>
      </c>
      <c r="AJ40">
        <v>2</v>
      </c>
      <c r="AK40" s="5">
        <v>2</v>
      </c>
      <c r="AL40">
        <v>2</v>
      </c>
      <c r="AM40">
        <v>3</v>
      </c>
      <c r="AN40">
        <v>2</v>
      </c>
      <c r="AO40">
        <v>3</v>
      </c>
      <c r="AP40">
        <v>2</v>
      </c>
      <c r="AQ40">
        <v>2</v>
      </c>
      <c r="AR40">
        <v>3</v>
      </c>
      <c r="AS40">
        <v>2</v>
      </c>
      <c r="AT40">
        <v>2</v>
      </c>
      <c r="AU40">
        <v>2</v>
      </c>
      <c r="AV40">
        <v>3</v>
      </c>
      <c r="AW40">
        <v>3</v>
      </c>
      <c r="AX40">
        <v>2</v>
      </c>
      <c r="AY40">
        <v>2</v>
      </c>
      <c r="AZ40">
        <v>3</v>
      </c>
      <c r="BA40">
        <v>2</v>
      </c>
      <c r="BB40">
        <v>2</v>
      </c>
      <c r="BC40">
        <v>3</v>
      </c>
      <c r="BD40">
        <v>3</v>
      </c>
      <c r="BE40">
        <v>3</v>
      </c>
      <c r="BF40" s="5">
        <v>54</v>
      </c>
      <c r="BG40">
        <v>2</v>
      </c>
      <c r="BH40">
        <v>3</v>
      </c>
      <c r="BI40">
        <v>3</v>
      </c>
      <c r="BJ40">
        <v>2</v>
      </c>
      <c r="BK40">
        <v>2</v>
      </c>
      <c r="BL40">
        <v>3</v>
      </c>
      <c r="BM40">
        <v>3</v>
      </c>
      <c r="BN40">
        <v>3</v>
      </c>
      <c r="BO40">
        <v>3</v>
      </c>
      <c r="BP40">
        <v>2</v>
      </c>
      <c r="BQ40">
        <v>2</v>
      </c>
      <c r="BR40">
        <v>2</v>
      </c>
      <c r="BS40">
        <v>2</v>
      </c>
      <c r="BT40">
        <v>2</v>
      </c>
      <c r="BU40">
        <v>3</v>
      </c>
      <c r="BV40">
        <v>3</v>
      </c>
      <c r="BW40">
        <v>2</v>
      </c>
      <c r="BX40">
        <v>2</v>
      </c>
      <c r="BY40">
        <v>2</v>
      </c>
      <c r="BZ40">
        <v>2</v>
      </c>
      <c r="CA40" s="5">
        <v>50</v>
      </c>
      <c r="CB40">
        <v>2</v>
      </c>
      <c r="CC40">
        <v>2</v>
      </c>
      <c r="CD40">
        <v>1</v>
      </c>
      <c r="CE40">
        <v>2</v>
      </c>
      <c r="CF40">
        <v>1</v>
      </c>
      <c r="CG40">
        <v>2</v>
      </c>
      <c r="CH40">
        <v>1</v>
      </c>
      <c r="CI40">
        <v>2</v>
      </c>
      <c r="CJ40">
        <v>1</v>
      </c>
      <c r="CK40" s="5">
        <v>5</v>
      </c>
      <c r="CL40">
        <v>5</v>
      </c>
      <c r="CM40" t="s">
        <v>300</v>
      </c>
      <c r="CN40">
        <v>4</v>
      </c>
      <c r="CO40">
        <v>1</v>
      </c>
      <c r="CP40">
        <v>5</v>
      </c>
      <c r="CQ40">
        <v>2</v>
      </c>
      <c r="CR40">
        <v>5</v>
      </c>
      <c r="CS40">
        <v>4</v>
      </c>
      <c r="CT40">
        <v>5</v>
      </c>
      <c r="CU40">
        <v>4</v>
      </c>
      <c r="CV40">
        <v>4</v>
      </c>
      <c r="CW40">
        <v>4</v>
      </c>
      <c r="CX40">
        <v>3</v>
      </c>
      <c r="CY40">
        <v>3</v>
      </c>
      <c r="CZ40">
        <v>5</v>
      </c>
      <c r="DA40">
        <v>5</v>
      </c>
      <c r="DB40">
        <v>5</v>
      </c>
      <c r="DC40">
        <v>5</v>
      </c>
      <c r="DD40">
        <v>4</v>
      </c>
      <c r="DE40">
        <v>3</v>
      </c>
      <c r="DF40">
        <v>4</v>
      </c>
      <c r="DG40">
        <v>3</v>
      </c>
      <c r="DH40">
        <v>4</v>
      </c>
      <c r="DI40">
        <v>2</v>
      </c>
      <c r="DJ40">
        <v>5</v>
      </c>
      <c r="DK40">
        <v>2</v>
      </c>
      <c r="DL40">
        <v>2</v>
      </c>
      <c r="DM40">
        <v>1</v>
      </c>
      <c r="DN40">
        <v>1</v>
      </c>
      <c r="DO40">
        <v>2</v>
      </c>
      <c r="DP40">
        <v>2</v>
      </c>
      <c r="DQ40">
        <v>1</v>
      </c>
      <c r="DR40">
        <v>2</v>
      </c>
      <c r="DS40">
        <v>1</v>
      </c>
      <c r="DT40">
        <v>3</v>
      </c>
      <c r="DU40">
        <v>3</v>
      </c>
      <c r="DV40">
        <v>2</v>
      </c>
      <c r="DW40">
        <v>2</v>
      </c>
      <c r="DX40">
        <v>1</v>
      </c>
      <c r="DY40">
        <v>1</v>
      </c>
      <c r="DZ40">
        <v>3</v>
      </c>
      <c r="EA40">
        <v>2</v>
      </c>
      <c r="EB40">
        <v>3</v>
      </c>
      <c r="EC40">
        <v>1</v>
      </c>
      <c r="ED40">
        <v>1</v>
      </c>
      <c r="EE40">
        <v>2</v>
      </c>
      <c r="EF40" s="5">
        <v>2.2999999999999998</v>
      </c>
      <c r="EG40" s="5">
        <v>1.3</v>
      </c>
      <c r="EH40" s="5">
        <v>0.49999999999999989</v>
      </c>
      <c r="EI40">
        <v>8</v>
      </c>
      <c r="EJ40">
        <v>4</v>
      </c>
      <c r="EK40">
        <v>7</v>
      </c>
      <c r="EL40">
        <v>8</v>
      </c>
      <c r="EM40">
        <v>8</v>
      </c>
      <c r="EN40">
        <v>6</v>
      </c>
      <c r="EO40">
        <v>6</v>
      </c>
      <c r="EP40">
        <v>8</v>
      </c>
      <c r="EQ40">
        <v>6</v>
      </c>
      <c r="ER40">
        <v>5</v>
      </c>
      <c r="ES40" t="s">
        <v>301</v>
      </c>
      <c r="ET40" t="s">
        <v>302</v>
      </c>
    </row>
    <row r="41" spans="1:150">
      <c r="A41">
        <v>25</v>
      </c>
      <c r="B41">
        <v>1</v>
      </c>
      <c r="C41" t="s">
        <v>351</v>
      </c>
      <c r="D41">
        <v>1</v>
      </c>
      <c r="E41">
        <v>27</v>
      </c>
      <c r="F41">
        <v>4</v>
      </c>
      <c r="G41">
        <v>1</v>
      </c>
      <c r="H41">
        <v>1</v>
      </c>
      <c r="I41">
        <v>4</v>
      </c>
      <c r="J41">
        <v>5</v>
      </c>
      <c r="K41">
        <v>5</v>
      </c>
      <c r="L41">
        <v>4</v>
      </c>
      <c r="M41" s="5">
        <v>4.666666666666667</v>
      </c>
      <c r="N41">
        <v>3</v>
      </c>
      <c r="O41">
        <v>4</v>
      </c>
      <c r="P41">
        <v>6</v>
      </c>
      <c r="Q41">
        <v>6</v>
      </c>
      <c r="R41">
        <v>5</v>
      </c>
      <c r="S41">
        <v>6</v>
      </c>
      <c r="T41">
        <v>4</v>
      </c>
      <c r="U41">
        <v>6</v>
      </c>
      <c r="V41">
        <v>6</v>
      </c>
      <c r="W41">
        <v>4</v>
      </c>
      <c r="X41">
        <v>4</v>
      </c>
      <c r="Y41">
        <v>6</v>
      </c>
      <c r="Z41">
        <v>4</v>
      </c>
      <c r="AA41">
        <v>5</v>
      </c>
      <c r="AB41">
        <v>4</v>
      </c>
      <c r="AC41">
        <v>5</v>
      </c>
      <c r="AD41">
        <v>6</v>
      </c>
      <c r="AE41">
        <v>2</v>
      </c>
      <c r="AF41">
        <v>6</v>
      </c>
      <c r="AG41">
        <v>5</v>
      </c>
      <c r="AH41" s="5">
        <v>3.15</v>
      </c>
      <c r="AI41">
        <v>5</v>
      </c>
      <c r="AJ41">
        <v>5</v>
      </c>
      <c r="AK41" s="5">
        <v>5</v>
      </c>
      <c r="AL41">
        <v>3</v>
      </c>
      <c r="AM41">
        <v>2</v>
      </c>
      <c r="AN41">
        <v>3</v>
      </c>
      <c r="AO41">
        <v>3</v>
      </c>
      <c r="AP41">
        <v>2</v>
      </c>
      <c r="AQ41">
        <v>3</v>
      </c>
      <c r="AR41">
        <v>3</v>
      </c>
      <c r="AS41">
        <v>2</v>
      </c>
      <c r="AT41">
        <v>2</v>
      </c>
      <c r="AU41">
        <v>3</v>
      </c>
      <c r="AV41">
        <v>3</v>
      </c>
      <c r="AW41">
        <v>2</v>
      </c>
      <c r="AX41">
        <v>2</v>
      </c>
      <c r="AY41">
        <v>2</v>
      </c>
      <c r="AZ41">
        <v>1</v>
      </c>
      <c r="BA41">
        <v>3</v>
      </c>
      <c r="BB41">
        <v>2</v>
      </c>
      <c r="BC41">
        <v>2</v>
      </c>
      <c r="BD41">
        <v>2</v>
      </c>
      <c r="BE41">
        <v>1</v>
      </c>
      <c r="BF41" s="5">
        <v>43</v>
      </c>
      <c r="BG41">
        <v>3</v>
      </c>
      <c r="BH41">
        <v>3</v>
      </c>
      <c r="BI41">
        <v>2</v>
      </c>
      <c r="BJ41">
        <v>3</v>
      </c>
      <c r="BK41">
        <v>2</v>
      </c>
      <c r="BL41">
        <v>2</v>
      </c>
      <c r="BM41">
        <v>2</v>
      </c>
      <c r="BN41">
        <v>2</v>
      </c>
      <c r="BO41">
        <v>1</v>
      </c>
      <c r="BP41">
        <v>3</v>
      </c>
      <c r="BQ41">
        <v>3</v>
      </c>
      <c r="BR41">
        <v>1</v>
      </c>
      <c r="BS41">
        <v>1</v>
      </c>
      <c r="BT41">
        <v>1</v>
      </c>
      <c r="BU41">
        <v>3</v>
      </c>
      <c r="BV41">
        <v>3</v>
      </c>
      <c r="BW41">
        <v>1</v>
      </c>
      <c r="BX41">
        <v>1</v>
      </c>
      <c r="BY41">
        <v>3</v>
      </c>
      <c r="BZ41">
        <v>3</v>
      </c>
      <c r="CA41" s="5">
        <v>37</v>
      </c>
      <c r="CB41">
        <v>2</v>
      </c>
      <c r="CC41">
        <v>2</v>
      </c>
      <c r="CD41">
        <v>2</v>
      </c>
      <c r="CE41">
        <v>2</v>
      </c>
      <c r="CF41">
        <v>1</v>
      </c>
      <c r="CG41">
        <v>1</v>
      </c>
      <c r="CH41">
        <v>2</v>
      </c>
      <c r="CI41">
        <v>2</v>
      </c>
      <c r="CJ41">
        <v>1</v>
      </c>
      <c r="CK41" s="5">
        <v>6</v>
      </c>
      <c r="CL41">
        <v>5</v>
      </c>
      <c r="CM41" t="s">
        <v>303</v>
      </c>
      <c r="CN41">
        <v>6</v>
      </c>
      <c r="CO41">
        <v>5</v>
      </c>
      <c r="CP41">
        <v>5</v>
      </c>
      <c r="CQ41">
        <v>5</v>
      </c>
      <c r="CR41">
        <v>6</v>
      </c>
      <c r="CS41">
        <v>7</v>
      </c>
      <c r="CT41">
        <v>4</v>
      </c>
      <c r="CU41">
        <v>2</v>
      </c>
      <c r="CV41">
        <v>6</v>
      </c>
      <c r="CW41">
        <v>4</v>
      </c>
      <c r="CX41">
        <v>3</v>
      </c>
      <c r="CY41">
        <v>2</v>
      </c>
      <c r="CZ41">
        <v>5</v>
      </c>
      <c r="DA41">
        <v>6</v>
      </c>
      <c r="DB41">
        <v>4</v>
      </c>
      <c r="DC41">
        <v>2</v>
      </c>
      <c r="DD41">
        <v>5</v>
      </c>
      <c r="DE41">
        <v>6</v>
      </c>
      <c r="DF41">
        <v>3</v>
      </c>
      <c r="DG41">
        <v>2</v>
      </c>
      <c r="DH41">
        <v>5</v>
      </c>
      <c r="DI41">
        <v>2</v>
      </c>
      <c r="DJ41">
        <v>5</v>
      </c>
      <c r="DK41">
        <v>5</v>
      </c>
      <c r="DL41">
        <v>5</v>
      </c>
      <c r="DM41">
        <v>1</v>
      </c>
      <c r="DN41">
        <v>1</v>
      </c>
      <c r="DO41">
        <v>2</v>
      </c>
      <c r="DP41">
        <v>1</v>
      </c>
      <c r="DQ41">
        <v>1</v>
      </c>
      <c r="DR41">
        <v>1</v>
      </c>
      <c r="DS41">
        <v>1</v>
      </c>
      <c r="DT41">
        <v>3</v>
      </c>
      <c r="DU41">
        <v>2</v>
      </c>
      <c r="DV41">
        <v>1</v>
      </c>
      <c r="DW41">
        <v>4</v>
      </c>
      <c r="DX41">
        <v>1</v>
      </c>
      <c r="DY41">
        <v>1</v>
      </c>
      <c r="DZ41">
        <v>5</v>
      </c>
      <c r="EA41">
        <v>1</v>
      </c>
      <c r="EB41">
        <v>1</v>
      </c>
      <c r="EC41">
        <v>1</v>
      </c>
      <c r="ED41">
        <v>1</v>
      </c>
      <c r="EE41">
        <v>1</v>
      </c>
      <c r="EF41" s="5">
        <v>2.5</v>
      </c>
      <c r="EG41" s="5">
        <v>1</v>
      </c>
      <c r="EH41" s="5">
        <v>0.75</v>
      </c>
      <c r="EI41">
        <v>8</v>
      </c>
      <c r="EJ41">
        <v>9</v>
      </c>
      <c r="EK41">
        <v>8</v>
      </c>
      <c r="EL41">
        <v>9</v>
      </c>
      <c r="EM41">
        <v>8</v>
      </c>
      <c r="EN41">
        <v>6</v>
      </c>
      <c r="EO41">
        <v>8</v>
      </c>
      <c r="EP41">
        <v>7</v>
      </c>
      <c r="EQ41">
        <v>7</v>
      </c>
      <c r="ER41">
        <v>8</v>
      </c>
      <c r="ES41" t="s">
        <v>304</v>
      </c>
      <c r="ET41" t="s">
        <v>305</v>
      </c>
    </row>
    <row r="42" spans="1:150">
      <c r="A42">
        <v>26</v>
      </c>
      <c r="B42">
        <v>1</v>
      </c>
      <c r="C42" t="s">
        <v>352</v>
      </c>
      <c r="D42">
        <v>1</v>
      </c>
      <c r="E42">
        <v>29</v>
      </c>
      <c r="F42">
        <v>4</v>
      </c>
      <c r="G42">
        <v>1</v>
      </c>
      <c r="H42">
        <v>1</v>
      </c>
      <c r="I42">
        <v>4</v>
      </c>
      <c r="J42">
        <v>4</v>
      </c>
      <c r="K42">
        <v>4</v>
      </c>
      <c r="L42">
        <v>5</v>
      </c>
      <c r="M42" s="5">
        <v>4.333333333333333</v>
      </c>
      <c r="N42">
        <v>5</v>
      </c>
      <c r="O42">
        <v>4</v>
      </c>
      <c r="P42">
        <v>6</v>
      </c>
      <c r="Q42">
        <v>5</v>
      </c>
      <c r="R42">
        <v>4</v>
      </c>
      <c r="S42">
        <v>4</v>
      </c>
      <c r="T42">
        <v>4</v>
      </c>
      <c r="U42">
        <v>5</v>
      </c>
      <c r="V42">
        <v>4</v>
      </c>
      <c r="W42">
        <v>6</v>
      </c>
      <c r="X42">
        <v>4</v>
      </c>
      <c r="Y42">
        <v>2</v>
      </c>
      <c r="Z42">
        <v>1</v>
      </c>
      <c r="AA42">
        <v>5</v>
      </c>
      <c r="AB42">
        <v>2</v>
      </c>
      <c r="AC42">
        <v>5</v>
      </c>
      <c r="AD42">
        <v>5</v>
      </c>
      <c r="AE42">
        <v>2</v>
      </c>
      <c r="AF42">
        <v>6</v>
      </c>
      <c r="AG42">
        <v>1</v>
      </c>
      <c r="AH42" s="5">
        <v>2.7</v>
      </c>
      <c r="AI42">
        <v>4</v>
      </c>
      <c r="AJ42">
        <v>4</v>
      </c>
      <c r="AK42" s="5">
        <v>4</v>
      </c>
      <c r="AL42">
        <v>3</v>
      </c>
      <c r="AM42">
        <v>2</v>
      </c>
      <c r="AN42">
        <v>4</v>
      </c>
      <c r="AO42">
        <v>1</v>
      </c>
      <c r="AP42">
        <v>1</v>
      </c>
      <c r="AQ42">
        <v>3</v>
      </c>
      <c r="AR42">
        <v>3</v>
      </c>
      <c r="AS42">
        <v>1</v>
      </c>
      <c r="AT42">
        <v>2</v>
      </c>
      <c r="AU42">
        <v>3</v>
      </c>
      <c r="AV42">
        <v>2</v>
      </c>
      <c r="AW42">
        <v>1</v>
      </c>
      <c r="AX42">
        <v>3</v>
      </c>
      <c r="AY42">
        <v>4</v>
      </c>
      <c r="AZ42">
        <v>1</v>
      </c>
      <c r="BA42">
        <v>3</v>
      </c>
      <c r="BB42">
        <v>1</v>
      </c>
      <c r="BC42">
        <v>2</v>
      </c>
      <c r="BD42">
        <v>4</v>
      </c>
      <c r="BE42">
        <v>2</v>
      </c>
      <c r="BF42" s="5">
        <v>31</v>
      </c>
      <c r="BG42">
        <v>4</v>
      </c>
      <c r="BH42">
        <v>4</v>
      </c>
      <c r="BI42">
        <v>1</v>
      </c>
      <c r="BJ42">
        <v>1</v>
      </c>
      <c r="BK42">
        <v>4</v>
      </c>
      <c r="BL42">
        <v>1</v>
      </c>
      <c r="BM42">
        <v>2</v>
      </c>
      <c r="BN42">
        <v>4</v>
      </c>
      <c r="BO42">
        <v>1</v>
      </c>
      <c r="BP42">
        <v>4</v>
      </c>
      <c r="BQ42">
        <v>4</v>
      </c>
      <c r="BR42">
        <v>1</v>
      </c>
      <c r="BS42">
        <v>1</v>
      </c>
      <c r="BT42">
        <v>1</v>
      </c>
      <c r="BU42">
        <v>4</v>
      </c>
      <c r="BV42">
        <v>4</v>
      </c>
      <c r="BW42">
        <v>2</v>
      </c>
      <c r="BX42">
        <v>2</v>
      </c>
      <c r="BY42">
        <v>4</v>
      </c>
      <c r="BZ42">
        <v>4</v>
      </c>
      <c r="CA42" s="5">
        <v>23</v>
      </c>
      <c r="CB42">
        <v>1</v>
      </c>
      <c r="CC42">
        <v>1</v>
      </c>
      <c r="CD42">
        <v>2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 s="5">
        <v>1</v>
      </c>
      <c r="CL42">
        <v>5</v>
      </c>
      <c r="CM42" t="s">
        <v>306</v>
      </c>
      <c r="CN42">
        <v>5</v>
      </c>
      <c r="CO42">
        <v>3</v>
      </c>
      <c r="CP42">
        <v>1</v>
      </c>
      <c r="CQ42">
        <v>1</v>
      </c>
      <c r="CR42">
        <v>3</v>
      </c>
      <c r="CS42">
        <v>6</v>
      </c>
      <c r="CT42">
        <v>2</v>
      </c>
      <c r="CU42">
        <v>1</v>
      </c>
      <c r="CV42">
        <v>4</v>
      </c>
      <c r="CW42">
        <v>5</v>
      </c>
      <c r="CX42">
        <v>3</v>
      </c>
      <c r="CY42">
        <v>4</v>
      </c>
      <c r="CZ42">
        <v>1</v>
      </c>
      <c r="DA42">
        <v>1</v>
      </c>
      <c r="DB42">
        <v>2</v>
      </c>
      <c r="DC42">
        <v>1</v>
      </c>
      <c r="DD42">
        <v>3</v>
      </c>
      <c r="DE42">
        <v>2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2</v>
      </c>
      <c r="DL42">
        <v>3</v>
      </c>
      <c r="DM42">
        <v>1</v>
      </c>
      <c r="DN42">
        <v>1</v>
      </c>
      <c r="DO42">
        <v>5</v>
      </c>
      <c r="DP42">
        <v>3</v>
      </c>
      <c r="DQ42">
        <v>1</v>
      </c>
      <c r="DR42">
        <v>4</v>
      </c>
      <c r="DS42">
        <v>1</v>
      </c>
      <c r="DT42">
        <v>4</v>
      </c>
      <c r="DU42">
        <v>5</v>
      </c>
      <c r="DV42">
        <v>1</v>
      </c>
      <c r="DW42">
        <v>5</v>
      </c>
      <c r="DX42">
        <v>1</v>
      </c>
      <c r="DY42">
        <v>1</v>
      </c>
      <c r="DZ42">
        <v>4</v>
      </c>
      <c r="EA42">
        <v>2</v>
      </c>
      <c r="EB42">
        <v>3</v>
      </c>
      <c r="EC42">
        <v>1</v>
      </c>
      <c r="ED42">
        <v>3</v>
      </c>
      <c r="EE42">
        <v>1</v>
      </c>
      <c r="EF42" s="5">
        <v>3.9</v>
      </c>
      <c r="EG42" s="5">
        <v>1.1000000000000001</v>
      </c>
      <c r="EH42" s="5">
        <v>1.4</v>
      </c>
      <c r="EI42">
        <v>10</v>
      </c>
      <c r="EJ42">
        <v>1</v>
      </c>
      <c r="EK42">
        <v>5</v>
      </c>
      <c r="EL42">
        <v>7</v>
      </c>
      <c r="EM42">
        <v>7</v>
      </c>
      <c r="EN42">
        <v>8</v>
      </c>
      <c r="EO42">
        <v>7</v>
      </c>
      <c r="EP42">
        <v>8</v>
      </c>
      <c r="EQ42">
        <v>7</v>
      </c>
      <c r="ER42">
        <v>3</v>
      </c>
      <c r="ES42" t="s">
        <v>307</v>
      </c>
      <c r="ET42" t="s">
        <v>308</v>
      </c>
    </row>
    <row r="43" spans="1:150">
      <c r="A43">
        <v>27</v>
      </c>
      <c r="B43">
        <v>1</v>
      </c>
      <c r="C43" t="s">
        <v>353</v>
      </c>
      <c r="D43">
        <v>1</v>
      </c>
      <c r="E43">
        <v>27</v>
      </c>
      <c r="F43">
        <v>5</v>
      </c>
      <c r="G43">
        <v>1</v>
      </c>
      <c r="H43">
        <v>1</v>
      </c>
      <c r="I43">
        <v>4</v>
      </c>
      <c r="J43">
        <v>3</v>
      </c>
      <c r="K43">
        <v>4</v>
      </c>
      <c r="L43">
        <v>3</v>
      </c>
      <c r="M43" s="5">
        <v>3.3333333333333335</v>
      </c>
      <c r="N43">
        <v>4</v>
      </c>
      <c r="O43">
        <v>5</v>
      </c>
      <c r="P43">
        <v>4</v>
      </c>
      <c r="Q43">
        <v>5</v>
      </c>
      <c r="R43">
        <v>4</v>
      </c>
      <c r="S43">
        <v>5</v>
      </c>
      <c r="T43">
        <v>4</v>
      </c>
      <c r="U43">
        <v>5</v>
      </c>
      <c r="V43">
        <v>3</v>
      </c>
      <c r="W43">
        <v>5</v>
      </c>
      <c r="X43">
        <v>4</v>
      </c>
      <c r="Y43">
        <v>4</v>
      </c>
      <c r="Z43">
        <v>4</v>
      </c>
      <c r="AA43">
        <v>5</v>
      </c>
      <c r="AB43">
        <v>4</v>
      </c>
      <c r="AC43">
        <v>5</v>
      </c>
      <c r="AD43">
        <v>4</v>
      </c>
      <c r="AE43">
        <v>3</v>
      </c>
      <c r="AF43">
        <v>5</v>
      </c>
      <c r="AG43">
        <v>4</v>
      </c>
      <c r="AH43" s="5">
        <v>3.4</v>
      </c>
      <c r="AI43">
        <v>4</v>
      </c>
      <c r="AJ43">
        <v>3</v>
      </c>
      <c r="AK43" s="5">
        <v>3.5</v>
      </c>
      <c r="AL43">
        <v>2</v>
      </c>
      <c r="AM43">
        <v>1</v>
      </c>
      <c r="AN43">
        <v>2</v>
      </c>
      <c r="AO43">
        <v>2</v>
      </c>
      <c r="AP43">
        <v>1</v>
      </c>
      <c r="AQ43">
        <v>2</v>
      </c>
      <c r="AR43">
        <v>3</v>
      </c>
      <c r="AS43">
        <v>1</v>
      </c>
      <c r="AT43">
        <v>2</v>
      </c>
      <c r="AU43">
        <v>3</v>
      </c>
      <c r="AV43">
        <v>1</v>
      </c>
      <c r="AW43">
        <v>1</v>
      </c>
      <c r="AX43">
        <v>2</v>
      </c>
      <c r="AY43">
        <v>3</v>
      </c>
      <c r="AZ43">
        <v>1</v>
      </c>
      <c r="BA43">
        <v>2</v>
      </c>
      <c r="BB43">
        <v>1</v>
      </c>
      <c r="BC43">
        <v>1</v>
      </c>
      <c r="BD43">
        <v>3</v>
      </c>
      <c r="BE43">
        <v>1</v>
      </c>
      <c r="BF43" s="5">
        <v>36</v>
      </c>
      <c r="BG43">
        <v>3</v>
      </c>
      <c r="BH43">
        <v>2</v>
      </c>
      <c r="BI43">
        <v>1</v>
      </c>
      <c r="BJ43">
        <v>1</v>
      </c>
      <c r="BK43">
        <v>2</v>
      </c>
      <c r="BL43">
        <v>1</v>
      </c>
      <c r="BM43">
        <v>1</v>
      </c>
      <c r="BN43">
        <v>3</v>
      </c>
      <c r="BO43">
        <v>1</v>
      </c>
      <c r="BP43">
        <v>2</v>
      </c>
      <c r="BQ43">
        <v>2</v>
      </c>
      <c r="BR43">
        <v>1</v>
      </c>
      <c r="BS43">
        <v>1</v>
      </c>
      <c r="BT43">
        <v>1</v>
      </c>
      <c r="BU43">
        <v>2</v>
      </c>
      <c r="BV43">
        <v>2</v>
      </c>
      <c r="BW43">
        <v>1</v>
      </c>
      <c r="BX43">
        <v>1</v>
      </c>
      <c r="BY43">
        <v>2</v>
      </c>
      <c r="BZ43">
        <v>2</v>
      </c>
      <c r="CA43" s="5">
        <v>38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 s="5">
        <v>0</v>
      </c>
      <c r="CL43">
        <v>5</v>
      </c>
      <c r="CM43">
        <v>1560886625</v>
      </c>
      <c r="CN43">
        <v>5</v>
      </c>
      <c r="CO43">
        <v>5</v>
      </c>
      <c r="CP43">
        <v>3</v>
      </c>
      <c r="CQ43">
        <v>2</v>
      </c>
      <c r="CR43">
        <v>5</v>
      </c>
      <c r="CS43">
        <v>6</v>
      </c>
      <c r="CT43">
        <v>4</v>
      </c>
      <c r="CU43">
        <v>4</v>
      </c>
      <c r="CV43">
        <v>5</v>
      </c>
      <c r="CW43">
        <v>5</v>
      </c>
      <c r="CX43">
        <v>5</v>
      </c>
      <c r="CY43">
        <v>5</v>
      </c>
      <c r="CZ43">
        <v>6</v>
      </c>
      <c r="DA43">
        <v>5</v>
      </c>
      <c r="DB43">
        <v>3</v>
      </c>
      <c r="DC43">
        <v>3</v>
      </c>
      <c r="DD43">
        <v>4</v>
      </c>
      <c r="DE43">
        <v>4</v>
      </c>
      <c r="DF43">
        <v>3</v>
      </c>
      <c r="DG43">
        <v>3</v>
      </c>
      <c r="DH43">
        <v>3</v>
      </c>
      <c r="DI43">
        <v>3</v>
      </c>
      <c r="DJ43">
        <v>5</v>
      </c>
      <c r="DK43">
        <v>4</v>
      </c>
      <c r="DL43">
        <v>4</v>
      </c>
      <c r="DM43">
        <v>1</v>
      </c>
      <c r="DN43">
        <v>1</v>
      </c>
      <c r="DO43">
        <v>3</v>
      </c>
      <c r="DP43">
        <v>3</v>
      </c>
      <c r="DQ43">
        <v>1</v>
      </c>
      <c r="DR43">
        <v>2</v>
      </c>
      <c r="DS43">
        <v>1</v>
      </c>
      <c r="DT43">
        <v>2</v>
      </c>
      <c r="DU43">
        <v>2</v>
      </c>
      <c r="DV43">
        <v>1</v>
      </c>
      <c r="DW43">
        <v>3</v>
      </c>
      <c r="DX43">
        <v>1</v>
      </c>
      <c r="DY43">
        <v>1</v>
      </c>
      <c r="DZ43">
        <v>3</v>
      </c>
      <c r="EA43">
        <v>1</v>
      </c>
      <c r="EB43">
        <v>2</v>
      </c>
      <c r="EC43">
        <v>1</v>
      </c>
      <c r="ED43">
        <v>2</v>
      </c>
      <c r="EE43">
        <v>1</v>
      </c>
      <c r="EF43" s="5">
        <v>2.6</v>
      </c>
      <c r="EG43" s="5">
        <v>1</v>
      </c>
      <c r="EH43" s="5">
        <v>0.8</v>
      </c>
      <c r="EI43">
        <v>7</v>
      </c>
      <c r="EJ43">
        <v>5</v>
      </c>
      <c r="EK43">
        <v>8</v>
      </c>
      <c r="EL43">
        <v>7</v>
      </c>
      <c r="EM43">
        <v>8</v>
      </c>
      <c r="EN43">
        <v>8</v>
      </c>
      <c r="EO43">
        <v>7</v>
      </c>
      <c r="EP43">
        <v>8</v>
      </c>
      <c r="EQ43">
        <v>8</v>
      </c>
      <c r="ER43">
        <v>7</v>
      </c>
      <c r="ES43" t="s">
        <v>309</v>
      </c>
      <c r="ET43" t="s">
        <v>310</v>
      </c>
    </row>
    <row r="44" spans="1:150">
      <c r="A44">
        <v>28</v>
      </c>
      <c r="B44">
        <v>1</v>
      </c>
      <c r="C44" t="s">
        <v>354</v>
      </c>
      <c r="D44">
        <v>1</v>
      </c>
      <c r="E44">
        <v>28</v>
      </c>
      <c r="F44">
        <v>5</v>
      </c>
      <c r="G44">
        <v>1</v>
      </c>
      <c r="H44">
        <v>1</v>
      </c>
      <c r="I44">
        <v>4</v>
      </c>
      <c r="J44">
        <v>4</v>
      </c>
      <c r="K44">
        <v>4</v>
      </c>
      <c r="L44">
        <v>3</v>
      </c>
      <c r="M44" s="5">
        <v>3.6666666666666665</v>
      </c>
      <c r="N44">
        <v>4</v>
      </c>
      <c r="O44">
        <v>5</v>
      </c>
      <c r="P44">
        <v>4</v>
      </c>
      <c r="Q44">
        <v>5</v>
      </c>
      <c r="R44">
        <v>4</v>
      </c>
      <c r="S44">
        <v>4</v>
      </c>
      <c r="T44">
        <v>4</v>
      </c>
      <c r="U44">
        <v>5</v>
      </c>
      <c r="V44">
        <v>4</v>
      </c>
      <c r="W44">
        <v>5</v>
      </c>
      <c r="X44">
        <v>6</v>
      </c>
      <c r="Y44">
        <v>4</v>
      </c>
      <c r="Z44">
        <v>4</v>
      </c>
      <c r="AA44">
        <v>4</v>
      </c>
      <c r="AB44">
        <v>4</v>
      </c>
      <c r="AC44">
        <v>5</v>
      </c>
      <c r="AD44">
        <v>4</v>
      </c>
      <c r="AE44">
        <v>4</v>
      </c>
      <c r="AF44">
        <v>5</v>
      </c>
      <c r="AG44">
        <v>4</v>
      </c>
      <c r="AH44" s="5">
        <v>3.4</v>
      </c>
      <c r="AI44">
        <v>4</v>
      </c>
      <c r="AJ44">
        <v>4</v>
      </c>
      <c r="AK44" s="5">
        <v>4</v>
      </c>
      <c r="AL44">
        <v>2</v>
      </c>
      <c r="AM44">
        <v>1</v>
      </c>
      <c r="AN44">
        <v>2</v>
      </c>
      <c r="AO44">
        <v>2</v>
      </c>
      <c r="AP44">
        <v>1</v>
      </c>
      <c r="AQ44">
        <v>2</v>
      </c>
      <c r="AR44">
        <v>2</v>
      </c>
      <c r="AS44">
        <v>1</v>
      </c>
      <c r="AT44">
        <v>2</v>
      </c>
      <c r="AU44">
        <v>2</v>
      </c>
      <c r="AV44">
        <v>1</v>
      </c>
      <c r="AW44">
        <v>1</v>
      </c>
      <c r="AX44">
        <v>2</v>
      </c>
      <c r="AY44">
        <v>3</v>
      </c>
      <c r="AZ44">
        <v>2</v>
      </c>
      <c r="BA44">
        <v>2</v>
      </c>
      <c r="BB44">
        <v>2</v>
      </c>
      <c r="BC44">
        <v>1</v>
      </c>
      <c r="BD44">
        <v>3</v>
      </c>
      <c r="BE44">
        <v>1</v>
      </c>
      <c r="BF44" s="5">
        <v>40</v>
      </c>
      <c r="BG44">
        <v>2</v>
      </c>
      <c r="BH44">
        <v>3</v>
      </c>
      <c r="BI44">
        <v>1</v>
      </c>
      <c r="BJ44">
        <v>1</v>
      </c>
      <c r="BK44">
        <v>2</v>
      </c>
      <c r="BL44">
        <v>1</v>
      </c>
      <c r="BM44">
        <v>2</v>
      </c>
      <c r="BN44">
        <v>3</v>
      </c>
      <c r="BO44">
        <v>1</v>
      </c>
      <c r="BP44">
        <v>2</v>
      </c>
      <c r="BQ44">
        <v>2</v>
      </c>
      <c r="BR44">
        <v>1</v>
      </c>
      <c r="BS44">
        <v>1</v>
      </c>
      <c r="BT44">
        <v>1</v>
      </c>
      <c r="BU44">
        <v>2</v>
      </c>
      <c r="BV44">
        <v>2</v>
      </c>
      <c r="BW44">
        <v>1</v>
      </c>
      <c r="BX44">
        <v>1</v>
      </c>
      <c r="BY44">
        <v>2</v>
      </c>
      <c r="BZ44">
        <v>2</v>
      </c>
      <c r="CA44" s="5">
        <v>39</v>
      </c>
      <c r="CB44">
        <v>1</v>
      </c>
      <c r="CC44">
        <v>1</v>
      </c>
      <c r="CD44">
        <v>1</v>
      </c>
      <c r="CE44">
        <v>1</v>
      </c>
      <c r="CF44">
        <v>2</v>
      </c>
      <c r="CG44">
        <v>1</v>
      </c>
      <c r="CH44">
        <v>1</v>
      </c>
      <c r="CI44">
        <v>1</v>
      </c>
      <c r="CJ44">
        <v>1</v>
      </c>
      <c r="CK44" s="5">
        <v>1</v>
      </c>
      <c r="CL44">
        <v>5</v>
      </c>
      <c r="CM44" t="s">
        <v>311</v>
      </c>
      <c r="CN44">
        <v>5</v>
      </c>
      <c r="CO44">
        <v>5</v>
      </c>
      <c r="CP44">
        <v>3</v>
      </c>
      <c r="CQ44">
        <v>4</v>
      </c>
      <c r="CR44">
        <v>5</v>
      </c>
      <c r="CS44">
        <v>6</v>
      </c>
      <c r="CT44">
        <v>2</v>
      </c>
      <c r="CU44">
        <v>2</v>
      </c>
      <c r="CV44">
        <v>5</v>
      </c>
      <c r="CW44">
        <v>5</v>
      </c>
      <c r="CX44">
        <v>4</v>
      </c>
      <c r="CY44">
        <v>4</v>
      </c>
      <c r="CZ44">
        <v>5</v>
      </c>
      <c r="DA44">
        <v>5</v>
      </c>
      <c r="DB44">
        <v>3</v>
      </c>
      <c r="DC44">
        <v>3</v>
      </c>
      <c r="DD44">
        <v>5</v>
      </c>
      <c r="DE44">
        <v>5</v>
      </c>
      <c r="DF44">
        <v>4</v>
      </c>
      <c r="DG44">
        <v>4</v>
      </c>
      <c r="DH44">
        <v>3</v>
      </c>
      <c r="DI44">
        <v>4</v>
      </c>
      <c r="DJ44">
        <v>5</v>
      </c>
      <c r="DK44">
        <v>6</v>
      </c>
      <c r="DL44">
        <v>4</v>
      </c>
      <c r="DM44">
        <v>1</v>
      </c>
      <c r="DN44">
        <v>1</v>
      </c>
      <c r="DO44">
        <v>3</v>
      </c>
      <c r="DP44">
        <v>3</v>
      </c>
      <c r="DQ44">
        <v>1</v>
      </c>
      <c r="DR44">
        <v>3</v>
      </c>
      <c r="DS44">
        <v>1</v>
      </c>
      <c r="DT44">
        <v>2</v>
      </c>
      <c r="DU44">
        <v>2</v>
      </c>
      <c r="DV44">
        <v>1</v>
      </c>
      <c r="DW44">
        <v>2</v>
      </c>
      <c r="DX44">
        <v>1</v>
      </c>
      <c r="DY44">
        <v>1</v>
      </c>
      <c r="DZ44">
        <v>2</v>
      </c>
      <c r="EA44">
        <v>1</v>
      </c>
      <c r="EB44">
        <v>4</v>
      </c>
      <c r="EC44">
        <v>2</v>
      </c>
      <c r="ED44">
        <v>3</v>
      </c>
      <c r="EE44">
        <v>1</v>
      </c>
      <c r="EF44" s="5">
        <v>2.8</v>
      </c>
      <c r="EG44" s="5">
        <v>1.1000000000000001</v>
      </c>
      <c r="EH44" s="5">
        <v>0.84999999999999987</v>
      </c>
      <c r="EI44">
        <v>7</v>
      </c>
      <c r="EJ44">
        <v>6</v>
      </c>
      <c r="EK44">
        <v>8</v>
      </c>
      <c r="EL44">
        <v>8</v>
      </c>
      <c r="EM44">
        <v>7</v>
      </c>
      <c r="EN44">
        <v>8</v>
      </c>
      <c r="EO44">
        <v>7</v>
      </c>
      <c r="EP44">
        <v>9</v>
      </c>
      <c r="EQ44">
        <v>8</v>
      </c>
      <c r="ER44">
        <v>8</v>
      </c>
      <c r="ES44" t="s">
        <v>312</v>
      </c>
      <c r="ET44" t="s">
        <v>313</v>
      </c>
    </row>
    <row r="45" spans="1:150" hidden="1">
      <c r="A45">
        <v>29</v>
      </c>
      <c r="B45">
        <v>1</v>
      </c>
      <c r="C45" t="s">
        <v>355</v>
      </c>
      <c r="D45">
        <v>2</v>
      </c>
      <c r="E45">
        <v>26</v>
      </c>
      <c r="F45">
        <v>6</v>
      </c>
      <c r="G45">
        <v>1</v>
      </c>
      <c r="H45">
        <v>1</v>
      </c>
      <c r="I45">
        <v>4</v>
      </c>
      <c r="J45">
        <v>4</v>
      </c>
      <c r="K45">
        <v>5</v>
      </c>
      <c r="L45">
        <v>4</v>
      </c>
      <c r="M45" s="5">
        <v>4.333333333333333</v>
      </c>
      <c r="N45">
        <v>3</v>
      </c>
      <c r="O45">
        <v>5</v>
      </c>
      <c r="P45">
        <v>6</v>
      </c>
      <c r="Q45">
        <v>6</v>
      </c>
      <c r="R45">
        <v>3</v>
      </c>
      <c r="S45">
        <v>6</v>
      </c>
      <c r="T45">
        <v>5</v>
      </c>
      <c r="U45">
        <v>3</v>
      </c>
      <c r="V45">
        <v>6</v>
      </c>
      <c r="W45">
        <v>6</v>
      </c>
      <c r="X45">
        <v>3</v>
      </c>
      <c r="Y45">
        <v>2</v>
      </c>
      <c r="Z45">
        <v>1</v>
      </c>
      <c r="AA45">
        <v>6</v>
      </c>
      <c r="AB45">
        <v>1</v>
      </c>
      <c r="AC45">
        <v>6</v>
      </c>
      <c r="AD45">
        <v>6</v>
      </c>
      <c r="AE45">
        <v>1</v>
      </c>
      <c r="AF45">
        <v>1</v>
      </c>
      <c r="AG45">
        <v>1</v>
      </c>
      <c r="AH45" s="5">
        <v>1.75</v>
      </c>
      <c r="AI45">
        <v>7</v>
      </c>
      <c r="AJ45">
        <v>7</v>
      </c>
      <c r="AK45" s="5">
        <v>7</v>
      </c>
      <c r="AL45">
        <v>4</v>
      </c>
      <c r="AM45">
        <v>1</v>
      </c>
      <c r="AN45">
        <v>4</v>
      </c>
      <c r="AO45">
        <v>1</v>
      </c>
      <c r="AP45">
        <v>1</v>
      </c>
      <c r="AQ45">
        <v>4</v>
      </c>
      <c r="AR45">
        <v>4</v>
      </c>
      <c r="AS45">
        <v>1</v>
      </c>
      <c r="AT45">
        <v>1</v>
      </c>
      <c r="AU45">
        <v>4</v>
      </c>
      <c r="AV45">
        <v>1</v>
      </c>
      <c r="AW45">
        <v>1</v>
      </c>
      <c r="AX45">
        <v>4</v>
      </c>
      <c r="AY45">
        <v>4</v>
      </c>
      <c r="AZ45">
        <v>1</v>
      </c>
      <c r="BA45">
        <v>4</v>
      </c>
      <c r="BB45">
        <v>1</v>
      </c>
      <c r="BC45">
        <v>1</v>
      </c>
      <c r="BD45">
        <v>4</v>
      </c>
      <c r="BE45">
        <v>1</v>
      </c>
      <c r="BF45" s="5">
        <v>20</v>
      </c>
      <c r="BG45">
        <v>4</v>
      </c>
      <c r="BH45">
        <v>4</v>
      </c>
      <c r="BI45">
        <v>1</v>
      </c>
      <c r="BJ45">
        <v>1</v>
      </c>
      <c r="BK45">
        <v>4</v>
      </c>
      <c r="BL45">
        <v>1</v>
      </c>
      <c r="BM45">
        <v>1</v>
      </c>
      <c r="BN45">
        <v>4</v>
      </c>
      <c r="BO45">
        <v>1</v>
      </c>
      <c r="BP45">
        <v>4</v>
      </c>
      <c r="BQ45">
        <v>4</v>
      </c>
      <c r="BR45">
        <v>1</v>
      </c>
      <c r="BS45">
        <v>1</v>
      </c>
      <c r="BT45">
        <v>1</v>
      </c>
      <c r="BU45">
        <v>4</v>
      </c>
      <c r="BV45">
        <v>4</v>
      </c>
      <c r="BW45">
        <v>1</v>
      </c>
      <c r="BX45">
        <v>1</v>
      </c>
      <c r="BY45">
        <v>4</v>
      </c>
      <c r="BZ45">
        <v>4</v>
      </c>
      <c r="CA45" s="5">
        <v>20</v>
      </c>
      <c r="CB45">
        <v>1</v>
      </c>
      <c r="CC45">
        <v>1</v>
      </c>
      <c r="CD45">
        <v>1</v>
      </c>
      <c r="CE45">
        <v>1</v>
      </c>
      <c r="CF45">
        <v>2</v>
      </c>
      <c r="CG45">
        <v>1</v>
      </c>
      <c r="CH45">
        <v>1</v>
      </c>
      <c r="CI45">
        <v>2</v>
      </c>
      <c r="CJ45">
        <v>1</v>
      </c>
      <c r="CK45" s="5">
        <v>2</v>
      </c>
      <c r="CL45">
        <v>5</v>
      </c>
      <c r="CM45" t="s">
        <v>314</v>
      </c>
      <c r="CN45">
        <v>3</v>
      </c>
      <c r="CO45">
        <v>4</v>
      </c>
      <c r="CP45">
        <v>5</v>
      </c>
      <c r="CQ45">
        <v>4</v>
      </c>
      <c r="CR45">
        <v>7</v>
      </c>
      <c r="CS45">
        <v>7</v>
      </c>
      <c r="CT45">
        <v>2</v>
      </c>
      <c r="CU45">
        <v>2</v>
      </c>
      <c r="CV45">
        <v>6</v>
      </c>
      <c r="CW45">
        <v>6</v>
      </c>
      <c r="CX45">
        <v>5</v>
      </c>
      <c r="CY45">
        <v>5</v>
      </c>
      <c r="CZ45">
        <v>2</v>
      </c>
      <c r="DA45">
        <v>2</v>
      </c>
      <c r="DB45">
        <v>2</v>
      </c>
      <c r="DC45">
        <v>2</v>
      </c>
      <c r="DD45">
        <v>7</v>
      </c>
      <c r="DE45">
        <v>7</v>
      </c>
      <c r="DF45">
        <v>4</v>
      </c>
      <c r="DG45">
        <v>4</v>
      </c>
      <c r="DH45">
        <v>2</v>
      </c>
      <c r="DI45">
        <v>2</v>
      </c>
      <c r="DJ45">
        <v>7</v>
      </c>
      <c r="DK45">
        <v>7</v>
      </c>
      <c r="DL45">
        <v>4</v>
      </c>
      <c r="DM45">
        <v>1</v>
      </c>
      <c r="DN45">
        <v>1</v>
      </c>
      <c r="DO45">
        <v>4</v>
      </c>
      <c r="DP45">
        <v>3</v>
      </c>
      <c r="DQ45">
        <v>1</v>
      </c>
      <c r="DR45">
        <v>3</v>
      </c>
      <c r="DS45">
        <v>1</v>
      </c>
      <c r="DT45">
        <v>3</v>
      </c>
      <c r="DU45">
        <v>3</v>
      </c>
      <c r="DV45">
        <v>1</v>
      </c>
      <c r="DW45">
        <v>4</v>
      </c>
      <c r="DX45">
        <v>1</v>
      </c>
      <c r="DY45">
        <v>1</v>
      </c>
      <c r="DZ45">
        <v>4</v>
      </c>
      <c r="EA45">
        <v>1</v>
      </c>
      <c r="EB45">
        <v>4</v>
      </c>
      <c r="EC45">
        <v>1</v>
      </c>
      <c r="ED45">
        <v>3</v>
      </c>
      <c r="EE45">
        <v>1</v>
      </c>
      <c r="EF45" s="5">
        <v>3.5</v>
      </c>
      <c r="EG45" s="5">
        <v>1</v>
      </c>
      <c r="EH45" s="5">
        <v>1.25</v>
      </c>
      <c r="EI45">
        <v>5</v>
      </c>
      <c r="EJ45">
        <v>10</v>
      </c>
      <c r="EK45">
        <v>9</v>
      </c>
      <c r="EL45">
        <v>5</v>
      </c>
      <c r="EM45">
        <v>9</v>
      </c>
      <c r="EN45">
        <v>5</v>
      </c>
      <c r="EO45">
        <v>5</v>
      </c>
      <c r="EP45">
        <v>9</v>
      </c>
      <c r="EQ45">
        <v>9</v>
      </c>
      <c r="ER45">
        <v>5</v>
      </c>
      <c r="ES45" t="s">
        <v>315</v>
      </c>
      <c r="ET45" t="s">
        <v>316</v>
      </c>
    </row>
    <row r="46" spans="1:150">
      <c r="A46">
        <v>30</v>
      </c>
      <c r="B46">
        <v>1</v>
      </c>
      <c r="C46" t="s">
        <v>356</v>
      </c>
      <c r="D46">
        <v>1</v>
      </c>
      <c r="E46">
        <v>27</v>
      </c>
      <c r="F46">
        <v>5</v>
      </c>
      <c r="G46">
        <v>1</v>
      </c>
      <c r="H46">
        <v>1</v>
      </c>
      <c r="I46">
        <v>4</v>
      </c>
      <c r="J46">
        <v>4</v>
      </c>
      <c r="K46">
        <v>4</v>
      </c>
      <c r="L46">
        <v>4</v>
      </c>
      <c r="M46" s="5">
        <v>4</v>
      </c>
      <c r="N46">
        <v>4</v>
      </c>
      <c r="O46">
        <v>2</v>
      </c>
      <c r="P46">
        <v>2</v>
      </c>
      <c r="Q46">
        <v>4</v>
      </c>
      <c r="R46">
        <v>3</v>
      </c>
      <c r="S46">
        <v>2</v>
      </c>
      <c r="T46">
        <v>3</v>
      </c>
      <c r="U46">
        <v>2</v>
      </c>
      <c r="V46">
        <v>2</v>
      </c>
      <c r="W46">
        <v>4</v>
      </c>
      <c r="X46">
        <v>3</v>
      </c>
      <c r="Y46">
        <v>3</v>
      </c>
      <c r="Z46">
        <v>2</v>
      </c>
      <c r="AA46">
        <v>4</v>
      </c>
      <c r="AB46">
        <v>4</v>
      </c>
      <c r="AC46">
        <v>3</v>
      </c>
      <c r="AD46">
        <v>3</v>
      </c>
      <c r="AE46">
        <v>3</v>
      </c>
      <c r="AF46">
        <v>2</v>
      </c>
      <c r="AG46">
        <v>1</v>
      </c>
      <c r="AH46" s="5">
        <v>3.3</v>
      </c>
      <c r="AI46">
        <v>4</v>
      </c>
      <c r="AJ46">
        <v>5</v>
      </c>
      <c r="AK46" s="5">
        <v>4.5</v>
      </c>
      <c r="AL46">
        <v>3</v>
      </c>
      <c r="AM46">
        <v>2</v>
      </c>
      <c r="AN46">
        <v>3</v>
      </c>
      <c r="AO46">
        <v>2</v>
      </c>
      <c r="AP46">
        <v>2</v>
      </c>
      <c r="AQ46">
        <v>3</v>
      </c>
      <c r="AR46">
        <v>3</v>
      </c>
      <c r="AS46">
        <v>3</v>
      </c>
      <c r="AT46">
        <v>2</v>
      </c>
      <c r="AU46">
        <v>3</v>
      </c>
      <c r="AV46">
        <v>3</v>
      </c>
      <c r="AW46">
        <v>2</v>
      </c>
      <c r="AX46">
        <v>2</v>
      </c>
      <c r="AY46">
        <v>3</v>
      </c>
      <c r="AZ46">
        <v>2</v>
      </c>
      <c r="BA46">
        <v>3</v>
      </c>
      <c r="BB46">
        <v>1</v>
      </c>
      <c r="BC46">
        <v>1</v>
      </c>
      <c r="BD46">
        <v>2</v>
      </c>
      <c r="BE46">
        <v>3</v>
      </c>
      <c r="BF46" s="5">
        <v>43</v>
      </c>
      <c r="BG46">
        <v>3</v>
      </c>
      <c r="BH46">
        <v>3</v>
      </c>
      <c r="BI46">
        <v>2</v>
      </c>
      <c r="BJ46">
        <v>3</v>
      </c>
      <c r="BK46">
        <v>2</v>
      </c>
      <c r="BL46">
        <v>2</v>
      </c>
      <c r="BM46">
        <v>2</v>
      </c>
      <c r="BN46">
        <v>3</v>
      </c>
      <c r="BO46">
        <v>2</v>
      </c>
      <c r="BP46">
        <v>3</v>
      </c>
      <c r="BQ46">
        <v>3</v>
      </c>
      <c r="BR46">
        <v>2</v>
      </c>
      <c r="BS46">
        <v>3</v>
      </c>
      <c r="BT46">
        <v>2</v>
      </c>
      <c r="BU46">
        <v>2</v>
      </c>
      <c r="BV46">
        <v>3</v>
      </c>
      <c r="BW46">
        <v>3</v>
      </c>
      <c r="BX46">
        <v>3</v>
      </c>
      <c r="BY46">
        <v>3</v>
      </c>
      <c r="BZ46">
        <v>3</v>
      </c>
      <c r="CA46" s="5">
        <v>46</v>
      </c>
      <c r="CB46">
        <v>2</v>
      </c>
      <c r="CC46">
        <v>2</v>
      </c>
      <c r="CD46">
        <v>1</v>
      </c>
      <c r="CE46">
        <v>2</v>
      </c>
      <c r="CF46">
        <v>2</v>
      </c>
      <c r="CG46">
        <v>2</v>
      </c>
      <c r="CH46">
        <v>1</v>
      </c>
      <c r="CI46">
        <v>1</v>
      </c>
      <c r="CJ46">
        <v>1</v>
      </c>
      <c r="CK46" s="5">
        <v>5</v>
      </c>
      <c r="CL46">
        <v>5</v>
      </c>
      <c r="CM46" t="s">
        <v>317</v>
      </c>
      <c r="CN46">
        <v>5</v>
      </c>
      <c r="CO46">
        <v>6</v>
      </c>
      <c r="CP46">
        <v>3</v>
      </c>
      <c r="CQ46">
        <v>2</v>
      </c>
      <c r="CR46">
        <v>6</v>
      </c>
      <c r="CS46">
        <v>7</v>
      </c>
      <c r="CT46">
        <v>5</v>
      </c>
      <c r="CU46">
        <v>6</v>
      </c>
      <c r="CV46">
        <v>6</v>
      </c>
      <c r="CW46">
        <v>5</v>
      </c>
      <c r="CX46">
        <v>4</v>
      </c>
      <c r="CY46">
        <v>3</v>
      </c>
      <c r="CZ46">
        <v>4</v>
      </c>
      <c r="DA46">
        <v>3</v>
      </c>
      <c r="DB46">
        <v>5</v>
      </c>
      <c r="DC46">
        <v>3</v>
      </c>
      <c r="DD46">
        <v>6</v>
      </c>
      <c r="DE46">
        <v>7</v>
      </c>
      <c r="DF46">
        <v>5</v>
      </c>
      <c r="DG46">
        <v>4</v>
      </c>
      <c r="DH46">
        <v>5</v>
      </c>
      <c r="DI46">
        <v>5</v>
      </c>
      <c r="DJ46">
        <v>5</v>
      </c>
      <c r="DK46">
        <v>6</v>
      </c>
      <c r="DL46">
        <v>4</v>
      </c>
      <c r="DM46">
        <v>2</v>
      </c>
      <c r="DN46">
        <v>2</v>
      </c>
      <c r="DO46">
        <v>3</v>
      </c>
      <c r="DP46">
        <v>4</v>
      </c>
      <c r="DQ46">
        <v>1</v>
      </c>
      <c r="DR46">
        <v>1</v>
      </c>
      <c r="DS46">
        <v>2</v>
      </c>
      <c r="DT46">
        <v>4</v>
      </c>
      <c r="DU46">
        <v>3</v>
      </c>
      <c r="DV46">
        <v>2</v>
      </c>
      <c r="DW46">
        <v>3</v>
      </c>
      <c r="DX46">
        <v>3</v>
      </c>
      <c r="DY46">
        <v>1</v>
      </c>
      <c r="DZ46">
        <v>3</v>
      </c>
      <c r="EA46">
        <v>4</v>
      </c>
      <c r="EB46">
        <v>2</v>
      </c>
      <c r="EC46">
        <v>2</v>
      </c>
      <c r="ED46">
        <v>4</v>
      </c>
      <c r="EE46">
        <v>3</v>
      </c>
      <c r="EF46" s="5">
        <v>3.1</v>
      </c>
      <c r="EG46" s="5">
        <v>2.2000000000000002</v>
      </c>
      <c r="EH46" s="5">
        <v>0.44999999999999996</v>
      </c>
      <c r="EI46">
        <v>7</v>
      </c>
      <c r="EJ46">
        <v>6</v>
      </c>
      <c r="EK46">
        <v>7</v>
      </c>
      <c r="EL46">
        <v>6</v>
      </c>
      <c r="EM46">
        <v>5</v>
      </c>
      <c r="EN46">
        <v>7</v>
      </c>
      <c r="EO46">
        <v>7</v>
      </c>
      <c r="EP46">
        <v>6</v>
      </c>
      <c r="EQ46">
        <v>7</v>
      </c>
      <c r="ER46">
        <v>6</v>
      </c>
      <c r="ES46" t="s">
        <v>318</v>
      </c>
      <c r="ET46" t="s">
        <v>319</v>
      </c>
    </row>
    <row r="47" spans="1:150">
      <c r="A47">
        <v>31</v>
      </c>
      <c r="B47">
        <v>1</v>
      </c>
      <c r="C47" t="s">
        <v>357</v>
      </c>
      <c r="D47">
        <v>1</v>
      </c>
      <c r="E47">
        <v>27</v>
      </c>
      <c r="F47">
        <v>5</v>
      </c>
      <c r="G47">
        <v>1</v>
      </c>
      <c r="H47">
        <v>1</v>
      </c>
      <c r="I47">
        <v>5</v>
      </c>
      <c r="J47">
        <v>4</v>
      </c>
      <c r="K47">
        <v>3</v>
      </c>
      <c r="L47">
        <v>4</v>
      </c>
      <c r="M47" s="5">
        <v>3.6666666666666665</v>
      </c>
      <c r="N47">
        <v>4</v>
      </c>
      <c r="O47">
        <v>4</v>
      </c>
      <c r="P47">
        <v>4</v>
      </c>
      <c r="Q47">
        <v>5</v>
      </c>
      <c r="R47">
        <v>4</v>
      </c>
      <c r="S47">
        <v>4</v>
      </c>
      <c r="T47">
        <v>5</v>
      </c>
      <c r="U47">
        <v>6</v>
      </c>
      <c r="V47">
        <v>4</v>
      </c>
      <c r="W47">
        <v>5</v>
      </c>
      <c r="X47">
        <v>4</v>
      </c>
      <c r="Y47">
        <v>5</v>
      </c>
      <c r="Z47">
        <v>4</v>
      </c>
      <c r="AA47">
        <v>5</v>
      </c>
      <c r="AB47">
        <v>4</v>
      </c>
      <c r="AC47">
        <v>5</v>
      </c>
      <c r="AD47">
        <v>4</v>
      </c>
      <c r="AE47">
        <v>4</v>
      </c>
      <c r="AF47">
        <v>4</v>
      </c>
      <c r="AG47">
        <v>5</v>
      </c>
      <c r="AH47" s="5">
        <v>3.45</v>
      </c>
      <c r="AI47">
        <v>4</v>
      </c>
      <c r="AJ47">
        <v>4</v>
      </c>
      <c r="AK47" s="5">
        <v>4</v>
      </c>
      <c r="AL47">
        <v>2</v>
      </c>
      <c r="AM47">
        <v>1</v>
      </c>
      <c r="AN47">
        <v>2</v>
      </c>
      <c r="AO47">
        <v>2</v>
      </c>
      <c r="AP47">
        <v>1</v>
      </c>
      <c r="AQ47">
        <v>1</v>
      </c>
      <c r="AR47">
        <v>2</v>
      </c>
      <c r="AS47">
        <v>1</v>
      </c>
      <c r="AT47">
        <v>1</v>
      </c>
      <c r="AU47">
        <v>3</v>
      </c>
      <c r="AV47">
        <v>1</v>
      </c>
      <c r="AW47">
        <v>1</v>
      </c>
      <c r="AX47">
        <v>2</v>
      </c>
      <c r="AY47">
        <v>3</v>
      </c>
      <c r="AZ47">
        <v>1</v>
      </c>
      <c r="BA47">
        <v>2</v>
      </c>
      <c r="BB47">
        <v>1</v>
      </c>
      <c r="BC47">
        <v>1</v>
      </c>
      <c r="BD47">
        <v>2</v>
      </c>
      <c r="BE47">
        <v>2</v>
      </c>
      <c r="BF47" s="5">
        <v>39</v>
      </c>
      <c r="BG47">
        <v>2</v>
      </c>
      <c r="BH47">
        <v>2</v>
      </c>
      <c r="BI47">
        <v>1</v>
      </c>
      <c r="BJ47">
        <v>1</v>
      </c>
      <c r="BK47">
        <v>2</v>
      </c>
      <c r="BL47">
        <v>1</v>
      </c>
      <c r="BM47">
        <v>2</v>
      </c>
      <c r="BN47">
        <v>2</v>
      </c>
      <c r="BO47">
        <v>1</v>
      </c>
      <c r="BP47">
        <v>2</v>
      </c>
      <c r="BQ47">
        <v>2</v>
      </c>
      <c r="BR47">
        <v>1</v>
      </c>
      <c r="BS47">
        <v>1</v>
      </c>
      <c r="BT47">
        <v>1</v>
      </c>
      <c r="BU47">
        <v>2</v>
      </c>
      <c r="BV47">
        <v>2</v>
      </c>
      <c r="BW47">
        <v>1</v>
      </c>
      <c r="BX47">
        <v>1</v>
      </c>
      <c r="BY47">
        <v>2</v>
      </c>
      <c r="BZ47">
        <v>3</v>
      </c>
      <c r="CA47" s="5">
        <v>40</v>
      </c>
      <c r="CB47">
        <v>2</v>
      </c>
      <c r="CC47">
        <v>1</v>
      </c>
      <c r="CD47">
        <v>1</v>
      </c>
      <c r="CE47">
        <v>1</v>
      </c>
      <c r="CF47">
        <v>2</v>
      </c>
      <c r="CG47">
        <v>1</v>
      </c>
      <c r="CH47">
        <v>1</v>
      </c>
      <c r="CI47">
        <v>1</v>
      </c>
      <c r="CJ47">
        <v>1</v>
      </c>
      <c r="CK47" s="5">
        <v>2</v>
      </c>
      <c r="CL47">
        <v>5</v>
      </c>
      <c r="CM47" t="s">
        <v>320</v>
      </c>
      <c r="CN47">
        <v>5</v>
      </c>
      <c r="CO47">
        <v>5</v>
      </c>
      <c r="CP47">
        <v>3</v>
      </c>
      <c r="CQ47">
        <v>3</v>
      </c>
      <c r="CR47">
        <v>5</v>
      </c>
      <c r="CS47">
        <v>4</v>
      </c>
      <c r="CT47">
        <v>4</v>
      </c>
      <c r="CU47">
        <v>5</v>
      </c>
      <c r="CV47">
        <v>5</v>
      </c>
      <c r="CW47">
        <v>4</v>
      </c>
      <c r="CX47">
        <v>5</v>
      </c>
      <c r="CY47">
        <v>5</v>
      </c>
      <c r="CZ47">
        <v>6</v>
      </c>
      <c r="DA47">
        <v>6</v>
      </c>
      <c r="DB47">
        <v>3</v>
      </c>
      <c r="DC47">
        <v>2</v>
      </c>
      <c r="DD47">
        <v>4</v>
      </c>
      <c r="DE47">
        <v>4</v>
      </c>
      <c r="DF47">
        <v>3</v>
      </c>
      <c r="DG47">
        <v>3</v>
      </c>
      <c r="DH47">
        <v>4</v>
      </c>
      <c r="DI47">
        <v>4</v>
      </c>
      <c r="DJ47">
        <v>5</v>
      </c>
      <c r="DK47">
        <v>5</v>
      </c>
      <c r="DL47">
        <v>4</v>
      </c>
      <c r="DM47">
        <v>1</v>
      </c>
      <c r="DN47">
        <v>1</v>
      </c>
      <c r="DO47">
        <v>4</v>
      </c>
      <c r="DP47">
        <v>3</v>
      </c>
      <c r="DQ47">
        <v>1</v>
      </c>
      <c r="DR47">
        <v>3</v>
      </c>
      <c r="DS47">
        <v>1</v>
      </c>
      <c r="DT47">
        <v>2</v>
      </c>
      <c r="DU47">
        <v>3</v>
      </c>
      <c r="DV47">
        <v>1</v>
      </c>
      <c r="DW47">
        <v>4</v>
      </c>
      <c r="DX47">
        <v>1</v>
      </c>
      <c r="DY47">
        <v>1</v>
      </c>
      <c r="DZ47">
        <v>3</v>
      </c>
      <c r="EA47">
        <v>1</v>
      </c>
      <c r="EB47">
        <v>3</v>
      </c>
      <c r="EC47">
        <v>1</v>
      </c>
      <c r="ED47">
        <v>3</v>
      </c>
      <c r="EE47">
        <v>1</v>
      </c>
      <c r="EF47" s="5">
        <v>3.2</v>
      </c>
      <c r="EG47" s="5">
        <v>1</v>
      </c>
      <c r="EH47" s="5">
        <v>1.1000000000000001</v>
      </c>
      <c r="EI47">
        <v>7</v>
      </c>
      <c r="EJ47">
        <v>7</v>
      </c>
      <c r="EK47">
        <v>8</v>
      </c>
      <c r="EL47">
        <v>7</v>
      </c>
      <c r="EM47">
        <v>9</v>
      </c>
      <c r="EN47">
        <v>8</v>
      </c>
      <c r="EO47">
        <v>7</v>
      </c>
      <c r="EP47">
        <v>8</v>
      </c>
      <c r="EQ47">
        <v>9</v>
      </c>
      <c r="ER47">
        <v>7</v>
      </c>
      <c r="ES47" t="s">
        <v>321</v>
      </c>
      <c r="ET47" t="s">
        <v>322</v>
      </c>
    </row>
    <row r="48" spans="1:150">
      <c r="A48">
        <v>32</v>
      </c>
      <c r="B48">
        <v>1</v>
      </c>
      <c r="C48" t="s">
        <v>358</v>
      </c>
      <c r="D48">
        <v>1</v>
      </c>
      <c r="E48">
        <v>26</v>
      </c>
      <c r="F48">
        <v>5</v>
      </c>
      <c r="G48">
        <v>1</v>
      </c>
      <c r="H48">
        <v>1</v>
      </c>
      <c r="I48">
        <v>3</v>
      </c>
      <c r="J48">
        <v>4</v>
      </c>
      <c r="K48">
        <v>4</v>
      </c>
      <c r="L48">
        <v>4</v>
      </c>
      <c r="M48" s="5">
        <v>4</v>
      </c>
      <c r="N48">
        <v>1</v>
      </c>
      <c r="O48">
        <v>4</v>
      </c>
      <c r="P48">
        <v>5</v>
      </c>
      <c r="Q48">
        <v>5</v>
      </c>
      <c r="R48">
        <v>4</v>
      </c>
      <c r="S48">
        <v>5</v>
      </c>
      <c r="T48">
        <v>2</v>
      </c>
      <c r="U48">
        <v>3</v>
      </c>
      <c r="V48">
        <v>6</v>
      </c>
      <c r="W48">
        <v>6</v>
      </c>
      <c r="X48">
        <v>3</v>
      </c>
      <c r="Y48">
        <v>4</v>
      </c>
      <c r="Z48">
        <v>2</v>
      </c>
      <c r="AA48">
        <v>5</v>
      </c>
      <c r="AB48">
        <v>3</v>
      </c>
      <c r="AC48">
        <v>4</v>
      </c>
      <c r="AD48">
        <v>2</v>
      </c>
      <c r="AE48">
        <v>2</v>
      </c>
      <c r="AF48">
        <v>6</v>
      </c>
      <c r="AG48">
        <v>3</v>
      </c>
      <c r="AH48" s="5">
        <v>2.95</v>
      </c>
      <c r="AI48">
        <v>5</v>
      </c>
      <c r="AJ48">
        <v>5</v>
      </c>
      <c r="AK48" s="5">
        <v>5</v>
      </c>
      <c r="AL48">
        <v>3</v>
      </c>
      <c r="AM48">
        <v>1</v>
      </c>
      <c r="AN48">
        <v>2</v>
      </c>
      <c r="AO48">
        <v>1</v>
      </c>
      <c r="AP48">
        <v>1</v>
      </c>
      <c r="AQ48">
        <v>3</v>
      </c>
      <c r="AR48">
        <v>3</v>
      </c>
      <c r="AS48">
        <v>1</v>
      </c>
      <c r="AT48">
        <v>1</v>
      </c>
      <c r="AU48">
        <v>2</v>
      </c>
      <c r="AV48">
        <v>1</v>
      </c>
      <c r="AW48">
        <v>1</v>
      </c>
      <c r="AX48">
        <v>3</v>
      </c>
      <c r="AY48">
        <v>2</v>
      </c>
      <c r="AZ48">
        <v>1</v>
      </c>
      <c r="BA48">
        <v>2</v>
      </c>
      <c r="BB48">
        <v>1</v>
      </c>
      <c r="BC48">
        <v>1</v>
      </c>
      <c r="BD48">
        <v>4</v>
      </c>
      <c r="BE48">
        <v>1</v>
      </c>
      <c r="BF48" s="5">
        <v>32</v>
      </c>
      <c r="BG48">
        <v>3</v>
      </c>
      <c r="BH48">
        <v>3</v>
      </c>
      <c r="BI48">
        <v>1</v>
      </c>
      <c r="BJ48">
        <v>1</v>
      </c>
      <c r="BK48">
        <v>2</v>
      </c>
      <c r="BL48">
        <v>1</v>
      </c>
      <c r="BM48">
        <v>1</v>
      </c>
      <c r="BN48">
        <v>2</v>
      </c>
      <c r="BO48">
        <v>1</v>
      </c>
      <c r="BP48">
        <v>2</v>
      </c>
      <c r="BQ48">
        <v>2</v>
      </c>
      <c r="BR48">
        <v>1</v>
      </c>
      <c r="BS48">
        <v>1</v>
      </c>
      <c r="BT48">
        <v>1</v>
      </c>
      <c r="BU48">
        <v>3</v>
      </c>
      <c r="BV48">
        <v>3</v>
      </c>
      <c r="BW48">
        <v>1</v>
      </c>
      <c r="BX48">
        <v>1</v>
      </c>
      <c r="BY48">
        <v>3</v>
      </c>
      <c r="BZ48">
        <v>2</v>
      </c>
      <c r="CA48" s="5">
        <v>35</v>
      </c>
      <c r="CB48">
        <v>2</v>
      </c>
      <c r="CC48">
        <v>2</v>
      </c>
      <c r="CD48">
        <v>1</v>
      </c>
      <c r="CE48">
        <v>2</v>
      </c>
      <c r="CF48">
        <v>1</v>
      </c>
      <c r="CG48">
        <v>1</v>
      </c>
      <c r="CH48">
        <v>1</v>
      </c>
      <c r="CI48">
        <v>1</v>
      </c>
      <c r="CJ48">
        <v>1</v>
      </c>
      <c r="CK48" s="5">
        <v>3</v>
      </c>
      <c r="CL48">
        <v>5</v>
      </c>
      <c r="CM48" t="s">
        <v>323</v>
      </c>
      <c r="CN48">
        <v>5</v>
      </c>
      <c r="CO48">
        <v>5</v>
      </c>
      <c r="CP48">
        <v>5</v>
      </c>
      <c r="CQ48">
        <v>3</v>
      </c>
      <c r="CR48">
        <v>4</v>
      </c>
      <c r="CS48">
        <v>5</v>
      </c>
      <c r="CT48">
        <v>4</v>
      </c>
      <c r="CU48">
        <v>2</v>
      </c>
      <c r="CV48">
        <v>4</v>
      </c>
      <c r="CW48">
        <v>3</v>
      </c>
      <c r="CX48">
        <v>4</v>
      </c>
      <c r="CY48">
        <v>3</v>
      </c>
      <c r="CZ48">
        <v>4</v>
      </c>
      <c r="DA48">
        <v>5</v>
      </c>
      <c r="DB48">
        <v>4</v>
      </c>
      <c r="DC48">
        <v>1</v>
      </c>
      <c r="DD48">
        <v>4</v>
      </c>
      <c r="DE48">
        <v>2</v>
      </c>
      <c r="DF48">
        <v>4</v>
      </c>
      <c r="DG48">
        <v>1</v>
      </c>
      <c r="DH48">
        <v>5</v>
      </c>
      <c r="DI48">
        <v>2</v>
      </c>
      <c r="DJ48">
        <v>4</v>
      </c>
      <c r="DK48">
        <v>2</v>
      </c>
      <c r="DL48">
        <v>1</v>
      </c>
      <c r="DM48">
        <v>3</v>
      </c>
      <c r="DN48">
        <v>3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2</v>
      </c>
      <c r="DV48">
        <v>2</v>
      </c>
      <c r="DW48">
        <v>1</v>
      </c>
      <c r="DX48">
        <v>1</v>
      </c>
      <c r="DY48">
        <v>1</v>
      </c>
      <c r="DZ48">
        <v>1</v>
      </c>
      <c r="EA48">
        <v>2</v>
      </c>
      <c r="EB48">
        <v>1</v>
      </c>
      <c r="EC48">
        <v>1</v>
      </c>
      <c r="ED48">
        <v>1</v>
      </c>
      <c r="EE48">
        <v>1</v>
      </c>
      <c r="EF48" s="5">
        <v>1.1000000000000001</v>
      </c>
      <c r="EG48" s="5">
        <v>1.6</v>
      </c>
      <c r="EH48" s="5">
        <v>-0.25</v>
      </c>
      <c r="EI48">
        <v>9</v>
      </c>
      <c r="EJ48">
        <v>8</v>
      </c>
      <c r="EK48">
        <v>9</v>
      </c>
      <c r="EL48">
        <v>9</v>
      </c>
      <c r="EM48">
        <v>10</v>
      </c>
      <c r="EN48">
        <v>1</v>
      </c>
      <c r="EO48">
        <v>3</v>
      </c>
      <c r="EP48">
        <v>8</v>
      </c>
      <c r="EQ48">
        <v>8</v>
      </c>
      <c r="ER48">
        <v>1</v>
      </c>
      <c r="ES48" t="s">
        <v>324</v>
      </c>
      <c r="ET48" t="s">
        <v>325</v>
      </c>
    </row>
    <row r="49" spans="1:150">
      <c r="A49">
        <v>33</v>
      </c>
      <c r="B49">
        <v>1</v>
      </c>
      <c r="C49" t="s">
        <v>359</v>
      </c>
      <c r="D49">
        <v>1</v>
      </c>
      <c r="E49">
        <v>28</v>
      </c>
      <c r="F49">
        <v>5</v>
      </c>
      <c r="G49">
        <v>1</v>
      </c>
      <c r="H49">
        <v>1</v>
      </c>
      <c r="I49">
        <v>3</v>
      </c>
      <c r="J49">
        <v>4</v>
      </c>
      <c r="K49">
        <v>4</v>
      </c>
      <c r="L49">
        <v>4</v>
      </c>
      <c r="M49" s="5">
        <v>4</v>
      </c>
      <c r="N49">
        <v>5</v>
      </c>
      <c r="O49">
        <v>3</v>
      </c>
      <c r="P49">
        <v>3</v>
      </c>
      <c r="Q49">
        <v>4</v>
      </c>
      <c r="R49">
        <v>4</v>
      </c>
      <c r="S49">
        <v>4</v>
      </c>
      <c r="T49">
        <v>3</v>
      </c>
      <c r="U49">
        <v>4</v>
      </c>
      <c r="V49">
        <v>4</v>
      </c>
      <c r="W49">
        <v>3</v>
      </c>
      <c r="X49">
        <v>5</v>
      </c>
      <c r="Y49">
        <v>4</v>
      </c>
      <c r="Z49">
        <v>3</v>
      </c>
      <c r="AA49">
        <v>4</v>
      </c>
      <c r="AB49">
        <v>4</v>
      </c>
      <c r="AC49">
        <v>4</v>
      </c>
      <c r="AD49">
        <v>4</v>
      </c>
      <c r="AE49">
        <v>2</v>
      </c>
      <c r="AF49">
        <v>2</v>
      </c>
      <c r="AG49">
        <v>2</v>
      </c>
      <c r="AH49" s="5">
        <v>3.25</v>
      </c>
      <c r="AI49">
        <v>5</v>
      </c>
      <c r="AJ49">
        <v>4</v>
      </c>
      <c r="AK49" s="5">
        <v>4.5</v>
      </c>
      <c r="AL49">
        <v>2</v>
      </c>
      <c r="AM49">
        <v>2</v>
      </c>
      <c r="AN49">
        <v>2</v>
      </c>
      <c r="AO49">
        <v>2</v>
      </c>
      <c r="AP49">
        <v>2</v>
      </c>
      <c r="AQ49">
        <v>3</v>
      </c>
      <c r="AR49">
        <v>3</v>
      </c>
      <c r="AS49">
        <v>2</v>
      </c>
      <c r="AT49">
        <v>2</v>
      </c>
      <c r="AU49">
        <v>2</v>
      </c>
      <c r="AV49">
        <v>1</v>
      </c>
      <c r="AW49">
        <v>1</v>
      </c>
      <c r="AX49">
        <v>3</v>
      </c>
      <c r="AY49">
        <v>3</v>
      </c>
      <c r="AZ49">
        <v>3</v>
      </c>
      <c r="BA49">
        <v>2</v>
      </c>
      <c r="BB49">
        <v>3</v>
      </c>
      <c r="BC49">
        <v>2</v>
      </c>
      <c r="BD49">
        <v>3</v>
      </c>
      <c r="BE49">
        <v>2</v>
      </c>
      <c r="BF49" s="5">
        <v>44</v>
      </c>
      <c r="BG49">
        <v>2</v>
      </c>
      <c r="BH49">
        <v>2</v>
      </c>
      <c r="BI49">
        <v>2</v>
      </c>
      <c r="BJ49">
        <v>2</v>
      </c>
      <c r="BK49">
        <v>2</v>
      </c>
      <c r="BL49">
        <v>2</v>
      </c>
      <c r="BM49">
        <v>1</v>
      </c>
      <c r="BN49">
        <v>3</v>
      </c>
      <c r="BO49">
        <v>1</v>
      </c>
      <c r="BP49">
        <v>2</v>
      </c>
      <c r="BQ49">
        <v>3</v>
      </c>
      <c r="BR49">
        <v>2</v>
      </c>
      <c r="BS49">
        <v>1</v>
      </c>
      <c r="BT49">
        <v>1</v>
      </c>
      <c r="BU49">
        <v>3</v>
      </c>
      <c r="BV49">
        <v>2</v>
      </c>
      <c r="BW49">
        <v>1</v>
      </c>
      <c r="BX49">
        <v>2</v>
      </c>
      <c r="BY49">
        <v>3</v>
      </c>
      <c r="BZ49">
        <v>2</v>
      </c>
      <c r="CA49" s="5">
        <v>41</v>
      </c>
      <c r="CB49">
        <v>1</v>
      </c>
      <c r="CC49">
        <v>2</v>
      </c>
      <c r="CD49">
        <v>2</v>
      </c>
      <c r="CE49">
        <v>2</v>
      </c>
      <c r="CF49">
        <v>1</v>
      </c>
      <c r="CG49">
        <v>1</v>
      </c>
      <c r="CH49">
        <v>1</v>
      </c>
      <c r="CI49">
        <v>2</v>
      </c>
      <c r="CJ49">
        <v>1</v>
      </c>
      <c r="CK49" s="5">
        <v>4</v>
      </c>
      <c r="CL49">
        <v>5</v>
      </c>
      <c r="CM49" t="s">
        <v>326</v>
      </c>
      <c r="CN49">
        <v>4</v>
      </c>
      <c r="CO49">
        <v>4</v>
      </c>
      <c r="CP49">
        <v>4</v>
      </c>
      <c r="CQ49">
        <v>3</v>
      </c>
      <c r="CR49">
        <v>5</v>
      </c>
      <c r="CS49">
        <v>5</v>
      </c>
      <c r="CT49">
        <v>5</v>
      </c>
      <c r="CU49">
        <v>5</v>
      </c>
      <c r="CV49">
        <v>6</v>
      </c>
      <c r="CW49">
        <v>6</v>
      </c>
      <c r="CX49">
        <v>4</v>
      </c>
      <c r="CY49">
        <v>4</v>
      </c>
      <c r="CZ49">
        <v>5</v>
      </c>
      <c r="DA49">
        <v>5</v>
      </c>
      <c r="DB49">
        <v>4</v>
      </c>
      <c r="DC49">
        <v>4</v>
      </c>
      <c r="DD49">
        <v>5</v>
      </c>
      <c r="DE49">
        <v>5</v>
      </c>
      <c r="DF49">
        <v>3</v>
      </c>
      <c r="DG49">
        <v>3</v>
      </c>
      <c r="DH49">
        <v>3</v>
      </c>
      <c r="DI49">
        <v>3</v>
      </c>
      <c r="DJ49">
        <v>5</v>
      </c>
      <c r="DK49">
        <v>5</v>
      </c>
      <c r="DL49">
        <v>3</v>
      </c>
      <c r="DM49">
        <v>1</v>
      </c>
      <c r="DN49">
        <v>1</v>
      </c>
      <c r="DO49">
        <v>3</v>
      </c>
      <c r="DP49">
        <v>1</v>
      </c>
      <c r="DQ49">
        <v>1</v>
      </c>
      <c r="DR49">
        <v>2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2</v>
      </c>
      <c r="EB49">
        <v>1</v>
      </c>
      <c r="EC49">
        <v>1</v>
      </c>
      <c r="ED49">
        <v>2</v>
      </c>
      <c r="EE49">
        <v>1</v>
      </c>
      <c r="EF49" s="5">
        <v>1.6</v>
      </c>
      <c r="EG49" s="5">
        <v>1.1000000000000001</v>
      </c>
      <c r="EH49" s="5">
        <v>0.25</v>
      </c>
      <c r="EI49">
        <v>9</v>
      </c>
      <c r="EJ49">
        <v>7</v>
      </c>
      <c r="EK49">
        <v>8</v>
      </c>
      <c r="EL49">
        <v>7</v>
      </c>
      <c r="EM49">
        <v>7</v>
      </c>
      <c r="EN49">
        <v>6</v>
      </c>
      <c r="EO49">
        <v>7</v>
      </c>
      <c r="EP49">
        <v>7</v>
      </c>
      <c r="EQ49">
        <v>5</v>
      </c>
      <c r="ER49">
        <v>6</v>
      </c>
      <c r="ES49" t="s">
        <v>327</v>
      </c>
      <c r="ET49" t="s">
        <v>328</v>
      </c>
    </row>
    <row r="50" spans="1:150">
      <c r="A50">
        <v>34</v>
      </c>
      <c r="B50">
        <v>1</v>
      </c>
      <c r="C50" t="s">
        <v>360</v>
      </c>
      <c r="D50">
        <v>1</v>
      </c>
      <c r="E50">
        <v>27</v>
      </c>
      <c r="F50">
        <v>5</v>
      </c>
      <c r="G50">
        <v>1</v>
      </c>
      <c r="H50">
        <v>1</v>
      </c>
      <c r="I50">
        <v>5</v>
      </c>
      <c r="J50">
        <v>5</v>
      </c>
      <c r="K50">
        <v>5</v>
      </c>
      <c r="L50">
        <v>5</v>
      </c>
      <c r="M50" s="5">
        <v>5</v>
      </c>
      <c r="N50">
        <v>3</v>
      </c>
      <c r="O50">
        <v>1</v>
      </c>
      <c r="P50">
        <v>6</v>
      </c>
      <c r="Q50">
        <v>6</v>
      </c>
      <c r="R50">
        <v>5</v>
      </c>
      <c r="S50">
        <v>4</v>
      </c>
      <c r="T50">
        <v>4</v>
      </c>
      <c r="U50">
        <v>1</v>
      </c>
      <c r="V50">
        <v>1</v>
      </c>
      <c r="W50">
        <v>6</v>
      </c>
      <c r="X50">
        <v>5</v>
      </c>
      <c r="Y50">
        <v>1</v>
      </c>
      <c r="Z50">
        <v>1</v>
      </c>
      <c r="AA50">
        <v>6</v>
      </c>
      <c r="AB50">
        <v>1</v>
      </c>
      <c r="AC50">
        <v>6</v>
      </c>
      <c r="AD50">
        <v>3</v>
      </c>
      <c r="AE50">
        <v>4</v>
      </c>
      <c r="AF50">
        <v>6</v>
      </c>
      <c r="AG50">
        <v>1</v>
      </c>
      <c r="AH50" s="5">
        <v>2.35</v>
      </c>
      <c r="AI50">
        <v>7</v>
      </c>
      <c r="AJ50">
        <v>7</v>
      </c>
      <c r="AK50" s="5">
        <v>7</v>
      </c>
      <c r="AL50">
        <v>4</v>
      </c>
      <c r="AM50">
        <v>1</v>
      </c>
      <c r="AN50">
        <v>4</v>
      </c>
      <c r="AO50">
        <v>4</v>
      </c>
      <c r="AP50">
        <v>1</v>
      </c>
      <c r="AQ50">
        <v>4</v>
      </c>
      <c r="AR50">
        <v>4</v>
      </c>
      <c r="AS50">
        <v>1</v>
      </c>
      <c r="AT50">
        <v>1</v>
      </c>
      <c r="AU50">
        <v>4</v>
      </c>
      <c r="AV50">
        <v>1</v>
      </c>
      <c r="AW50">
        <v>1</v>
      </c>
      <c r="AX50">
        <v>4</v>
      </c>
      <c r="AY50">
        <v>4</v>
      </c>
      <c r="AZ50">
        <v>1</v>
      </c>
      <c r="BA50">
        <v>4</v>
      </c>
      <c r="BB50">
        <v>1</v>
      </c>
      <c r="BC50">
        <v>1</v>
      </c>
      <c r="BD50">
        <v>4</v>
      </c>
      <c r="BE50">
        <v>1</v>
      </c>
      <c r="BF50" s="5">
        <v>23</v>
      </c>
      <c r="BG50">
        <v>4</v>
      </c>
      <c r="BH50">
        <v>4</v>
      </c>
      <c r="BI50">
        <v>1</v>
      </c>
      <c r="BJ50">
        <v>1</v>
      </c>
      <c r="BK50">
        <v>4</v>
      </c>
      <c r="BL50">
        <v>1</v>
      </c>
      <c r="BM50">
        <v>1</v>
      </c>
      <c r="BN50">
        <v>4</v>
      </c>
      <c r="BO50">
        <v>1</v>
      </c>
      <c r="BP50">
        <v>4</v>
      </c>
      <c r="BQ50">
        <v>4</v>
      </c>
      <c r="BR50">
        <v>1</v>
      </c>
      <c r="BS50">
        <v>1</v>
      </c>
      <c r="BT50">
        <v>1</v>
      </c>
      <c r="BU50">
        <v>4</v>
      </c>
      <c r="BV50">
        <v>4</v>
      </c>
      <c r="BW50">
        <v>1</v>
      </c>
      <c r="BX50">
        <v>1</v>
      </c>
      <c r="BY50">
        <v>4</v>
      </c>
      <c r="BZ50">
        <v>4</v>
      </c>
      <c r="CA50" s="5">
        <v>20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 s="5">
        <v>0</v>
      </c>
      <c r="CL50">
        <v>5</v>
      </c>
      <c r="CM50" t="s">
        <v>329</v>
      </c>
      <c r="CN50">
        <v>6</v>
      </c>
      <c r="CO50">
        <v>6</v>
      </c>
      <c r="CP50">
        <v>5</v>
      </c>
      <c r="CQ50">
        <v>5</v>
      </c>
      <c r="CR50">
        <v>4</v>
      </c>
      <c r="CS50">
        <v>4</v>
      </c>
      <c r="CT50">
        <v>6</v>
      </c>
      <c r="CU50">
        <v>6</v>
      </c>
      <c r="CV50">
        <v>7</v>
      </c>
      <c r="CW50">
        <v>7</v>
      </c>
      <c r="CX50">
        <v>7</v>
      </c>
      <c r="CY50">
        <v>6</v>
      </c>
      <c r="CZ50">
        <v>6</v>
      </c>
      <c r="DA50">
        <v>6</v>
      </c>
      <c r="DB50">
        <v>4</v>
      </c>
      <c r="DC50">
        <v>4</v>
      </c>
      <c r="DD50">
        <v>7</v>
      </c>
      <c r="DE50">
        <v>7</v>
      </c>
      <c r="DF50">
        <v>7</v>
      </c>
      <c r="DG50">
        <v>7</v>
      </c>
      <c r="DH50">
        <v>7</v>
      </c>
      <c r="DI50">
        <v>7</v>
      </c>
      <c r="DJ50">
        <v>7</v>
      </c>
      <c r="DK50">
        <v>7</v>
      </c>
      <c r="DL50">
        <v>5</v>
      </c>
      <c r="DM50">
        <v>1</v>
      </c>
      <c r="DN50">
        <v>1</v>
      </c>
      <c r="DO50">
        <v>5</v>
      </c>
      <c r="DP50">
        <v>5</v>
      </c>
      <c r="DQ50">
        <v>1</v>
      </c>
      <c r="DR50">
        <v>5</v>
      </c>
      <c r="DS50">
        <v>1</v>
      </c>
      <c r="DT50">
        <v>5</v>
      </c>
      <c r="DU50">
        <v>3</v>
      </c>
      <c r="DV50">
        <v>1</v>
      </c>
      <c r="DW50">
        <v>5</v>
      </c>
      <c r="DX50">
        <v>1</v>
      </c>
      <c r="DY50">
        <v>1</v>
      </c>
      <c r="DZ50">
        <v>5</v>
      </c>
      <c r="EA50">
        <v>1</v>
      </c>
      <c r="EB50">
        <v>5</v>
      </c>
      <c r="EC50">
        <v>1</v>
      </c>
      <c r="ED50">
        <v>5</v>
      </c>
      <c r="EE50">
        <v>1</v>
      </c>
      <c r="EF50" s="5">
        <v>4.8</v>
      </c>
      <c r="EG50" s="5">
        <v>1</v>
      </c>
      <c r="EH50" s="5">
        <v>1.9</v>
      </c>
      <c r="EI50">
        <v>10</v>
      </c>
      <c r="EJ50">
        <v>10</v>
      </c>
      <c r="EK50">
        <v>10</v>
      </c>
      <c r="EL50">
        <v>8</v>
      </c>
      <c r="EM50">
        <v>9</v>
      </c>
      <c r="EN50">
        <v>9</v>
      </c>
      <c r="EO50">
        <v>9</v>
      </c>
      <c r="EP50">
        <v>10</v>
      </c>
      <c r="EQ50">
        <v>8</v>
      </c>
      <c r="ER50">
        <v>8</v>
      </c>
      <c r="ES50" t="s">
        <v>330</v>
      </c>
      <c r="ET50" t="s">
        <v>331</v>
      </c>
    </row>
    <row r="51" spans="1:150">
      <c r="A51">
        <v>35</v>
      </c>
      <c r="B51">
        <v>1</v>
      </c>
      <c r="C51" t="s">
        <v>361</v>
      </c>
      <c r="D51">
        <v>1</v>
      </c>
      <c r="E51">
        <v>27</v>
      </c>
      <c r="F51">
        <v>5</v>
      </c>
      <c r="G51">
        <v>1</v>
      </c>
      <c r="H51">
        <v>1</v>
      </c>
      <c r="I51">
        <v>4</v>
      </c>
      <c r="J51">
        <v>4</v>
      </c>
      <c r="K51">
        <v>4</v>
      </c>
      <c r="L51">
        <v>4</v>
      </c>
      <c r="M51" s="5">
        <v>4</v>
      </c>
      <c r="N51">
        <v>4</v>
      </c>
      <c r="O51">
        <v>5</v>
      </c>
      <c r="P51">
        <v>4</v>
      </c>
      <c r="Q51">
        <v>5</v>
      </c>
      <c r="R51">
        <v>5</v>
      </c>
      <c r="S51">
        <v>5</v>
      </c>
      <c r="T51">
        <v>4</v>
      </c>
      <c r="U51">
        <v>4</v>
      </c>
      <c r="V51">
        <v>4</v>
      </c>
      <c r="W51">
        <v>5</v>
      </c>
      <c r="X51">
        <v>4</v>
      </c>
      <c r="Y51">
        <v>4</v>
      </c>
      <c r="Z51">
        <v>5</v>
      </c>
      <c r="AA51">
        <v>4</v>
      </c>
      <c r="AB51">
        <v>5</v>
      </c>
      <c r="AC51">
        <v>4</v>
      </c>
      <c r="AD51">
        <v>5</v>
      </c>
      <c r="AE51">
        <v>4</v>
      </c>
      <c r="AF51">
        <v>5</v>
      </c>
      <c r="AG51">
        <v>5</v>
      </c>
      <c r="AH51" s="5">
        <v>3.6</v>
      </c>
      <c r="AI51">
        <v>4</v>
      </c>
      <c r="AJ51">
        <v>5</v>
      </c>
      <c r="AK51" s="5">
        <v>4.5</v>
      </c>
      <c r="AL51">
        <v>2</v>
      </c>
      <c r="AM51">
        <v>1</v>
      </c>
      <c r="AN51">
        <v>1</v>
      </c>
      <c r="AO51">
        <v>2</v>
      </c>
      <c r="AP51">
        <v>1</v>
      </c>
      <c r="AQ51">
        <v>2</v>
      </c>
      <c r="AR51">
        <v>2</v>
      </c>
      <c r="AS51">
        <v>1</v>
      </c>
      <c r="AT51">
        <v>2</v>
      </c>
      <c r="AU51">
        <v>2</v>
      </c>
      <c r="AV51">
        <v>2</v>
      </c>
      <c r="AW51">
        <v>2</v>
      </c>
      <c r="AX51">
        <v>2</v>
      </c>
      <c r="AY51">
        <v>3</v>
      </c>
      <c r="AZ51">
        <v>1</v>
      </c>
      <c r="BA51">
        <v>2</v>
      </c>
      <c r="BB51">
        <v>2</v>
      </c>
      <c r="BC51">
        <v>2</v>
      </c>
      <c r="BD51">
        <v>2</v>
      </c>
      <c r="BE51">
        <v>1</v>
      </c>
      <c r="BF51" s="5">
        <v>44</v>
      </c>
      <c r="BG51">
        <v>3</v>
      </c>
      <c r="BH51">
        <v>2</v>
      </c>
      <c r="BI51">
        <v>1</v>
      </c>
      <c r="BJ51">
        <v>2</v>
      </c>
      <c r="BK51">
        <v>1</v>
      </c>
      <c r="BL51">
        <v>1</v>
      </c>
      <c r="BM51">
        <v>1</v>
      </c>
      <c r="BN51">
        <v>2</v>
      </c>
      <c r="BO51">
        <v>1</v>
      </c>
      <c r="BP51">
        <v>2</v>
      </c>
      <c r="BQ51">
        <v>3</v>
      </c>
      <c r="BR51">
        <v>1</v>
      </c>
      <c r="BS51">
        <v>1</v>
      </c>
      <c r="BT51">
        <v>2</v>
      </c>
      <c r="BU51">
        <v>3</v>
      </c>
      <c r="BV51">
        <v>2</v>
      </c>
      <c r="BW51">
        <v>1</v>
      </c>
      <c r="BX51">
        <v>1</v>
      </c>
      <c r="BY51">
        <v>2</v>
      </c>
      <c r="BZ51">
        <v>3</v>
      </c>
      <c r="CA51" s="5">
        <v>39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 s="5">
        <v>0</v>
      </c>
      <c r="CL51">
        <v>5</v>
      </c>
      <c r="CM51" t="s">
        <v>332</v>
      </c>
      <c r="CN51">
        <v>5</v>
      </c>
      <c r="CO51">
        <v>5</v>
      </c>
      <c r="CP51">
        <v>4</v>
      </c>
      <c r="CQ51">
        <v>3</v>
      </c>
      <c r="CR51">
        <v>4</v>
      </c>
      <c r="CS51">
        <v>4</v>
      </c>
      <c r="CT51">
        <v>3</v>
      </c>
      <c r="CU51">
        <v>3</v>
      </c>
      <c r="CV51">
        <v>3</v>
      </c>
      <c r="CW51">
        <v>4</v>
      </c>
      <c r="CX51">
        <v>5</v>
      </c>
      <c r="CY51">
        <v>5</v>
      </c>
      <c r="CZ51">
        <v>4</v>
      </c>
      <c r="DA51">
        <v>4</v>
      </c>
      <c r="DB51">
        <v>3</v>
      </c>
      <c r="DC51">
        <v>4</v>
      </c>
      <c r="DD51">
        <v>5</v>
      </c>
      <c r="DE51">
        <v>4</v>
      </c>
      <c r="DF51">
        <v>4</v>
      </c>
      <c r="DG51">
        <v>5</v>
      </c>
      <c r="DH51">
        <v>5</v>
      </c>
      <c r="DI51">
        <v>4</v>
      </c>
      <c r="DJ51">
        <v>5</v>
      </c>
      <c r="DK51">
        <v>5</v>
      </c>
      <c r="DL51">
        <v>3</v>
      </c>
      <c r="DM51">
        <v>1</v>
      </c>
      <c r="DN51">
        <v>1</v>
      </c>
      <c r="DO51">
        <v>4</v>
      </c>
      <c r="DP51">
        <v>2</v>
      </c>
      <c r="DQ51">
        <v>1</v>
      </c>
      <c r="DR51">
        <v>3</v>
      </c>
      <c r="DS51">
        <v>1</v>
      </c>
      <c r="DT51">
        <v>1</v>
      </c>
      <c r="DU51">
        <v>2</v>
      </c>
      <c r="DV51">
        <v>1</v>
      </c>
      <c r="DW51">
        <v>3</v>
      </c>
      <c r="DX51">
        <v>1</v>
      </c>
      <c r="DY51">
        <v>1</v>
      </c>
      <c r="DZ51">
        <v>2</v>
      </c>
      <c r="EA51">
        <v>1</v>
      </c>
      <c r="EB51">
        <v>3</v>
      </c>
      <c r="EC51">
        <v>1</v>
      </c>
      <c r="ED51">
        <v>1</v>
      </c>
      <c r="EE51">
        <v>1</v>
      </c>
      <c r="EF51" s="5">
        <v>2.4</v>
      </c>
      <c r="EG51" s="5">
        <v>1</v>
      </c>
      <c r="EH51" s="5">
        <v>0.7</v>
      </c>
      <c r="EI51">
        <v>7</v>
      </c>
      <c r="EJ51">
        <v>6</v>
      </c>
      <c r="EK51">
        <v>7</v>
      </c>
      <c r="EL51">
        <v>8</v>
      </c>
      <c r="EM51">
        <v>7</v>
      </c>
      <c r="EN51">
        <v>9</v>
      </c>
      <c r="EO51">
        <v>8</v>
      </c>
      <c r="EP51">
        <v>7</v>
      </c>
      <c r="EQ51">
        <v>8</v>
      </c>
      <c r="ER51">
        <v>7</v>
      </c>
      <c r="ES51" t="s">
        <v>333</v>
      </c>
      <c r="ET51" t="s">
        <v>334</v>
      </c>
    </row>
    <row r="52" spans="1:150">
      <c r="A52">
        <v>36</v>
      </c>
      <c r="B52">
        <v>1</v>
      </c>
      <c r="C52" t="s">
        <v>362</v>
      </c>
      <c r="D52">
        <v>1</v>
      </c>
      <c r="E52">
        <v>26</v>
      </c>
      <c r="F52">
        <v>6</v>
      </c>
      <c r="G52">
        <v>1</v>
      </c>
      <c r="H52">
        <v>1</v>
      </c>
      <c r="I52">
        <v>3</v>
      </c>
      <c r="J52">
        <v>4</v>
      </c>
      <c r="K52">
        <v>4</v>
      </c>
      <c r="L52">
        <v>3</v>
      </c>
      <c r="M52" s="5">
        <v>3.6666666666666665</v>
      </c>
      <c r="N52">
        <v>4</v>
      </c>
      <c r="O52">
        <v>3</v>
      </c>
      <c r="P52">
        <v>5</v>
      </c>
      <c r="Q52">
        <v>5</v>
      </c>
      <c r="R52">
        <v>3</v>
      </c>
      <c r="S52">
        <v>4</v>
      </c>
      <c r="T52">
        <v>3</v>
      </c>
      <c r="U52">
        <v>4</v>
      </c>
      <c r="V52">
        <v>3</v>
      </c>
      <c r="W52">
        <v>5</v>
      </c>
      <c r="X52">
        <v>5</v>
      </c>
      <c r="Y52">
        <v>3</v>
      </c>
      <c r="Z52">
        <v>2</v>
      </c>
      <c r="AA52">
        <v>4</v>
      </c>
      <c r="AB52">
        <v>2</v>
      </c>
      <c r="AC52">
        <v>5</v>
      </c>
      <c r="AD52">
        <v>4</v>
      </c>
      <c r="AE52">
        <v>2</v>
      </c>
      <c r="AF52">
        <v>5</v>
      </c>
      <c r="AG52">
        <v>2</v>
      </c>
      <c r="AH52" s="5">
        <v>2.85</v>
      </c>
      <c r="AI52">
        <v>6</v>
      </c>
      <c r="AJ52">
        <v>5</v>
      </c>
      <c r="AK52" s="5">
        <v>5.5</v>
      </c>
      <c r="AL52">
        <v>2</v>
      </c>
      <c r="AM52">
        <v>1</v>
      </c>
      <c r="AN52">
        <v>2</v>
      </c>
      <c r="AO52">
        <v>2</v>
      </c>
      <c r="AP52">
        <v>1</v>
      </c>
      <c r="AQ52">
        <v>3</v>
      </c>
      <c r="AR52">
        <v>3</v>
      </c>
      <c r="AS52">
        <v>2</v>
      </c>
      <c r="AT52">
        <v>2</v>
      </c>
      <c r="AU52">
        <v>3</v>
      </c>
      <c r="AV52">
        <v>2</v>
      </c>
      <c r="AW52">
        <v>2</v>
      </c>
      <c r="AX52">
        <v>3</v>
      </c>
      <c r="AY52">
        <v>2</v>
      </c>
      <c r="AZ52">
        <v>2</v>
      </c>
      <c r="BA52">
        <v>2</v>
      </c>
      <c r="BB52">
        <v>3</v>
      </c>
      <c r="BC52">
        <v>1</v>
      </c>
      <c r="BD52">
        <v>2</v>
      </c>
      <c r="BE52">
        <v>3</v>
      </c>
      <c r="BF52" s="5">
        <v>44</v>
      </c>
      <c r="BG52">
        <v>3</v>
      </c>
      <c r="BH52">
        <v>3</v>
      </c>
      <c r="BI52">
        <v>2</v>
      </c>
      <c r="BJ52">
        <v>2</v>
      </c>
      <c r="BK52">
        <v>3</v>
      </c>
      <c r="BL52">
        <v>2</v>
      </c>
      <c r="BM52">
        <v>2</v>
      </c>
      <c r="BN52">
        <v>3</v>
      </c>
      <c r="BO52">
        <v>1</v>
      </c>
      <c r="BP52">
        <v>3</v>
      </c>
      <c r="BQ52">
        <v>2</v>
      </c>
      <c r="BR52">
        <v>1</v>
      </c>
      <c r="BS52">
        <v>1</v>
      </c>
      <c r="BT52">
        <v>2</v>
      </c>
      <c r="BU52">
        <v>3</v>
      </c>
      <c r="BV52">
        <v>3</v>
      </c>
      <c r="BW52">
        <v>2</v>
      </c>
      <c r="BX52">
        <v>1</v>
      </c>
      <c r="BY52">
        <v>2</v>
      </c>
      <c r="BZ52">
        <v>3</v>
      </c>
      <c r="CA52" s="5">
        <v>38</v>
      </c>
      <c r="CB52">
        <v>2</v>
      </c>
      <c r="CC52">
        <v>1</v>
      </c>
      <c r="CD52">
        <v>1</v>
      </c>
      <c r="CE52">
        <v>2</v>
      </c>
      <c r="CF52">
        <v>1</v>
      </c>
      <c r="CG52">
        <v>1</v>
      </c>
      <c r="CH52">
        <v>2</v>
      </c>
      <c r="CI52">
        <v>1</v>
      </c>
      <c r="CJ52">
        <v>1</v>
      </c>
      <c r="CK52" s="5">
        <v>3</v>
      </c>
      <c r="CL52">
        <v>5</v>
      </c>
      <c r="CM52" t="s">
        <v>335</v>
      </c>
      <c r="CN52">
        <v>5</v>
      </c>
      <c r="CO52">
        <v>5</v>
      </c>
      <c r="CP52">
        <v>5</v>
      </c>
      <c r="CQ52">
        <v>4</v>
      </c>
      <c r="CR52">
        <v>4</v>
      </c>
      <c r="CS52">
        <v>3</v>
      </c>
      <c r="CT52">
        <v>5</v>
      </c>
      <c r="CU52">
        <v>5</v>
      </c>
      <c r="CV52">
        <v>5</v>
      </c>
      <c r="CW52">
        <v>5</v>
      </c>
      <c r="CX52">
        <v>4</v>
      </c>
      <c r="CY52">
        <v>3</v>
      </c>
      <c r="CZ52">
        <v>4</v>
      </c>
      <c r="DA52">
        <v>2</v>
      </c>
      <c r="DB52">
        <v>3</v>
      </c>
      <c r="DC52">
        <v>2</v>
      </c>
      <c r="DD52">
        <v>3</v>
      </c>
      <c r="DE52">
        <v>3</v>
      </c>
      <c r="DF52">
        <v>5</v>
      </c>
      <c r="DG52">
        <v>5</v>
      </c>
      <c r="DH52">
        <v>5</v>
      </c>
      <c r="DI52">
        <v>4</v>
      </c>
      <c r="DJ52">
        <v>6</v>
      </c>
      <c r="DK52">
        <v>5</v>
      </c>
      <c r="DL52">
        <v>4</v>
      </c>
      <c r="DM52">
        <v>2</v>
      </c>
      <c r="DN52">
        <v>1</v>
      </c>
      <c r="DO52">
        <v>3</v>
      </c>
      <c r="DP52">
        <v>3</v>
      </c>
      <c r="DQ52">
        <v>1</v>
      </c>
      <c r="DR52">
        <v>3</v>
      </c>
      <c r="DS52">
        <v>1</v>
      </c>
      <c r="DT52">
        <v>2</v>
      </c>
      <c r="DU52">
        <v>3</v>
      </c>
      <c r="DV52">
        <v>1</v>
      </c>
      <c r="DW52">
        <v>4</v>
      </c>
      <c r="DX52">
        <v>1</v>
      </c>
      <c r="DY52">
        <v>1</v>
      </c>
      <c r="DZ52">
        <v>3</v>
      </c>
      <c r="EA52">
        <v>2</v>
      </c>
      <c r="EB52">
        <v>4</v>
      </c>
      <c r="EC52">
        <v>1</v>
      </c>
      <c r="ED52">
        <v>3</v>
      </c>
      <c r="EE52">
        <v>1</v>
      </c>
      <c r="EF52" s="5">
        <v>3.2</v>
      </c>
      <c r="EG52" s="5">
        <v>1.2</v>
      </c>
      <c r="EH52" s="5">
        <v>1</v>
      </c>
      <c r="EI52">
        <v>10</v>
      </c>
      <c r="EJ52">
        <v>7</v>
      </c>
      <c r="EK52">
        <v>8</v>
      </c>
      <c r="EL52">
        <v>6</v>
      </c>
      <c r="EM52">
        <v>7</v>
      </c>
      <c r="EN52">
        <v>7</v>
      </c>
      <c r="EO52">
        <v>5</v>
      </c>
      <c r="EP52">
        <v>7</v>
      </c>
      <c r="EQ52">
        <v>7</v>
      </c>
      <c r="ER52">
        <v>6</v>
      </c>
      <c r="ES52" t="s">
        <v>336</v>
      </c>
      <c r="ET52" t="s">
        <v>337</v>
      </c>
    </row>
    <row r="53" spans="1:150" hidden="1">
      <c r="A53">
        <v>40</v>
      </c>
      <c r="B53">
        <v>1</v>
      </c>
      <c r="C53" t="s">
        <v>363</v>
      </c>
      <c r="D53">
        <v>2</v>
      </c>
      <c r="E53">
        <v>27</v>
      </c>
      <c r="F53">
        <v>6</v>
      </c>
      <c r="G53">
        <v>1</v>
      </c>
      <c r="H53">
        <v>1</v>
      </c>
      <c r="I53">
        <v>3</v>
      </c>
      <c r="J53">
        <v>4</v>
      </c>
      <c r="K53">
        <v>4</v>
      </c>
      <c r="L53">
        <v>3</v>
      </c>
      <c r="M53" s="5">
        <v>3.6666666666666665</v>
      </c>
      <c r="N53">
        <v>4</v>
      </c>
      <c r="O53">
        <v>5</v>
      </c>
      <c r="P53">
        <v>5</v>
      </c>
      <c r="Q53">
        <v>5</v>
      </c>
      <c r="R53">
        <v>3</v>
      </c>
      <c r="S53">
        <v>3</v>
      </c>
      <c r="T53">
        <v>3</v>
      </c>
      <c r="U53">
        <v>3</v>
      </c>
      <c r="V53">
        <v>4</v>
      </c>
      <c r="W53">
        <v>4</v>
      </c>
      <c r="X53">
        <v>5</v>
      </c>
      <c r="Y53">
        <v>4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3</v>
      </c>
      <c r="AF53">
        <v>5</v>
      </c>
      <c r="AG53">
        <v>3</v>
      </c>
      <c r="AH53" s="5">
        <v>3.3</v>
      </c>
      <c r="AI53">
        <v>4</v>
      </c>
      <c r="AJ53">
        <v>5</v>
      </c>
      <c r="AK53" s="5">
        <v>4.5</v>
      </c>
      <c r="AL53">
        <v>3</v>
      </c>
      <c r="AM53">
        <v>2</v>
      </c>
      <c r="AN53">
        <v>3</v>
      </c>
      <c r="AO53">
        <v>3</v>
      </c>
      <c r="AP53">
        <v>1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1</v>
      </c>
      <c r="AW53">
        <v>2</v>
      </c>
      <c r="AX53">
        <v>2</v>
      </c>
      <c r="AY53">
        <v>2</v>
      </c>
      <c r="AZ53">
        <v>1</v>
      </c>
      <c r="BA53">
        <v>2</v>
      </c>
      <c r="BB53">
        <v>1</v>
      </c>
      <c r="BC53">
        <v>1</v>
      </c>
      <c r="BD53">
        <v>2</v>
      </c>
      <c r="BE53">
        <v>2</v>
      </c>
      <c r="BF53" s="5">
        <v>43</v>
      </c>
      <c r="BG53">
        <v>3</v>
      </c>
      <c r="BH53">
        <v>2</v>
      </c>
      <c r="BI53">
        <v>2</v>
      </c>
      <c r="BJ53">
        <v>3</v>
      </c>
      <c r="BK53">
        <v>3</v>
      </c>
      <c r="BL53">
        <v>2</v>
      </c>
      <c r="BM53">
        <v>2</v>
      </c>
      <c r="BN53">
        <v>3</v>
      </c>
      <c r="BO53">
        <v>1</v>
      </c>
      <c r="BP53">
        <v>2</v>
      </c>
      <c r="BQ53">
        <v>2</v>
      </c>
      <c r="BR53">
        <v>1</v>
      </c>
      <c r="BS53">
        <v>1</v>
      </c>
      <c r="BT53">
        <v>1</v>
      </c>
      <c r="BU53">
        <v>2</v>
      </c>
      <c r="BV53">
        <v>2</v>
      </c>
      <c r="BW53">
        <v>1</v>
      </c>
      <c r="BX53">
        <v>1</v>
      </c>
      <c r="BY53">
        <v>2</v>
      </c>
      <c r="BZ53">
        <v>2</v>
      </c>
      <c r="CA53" s="5">
        <v>42</v>
      </c>
      <c r="CB53">
        <v>2</v>
      </c>
      <c r="CC53">
        <v>2</v>
      </c>
      <c r="CD53">
        <v>1</v>
      </c>
      <c r="CE53">
        <v>2</v>
      </c>
      <c r="CF53">
        <v>1</v>
      </c>
      <c r="CG53">
        <v>1</v>
      </c>
      <c r="CH53">
        <v>2</v>
      </c>
      <c r="CI53">
        <v>1</v>
      </c>
      <c r="CJ53">
        <v>1</v>
      </c>
      <c r="CK53" s="5">
        <v>4</v>
      </c>
      <c r="CL53">
        <v>5</v>
      </c>
      <c r="CM53" t="s">
        <v>338</v>
      </c>
      <c r="CN53">
        <v>3</v>
      </c>
      <c r="CO53">
        <v>3</v>
      </c>
      <c r="CP53">
        <v>3</v>
      </c>
      <c r="CQ53">
        <v>3</v>
      </c>
      <c r="CR53">
        <v>3</v>
      </c>
      <c r="CS53">
        <v>3</v>
      </c>
      <c r="CT53">
        <v>3</v>
      </c>
      <c r="CU53">
        <v>3</v>
      </c>
      <c r="CV53">
        <v>3</v>
      </c>
      <c r="CW53">
        <v>3</v>
      </c>
      <c r="CX53">
        <v>3</v>
      </c>
      <c r="CY53">
        <v>3</v>
      </c>
      <c r="CZ53">
        <v>4</v>
      </c>
      <c r="DA53">
        <v>4</v>
      </c>
      <c r="DB53">
        <v>3</v>
      </c>
      <c r="DC53">
        <v>3</v>
      </c>
      <c r="DD53">
        <v>4</v>
      </c>
      <c r="DE53">
        <v>4</v>
      </c>
      <c r="DF53">
        <v>3</v>
      </c>
      <c r="DG53">
        <v>3</v>
      </c>
      <c r="DH53">
        <v>3</v>
      </c>
      <c r="DI53">
        <v>3</v>
      </c>
      <c r="DJ53">
        <v>4</v>
      </c>
      <c r="DK53">
        <v>4</v>
      </c>
      <c r="DL53">
        <v>3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2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 s="5">
        <v>1.2</v>
      </c>
      <c r="EG53" s="5">
        <v>1.1000000000000001</v>
      </c>
      <c r="EH53" s="5">
        <v>4.9999999999999933E-2</v>
      </c>
      <c r="EI53">
        <v>9</v>
      </c>
      <c r="EJ53">
        <v>2</v>
      </c>
      <c r="EK53">
        <v>6</v>
      </c>
      <c r="EL53">
        <v>3</v>
      </c>
      <c r="EM53">
        <v>3</v>
      </c>
      <c r="EN53">
        <v>3</v>
      </c>
      <c r="EO53">
        <v>3</v>
      </c>
      <c r="EP53">
        <v>7</v>
      </c>
      <c r="EQ53">
        <v>8</v>
      </c>
      <c r="ER53">
        <v>6</v>
      </c>
      <c r="ES53" t="s">
        <v>339</v>
      </c>
      <c r="ET53" t="s">
        <v>340</v>
      </c>
    </row>
    <row r="54" spans="1:150">
      <c r="A54">
        <v>44</v>
      </c>
      <c r="B54">
        <v>1</v>
      </c>
      <c r="C54" t="s">
        <v>364</v>
      </c>
      <c r="D54">
        <v>1</v>
      </c>
      <c r="E54">
        <v>27</v>
      </c>
      <c r="F54">
        <v>5</v>
      </c>
      <c r="G54">
        <v>1</v>
      </c>
      <c r="H54">
        <v>1</v>
      </c>
      <c r="I54">
        <v>4</v>
      </c>
      <c r="J54">
        <v>4</v>
      </c>
      <c r="K54">
        <v>4</v>
      </c>
      <c r="L54">
        <v>4</v>
      </c>
      <c r="M54" s="5">
        <v>4</v>
      </c>
      <c r="N54">
        <v>5</v>
      </c>
      <c r="O54">
        <v>4</v>
      </c>
      <c r="P54">
        <v>4</v>
      </c>
      <c r="Q54">
        <v>5</v>
      </c>
      <c r="R54">
        <v>6</v>
      </c>
      <c r="S54">
        <v>5</v>
      </c>
      <c r="T54">
        <v>6</v>
      </c>
      <c r="U54">
        <v>5</v>
      </c>
      <c r="V54">
        <v>5</v>
      </c>
      <c r="W54">
        <v>5</v>
      </c>
      <c r="X54">
        <v>6</v>
      </c>
      <c r="Y54">
        <v>4</v>
      </c>
      <c r="Z54">
        <v>4</v>
      </c>
      <c r="AA54">
        <v>5</v>
      </c>
      <c r="AB54">
        <v>4</v>
      </c>
      <c r="AC54">
        <v>5</v>
      </c>
      <c r="AD54">
        <v>4</v>
      </c>
      <c r="AE54">
        <v>4</v>
      </c>
      <c r="AF54">
        <v>5</v>
      </c>
      <c r="AG54">
        <v>4</v>
      </c>
      <c r="AH54" s="5">
        <v>3.25</v>
      </c>
      <c r="AI54">
        <v>4</v>
      </c>
      <c r="AJ54">
        <v>4</v>
      </c>
      <c r="AK54" s="5">
        <v>4</v>
      </c>
      <c r="AL54">
        <v>2</v>
      </c>
      <c r="AM54">
        <v>1</v>
      </c>
      <c r="AN54">
        <v>3</v>
      </c>
      <c r="AO54">
        <v>2</v>
      </c>
      <c r="AP54">
        <v>1</v>
      </c>
      <c r="AQ54">
        <v>2</v>
      </c>
      <c r="AR54">
        <v>3</v>
      </c>
      <c r="AS54">
        <v>1</v>
      </c>
      <c r="AT54">
        <v>2</v>
      </c>
      <c r="AU54">
        <v>2</v>
      </c>
      <c r="AV54">
        <v>1</v>
      </c>
      <c r="AW54">
        <v>1</v>
      </c>
      <c r="AX54">
        <v>3</v>
      </c>
      <c r="AY54">
        <v>1</v>
      </c>
      <c r="AZ54">
        <v>1</v>
      </c>
      <c r="BA54">
        <v>3</v>
      </c>
      <c r="BB54">
        <v>1</v>
      </c>
      <c r="BC54">
        <v>1</v>
      </c>
      <c r="BD54">
        <v>3</v>
      </c>
      <c r="BE54">
        <v>1</v>
      </c>
      <c r="BF54" s="5">
        <v>36</v>
      </c>
      <c r="BG54">
        <v>3</v>
      </c>
      <c r="BH54">
        <v>2</v>
      </c>
      <c r="BI54">
        <v>1</v>
      </c>
      <c r="BJ54">
        <v>1</v>
      </c>
      <c r="BK54">
        <v>2</v>
      </c>
      <c r="BL54">
        <v>1</v>
      </c>
      <c r="BM54">
        <v>1</v>
      </c>
      <c r="BN54">
        <v>3</v>
      </c>
      <c r="BO54">
        <v>1</v>
      </c>
      <c r="BP54">
        <v>3</v>
      </c>
      <c r="BQ54">
        <v>3</v>
      </c>
      <c r="BR54">
        <v>1</v>
      </c>
      <c r="BS54">
        <v>1</v>
      </c>
      <c r="BT54">
        <v>1</v>
      </c>
      <c r="BU54">
        <v>3</v>
      </c>
      <c r="BV54">
        <v>2</v>
      </c>
      <c r="BW54">
        <v>1</v>
      </c>
      <c r="BX54">
        <v>1</v>
      </c>
      <c r="BY54">
        <v>2</v>
      </c>
      <c r="BZ54">
        <v>3</v>
      </c>
      <c r="CA54" s="5">
        <v>34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 s="5">
        <v>0</v>
      </c>
      <c r="CL54">
        <v>5</v>
      </c>
      <c r="CM54" t="s">
        <v>341</v>
      </c>
      <c r="CN54">
        <v>6</v>
      </c>
      <c r="CO54">
        <v>5</v>
      </c>
      <c r="CP54">
        <v>4</v>
      </c>
      <c r="CQ54">
        <v>4</v>
      </c>
      <c r="CR54">
        <v>5</v>
      </c>
      <c r="CS54">
        <v>5</v>
      </c>
      <c r="CT54">
        <v>4</v>
      </c>
      <c r="CU54">
        <v>4</v>
      </c>
      <c r="CV54">
        <v>4</v>
      </c>
      <c r="CW54">
        <v>5</v>
      </c>
      <c r="CX54">
        <v>3</v>
      </c>
      <c r="CY54">
        <v>3</v>
      </c>
      <c r="CZ54">
        <v>5</v>
      </c>
      <c r="DA54">
        <v>6</v>
      </c>
      <c r="DB54">
        <v>3</v>
      </c>
      <c r="DC54">
        <v>4</v>
      </c>
      <c r="DD54">
        <v>3</v>
      </c>
      <c r="DE54">
        <v>3</v>
      </c>
      <c r="DF54">
        <v>2</v>
      </c>
      <c r="DG54">
        <v>3</v>
      </c>
      <c r="DH54">
        <v>4</v>
      </c>
      <c r="DI54">
        <v>4</v>
      </c>
      <c r="DJ54">
        <v>4</v>
      </c>
      <c r="DK54">
        <v>4</v>
      </c>
      <c r="DL54">
        <v>4</v>
      </c>
      <c r="DM54">
        <v>1</v>
      </c>
      <c r="DN54">
        <v>1</v>
      </c>
      <c r="DO54">
        <v>3</v>
      </c>
      <c r="DP54">
        <v>4</v>
      </c>
      <c r="DQ54">
        <v>1</v>
      </c>
      <c r="DR54">
        <v>4</v>
      </c>
      <c r="DS54">
        <v>1</v>
      </c>
      <c r="DT54">
        <v>1</v>
      </c>
      <c r="DU54">
        <v>2</v>
      </c>
      <c r="DV54">
        <v>1</v>
      </c>
      <c r="DW54">
        <v>3</v>
      </c>
      <c r="DX54">
        <v>1</v>
      </c>
      <c r="DY54">
        <v>1</v>
      </c>
      <c r="DZ54">
        <v>3</v>
      </c>
      <c r="EA54">
        <v>1</v>
      </c>
      <c r="EB54">
        <v>2</v>
      </c>
      <c r="EC54">
        <v>1</v>
      </c>
      <c r="ED54">
        <v>1</v>
      </c>
      <c r="EE54">
        <v>1</v>
      </c>
      <c r="EF54" s="5">
        <v>2.7</v>
      </c>
      <c r="EG54" s="5">
        <v>1</v>
      </c>
      <c r="EH54" s="5">
        <v>0.85000000000000009</v>
      </c>
      <c r="EI54">
        <v>7</v>
      </c>
      <c r="EJ54">
        <v>6</v>
      </c>
      <c r="EK54">
        <v>7</v>
      </c>
      <c r="EL54">
        <v>7</v>
      </c>
      <c r="EM54">
        <v>7</v>
      </c>
      <c r="EN54">
        <v>7</v>
      </c>
      <c r="EO54">
        <v>8</v>
      </c>
      <c r="EP54">
        <v>9</v>
      </c>
      <c r="EQ54">
        <v>10</v>
      </c>
      <c r="ER54">
        <v>10</v>
      </c>
      <c r="ES54" t="s">
        <v>342</v>
      </c>
      <c r="ET54" t="s">
        <v>343</v>
      </c>
    </row>
    <row r="55" spans="1:150" hidden="1">
      <c r="A55">
        <v>45</v>
      </c>
      <c r="B55">
        <v>1</v>
      </c>
      <c r="C55" t="s">
        <v>365</v>
      </c>
      <c r="D55">
        <v>2</v>
      </c>
      <c r="E55">
        <v>25</v>
      </c>
      <c r="F55">
        <v>6</v>
      </c>
      <c r="G55">
        <v>1</v>
      </c>
      <c r="H55">
        <v>1</v>
      </c>
      <c r="I55">
        <v>4</v>
      </c>
      <c r="J55">
        <v>2</v>
      </c>
      <c r="K55">
        <v>2</v>
      </c>
      <c r="L55">
        <v>3</v>
      </c>
      <c r="M55" s="5">
        <v>2.3333333333333335</v>
      </c>
      <c r="N55">
        <v>4</v>
      </c>
      <c r="O55">
        <v>4</v>
      </c>
      <c r="P55">
        <v>5</v>
      </c>
      <c r="Q55">
        <v>3</v>
      </c>
      <c r="R55">
        <v>5</v>
      </c>
      <c r="S55">
        <v>2</v>
      </c>
      <c r="T55">
        <v>2</v>
      </c>
      <c r="U55">
        <v>4</v>
      </c>
      <c r="V55">
        <v>4</v>
      </c>
      <c r="W55">
        <v>5</v>
      </c>
      <c r="X55">
        <v>4</v>
      </c>
      <c r="Y55">
        <v>5</v>
      </c>
      <c r="Z55">
        <v>3</v>
      </c>
      <c r="AA55">
        <v>3</v>
      </c>
      <c r="AB55">
        <v>5</v>
      </c>
      <c r="AC55">
        <v>4</v>
      </c>
      <c r="AD55">
        <v>3</v>
      </c>
      <c r="AE55">
        <v>4</v>
      </c>
      <c r="AF55">
        <v>6</v>
      </c>
      <c r="AG55">
        <v>2</v>
      </c>
      <c r="AH55" s="5">
        <v>3.85</v>
      </c>
      <c r="AI55">
        <v>5</v>
      </c>
      <c r="AJ55">
        <v>5</v>
      </c>
      <c r="AK55" s="5">
        <v>5</v>
      </c>
      <c r="AL55">
        <v>2</v>
      </c>
      <c r="AM55">
        <v>3</v>
      </c>
      <c r="AN55">
        <v>1</v>
      </c>
      <c r="AO55">
        <v>3</v>
      </c>
      <c r="AP55">
        <v>3</v>
      </c>
      <c r="AQ55">
        <v>2</v>
      </c>
      <c r="AR55">
        <v>2</v>
      </c>
      <c r="AS55">
        <v>2</v>
      </c>
      <c r="AT55">
        <v>3</v>
      </c>
      <c r="AU55">
        <v>2</v>
      </c>
      <c r="AV55">
        <v>3</v>
      </c>
      <c r="AW55">
        <v>4</v>
      </c>
      <c r="AX55">
        <v>2</v>
      </c>
      <c r="AY55">
        <v>2</v>
      </c>
      <c r="AZ55">
        <v>3</v>
      </c>
      <c r="BA55">
        <v>1</v>
      </c>
      <c r="BB55">
        <v>3</v>
      </c>
      <c r="BC55">
        <v>4</v>
      </c>
      <c r="BD55">
        <v>2</v>
      </c>
      <c r="BE55">
        <v>3</v>
      </c>
      <c r="BF55" s="5">
        <v>63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1</v>
      </c>
      <c r="BN55">
        <v>1</v>
      </c>
      <c r="BO55">
        <v>2</v>
      </c>
      <c r="BP55">
        <v>2</v>
      </c>
      <c r="BQ55">
        <v>2</v>
      </c>
      <c r="BR55">
        <v>2</v>
      </c>
      <c r="BS55">
        <v>1</v>
      </c>
      <c r="BT55">
        <v>3</v>
      </c>
      <c r="BU55">
        <v>2</v>
      </c>
      <c r="BV55">
        <v>1</v>
      </c>
      <c r="BW55">
        <v>2</v>
      </c>
      <c r="BX55">
        <v>1</v>
      </c>
      <c r="BY55">
        <v>2</v>
      </c>
      <c r="BZ55">
        <v>1</v>
      </c>
      <c r="CA55" s="5">
        <v>51</v>
      </c>
      <c r="CB55">
        <v>3</v>
      </c>
      <c r="CC55">
        <v>2</v>
      </c>
      <c r="CD55">
        <v>2</v>
      </c>
      <c r="CE55">
        <v>2</v>
      </c>
      <c r="CF55">
        <v>3</v>
      </c>
      <c r="CG55">
        <v>2</v>
      </c>
      <c r="CH55">
        <v>2</v>
      </c>
      <c r="CI55">
        <v>2</v>
      </c>
      <c r="CJ55">
        <v>1</v>
      </c>
      <c r="CK55" s="5">
        <v>10</v>
      </c>
      <c r="CL55">
        <v>5</v>
      </c>
      <c r="CM55" t="s">
        <v>344</v>
      </c>
      <c r="CN55">
        <v>5</v>
      </c>
      <c r="CO55">
        <v>5</v>
      </c>
      <c r="CP55">
        <v>3</v>
      </c>
      <c r="CQ55">
        <v>3</v>
      </c>
      <c r="CR55">
        <v>5</v>
      </c>
      <c r="CS55">
        <v>5</v>
      </c>
      <c r="CT55">
        <v>4</v>
      </c>
      <c r="CU55">
        <v>3</v>
      </c>
      <c r="CV55">
        <v>2</v>
      </c>
      <c r="CW55">
        <v>3</v>
      </c>
      <c r="CX55">
        <v>3</v>
      </c>
      <c r="CY55">
        <v>2</v>
      </c>
      <c r="CZ55">
        <v>3</v>
      </c>
      <c r="DA55">
        <v>3</v>
      </c>
      <c r="DB55">
        <v>3</v>
      </c>
      <c r="DC55">
        <v>3</v>
      </c>
      <c r="DD55">
        <v>4</v>
      </c>
      <c r="DE55">
        <v>4</v>
      </c>
      <c r="DF55">
        <v>3</v>
      </c>
      <c r="DG55">
        <v>2</v>
      </c>
      <c r="DH55">
        <v>3</v>
      </c>
      <c r="DI55">
        <v>2</v>
      </c>
      <c r="DJ55">
        <v>4</v>
      </c>
      <c r="DK55">
        <v>5</v>
      </c>
      <c r="DL55">
        <v>2</v>
      </c>
      <c r="DM55">
        <v>1</v>
      </c>
      <c r="DN55">
        <v>3</v>
      </c>
      <c r="DO55">
        <v>2</v>
      </c>
      <c r="DP55">
        <v>2</v>
      </c>
      <c r="DQ55">
        <v>1</v>
      </c>
      <c r="DR55">
        <v>1</v>
      </c>
      <c r="DS55">
        <v>3</v>
      </c>
      <c r="DT55">
        <v>2</v>
      </c>
      <c r="DU55">
        <v>3</v>
      </c>
      <c r="DV55">
        <v>1</v>
      </c>
      <c r="DW55">
        <v>1</v>
      </c>
      <c r="DX55">
        <v>2</v>
      </c>
      <c r="DY55">
        <v>1</v>
      </c>
      <c r="DZ55">
        <v>1</v>
      </c>
      <c r="EA55">
        <v>3</v>
      </c>
      <c r="EB55">
        <v>2</v>
      </c>
      <c r="EC55">
        <v>1</v>
      </c>
      <c r="ED55">
        <v>1</v>
      </c>
      <c r="EE55">
        <v>3</v>
      </c>
      <c r="EF55" s="5">
        <v>1.7</v>
      </c>
      <c r="EG55" s="5">
        <v>1.9</v>
      </c>
      <c r="EH55" s="5">
        <v>-9.9999999999999978E-2</v>
      </c>
      <c r="EI55">
        <v>8</v>
      </c>
      <c r="EJ55">
        <v>4</v>
      </c>
      <c r="EK55">
        <v>8</v>
      </c>
      <c r="EL55">
        <v>4</v>
      </c>
      <c r="EM55">
        <v>7</v>
      </c>
      <c r="EN55">
        <v>6</v>
      </c>
      <c r="EO55">
        <v>4</v>
      </c>
      <c r="EP55">
        <v>7</v>
      </c>
      <c r="EQ55">
        <v>7</v>
      </c>
      <c r="ER55">
        <v>2</v>
      </c>
      <c r="ES55" t="s">
        <v>345</v>
      </c>
      <c r="ET55" t="s">
        <v>346</v>
      </c>
    </row>
    <row r="56" spans="1:150" hidden="1">
      <c r="A56">
        <v>46</v>
      </c>
      <c r="B56">
        <v>1</v>
      </c>
      <c r="C56" t="s">
        <v>366</v>
      </c>
      <c r="D56">
        <v>2</v>
      </c>
      <c r="E56">
        <v>28</v>
      </c>
      <c r="F56">
        <v>6</v>
      </c>
      <c r="G56">
        <v>1</v>
      </c>
      <c r="H56">
        <v>1</v>
      </c>
      <c r="I56">
        <v>6</v>
      </c>
      <c r="J56">
        <v>3</v>
      </c>
      <c r="K56">
        <v>3</v>
      </c>
      <c r="L56">
        <v>3</v>
      </c>
      <c r="M56" s="5">
        <v>3</v>
      </c>
      <c r="N56">
        <v>2</v>
      </c>
      <c r="O56">
        <v>2</v>
      </c>
      <c r="P56">
        <v>3</v>
      </c>
      <c r="Q56">
        <v>5</v>
      </c>
      <c r="R56">
        <v>4</v>
      </c>
      <c r="S56">
        <v>4</v>
      </c>
      <c r="T56">
        <v>2</v>
      </c>
      <c r="U56">
        <v>4</v>
      </c>
      <c r="V56">
        <v>3</v>
      </c>
      <c r="W56">
        <v>5</v>
      </c>
      <c r="X56">
        <v>2</v>
      </c>
      <c r="Y56">
        <v>4</v>
      </c>
      <c r="Z56">
        <v>1</v>
      </c>
      <c r="AA56">
        <v>2</v>
      </c>
      <c r="AB56">
        <v>2</v>
      </c>
      <c r="AC56">
        <v>3</v>
      </c>
      <c r="AD56">
        <v>3</v>
      </c>
      <c r="AE56">
        <v>1</v>
      </c>
      <c r="AF56">
        <v>6</v>
      </c>
      <c r="AG56">
        <v>2</v>
      </c>
      <c r="AH56" s="5">
        <v>3.3</v>
      </c>
      <c r="AI56">
        <v>5</v>
      </c>
      <c r="AJ56">
        <v>3</v>
      </c>
      <c r="AK56" s="5">
        <v>4</v>
      </c>
      <c r="AL56">
        <v>3</v>
      </c>
      <c r="AM56">
        <v>1</v>
      </c>
      <c r="AN56">
        <v>2</v>
      </c>
      <c r="AO56">
        <v>1</v>
      </c>
      <c r="AP56">
        <v>1</v>
      </c>
      <c r="AQ56">
        <v>2</v>
      </c>
      <c r="AR56">
        <v>3</v>
      </c>
      <c r="AS56">
        <v>1</v>
      </c>
      <c r="AT56">
        <v>1</v>
      </c>
      <c r="AU56">
        <v>2</v>
      </c>
      <c r="AV56">
        <v>1</v>
      </c>
      <c r="AW56">
        <v>1</v>
      </c>
      <c r="AX56">
        <v>4</v>
      </c>
      <c r="AY56">
        <v>3</v>
      </c>
      <c r="AZ56">
        <v>1</v>
      </c>
      <c r="BA56">
        <v>2</v>
      </c>
      <c r="BB56">
        <v>1</v>
      </c>
      <c r="BC56">
        <v>2</v>
      </c>
      <c r="BD56">
        <v>3</v>
      </c>
      <c r="BE56">
        <v>1</v>
      </c>
      <c r="BF56" s="5">
        <v>33</v>
      </c>
      <c r="BG56">
        <v>3</v>
      </c>
      <c r="BH56">
        <v>4</v>
      </c>
      <c r="BI56">
        <v>1</v>
      </c>
      <c r="BJ56">
        <v>1</v>
      </c>
      <c r="BK56">
        <v>2</v>
      </c>
      <c r="BL56">
        <v>1</v>
      </c>
      <c r="BM56">
        <v>1</v>
      </c>
      <c r="BN56">
        <v>2</v>
      </c>
      <c r="BO56">
        <v>1</v>
      </c>
      <c r="BP56">
        <v>2</v>
      </c>
      <c r="BQ56">
        <v>3</v>
      </c>
      <c r="BR56">
        <v>1</v>
      </c>
      <c r="BS56">
        <v>1</v>
      </c>
      <c r="BT56">
        <v>1</v>
      </c>
      <c r="BU56">
        <v>3</v>
      </c>
      <c r="BV56">
        <v>2</v>
      </c>
      <c r="BW56">
        <v>1</v>
      </c>
      <c r="BX56">
        <v>1</v>
      </c>
      <c r="BY56">
        <v>4</v>
      </c>
      <c r="BZ56">
        <v>2</v>
      </c>
      <c r="CA56" s="5">
        <v>33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 s="5">
        <v>0</v>
      </c>
      <c r="CL56">
        <v>5</v>
      </c>
      <c r="CM56" t="s">
        <v>347</v>
      </c>
      <c r="CN56">
        <v>6</v>
      </c>
      <c r="CO56">
        <v>6</v>
      </c>
      <c r="CP56">
        <v>4</v>
      </c>
      <c r="CQ56">
        <v>3</v>
      </c>
      <c r="CR56">
        <v>6</v>
      </c>
      <c r="CS56">
        <v>6</v>
      </c>
      <c r="CT56">
        <v>5</v>
      </c>
      <c r="CU56">
        <v>3</v>
      </c>
      <c r="CV56">
        <v>6</v>
      </c>
      <c r="CW56">
        <v>6</v>
      </c>
      <c r="CX56">
        <v>4</v>
      </c>
      <c r="CY56">
        <v>4</v>
      </c>
      <c r="CZ56">
        <v>5</v>
      </c>
      <c r="DA56">
        <v>4</v>
      </c>
      <c r="DB56">
        <v>4</v>
      </c>
      <c r="DC56">
        <v>2</v>
      </c>
      <c r="DD56">
        <v>5</v>
      </c>
      <c r="DE56">
        <v>4</v>
      </c>
      <c r="DF56">
        <v>4</v>
      </c>
      <c r="DG56">
        <v>3</v>
      </c>
      <c r="DH56">
        <v>4</v>
      </c>
      <c r="DI56">
        <v>4</v>
      </c>
      <c r="DJ56">
        <v>5</v>
      </c>
      <c r="DK56">
        <v>5</v>
      </c>
      <c r="DL56">
        <v>3</v>
      </c>
      <c r="DM56">
        <v>1</v>
      </c>
      <c r="DN56">
        <v>1</v>
      </c>
      <c r="DO56">
        <v>2</v>
      </c>
      <c r="DP56">
        <v>1</v>
      </c>
      <c r="DQ56">
        <v>1</v>
      </c>
      <c r="DR56">
        <v>2</v>
      </c>
      <c r="DS56">
        <v>1</v>
      </c>
      <c r="DT56">
        <v>1</v>
      </c>
      <c r="DU56">
        <v>3</v>
      </c>
      <c r="DV56">
        <v>1</v>
      </c>
      <c r="DW56">
        <v>3</v>
      </c>
      <c r="DX56">
        <v>1</v>
      </c>
      <c r="DY56">
        <v>1</v>
      </c>
      <c r="DZ56">
        <v>4</v>
      </c>
      <c r="EA56">
        <v>1</v>
      </c>
      <c r="EB56">
        <v>1</v>
      </c>
      <c r="EC56">
        <v>1</v>
      </c>
      <c r="ED56">
        <v>2</v>
      </c>
      <c r="EE56">
        <v>1</v>
      </c>
      <c r="EF56" s="5">
        <v>2.2000000000000002</v>
      </c>
      <c r="EG56" s="5">
        <v>1</v>
      </c>
      <c r="EH56" s="5">
        <v>0.60000000000000009</v>
      </c>
      <c r="EI56">
        <v>10</v>
      </c>
      <c r="EJ56">
        <v>3</v>
      </c>
      <c r="EK56">
        <v>9</v>
      </c>
      <c r="EL56">
        <v>9</v>
      </c>
      <c r="EM56">
        <v>8</v>
      </c>
      <c r="EN56">
        <v>7</v>
      </c>
      <c r="EO56">
        <v>6</v>
      </c>
      <c r="EP56">
        <v>8</v>
      </c>
      <c r="EQ56">
        <v>6</v>
      </c>
      <c r="ER56">
        <v>6</v>
      </c>
      <c r="ES56" t="s">
        <v>348</v>
      </c>
      <c r="ET56" t="s">
        <v>349</v>
      </c>
    </row>
  </sheetData>
  <autoFilter ref="A1:CM56" xr:uid="{00000000-0001-0000-0000-000000000000}">
    <filterColumn colId="3">
      <filters>
        <filter val="1"/>
      </filters>
    </filterColumn>
  </autoFilter>
  <sortState xmlns:xlrd2="http://schemas.microsoft.com/office/spreadsheetml/2017/richdata2" ref="A2:CM39">
    <sortCondition ref="A2:A39"/>
  </sortState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8A6B3-5FF2-439D-8634-1D1577BBBA98}">
  <dimension ref="A1:A4"/>
  <sheetViews>
    <sheetView workbookViewId="0">
      <selection activeCell="E7" sqref="E7"/>
    </sheetView>
  </sheetViews>
  <sheetFormatPr defaultRowHeight="13.2"/>
  <sheetData>
    <row r="1" spans="1:1">
      <c r="A1" s="2" t="s">
        <v>37</v>
      </c>
    </row>
    <row r="2" spans="1:1">
      <c r="A2" s="2" t="s">
        <v>53</v>
      </c>
    </row>
    <row r="3" spans="1:1">
      <c r="A3" s="2" t="s">
        <v>55</v>
      </c>
    </row>
    <row r="4" spans="1:1">
      <c r="A4" s="3" t="s">
        <v>188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E6D6-5B6F-4CD7-84C8-7EB9DF889822}">
  <dimension ref="A1:B59"/>
  <sheetViews>
    <sheetView tabSelected="1" workbookViewId="0">
      <selection activeCell="B32" sqref="B32"/>
    </sheetView>
  </sheetViews>
  <sheetFormatPr defaultRowHeight="13.2"/>
  <sheetData>
    <row r="1" spans="1:2">
      <c r="A1">
        <v>43</v>
      </c>
      <c r="B1">
        <v>16</v>
      </c>
    </row>
    <row r="2" spans="1:2">
      <c r="A2">
        <v>28</v>
      </c>
      <c r="B2">
        <v>14</v>
      </c>
    </row>
    <row r="3" spans="1:2">
      <c r="A3">
        <v>28</v>
      </c>
      <c r="B3">
        <v>16</v>
      </c>
    </row>
    <row r="4" spans="1:2">
      <c r="A4">
        <v>30</v>
      </c>
      <c r="B4">
        <v>17</v>
      </c>
    </row>
    <row r="5" spans="1:2">
      <c r="A5">
        <v>28</v>
      </c>
      <c r="B5">
        <v>16</v>
      </c>
    </row>
    <row r="6" spans="1:2">
      <c r="A6">
        <v>33</v>
      </c>
      <c r="B6">
        <v>15</v>
      </c>
    </row>
    <row r="7" spans="1:2">
      <c r="A7">
        <v>31</v>
      </c>
      <c r="B7">
        <v>17</v>
      </c>
    </row>
    <row r="8" spans="1:2">
      <c r="A8">
        <v>29</v>
      </c>
      <c r="B8">
        <v>17</v>
      </c>
    </row>
    <row r="9" spans="1:2">
      <c r="A9">
        <v>28</v>
      </c>
      <c r="B9">
        <v>16</v>
      </c>
    </row>
    <row r="10" spans="1:2">
      <c r="A10">
        <v>28</v>
      </c>
      <c r="B10">
        <v>16</v>
      </c>
    </row>
    <row r="11" spans="1:2">
      <c r="A11">
        <v>32</v>
      </c>
      <c r="B11">
        <v>17</v>
      </c>
    </row>
    <row r="12" spans="1:2">
      <c r="A12">
        <v>29</v>
      </c>
      <c r="B12">
        <v>17</v>
      </c>
    </row>
    <row r="13" spans="1:2">
      <c r="A13">
        <v>26</v>
      </c>
      <c r="B13">
        <v>17</v>
      </c>
    </row>
    <row r="14" spans="1:2">
      <c r="A14">
        <v>26</v>
      </c>
      <c r="B14">
        <v>17</v>
      </c>
    </row>
    <row r="15" spans="1:2">
      <c r="A15">
        <v>26</v>
      </c>
      <c r="B15">
        <v>16</v>
      </c>
    </row>
    <row r="16" spans="1:2">
      <c r="A16">
        <v>28</v>
      </c>
      <c r="B16">
        <v>17</v>
      </c>
    </row>
    <row r="17" spans="1:2">
      <c r="A17">
        <v>26</v>
      </c>
      <c r="B17">
        <v>17</v>
      </c>
    </row>
    <row r="18" spans="1:2">
      <c r="A18">
        <v>27</v>
      </c>
      <c r="B18">
        <v>17</v>
      </c>
    </row>
    <row r="19" spans="1:2">
      <c r="A19">
        <v>27</v>
      </c>
      <c r="B19">
        <v>17</v>
      </c>
    </row>
    <row r="20" spans="1:2">
      <c r="A20">
        <v>28</v>
      </c>
      <c r="B20">
        <v>15</v>
      </c>
    </row>
    <row r="21" spans="1:2">
      <c r="A21">
        <v>27</v>
      </c>
      <c r="B21">
        <v>17</v>
      </c>
    </row>
    <row r="22" spans="1:2">
      <c r="A22">
        <v>25</v>
      </c>
      <c r="B22">
        <v>17</v>
      </c>
    </row>
    <row r="23" spans="1:2">
      <c r="A23">
        <v>26</v>
      </c>
      <c r="B23">
        <v>15</v>
      </c>
    </row>
    <row r="24" spans="1:2">
      <c r="A24">
        <v>26</v>
      </c>
      <c r="B24">
        <v>17</v>
      </c>
    </row>
    <row r="25" spans="1:2">
      <c r="A25">
        <v>26</v>
      </c>
      <c r="B25">
        <v>17</v>
      </c>
    </row>
    <row r="26" spans="1:2">
      <c r="A26">
        <v>27</v>
      </c>
      <c r="B26">
        <v>15</v>
      </c>
    </row>
    <row r="27" spans="1:2">
      <c r="A27">
        <v>27</v>
      </c>
      <c r="B27">
        <v>16</v>
      </c>
    </row>
    <row r="28" spans="1:2">
      <c r="A28">
        <v>27</v>
      </c>
      <c r="B28">
        <v>16</v>
      </c>
    </row>
    <row r="29" spans="1:2">
      <c r="A29">
        <v>26</v>
      </c>
    </row>
    <row r="30" spans="1:2">
      <c r="A30">
        <v>25</v>
      </c>
      <c r="B30">
        <f>AVERAGE(B1:B28)</f>
        <v>16.321428571428573</v>
      </c>
    </row>
    <row r="31" spans="1:2">
      <c r="A31">
        <v>25</v>
      </c>
      <c r="B31">
        <f>_xlfn.STDEV.S(B1:B28)</f>
        <v>0.86296523377769696</v>
      </c>
    </row>
    <row r="32" spans="1:2">
      <c r="A32">
        <v>25</v>
      </c>
    </row>
    <row r="33" spans="1:1">
      <c r="A33">
        <v>26</v>
      </c>
    </row>
    <row r="34" spans="1:1">
      <c r="A34">
        <v>24</v>
      </c>
    </row>
    <row r="35" spans="1:1">
      <c r="A35">
        <v>27</v>
      </c>
    </row>
    <row r="36" spans="1:1">
      <c r="A36">
        <v>27</v>
      </c>
    </row>
    <row r="37" spans="1:1">
      <c r="A37">
        <v>26</v>
      </c>
    </row>
    <row r="38" spans="1:1">
      <c r="A38">
        <v>25</v>
      </c>
    </row>
    <row r="39" spans="1:1">
      <c r="A39">
        <v>29</v>
      </c>
    </row>
    <row r="40" spans="1:1">
      <c r="A40">
        <v>27</v>
      </c>
    </row>
    <row r="41" spans="1:1">
      <c r="A41">
        <v>29</v>
      </c>
    </row>
    <row r="42" spans="1:1">
      <c r="A42">
        <v>27</v>
      </c>
    </row>
    <row r="43" spans="1:1">
      <c r="A43">
        <v>28</v>
      </c>
    </row>
    <row r="44" spans="1:1">
      <c r="A44">
        <v>26</v>
      </c>
    </row>
    <row r="45" spans="1:1">
      <c r="A45">
        <v>27</v>
      </c>
    </row>
    <row r="46" spans="1:1">
      <c r="A46">
        <v>27</v>
      </c>
    </row>
    <row r="47" spans="1:1">
      <c r="A47">
        <v>26</v>
      </c>
    </row>
    <row r="48" spans="1:1">
      <c r="A48">
        <v>28</v>
      </c>
    </row>
    <row r="49" spans="1:1">
      <c r="A49">
        <v>27</v>
      </c>
    </row>
    <row r="50" spans="1:1">
      <c r="A50">
        <v>27</v>
      </c>
    </row>
    <row r="51" spans="1:1">
      <c r="A51">
        <v>26</v>
      </c>
    </row>
    <row r="52" spans="1:1">
      <c r="A52">
        <v>27</v>
      </c>
    </row>
    <row r="53" spans="1:1">
      <c r="A53">
        <v>27</v>
      </c>
    </row>
    <row r="54" spans="1:1">
      <c r="A54">
        <v>25</v>
      </c>
    </row>
    <row r="55" spans="1:1">
      <c r="A55">
        <v>28</v>
      </c>
    </row>
    <row r="57" spans="1:1">
      <c r="A57">
        <f>AVERAGE(A1:A55)</f>
        <v>27.436363636363637</v>
      </c>
    </row>
    <row r="58" spans="1:1">
      <c r="A58">
        <f>_xlfn.STDEV.S(A1:A55)</f>
        <v>2.7336289566668146</v>
      </c>
    </row>
    <row r="59" spans="1:1">
      <c r="A59">
        <f>39/55</f>
        <v>0.70909090909090911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未反向</vt:lpstr>
      <vt:lpstr>detection结果</vt:lpstr>
      <vt:lpstr>全年龄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86188</cp:lastModifiedBy>
  <dcterms:modified xsi:type="dcterms:W3CDTF">2021-08-26T09:25:36Z</dcterms:modified>
  <cp:category/>
  <cp:contentStatus/>
</cp:coreProperties>
</file>