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96579B07-EF8A-4494-8750-4EED9091959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otal" sheetId="4" r:id="rId1"/>
    <sheet name="yly_未反向" sheetId="1" r:id="rId2"/>
    <sheet name="lsc_未反向" sheetId="3" r:id="rId3"/>
    <sheet name="detection结果" sheetId="2" r:id="rId4"/>
  </sheets>
  <definedNames>
    <definedName name="_xlnm._FilterDatabase" localSheetId="0" hidden="1">Total!$A$1:$EY$29</definedName>
  </definedNames>
  <calcPr calcId="191029"/>
</workbook>
</file>

<file path=xl/calcChain.xml><?xml version="1.0" encoding="utf-8"?>
<calcChain xmlns="http://schemas.openxmlformats.org/spreadsheetml/2006/main">
  <c r="EG20" i="4" l="1"/>
  <c r="EF20" i="4"/>
  <c r="CK20" i="4"/>
  <c r="CA20" i="4"/>
  <c r="BF20" i="4"/>
  <c r="AK20" i="4"/>
  <c r="AH20" i="4"/>
  <c r="M20" i="4"/>
  <c r="EG19" i="4"/>
  <c r="EF19" i="4"/>
  <c r="CK19" i="4"/>
  <c r="CA19" i="4"/>
  <c r="BF19" i="4"/>
  <c r="AK19" i="4"/>
  <c r="AH19" i="4"/>
  <c r="M19" i="4"/>
  <c r="EG18" i="4"/>
  <c r="EF18" i="4"/>
  <c r="CK18" i="4"/>
  <c r="CA18" i="4"/>
  <c r="BF18" i="4"/>
  <c r="AK18" i="4"/>
  <c r="AH18" i="4"/>
  <c r="M18" i="4"/>
  <c r="EG17" i="4"/>
  <c r="EF17" i="4"/>
  <c r="CK17" i="4"/>
  <c r="CA17" i="4"/>
  <c r="BF17" i="4"/>
  <c r="AK17" i="4"/>
  <c r="AH17" i="4"/>
  <c r="M17" i="4"/>
  <c r="EG16" i="4"/>
  <c r="EF16" i="4"/>
  <c r="CK16" i="4"/>
  <c r="CA16" i="4"/>
  <c r="BF16" i="4"/>
  <c r="AK16" i="4"/>
  <c r="AH16" i="4"/>
  <c r="M16" i="4"/>
  <c r="EG15" i="4"/>
  <c r="EF15" i="4"/>
  <c r="CK15" i="4"/>
  <c r="CA15" i="4"/>
  <c r="BF15" i="4"/>
  <c r="AK15" i="4"/>
  <c r="AH15" i="4"/>
  <c r="M15" i="4"/>
  <c r="EG14" i="4"/>
  <c r="EF14" i="4"/>
  <c r="CK14" i="4"/>
  <c r="CA14" i="4"/>
  <c r="BF14" i="4"/>
  <c r="AK14" i="4"/>
  <c r="AH14" i="4"/>
  <c r="M14" i="4"/>
  <c r="EG13" i="4"/>
  <c r="EF13" i="4"/>
  <c r="CK13" i="4"/>
  <c r="CA13" i="4"/>
  <c r="BF13" i="4"/>
  <c r="AK13" i="4"/>
  <c r="AH13" i="4"/>
  <c r="M13" i="4"/>
  <c r="EG12" i="4"/>
  <c r="EF12" i="4"/>
  <c r="CK12" i="4"/>
  <c r="CA12" i="4"/>
  <c r="BF12" i="4"/>
  <c r="AK12" i="4"/>
  <c r="AH12" i="4"/>
  <c r="M12" i="4"/>
  <c r="EG11" i="4"/>
  <c r="EF11" i="4"/>
  <c r="CK11" i="4"/>
  <c r="CA11" i="4"/>
  <c r="BF11" i="4"/>
  <c r="AK11" i="4"/>
  <c r="AH11" i="4"/>
  <c r="M11" i="4"/>
  <c r="EG10" i="4"/>
  <c r="EF10" i="4"/>
  <c r="CK10" i="4"/>
  <c r="CA10" i="4"/>
  <c r="BF10" i="4"/>
  <c r="AK10" i="4"/>
  <c r="AH10" i="4"/>
  <c r="M10" i="4"/>
  <c r="EG9" i="4"/>
  <c r="EF9" i="4"/>
  <c r="CK9" i="4"/>
  <c r="CA9" i="4"/>
  <c r="BF9" i="4"/>
  <c r="AK9" i="4"/>
  <c r="AH9" i="4"/>
  <c r="M9" i="4"/>
  <c r="EG8" i="4"/>
  <c r="EF8" i="4"/>
  <c r="CK8" i="4"/>
  <c r="CA8" i="4"/>
  <c r="BF8" i="4"/>
  <c r="AK8" i="4"/>
  <c r="AH8" i="4"/>
  <c r="M8" i="4"/>
  <c r="EG7" i="4"/>
  <c r="EF7" i="4"/>
  <c r="CK7" i="4"/>
  <c r="CA7" i="4"/>
  <c r="BF7" i="4"/>
  <c r="AK7" i="4"/>
  <c r="AH7" i="4"/>
  <c r="M7" i="4"/>
  <c r="EG6" i="4"/>
  <c r="EF6" i="4"/>
  <c r="CK6" i="4"/>
  <c r="CA6" i="4"/>
  <c r="BF6" i="4"/>
  <c r="AK6" i="4"/>
  <c r="AH6" i="4"/>
  <c r="M6" i="4"/>
  <c r="EG5" i="4"/>
  <c r="EF5" i="4"/>
  <c r="CK5" i="4"/>
  <c r="CA5" i="4"/>
  <c r="BF5" i="4"/>
  <c r="AK5" i="4"/>
  <c r="AH5" i="4"/>
  <c r="M5" i="4"/>
  <c r="EG4" i="4"/>
  <c r="EF4" i="4"/>
  <c r="CK4" i="4"/>
  <c r="CA4" i="4"/>
  <c r="BF4" i="4"/>
  <c r="AK4" i="4"/>
  <c r="AH4" i="4"/>
  <c r="M4" i="4"/>
  <c r="EG3" i="4"/>
  <c r="EF3" i="4"/>
  <c r="CK3" i="4"/>
  <c r="CA3" i="4"/>
  <c r="BF3" i="4"/>
  <c r="AK3" i="4"/>
  <c r="AH3" i="4"/>
  <c r="M3" i="4"/>
  <c r="EH10" i="4" l="1"/>
  <c r="EH11" i="4"/>
  <c r="EH12" i="4"/>
  <c r="EH14" i="4"/>
  <c r="EH15" i="4"/>
  <c r="EH16" i="4"/>
  <c r="EH18" i="4"/>
  <c r="EH20" i="4"/>
  <c r="EH8" i="4"/>
  <c r="EH17" i="4"/>
  <c r="EH9" i="4"/>
  <c r="EH3" i="4"/>
  <c r="EH4" i="4"/>
  <c r="EH5" i="4"/>
  <c r="EH6" i="4"/>
  <c r="EH7" i="4"/>
  <c r="EH13" i="4"/>
  <c r="EH19" i="4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3" i="1"/>
  <c r="EH2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G2" i="1"/>
  <c r="EF18" i="1"/>
  <c r="EF19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EF2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A18" i="1"/>
  <c r="CA19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F16" i="1"/>
  <c r="BF17" i="1"/>
  <c r="BF18" i="1"/>
  <c r="BF19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<sst xmlns="http://schemas.openxmlformats.org/spreadsheetml/2006/main" count="652" uniqueCount="287">
  <si>
    <t>No.</t>
    <phoneticPr fontId="3" type="noConversion"/>
  </si>
  <si>
    <t>consent</t>
    <phoneticPr fontId="3" type="noConversion"/>
  </si>
  <si>
    <t>name</t>
    <phoneticPr fontId="3" type="noConversion"/>
  </si>
  <si>
    <t>sex</t>
    <phoneticPr fontId="3" type="noConversion"/>
  </si>
  <si>
    <t>age</t>
    <phoneticPr fontId="3" type="noConversion"/>
  </si>
  <si>
    <t>edu</t>
    <phoneticPr fontId="3" type="noConversion"/>
  </si>
  <si>
    <t>Psychoactive drugs</t>
    <phoneticPr fontId="3" type="noConversion"/>
  </si>
  <si>
    <t>disease</t>
    <phoneticPr fontId="3" type="noConversion"/>
  </si>
  <si>
    <t>Socioeco_sta</t>
    <phoneticPr fontId="3" type="noConversion"/>
  </si>
  <si>
    <t>TIP1</t>
  </si>
  <si>
    <t>TIP2</t>
  </si>
  <si>
    <t>TIP3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</si>
  <si>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</si>
  <si>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</si>
  <si>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</si>
  <si>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</si>
  <si>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</si>
  <si>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</si>
  <si>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</si>
  <si>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</si>
  <si>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</si>
  <si>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</si>
  <si>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</si>
  <si>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</si>
  <si>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</si>
  <si>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</si>
  <si>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</si>
  <si>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</si>
  <si>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</si>
  <si>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</si>
  <si>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</si>
  <si>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REV2</t>
  </si>
  <si>
    <t>TAI1</t>
  </si>
  <si>
    <t>TAI2</t>
  </si>
  <si>
    <t>TAI3</t>
  </si>
  <si>
    <t>TAI4</t>
  </si>
  <si>
    <t>TAI5</t>
  </si>
  <si>
    <t>TAI6</t>
  </si>
  <si>
    <t>TAI7</t>
  </si>
  <si>
    <t>TAI8</t>
  </si>
  <si>
    <t>TAI9</t>
  </si>
  <si>
    <t>TAI10</t>
  </si>
  <si>
    <t>TAI11</t>
  </si>
  <si>
    <t>TAI12</t>
  </si>
  <si>
    <t>TAI13</t>
  </si>
  <si>
    <t>TAI14</t>
  </si>
  <si>
    <t>TAI15</t>
  </si>
  <si>
    <t>TAI16</t>
  </si>
  <si>
    <t>TAI17</t>
  </si>
  <si>
    <t>TAI18</t>
  </si>
  <si>
    <t>TAI19</t>
  </si>
  <si>
    <t>TAI20</t>
  </si>
  <si>
    <t>SAI1</t>
  </si>
  <si>
    <t>SAI2</t>
  </si>
  <si>
    <t>SAI3</t>
  </si>
  <si>
    <t>SAI4</t>
  </si>
  <si>
    <t>SAI5</t>
  </si>
  <si>
    <t>SAI6</t>
  </si>
  <si>
    <t>SAI7</t>
  </si>
  <si>
    <t>SAI8</t>
  </si>
  <si>
    <t>SAI9</t>
  </si>
  <si>
    <t>SAI10</t>
  </si>
  <si>
    <t>SAI11</t>
  </si>
  <si>
    <t>SAI12</t>
  </si>
  <si>
    <t>SAI13</t>
  </si>
  <si>
    <t>SAI14</t>
  </si>
  <si>
    <t>SAI15</t>
  </si>
  <si>
    <t>SAI16</t>
  </si>
  <si>
    <t>SAI17</t>
  </si>
  <si>
    <t>SAI18</t>
  </si>
  <si>
    <t>SAI19</t>
  </si>
  <si>
    <t>SAI20</t>
  </si>
  <si>
    <t>PHQ1</t>
  </si>
  <si>
    <t>PHQ2</t>
  </si>
  <si>
    <t>PHQ3</t>
  </si>
  <si>
    <t>PHQ4</t>
  </si>
  <si>
    <t>PHQ5</t>
  </si>
  <si>
    <t>PHQ6</t>
  </si>
  <si>
    <t>PHQ7</t>
  </si>
  <si>
    <t>PHQ8</t>
  </si>
  <si>
    <t>PHQ9</t>
  </si>
  <si>
    <t>age_notch</t>
    <phoneticPr fontId="3" type="noConversion"/>
  </si>
  <si>
    <t>phonenum</t>
    <phoneticPr fontId="3" type="noConversion"/>
  </si>
  <si>
    <t>trust1</t>
  </si>
  <si>
    <t>attract1</t>
  </si>
  <si>
    <t>trust2</t>
  </si>
  <si>
    <t>atrract2</t>
  </si>
  <si>
    <t>trust3</t>
  </si>
  <si>
    <t>attract3</t>
  </si>
  <si>
    <t>trust4</t>
  </si>
  <si>
    <t>attract4</t>
  </si>
  <si>
    <t>trust5</t>
  </si>
  <si>
    <t>attract5</t>
  </si>
  <si>
    <t>trust6</t>
  </si>
  <si>
    <t>attract6</t>
  </si>
  <si>
    <t>trust7</t>
  </si>
  <si>
    <t>attract7</t>
  </si>
  <si>
    <t>trust8</t>
  </si>
  <si>
    <t>attract8</t>
  </si>
  <si>
    <t>trust9</t>
    <phoneticPr fontId="3" type="noConversion"/>
  </si>
  <si>
    <t>attract9</t>
    <phoneticPr fontId="3" type="noConversion"/>
  </si>
  <si>
    <t>trust10</t>
    <phoneticPr fontId="3" type="noConversion"/>
  </si>
  <si>
    <t>attract10</t>
    <phoneticPr fontId="3" type="noConversion"/>
  </si>
  <si>
    <t>trust11</t>
    <phoneticPr fontId="3" type="noConversion"/>
  </si>
  <si>
    <t>attract11</t>
    <phoneticPr fontId="3" type="noConversion"/>
  </si>
  <si>
    <t>trust12</t>
    <phoneticPr fontId="3" type="noConversion"/>
  </si>
  <si>
    <t>attract12</t>
    <phoneticPr fontId="3" type="noConversion"/>
  </si>
  <si>
    <t>POPN1</t>
  </si>
  <si>
    <t>POPN2</t>
  </si>
  <si>
    <t>POPN3</t>
  </si>
  <si>
    <t>POPN4</t>
  </si>
  <si>
    <t>POPN5</t>
  </si>
  <si>
    <t>POPN6</t>
  </si>
  <si>
    <t>POPN7</t>
  </si>
  <si>
    <t>POPN8</t>
  </si>
  <si>
    <t>POPN9</t>
  </si>
  <si>
    <t>POPN10</t>
  </si>
  <si>
    <t>POPN11</t>
  </si>
  <si>
    <t>POPN12</t>
  </si>
  <si>
    <t>POPN13</t>
  </si>
  <si>
    <t>POPN114</t>
  </si>
  <si>
    <t>POPN15</t>
  </si>
  <si>
    <t>POPN16</t>
  </si>
  <si>
    <t>POPN17</t>
  </si>
  <si>
    <t>POPN18</t>
  </si>
  <si>
    <t>POPN19</t>
  </si>
  <si>
    <t>POPN20</t>
  </si>
  <si>
    <t>Anony</t>
    <phoneticPr fontId="1" type="noConversion"/>
  </si>
  <si>
    <t>RealP</t>
    <phoneticPr fontId="1" type="noConversion"/>
  </si>
  <si>
    <t>MaxiPro</t>
    <phoneticPr fontId="1" type="noConversion"/>
  </si>
  <si>
    <t>MaxiPun</t>
    <phoneticPr fontId="1" type="noConversion"/>
  </si>
  <si>
    <t>MoniTru</t>
    <phoneticPr fontId="1" type="noConversion"/>
  </si>
  <si>
    <t>KeepImg</t>
    <phoneticPr fontId="1" type="noConversion"/>
  </si>
  <si>
    <t>OppoKep</t>
    <phoneticPr fontId="1" type="noConversion"/>
  </si>
  <si>
    <t>MoniSelf</t>
    <phoneticPr fontId="1" type="noConversion"/>
  </si>
  <si>
    <t>MoniOppo</t>
    <phoneticPr fontId="1" type="noConversion"/>
  </si>
  <si>
    <t>Better</t>
    <phoneticPr fontId="1" type="noConversion"/>
  </si>
  <si>
    <t>Classify</t>
  </si>
  <si>
    <t>Strategy</t>
  </si>
  <si>
    <t>刘俊辉</t>
    <phoneticPr fontId="1" type="noConversion"/>
  </si>
  <si>
    <t>苏佳桐</t>
    <phoneticPr fontId="1" type="noConversion"/>
  </si>
  <si>
    <t>孙田琪</t>
    <phoneticPr fontId="1" type="noConversion"/>
  </si>
  <si>
    <t>李婉泽</t>
    <phoneticPr fontId="1" type="noConversion"/>
  </si>
  <si>
    <t>周心惟</t>
    <phoneticPr fontId="1" type="noConversion"/>
  </si>
  <si>
    <t>刘畅</t>
    <phoneticPr fontId="1" type="noConversion"/>
  </si>
  <si>
    <t>籍文海</t>
    <phoneticPr fontId="1" type="noConversion"/>
  </si>
  <si>
    <t>陈杙卓</t>
    <phoneticPr fontId="1" type="noConversion"/>
  </si>
  <si>
    <t>邱宇彤</t>
    <phoneticPr fontId="1" type="noConversion"/>
  </si>
  <si>
    <t>迟萍</t>
  </si>
  <si>
    <t>胡越甜</t>
    <phoneticPr fontId="1" type="noConversion"/>
  </si>
  <si>
    <t>张鹏</t>
    <phoneticPr fontId="1" type="noConversion"/>
  </si>
  <si>
    <t>张轩齐</t>
    <phoneticPr fontId="1" type="noConversion"/>
  </si>
  <si>
    <t>苗美希</t>
    <phoneticPr fontId="1" type="noConversion"/>
  </si>
  <si>
    <t>曹泽</t>
    <phoneticPr fontId="1" type="noConversion"/>
  </si>
  <si>
    <t>尚轶丹</t>
    <phoneticPr fontId="1" type="noConversion"/>
  </si>
  <si>
    <t>李润涵</t>
    <phoneticPr fontId="1" type="noConversion"/>
  </si>
  <si>
    <t>陈雅暄</t>
    <phoneticPr fontId="1" type="noConversion"/>
  </si>
  <si>
    <t>18618261341</t>
  </si>
  <si>
    <t>MOM_6316254</t>
  </si>
  <si>
    <t>13611333408</t>
  </si>
  <si>
    <t>13671318019</t>
  </si>
  <si>
    <t>18600208299</t>
  </si>
  <si>
    <t>18210552152</t>
  </si>
  <si>
    <t>18210831961</t>
  </si>
  <si>
    <t>18511380260</t>
  </si>
  <si>
    <t>18801470830</t>
  </si>
  <si>
    <t>15601150969</t>
  </si>
  <si>
    <t>tianran126213</t>
  </si>
  <si>
    <t>15910586051</t>
  </si>
  <si>
    <t>jamezgoat</t>
  </si>
  <si>
    <t>15210510725</t>
  </si>
  <si>
    <t>17710386238</t>
  </si>
  <si>
    <t>13651031066</t>
  </si>
  <si>
    <t>18513832353</t>
  </si>
  <si>
    <t>18510304571</t>
  </si>
  <si>
    <t>MS1</t>
    <phoneticPr fontId="1" type="noConversion"/>
  </si>
  <si>
    <t>REV1</t>
    <phoneticPr fontId="1" type="noConversion"/>
  </si>
  <si>
    <t>TIP</t>
    <phoneticPr fontId="1" type="noConversion"/>
  </si>
  <si>
    <t>MS</t>
    <phoneticPr fontId="1" type="noConversion"/>
  </si>
  <si>
    <t>REV</t>
    <phoneticPr fontId="1" type="noConversion"/>
  </si>
  <si>
    <t>TAI</t>
    <phoneticPr fontId="1" type="noConversion"/>
  </si>
  <si>
    <t>SAI</t>
    <phoneticPr fontId="1" type="noConversion"/>
  </si>
  <si>
    <t>PHQ</t>
    <phoneticPr fontId="1" type="noConversion"/>
  </si>
  <si>
    <t>1.小投入极小回报,大投入大回报 2.小投入适当回报,大投入小回报3.小投入极小回报，大投入极小回报</t>
  </si>
  <si>
    <t>男生可能不是那么在乎得失和在外人面前的形象，女生可能会好一点</t>
  </si>
  <si>
    <t>有的人从头到尾一直保持着50%的回报率，比如我投资四块钱，也就是给他16块钱，他就会返还给我八块七块左右，但是有的人他一次两次投资，他会回报给我50%的回报率，再往后面他回报，甚至没有10%，当我看到百分之十的时候我可能就会减少投资钱数，从而它又会恢复到50%那我就会继续投资多的钱数</t>
  </si>
  <si>
    <t>第一类 我不知道他的可信程度评估的 第二类我知道ta的评估分数并且经过几次投资我认为ta与该评估分数差距不大的 第三类 知道ta评估分数但经过几次投资我认为与其分数差距较大的</t>
  </si>
  <si>
    <t>对半归还、很少归还</t>
  </si>
  <si>
    <t>有规律的和没有规律的进行决策</t>
  </si>
  <si>
    <t>利益最大化，基本上五五开，五五开</t>
  </si>
  <si>
    <t>知道共赢的和只看眼前利益的</t>
  </si>
  <si>
    <t>有的是诚信度比较高 偶尔会给价格较低 但是给的价格一直在平均水平（30-32左右）有的是一开始会给很多16给8 64给32 但是过了两局就开始 16给1 64给3 还有一种一开始16给1 64给3后来慢慢的 16给7、8 64给30、32</t>
  </si>
  <si>
    <t>1达成我给16对方返还近半数30左右且保持2我给16对方大多返还半数，穿插返还1或2元3完全未达成共识</t>
  </si>
  <si>
    <t>就按守信程度1~10分的</t>
  </si>
  <si>
    <t>回扣大于40%和小于等于40%</t>
  </si>
  <si>
    <t>认为守信比失信好和认为失信比守信好</t>
  </si>
  <si>
    <t>这次都有只要给过我1块的，我只会投资4元</t>
  </si>
  <si>
    <t>先是根据最模糊的图像进行分类，然后我在选择投资数目的大小来试探这个人是否可信。然后再为我下几次的投资做出一些考虑。适当调整价格。</t>
  </si>
  <si>
    <t>愿意共同受益的和只顾自己收益的</t>
  </si>
  <si>
    <t>可以合作愉快的 和 需要降低损失的</t>
  </si>
  <si>
    <t>一次返还一半以上以及以下</t>
  </si>
  <si>
    <t>高投入三次 三次如果返还都很低就改变策略</t>
  </si>
  <si>
    <t>POPA</t>
    <phoneticPr fontId="1" type="noConversion"/>
  </si>
  <si>
    <t>PONA</t>
    <phoneticPr fontId="1" type="noConversion"/>
  </si>
  <si>
    <t>POPANAS</t>
    <phoneticPr fontId="1" type="noConversion"/>
  </si>
  <si>
    <t>李婉泽前测问卷3题均回答错误，但我觉得她实验过程中很认真</t>
    <phoneticPr fontId="1" type="noConversion"/>
  </si>
  <si>
    <t>籍文海前测问卷有一题回答错误</t>
    <phoneticPr fontId="1" type="noConversion"/>
  </si>
  <si>
    <t>No.</t>
  </si>
  <si>
    <t>consent</t>
  </si>
  <si>
    <t>name</t>
  </si>
  <si>
    <t>sex</t>
  </si>
  <si>
    <t>age</t>
  </si>
  <si>
    <t>edu</t>
  </si>
  <si>
    <t>Psychoactive drugs</t>
  </si>
  <si>
    <t>disease</t>
  </si>
  <si>
    <t>Socioeco_sta</t>
  </si>
  <si>
    <t>TIP</t>
  </si>
  <si>
    <t>MS1</t>
  </si>
  <si>
    <t>MS</t>
  </si>
  <si>
    <t>REV1</t>
  </si>
  <si>
    <t>REV</t>
  </si>
  <si>
    <t>TAI</t>
  </si>
  <si>
    <t>SAI</t>
  </si>
  <si>
    <t>PHQ</t>
  </si>
  <si>
    <t>age_notch</t>
  </si>
  <si>
    <t>phonenum</t>
  </si>
  <si>
    <t>trust9</t>
  </si>
  <si>
    <t>attract9</t>
  </si>
  <si>
    <t>trust10</t>
  </si>
  <si>
    <t>attract10</t>
  </si>
  <si>
    <t>trust11</t>
  </si>
  <si>
    <t>attract11</t>
  </si>
  <si>
    <t>trust12</t>
  </si>
  <si>
    <t>attract12</t>
  </si>
  <si>
    <t>POPA</t>
  </si>
  <si>
    <t>PONA</t>
  </si>
  <si>
    <t>POPANAS</t>
  </si>
  <si>
    <t>Anony</t>
  </si>
  <si>
    <t>RealP</t>
  </si>
  <si>
    <t>MaxiPro</t>
  </si>
  <si>
    <t>MaxiPun</t>
  </si>
  <si>
    <t>MoniTru</t>
  </si>
  <si>
    <t>KeepImg</t>
  </si>
  <si>
    <t>OppoKep</t>
  </si>
  <si>
    <t>MoniSelf</t>
  </si>
  <si>
    <t>MoniOppo</t>
  </si>
  <si>
    <t>Better</t>
  </si>
  <si>
    <t>刘欣语</t>
  </si>
  <si>
    <t>15601093970</t>
  </si>
  <si>
    <t>1.友好型   良好的信任关系，在投资64时大部分能返还30-32，但没有人能一直保持半数返还。2.可以被感动型  会多次返还一元，如果我坚持投64，对方会开始返还30-32。3.精明型 多数合作，不定期骗钱。4.随机抽取一人根据点数发奖金，因为这个就坚决骗钱到底，放弃利益最大化的奇怪型  5.没有策略型</t>
  </si>
  <si>
    <t>一般先投资64，如果对方返还30及以上就继续投资64，当对方投资数小于10时投资16，根据对方返还的数量决定投资两次还是三次16，之后再投资64。如果对方之前的合作良好，会选择在我投资64，而对方只返还10一下时再投资一次64，一直循环。但我感觉很多对手没有意识到这一点，他们可能以为我在乱按......</t>
  </si>
  <si>
    <t>高楷博</t>
  </si>
  <si>
    <t>13356001881</t>
  </si>
  <si>
    <t>可信度高的和可信度低的</t>
  </si>
  <si>
    <t>回报少投资少，回报多投资多</t>
  </si>
  <si>
    <t>周韩杰</t>
  </si>
  <si>
    <t>13566238662</t>
  </si>
  <si>
    <t>一种，就是小钱不屑、随随便便，大钱狂啃</t>
  </si>
  <si>
    <t>先连投大票，一旦亏了，就反目成仇只给小钱</t>
  </si>
  <si>
    <t>黄俊杰</t>
  </si>
  <si>
    <t>19518281090</t>
  </si>
  <si>
    <t>格局大 与 格局小</t>
  </si>
  <si>
    <t>按信用分来判断 如果信用高就投资16元 信用低就投资4元</t>
  </si>
  <si>
    <t>余异文</t>
  </si>
  <si>
    <t>13175591891</t>
  </si>
  <si>
    <t>坑或不坑</t>
  </si>
  <si>
    <t>低投入</t>
  </si>
  <si>
    <t>王晓辉</t>
  </si>
  <si>
    <t>19959289806</t>
  </si>
  <si>
    <t>对对手，进行了一方面，真诚，给多少都反一半，一方面斗智斗勇</t>
  </si>
  <si>
    <t>我认为稳一点较好，看到对方不给我反钱，我就选择投资降低的，当对方开始对半反钱，在追加投资</t>
  </si>
  <si>
    <t>刘海涛</t>
  </si>
  <si>
    <t>15227020903</t>
  </si>
  <si>
    <t>进行了可信和不可信的分类</t>
  </si>
  <si>
    <t>采用稳妥慢慢来的策略</t>
  </si>
  <si>
    <t>吴霜星</t>
  </si>
  <si>
    <t>17396592181</t>
  </si>
  <si>
    <t>非常失信者 偶尔失信者 诚实守信者</t>
  </si>
  <si>
    <t>先投几个16的高收益，遇到守信的就一直坚持下去，遇到不守信的就保持稳定收入，中间偶尔再测试一下对面。</t>
  </si>
  <si>
    <t>马梦梓</t>
  </si>
  <si>
    <t>18836552796</t>
  </si>
  <si>
    <t>失信和守信</t>
  </si>
  <si>
    <t>先投资较少金额来了解可信度，再利用回报多少进行再投资。回报多少和投资多少有关</t>
  </si>
  <si>
    <t>宋汶静</t>
  </si>
  <si>
    <t>18238705977</t>
  </si>
  <si>
    <t>吃甜头就会背叛，一直可信赖</t>
  </si>
  <si>
    <t>先试探对方后，发现都不可信再换策略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</si>
</sst>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Times Roman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0" fillId="2" borderId="0" xfId="0" applyFill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/>
    <xf numFmtId="0" fontId="5" fillId="0" borderId="0" xfId="1"/>
    <xf numFmtId="0" fontId="2" fillId="0" borderId="0" xfId="1" applyFont="1"/>
    <xf numFmtId="0" fontId="5" fillId="4" borderId="0" xfId="1" applyFill="1"/>
    <xf numFmtId="0" fontId="4" fillId="0" borderId="0" xfId="1" applyFont="1" applyAlignment="1">
      <alignment vertical="center" wrapText="1"/>
    </xf>
  </cellXfs>
  <cellStyles count="8">
    <cellStyle name="Comma" xfId="5" xr:uid="{00000000-0005-0000-0000-000004000000}"/>
    <cellStyle name="Comma [0]" xfId="6" xr:uid="{00000000-0005-0000-0000-000005000000}"/>
    <cellStyle name="Currency" xfId="3" xr:uid="{00000000-0005-0000-0000-000002000000}"/>
    <cellStyle name="Currency [0]" xfId="4" xr:uid="{00000000-0005-0000-0000-000003000000}"/>
    <cellStyle name="Normal" xfId="7" xr:uid="{00000000-0005-0000-0000-000000000000}"/>
    <cellStyle name="Percent" xfId="2" xr:uid="{00000000-0005-0000-0000-000001000000}"/>
    <cellStyle name="常规" xfId="0" builtinId="0"/>
    <cellStyle name="常规 2" xfId="1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441F-080A-41BA-8292-9E168759EBA1}">
  <sheetPr filterMode="1"/>
  <dimension ref="A1:EY29"/>
  <sheetViews>
    <sheetView tabSelected="1" workbookViewId="0">
      <selection activeCell="H33" sqref="H33"/>
    </sheetView>
  </sheetViews>
  <sheetFormatPr defaultRowHeight="14.4"/>
  <cols>
    <col min="13" max="13" width="8.88671875" style="5"/>
    <col min="34" max="34" width="8.88671875" style="5"/>
    <col min="37" max="37" width="8.88671875" style="5"/>
    <col min="58" max="58" width="8.88671875" style="5"/>
    <col min="79" max="79" width="8.88671875" style="5"/>
    <col min="89" max="89" width="8.88671875" style="5"/>
    <col min="136" max="138" width="8.88671875" style="5"/>
  </cols>
  <sheetData>
    <row r="1" spans="1:155" ht="15.6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177</v>
      </c>
      <c r="N1" s="2" t="s">
        <v>175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4" t="s">
        <v>178</v>
      </c>
      <c r="AI1" s="2" t="s">
        <v>176</v>
      </c>
      <c r="AJ1" s="2" t="s">
        <v>31</v>
      </c>
      <c r="AK1" s="4" t="s">
        <v>179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4" t="s">
        <v>180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4" t="s">
        <v>181</v>
      </c>
      <c r="CB1" s="2" t="s">
        <v>72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4" t="s">
        <v>182</v>
      </c>
      <c r="CL1" s="2" t="s">
        <v>81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89</v>
      </c>
      <c r="CU1" s="2" t="s">
        <v>90</v>
      </c>
      <c r="CV1" s="2" t="s">
        <v>91</v>
      </c>
      <c r="CW1" s="2" t="s">
        <v>92</v>
      </c>
      <c r="CX1" s="2" t="s">
        <v>93</v>
      </c>
      <c r="CY1" s="2" t="s">
        <v>94</v>
      </c>
      <c r="CZ1" s="2" t="s">
        <v>95</v>
      </c>
      <c r="DA1" s="2" t="s">
        <v>96</v>
      </c>
      <c r="DB1" s="2" t="s">
        <v>97</v>
      </c>
      <c r="DC1" s="2" t="s">
        <v>98</v>
      </c>
      <c r="DD1" s="2" t="s">
        <v>99</v>
      </c>
      <c r="DE1" s="2" t="s">
        <v>100</v>
      </c>
      <c r="DF1" s="2" t="s">
        <v>101</v>
      </c>
      <c r="DG1" s="2" t="s">
        <v>102</v>
      </c>
      <c r="DH1" s="2" t="s">
        <v>103</v>
      </c>
      <c r="DI1" s="2" t="s">
        <v>104</v>
      </c>
      <c r="DJ1" s="2" t="s">
        <v>105</v>
      </c>
      <c r="DK1" s="2" t="s">
        <v>106</v>
      </c>
      <c r="DL1" s="2" t="s">
        <v>107</v>
      </c>
      <c r="DM1" s="2" t="s">
        <v>108</v>
      </c>
      <c r="DN1" s="2" t="s">
        <v>109</v>
      </c>
      <c r="DO1" s="2" t="s">
        <v>110</v>
      </c>
      <c r="DP1" s="2" t="s">
        <v>111</v>
      </c>
      <c r="DQ1" s="2" t="s">
        <v>112</v>
      </c>
      <c r="DR1" s="2" t="s">
        <v>113</v>
      </c>
      <c r="DS1" s="2" t="s">
        <v>114</v>
      </c>
      <c r="DT1" s="2" t="s">
        <v>115</v>
      </c>
      <c r="DU1" s="2" t="s">
        <v>116</v>
      </c>
      <c r="DV1" s="2" t="s">
        <v>117</v>
      </c>
      <c r="DW1" s="2" t="s">
        <v>118</v>
      </c>
      <c r="DX1" s="2" t="s">
        <v>119</v>
      </c>
      <c r="DY1" s="2" t="s">
        <v>120</v>
      </c>
      <c r="DZ1" s="2" t="s">
        <v>121</v>
      </c>
      <c r="EA1" s="2" t="s">
        <v>122</v>
      </c>
      <c r="EB1" s="2" t="s">
        <v>123</v>
      </c>
      <c r="EC1" s="2" t="s">
        <v>124</v>
      </c>
      <c r="ED1" s="2" t="s">
        <v>125</v>
      </c>
      <c r="EE1" s="2" t="s">
        <v>126</v>
      </c>
      <c r="EF1" s="4" t="s">
        <v>202</v>
      </c>
      <c r="EG1" s="4" t="s">
        <v>203</v>
      </c>
      <c r="EH1" s="4" t="s">
        <v>204</v>
      </c>
      <c r="EI1" s="3" t="s">
        <v>127</v>
      </c>
      <c r="EJ1" s="3" t="s">
        <v>128</v>
      </c>
      <c r="EK1" s="3" t="s">
        <v>129</v>
      </c>
      <c r="EL1" s="3" t="s">
        <v>130</v>
      </c>
      <c r="EM1" s="3" t="s">
        <v>131</v>
      </c>
      <c r="EN1" s="3" t="s">
        <v>132</v>
      </c>
      <c r="EO1" s="3" t="s">
        <v>133</v>
      </c>
      <c r="EP1" s="3" t="s">
        <v>134</v>
      </c>
      <c r="EQ1" s="3" t="s">
        <v>135</v>
      </c>
      <c r="ER1" s="3" t="s">
        <v>136</v>
      </c>
      <c r="ES1" s="2" t="s">
        <v>137</v>
      </c>
      <c r="ET1" s="2" t="s">
        <v>138</v>
      </c>
      <c r="EU1" s="3" t="s">
        <v>134</v>
      </c>
      <c r="EV1" s="3" t="s">
        <v>135</v>
      </c>
      <c r="EW1" s="3" t="s">
        <v>136</v>
      </c>
      <c r="EX1" s="2" t="s">
        <v>137</v>
      </c>
      <c r="EY1" s="2" t="s">
        <v>138</v>
      </c>
    </row>
    <row r="2" spans="1:155" hidden="1">
      <c r="A2">
        <v>1</v>
      </c>
      <c r="B2">
        <v>1</v>
      </c>
      <c r="C2" t="s">
        <v>247</v>
      </c>
      <c r="D2">
        <v>2</v>
      </c>
      <c r="E2">
        <v>16</v>
      </c>
      <c r="F2">
        <v>3</v>
      </c>
      <c r="G2">
        <v>1</v>
      </c>
      <c r="H2">
        <v>1</v>
      </c>
      <c r="I2">
        <v>3</v>
      </c>
      <c r="J2">
        <v>4</v>
      </c>
      <c r="K2">
        <v>4</v>
      </c>
      <c r="L2">
        <v>3</v>
      </c>
      <c r="M2" s="5">
        <v>3.6666666666666665</v>
      </c>
      <c r="N2">
        <v>2</v>
      </c>
      <c r="O2">
        <v>3</v>
      </c>
      <c r="P2">
        <v>6</v>
      </c>
      <c r="Q2">
        <v>5</v>
      </c>
      <c r="R2">
        <v>3</v>
      </c>
      <c r="S2">
        <v>2</v>
      </c>
      <c r="T2">
        <v>3</v>
      </c>
      <c r="U2">
        <v>5</v>
      </c>
      <c r="V2">
        <v>5</v>
      </c>
      <c r="W2">
        <v>6</v>
      </c>
      <c r="X2">
        <v>2</v>
      </c>
      <c r="Y2">
        <v>5</v>
      </c>
      <c r="Z2">
        <v>2</v>
      </c>
      <c r="AA2">
        <v>3</v>
      </c>
      <c r="AB2">
        <v>2</v>
      </c>
      <c r="AC2">
        <v>5</v>
      </c>
      <c r="AD2">
        <v>4</v>
      </c>
      <c r="AE2">
        <v>5</v>
      </c>
      <c r="AF2">
        <v>4</v>
      </c>
      <c r="AG2">
        <v>3</v>
      </c>
      <c r="AH2" s="5">
        <v>3.15</v>
      </c>
      <c r="AI2">
        <v>3</v>
      </c>
      <c r="AJ2">
        <v>3</v>
      </c>
      <c r="AK2" s="5">
        <v>3</v>
      </c>
      <c r="AL2">
        <v>4</v>
      </c>
      <c r="AM2">
        <v>2</v>
      </c>
      <c r="AN2">
        <v>2</v>
      </c>
      <c r="AO2">
        <v>2</v>
      </c>
      <c r="AP2">
        <v>2</v>
      </c>
      <c r="AQ2">
        <v>3</v>
      </c>
      <c r="AR2">
        <v>3</v>
      </c>
      <c r="AS2">
        <v>2</v>
      </c>
      <c r="AT2">
        <v>3</v>
      </c>
      <c r="AU2">
        <v>3</v>
      </c>
      <c r="AV2">
        <v>2</v>
      </c>
      <c r="AW2">
        <v>2</v>
      </c>
      <c r="AX2">
        <v>2</v>
      </c>
      <c r="AY2">
        <v>2</v>
      </c>
      <c r="AZ2">
        <v>2</v>
      </c>
      <c r="BA2">
        <v>4</v>
      </c>
      <c r="BB2">
        <v>2</v>
      </c>
      <c r="BC2">
        <v>3</v>
      </c>
      <c r="BD2">
        <v>3</v>
      </c>
      <c r="BE2">
        <v>2</v>
      </c>
      <c r="BF2" s="5">
        <v>43</v>
      </c>
      <c r="BG2">
        <v>3</v>
      </c>
      <c r="BH2">
        <v>3</v>
      </c>
      <c r="BI2">
        <v>2</v>
      </c>
      <c r="BJ2">
        <v>1</v>
      </c>
      <c r="BK2">
        <v>2</v>
      </c>
      <c r="BL2">
        <v>1</v>
      </c>
      <c r="BM2">
        <v>1</v>
      </c>
      <c r="BN2">
        <v>3</v>
      </c>
      <c r="BO2">
        <v>1</v>
      </c>
      <c r="BP2">
        <v>2</v>
      </c>
      <c r="BQ2">
        <v>3</v>
      </c>
      <c r="BR2">
        <v>1</v>
      </c>
      <c r="BS2">
        <v>1</v>
      </c>
      <c r="BT2">
        <v>2</v>
      </c>
      <c r="BU2">
        <v>3</v>
      </c>
      <c r="BV2">
        <v>3</v>
      </c>
      <c r="BW2">
        <v>2</v>
      </c>
      <c r="BX2">
        <v>1</v>
      </c>
      <c r="BY2">
        <v>3</v>
      </c>
      <c r="BZ2">
        <v>2</v>
      </c>
      <c r="CA2" s="5">
        <v>36</v>
      </c>
      <c r="CB2">
        <v>2</v>
      </c>
      <c r="CC2">
        <v>2</v>
      </c>
      <c r="CD2">
        <v>1</v>
      </c>
      <c r="CE2">
        <v>2</v>
      </c>
      <c r="CF2">
        <v>1</v>
      </c>
      <c r="CG2">
        <v>2</v>
      </c>
      <c r="CH2">
        <v>2</v>
      </c>
      <c r="CI2">
        <v>1</v>
      </c>
      <c r="CJ2">
        <v>1</v>
      </c>
      <c r="CK2" s="5">
        <v>5</v>
      </c>
      <c r="CL2">
        <v>3</v>
      </c>
      <c r="CM2" t="s">
        <v>248</v>
      </c>
      <c r="CN2">
        <v>5</v>
      </c>
      <c r="CO2">
        <v>5</v>
      </c>
      <c r="CP2">
        <v>5</v>
      </c>
      <c r="CQ2">
        <v>3</v>
      </c>
      <c r="CR2">
        <v>4</v>
      </c>
      <c r="CS2">
        <v>3</v>
      </c>
      <c r="CT2">
        <v>5</v>
      </c>
      <c r="CU2">
        <v>3</v>
      </c>
      <c r="CV2">
        <v>5</v>
      </c>
      <c r="CW2">
        <v>4</v>
      </c>
      <c r="CX2">
        <v>5</v>
      </c>
      <c r="CY2">
        <v>4</v>
      </c>
      <c r="CZ2">
        <v>5</v>
      </c>
      <c r="DA2">
        <v>3</v>
      </c>
      <c r="DB2">
        <v>4</v>
      </c>
      <c r="DC2">
        <v>4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5</v>
      </c>
      <c r="DM2">
        <v>1</v>
      </c>
      <c r="DN2">
        <v>1</v>
      </c>
      <c r="DO2">
        <v>3</v>
      </c>
      <c r="DP2">
        <v>4</v>
      </c>
      <c r="DQ2">
        <v>1</v>
      </c>
      <c r="DR2">
        <v>3</v>
      </c>
      <c r="DS2">
        <v>2</v>
      </c>
      <c r="DT2">
        <v>5</v>
      </c>
      <c r="DU2">
        <v>3</v>
      </c>
      <c r="DV2">
        <v>1</v>
      </c>
      <c r="DW2">
        <v>2</v>
      </c>
      <c r="DX2">
        <v>1</v>
      </c>
      <c r="DY2">
        <v>1</v>
      </c>
      <c r="DZ2">
        <v>2</v>
      </c>
      <c r="EA2">
        <v>1</v>
      </c>
      <c r="EB2">
        <v>2</v>
      </c>
      <c r="EC2">
        <v>2</v>
      </c>
      <c r="ED2">
        <v>1</v>
      </c>
      <c r="EE2">
        <v>1</v>
      </c>
      <c r="EF2" s="5">
        <v>3</v>
      </c>
      <c r="EG2" s="5">
        <v>1.2</v>
      </c>
      <c r="EH2" s="5">
        <v>0.9</v>
      </c>
      <c r="EI2">
        <v>10</v>
      </c>
      <c r="EJ2">
        <v>2</v>
      </c>
      <c r="EK2">
        <v>7</v>
      </c>
      <c r="EL2">
        <v>7</v>
      </c>
      <c r="EM2">
        <v>3</v>
      </c>
      <c r="EN2">
        <v>10</v>
      </c>
      <c r="EO2">
        <v>5</v>
      </c>
      <c r="EP2">
        <v>10</v>
      </c>
      <c r="EQ2">
        <v>10</v>
      </c>
      <c r="ER2">
        <v>3</v>
      </c>
      <c r="ES2" t="s">
        <v>249</v>
      </c>
      <c r="ET2" t="s">
        <v>250</v>
      </c>
    </row>
    <row r="3" spans="1:155" ht="15.6" hidden="1" customHeight="1">
      <c r="A3">
        <v>2</v>
      </c>
      <c r="B3">
        <v>1</v>
      </c>
      <c r="C3" t="s">
        <v>140</v>
      </c>
      <c r="D3" s="2">
        <v>2</v>
      </c>
      <c r="E3" s="2">
        <v>14</v>
      </c>
      <c r="F3" s="2">
        <v>2</v>
      </c>
      <c r="G3" s="2">
        <v>1</v>
      </c>
      <c r="H3" s="2">
        <v>1</v>
      </c>
      <c r="I3" s="2">
        <v>4</v>
      </c>
      <c r="J3" s="2">
        <v>4</v>
      </c>
      <c r="K3" s="2">
        <v>5</v>
      </c>
      <c r="L3" s="2">
        <v>4</v>
      </c>
      <c r="M3" s="4">
        <f>AVERAGE(J3:L3)</f>
        <v>4.333333333333333</v>
      </c>
      <c r="N3" s="2">
        <v>3</v>
      </c>
      <c r="O3" s="2">
        <v>4</v>
      </c>
      <c r="P3" s="2">
        <v>6</v>
      </c>
      <c r="Q3" s="2">
        <v>4</v>
      </c>
      <c r="R3" s="2">
        <v>5</v>
      </c>
      <c r="S3" s="2">
        <v>4</v>
      </c>
      <c r="T3" s="2">
        <v>2</v>
      </c>
      <c r="U3" s="2">
        <v>5</v>
      </c>
      <c r="V3" s="2">
        <v>5</v>
      </c>
      <c r="W3" s="2">
        <v>5</v>
      </c>
      <c r="X3" s="2">
        <v>6</v>
      </c>
      <c r="Y3" s="2">
        <v>3</v>
      </c>
      <c r="Z3" s="2">
        <v>1</v>
      </c>
      <c r="AA3" s="2">
        <v>6</v>
      </c>
      <c r="AB3" s="2">
        <v>3</v>
      </c>
      <c r="AC3" s="2">
        <v>3</v>
      </c>
      <c r="AD3" s="2">
        <v>6</v>
      </c>
      <c r="AE3" s="2">
        <v>1</v>
      </c>
      <c r="AF3" s="2">
        <v>6</v>
      </c>
      <c r="AG3" s="2">
        <v>6</v>
      </c>
      <c r="AH3" s="4">
        <f>(N3+O3-P3-Q3+R3-S3-T3+U3-V3-W3-X3+Y3+Z3-AA3+AB3-AC3-AD3+AE3+AF3+AG3+70)/20</f>
        <v>3</v>
      </c>
      <c r="AI3" s="2">
        <v>6</v>
      </c>
      <c r="AJ3" s="2">
        <v>2</v>
      </c>
      <c r="AK3" s="4">
        <f>AVERAGE(AI3:AJ3)</f>
        <v>4</v>
      </c>
      <c r="AL3" s="2">
        <v>3</v>
      </c>
      <c r="AM3" s="2">
        <v>2</v>
      </c>
      <c r="AN3" s="2">
        <v>3</v>
      </c>
      <c r="AO3" s="2">
        <v>2</v>
      </c>
      <c r="AP3" s="2">
        <v>2</v>
      </c>
      <c r="AQ3" s="2">
        <v>3</v>
      </c>
      <c r="AR3" s="2">
        <v>4</v>
      </c>
      <c r="AS3" s="2">
        <v>1</v>
      </c>
      <c r="AT3" s="2">
        <v>2</v>
      </c>
      <c r="AU3" s="2">
        <v>3</v>
      </c>
      <c r="AV3" s="2">
        <v>2</v>
      </c>
      <c r="AW3" s="2">
        <v>1</v>
      </c>
      <c r="AX3" s="2">
        <v>4</v>
      </c>
      <c r="AY3" s="2">
        <v>3</v>
      </c>
      <c r="AZ3" s="2">
        <v>1</v>
      </c>
      <c r="BA3" s="2">
        <v>3</v>
      </c>
      <c r="BB3" s="2">
        <v>2</v>
      </c>
      <c r="BC3" s="2">
        <v>2</v>
      </c>
      <c r="BD3" s="2">
        <v>4</v>
      </c>
      <c r="BE3" s="2">
        <v>2</v>
      </c>
      <c r="BF3" s="4">
        <f>-AL3+AM3-AN3+AO3+AP3-AQ3-AR3+AS3+AT3-AU3+AV3+AW3-AX3-AY3+AZ3-BA3+BB3+BC3-BD3+BE3+45</f>
        <v>34</v>
      </c>
      <c r="BG3" s="2">
        <v>4</v>
      </c>
      <c r="BH3" s="2">
        <v>4</v>
      </c>
      <c r="BI3" s="2">
        <v>2</v>
      </c>
      <c r="BJ3" s="2">
        <v>1</v>
      </c>
      <c r="BK3" s="2">
        <v>2</v>
      </c>
      <c r="BL3" s="2">
        <v>1</v>
      </c>
      <c r="BM3" s="2">
        <v>4</v>
      </c>
      <c r="BN3" s="2">
        <v>3</v>
      </c>
      <c r="BO3" s="2">
        <v>1</v>
      </c>
      <c r="BP3" s="2">
        <v>2</v>
      </c>
      <c r="BQ3" s="2">
        <v>4</v>
      </c>
      <c r="BR3" s="2">
        <v>2</v>
      </c>
      <c r="BS3" s="2">
        <v>1</v>
      </c>
      <c r="BT3" s="2">
        <v>1</v>
      </c>
      <c r="BU3" s="2">
        <v>4</v>
      </c>
      <c r="BV3" s="2">
        <v>3</v>
      </c>
      <c r="BW3" s="2">
        <v>2</v>
      </c>
      <c r="BX3" s="2">
        <v>1</v>
      </c>
      <c r="BY3" s="2">
        <v>4</v>
      </c>
      <c r="BZ3" s="2">
        <v>3</v>
      </c>
      <c r="CA3" s="4">
        <f>-BG3-BH3+BI3+BJ3-BK3+BL3+BM3-BN3+BO3-BP3-BQ3+BR3+BS3+BT3-BU3-BV3+BW3+BX3-BY3-BZ3+50</f>
        <v>33</v>
      </c>
      <c r="CB3" s="2">
        <v>2</v>
      </c>
      <c r="CC3" s="2">
        <v>2</v>
      </c>
      <c r="CD3" s="2">
        <v>1</v>
      </c>
      <c r="CE3" s="2">
        <v>2</v>
      </c>
      <c r="CF3" s="2">
        <v>1</v>
      </c>
      <c r="CG3" s="2">
        <v>3</v>
      </c>
      <c r="CH3" s="2">
        <v>1</v>
      </c>
      <c r="CI3" s="2">
        <v>1</v>
      </c>
      <c r="CJ3" s="2">
        <v>1</v>
      </c>
      <c r="CK3" s="4">
        <f>SUM(CB3:CJ3)-9</f>
        <v>5</v>
      </c>
      <c r="CL3" s="2">
        <v>2</v>
      </c>
      <c r="CM3" s="2" t="s">
        <v>157</v>
      </c>
      <c r="CN3">
        <v>6</v>
      </c>
      <c r="CO3">
        <v>6</v>
      </c>
      <c r="CP3">
        <v>5</v>
      </c>
      <c r="CQ3">
        <v>5</v>
      </c>
      <c r="CR3">
        <v>6</v>
      </c>
      <c r="CS3">
        <v>5</v>
      </c>
      <c r="CT3">
        <v>4</v>
      </c>
      <c r="CU3">
        <v>3</v>
      </c>
      <c r="CV3">
        <v>5</v>
      </c>
      <c r="CW3">
        <v>6</v>
      </c>
      <c r="CX3">
        <v>3</v>
      </c>
      <c r="CY3">
        <v>3</v>
      </c>
      <c r="CZ3">
        <v>5</v>
      </c>
      <c r="DA3">
        <v>4</v>
      </c>
      <c r="DB3">
        <v>5</v>
      </c>
      <c r="DC3">
        <v>5</v>
      </c>
      <c r="DD3">
        <v>6</v>
      </c>
      <c r="DE3">
        <v>5</v>
      </c>
      <c r="DF3">
        <v>5</v>
      </c>
      <c r="DG3">
        <v>7</v>
      </c>
      <c r="DH3">
        <v>5</v>
      </c>
      <c r="DI3">
        <v>6</v>
      </c>
      <c r="DJ3">
        <v>6</v>
      </c>
      <c r="DK3">
        <v>7</v>
      </c>
      <c r="DL3">
        <v>3</v>
      </c>
      <c r="DM3">
        <v>1</v>
      </c>
      <c r="DN3">
        <v>1</v>
      </c>
      <c r="DO3">
        <v>3</v>
      </c>
      <c r="DP3">
        <v>4</v>
      </c>
      <c r="DQ3">
        <v>1</v>
      </c>
      <c r="DR3">
        <v>3</v>
      </c>
      <c r="DS3">
        <v>2</v>
      </c>
      <c r="DT3">
        <v>2</v>
      </c>
      <c r="DU3">
        <v>4</v>
      </c>
      <c r="DV3">
        <v>2</v>
      </c>
      <c r="DW3">
        <v>5</v>
      </c>
      <c r="DX3">
        <v>1</v>
      </c>
      <c r="DY3">
        <v>1</v>
      </c>
      <c r="DZ3">
        <v>3</v>
      </c>
      <c r="EA3">
        <v>2</v>
      </c>
      <c r="EB3">
        <v>1</v>
      </c>
      <c r="EC3">
        <v>2</v>
      </c>
      <c r="ED3">
        <v>4</v>
      </c>
      <c r="EE3">
        <v>1</v>
      </c>
      <c r="EF3" s="5">
        <f>(DL3+DO3+DP3+DR3+DT3+DU3+DW3+DZ3+EB3+ED3)/10</f>
        <v>3.2</v>
      </c>
      <c r="EG3" s="5">
        <f>(DM3+DN3+DQ3+DS3+DV3+DX3+DY3+EA3+EC3+EE3)/10</f>
        <v>1.4</v>
      </c>
      <c r="EH3" s="5">
        <f>(EF3-EG3)/2</f>
        <v>0.90000000000000013</v>
      </c>
      <c r="EI3">
        <v>10</v>
      </c>
      <c r="EJ3">
        <v>10</v>
      </c>
      <c r="EK3">
        <v>7</v>
      </c>
      <c r="EL3">
        <v>8</v>
      </c>
      <c r="EM3">
        <v>7</v>
      </c>
      <c r="EN3">
        <v>10</v>
      </c>
      <c r="EO3">
        <v>6</v>
      </c>
      <c r="EP3">
        <v>9</v>
      </c>
      <c r="EQ3">
        <v>5</v>
      </c>
      <c r="ER3">
        <v>8</v>
      </c>
      <c r="ES3" t="s">
        <v>184</v>
      </c>
    </row>
    <row r="4" spans="1:155" ht="15.6" customHeight="1">
      <c r="A4">
        <v>3</v>
      </c>
      <c r="B4">
        <v>1</v>
      </c>
      <c r="C4" t="s">
        <v>139</v>
      </c>
      <c r="D4" s="2">
        <v>1</v>
      </c>
      <c r="E4" s="2">
        <v>16</v>
      </c>
      <c r="F4" s="2">
        <v>3</v>
      </c>
      <c r="G4" s="2">
        <v>1</v>
      </c>
      <c r="H4" s="2">
        <v>1</v>
      </c>
      <c r="I4" s="2">
        <v>5</v>
      </c>
      <c r="J4" s="2">
        <v>5</v>
      </c>
      <c r="K4" s="2">
        <v>4</v>
      </c>
      <c r="L4" s="2">
        <v>4</v>
      </c>
      <c r="M4" s="4">
        <f t="shared" ref="M4:M20" si="0">AVERAGE(J4:L4)</f>
        <v>4.333333333333333</v>
      </c>
      <c r="N4" s="2">
        <v>3</v>
      </c>
      <c r="O4" s="2">
        <v>6</v>
      </c>
      <c r="P4" s="2">
        <v>5</v>
      </c>
      <c r="Q4" s="2">
        <v>4</v>
      </c>
      <c r="R4" s="2">
        <v>4</v>
      </c>
      <c r="S4" s="2">
        <v>1</v>
      </c>
      <c r="T4" s="2">
        <v>1</v>
      </c>
      <c r="U4" s="2">
        <v>3</v>
      </c>
      <c r="V4" s="2">
        <v>4</v>
      </c>
      <c r="W4" s="2">
        <v>2</v>
      </c>
      <c r="X4" s="2">
        <v>2</v>
      </c>
      <c r="Y4" s="2">
        <v>6</v>
      </c>
      <c r="Z4" s="2">
        <v>2</v>
      </c>
      <c r="AA4" s="2">
        <v>3</v>
      </c>
      <c r="AB4" s="2">
        <v>3</v>
      </c>
      <c r="AC4" s="2">
        <v>1</v>
      </c>
      <c r="AD4" s="2">
        <v>4</v>
      </c>
      <c r="AE4" s="2">
        <v>3</v>
      </c>
      <c r="AF4" s="2">
        <v>6</v>
      </c>
      <c r="AG4" s="2">
        <v>1</v>
      </c>
      <c r="AH4" s="4">
        <f t="shared" ref="AH4:AH20" si="1">(N4+O4-P4-Q4+R4-S4-T4+U4-V4-W4-X4+Y4+Z4-AA4+AB4-AC4-AD4+AE4+AF4+AG4+70)/20</f>
        <v>4</v>
      </c>
      <c r="AI4" s="2">
        <v>5</v>
      </c>
      <c r="AJ4" s="2">
        <v>5</v>
      </c>
      <c r="AK4" s="4">
        <f t="shared" ref="AK4:AK19" si="2">AVERAGE(AI4:AJ4)</f>
        <v>5</v>
      </c>
      <c r="AL4" s="2">
        <v>3</v>
      </c>
      <c r="AM4" s="2">
        <v>3</v>
      </c>
      <c r="AN4" s="2">
        <v>3</v>
      </c>
      <c r="AO4" s="2">
        <v>2</v>
      </c>
      <c r="AP4" s="2">
        <v>2</v>
      </c>
      <c r="AQ4" s="2">
        <v>3</v>
      </c>
      <c r="AR4" s="2">
        <v>2</v>
      </c>
      <c r="AS4" s="2">
        <v>1</v>
      </c>
      <c r="AT4" s="2">
        <v>1</v>
      </c>
      <c r="AU4" s="2">
        <v>3</v>
      </c>
      <c r="AV4" s="2">
        <v>4</v>
      </c>
      <c r="AW4" s="2">
        <v>2</v>
      </c>
      <c r="AX4" s="2">
        <v>2</v>
      </c>
      <c r="AY4" s="2">
        <v>2</v>
      </c>
      <c r="AZ4" s="2">
        <v>1</v>
      </c>
      <c r="BA4" s="2">
        <v>3</v>
      </c>
      <c r="BB4" s="2">
        <v>3</v>
      </c>
      <c r="BC4" s="2">
        <v>2</v>
      </c>
      <c r="BD4" s="2">
        <v>2</v>
      </c>
      <c r="BE4" s="2">
        <v>4</v>
      </c>
      <c r="BF4" s="4">
        <f t="shared" ref="BF4:BF20" si="3">-AL4+AM4-AN4+AO4+AP4-AQ4-AR4+AS4+AT4-AU4+AV4+AW4-AX4-AY4+AZ4-BA4+BB4+BC4-BD4+BE4+45</f>
        <v>47</v>
      </c>
      <c r="BG4" s="2">
        <v>1</v>
      </c>
      <c r="BH4" s="2">
        <v>1</v>
      </c>
      <c r="BI4" s="2">
        <v>3</v>
      </c>
      <c r="BJ4" s="2">
        <v>3</v>
      </c>
      <c r="BK4" s="2">
        <v>3</v>
      </c>
      <c r="BL4" s="2">
        <v>3</v>
      </c>
      <c r="BM4" s="2">
        <v>3</v>
      </c>
      <c r="BN4" s="2">
        <v>3</v>
      </c>
      <c r="BO4" s="2">
        <v>3</v>
      </c>
      <c r="BP4" s="2">
        <v>3</v>
      </c>
      <c r="BQ4" s="2">
        <v>3</v>
      </c>
      <c r="BR4" s="2">
        <v>4</v>
      </c>
      <c r="BS4" s="2">
        <v>1</v>
      </c>
      <c r="BT4" s="2">
        <v>2</v>
      </c>
      <c r="BU4" s="2">
        <v>3</v>
      </c>
      <c r="BV4" s="2">
        <v>3</v>
      </c>
      <c r="BW4" s="2">
        <v>3</v>
      </c>
      <c r="BX4" s="2">
        <v>2</v>
      </c>
      <c r="BY4" s="2">
        <v>3</v>
      </c>
      <c r="BZ4" s="2">
        <v>2</v>
      </c>
      <c r="CA4" s="4">
        <f t="shared" ref="CA4:CA20" si="4">-BG4-BH4+BI4+BJ4-BK4+BL4+BM4-BN4+BO4-BP4-BQ4+BR4+BS4+BT4-BU4-BV4+BW4+BX4-BY4-BZ4+50</f>
        <v>52</v>
      </c>
      <c r="CB4" s="2">
        <v>3</v>
      </c>
      <c r="CC4" s="2">
        <v>2</v>
      </c>
      <c r="CD4" s="2">
        <v>1</v>
      </c>
      <c r="CE4" s="2">
        <v>2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4">
        <f t="shared" ref="CK4:CK19" si="5">SUM(CB4:CJ4)-9</f>
        <v>4</v>
      </c>
      <c r="CL4" s="2">
        <v>3</v>
      </c>
      <c r="CM4" s="2" t="s">
        <v>158</v>
      </c>
      <c r="CN4">
        <v>4</v>
      </c>
      <c r="CO4">
        <v>5</v>
      </c>
      <c r="CP4">
        <v>4</v>
      </c>
      <c r="CQ4">
        <v>2</v>
      </c>
      <c r="CR4">
        <v>4</v>
      </c>
      <c r="CS4">
        <v>4</v>
      </c>
      <c r="CT4">
        <v>4</v>
      </c>
      <c r="CU4">
        <v>2</v>
      </c>
      <c r="CV4">
        <v>4</v>
      </c>
      <c r="CW4">
        <v>4</v>
      </c>
      <c r="CX4">
        <v>5</v>
      </c>
      <c r="CY4">
        <v>5</v>
      </c>
      <c r="CZ4">
        <v>4</v>
      </c>
      <c r="DA4">
        <v>4</v>
      </c>
      <c r="DB4">
        <v>4</v>
      </c>
      <c r="DC4">
        <v>4</v>
      </c>
      <c r="DD4">
        <v>2</v>
      </c>
      <c r="DE4">
        <v>3</v>
      </c>
      <c r="DF4">
        <v>5</v>
      </c>
      <c r="DG4">
        <v>3</v>
      </c>
      <c r="DH4">
        <v>5</v>
      </c>
      <c r="DI4">
        <v>2</v>
      </c>
      <c r="DJ4">
        <v>4</v>
      </c>
      <c r="DK4">
        <v>2</v>
      </c>
      <c r="DL4">
        <v>3</v>
      </c>
      <c r="DM4">
        <v>1</v>
      </c>
      <c r="DN4">
        <v>4</v>
      </c>
      <c r="DO4">
        <v>3</v>
      </c>
      <c r="DP4">
        <v>2</v>
      </c>
      <c r="DQ4">
        <v>1</v>
      </c>
      <c r="DR4">
        <v>2</v>
      </c>
      <c r="DS4">
        <v>1</v>
      </c>
      <c r="DT4">
        <v>4</v>
      </c>
      <c r="DU4">
        <v>3</v>
      </c>
      <c r="DV4">
        <v>1</v>
      </c>
      <c r="DW4">
        <v>3</v>
      </c>
      <c r="DX4">
        <v>1</v>
      </c>
      <c r="DY4">
        <v>1</v>
      </c>
      <c r="DZ4">
        <v>3</v>
      </c>
      <c r="EA4">
        <v>3</v>
      </c>
      <c r="EB4">
        <v>2</v>
      </c>
      <c r="EC4">
        <v>1</v>
      </c>
      <c r="ED4">
        <v>2</v>
      </c>
      <c r="EE4">
        <v>1</v>
      </c>
      <c r="EF4" s="5">
        <f t="shared" ref="EF4:EF20" si="6">(DL4+DO4+DP4+DR4+DT4+DU4+DW4+DZ4+EB4+ED4)/10</f>
        <v>2.7</v>
      </c>
      <c r="EG4" s="5">
        <f t="shared" ref="EG4:EG19" si="7">(DM4+DN4+DQ4+DS4+DV4+DX4+DY4+EA4+EC4+EE4)/10</f>
        <v>1.5</v>
      </c>
      <c r="EH4" s="5">
        <f t="shared" ref="EH4:EH19" si="8">(EF4-EG4)/2</f>
        <v>0.60000000000000009</v>
      </c>
      <c r="EI4">
        <v>10</v>
      </c>
      <c r="EJ4">
        <v>5</v>
      </c>
      <c r="EK4">
        <v>5</v>
      </c>
      <c r="EL4">
        <v>8</v>
      </c>
      <c r="EM4">
        <v>8</v>
      </c>
      <c r="EN4">
        <v>3</v>
      </c>
      <c r="EO4">
        <v>8</v>
      </c>
      <c r="EP4">
        <v>5</v>
      </c>
      <c r="EQ4">
        <v>10</v>
      </c>
      <c r="ER4">
        <v>4</v>
      </c>
      <c r="ES4" t="s">
        <v>183</v>
      </c>
    </row>
    <row r="5" spans="1:155" hidden="1">
      <c r="A5">
        <v>4</v>
      </c>
      <c r="B5">
        <v>1</v>
      </c>
      <c r="C5" t="s">
        <v>141</v>
      </c>
      <c r="D5" s="2">
        <v>2</v>
      </c>
      <c r="E5" s="2">
        <v>17</v>
      </c>
      <c r="F5" s="2">
        <v>3</v>
      </c>
      <c r="G5" s="2">
        <v>1</v>
      </c>
      <c r="H5" s="2">
        <v>1</v>
      </c>
      <c r="I5" s="2">
        <v>3</v>
      </c>
      <c r="J5" s="2">
        <v>3</v>
      </c>
      <c r="K5" s="2">
        <v>3</v>
      </c>
      <c r="L5" s="2">
        <v>3</v>
      </c>
      <c r="M5" s="4">
        <f t="shared" si="0"/>
        <v>3</v>
      </c>
      <c r="N5" s="2">
        <v>4</v>
      </c>
      <c r="O5" s="2">
        <v>4</v>
      </c>
      <c r="P5" s="2">
        <v>4</v>
      </c>
      <c r="Q5" s="2">
        <v>5</v>
      </c>
      <c r="R5" s="2">
        <v>4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4</v>
      </c>
      <c r="Y5" s="2">
        <v>4</v>
      </c>
      <c r="Z5" s="2">
        <v>2</v>
      </c>
      <c r="AA5" s="2">
        <v>4</v>
      </c>
      <c r="AB5" s="2">
        <v>2</v>
      </c>
      <c r="AC5" s="2">
        <v>6</v>
      </c>
      <c r="AD5" s="2">
        <v>5</v>
      </c>
      <c r="AE5" s="2">
        <v>3</v>
      </c>
      <c r="AF5" s="2">
        <v>4</v>
      </c>
      <c r="AG5" s="2">
        <v>5</v>
      </c>
      <c r="AH5" s="4">
        <f t="shared" si="1"/>
        <v>2.8</v>
      </c>
      <c r="AI5" s="2">
        <v>4</v>
      </c>
      <c r="AJ5" s="2">
        <v>5</v>
      </c>
      <c r="AK5" s="4">
        <f t="shared" si="2"/>
        <v>4.5</v>
      </c>
      <c r="AL5" s="2">
        <v>3</v>
      </c>
      <c r="AM5" s="2">
        <v>3</v>
      </c>
      <c r="AN5" s="2">
        <v>2</v>
      </c>
      <c r="AO5" s="2">
        <v>2</v>
      </c>
      <c r="AP5" s="2">
        <v>2</v>
      </c>
      <c r="AQ5" s="2">
        <v>3</v>
      </c>
      <c r="AR5" s="2">
        <v>3</v>
      </c>
      <c r="AS5" s="2">
        <v>2</v>
      </c>
      <c r="AT5" s="2">
        <v>3</v>
      </c>
      <c r="AU5" s="2">
        <v>3</v>
      </c>
      <c r="AV5" s="2">
        <v>3</v>
      </c>
      <c r="AW5" s="2">
        <v>1</v>
      </c>
      <c r="AX5" s="2">
        <v>3</v>
      </c>
      <c r="AY5" s="2">
        <v>3</v>
      </c>
      <c r="AZ5" s="2">
        <v>1</v>
      </c>
      <c r="BA5" s="2">
        <v>3</v>
      </c>
      <c r="BB5" s="2">
        <v>3</v>
      </c>
      <c r="BC5" s="2">
        <v>2</v>
      </c>
      <c r="BD5" s="2">
        <v>3</v>
      </c>
      <c r="BE5" s="2">
        <v>3</v>
      </c>
      <c r="BF5" s="4">
        <f t="shared" si="3"/>
        <v>44</v>
      </c>
      <c r="BG5" s="2">
        <v>3</v>
      </c>
      <c r="BH5" s="2">
        <v>3</v>
      </c>
      <c r="BI5" s="2">
        <v>3</v>
      </c>
      <c r="BJ5" s="2">
        <v>3</v>
      </c>
      <c r="BK5" s="2">
        <v>3</v>
      </c>
      <c r="BL5" s="2">
        <v>3</v>
      </c>
      <c r="BM5" s="2">
        <v>3</v>
      </c>
      <c r="BN5" s="2">
        <v>3</v>
      </c>
      <c r="BO5" s="2">
        <v>3</v>
      </c>
      <c r="BP5" s="2">
        <v>3</v>
      </c>
      <c r="BQ5" s="2">
        <v>3</v>
      </c>
      <c r="BR5" s="2">
        <v>3</v>
      </c>
      <c r="BS5" s="2">
        <v>3</v>
      </c>
      <c r="BT5" s="2">
        <v>3</v>
      </c>
      <c r="BU5" s="2">
        <v>3</v>
      </c>
      <c r="BV5" s="2">
        <v>3</v>
      </c>
      <c r="BW5" s="2">
        <v>3</v>
      </c>
      <c r="BX5" s="2">
        <v>3</v>
      </c>
      <c r="BY5" s="2">
        <v>3</v>
      </c>
      <c r="BZ5" s="2">
        <v>3</v>
      </c>
      <c r="CA5" s="4">
        <f t="shared" si="4"/>
        <v>50</v>
      </c>
      <c r="CB5" s="2">
        <v>2</v>
      </c>
      <c r="CC5" s="2">
        <v>2</v>
      </c>
      <c r="CD5" s="2">
        <v>1</v>
      </c>
      <c r="CE5" s="2">
        <v>2</v>
      </c>
      <c r="CF5" s="2">
        <v>2</v>
      </c>
      <c r="CG5" s="2">
        <v>2</v>
      </c>
      <c r="CH5" s="2">
        <v>2</v>
      </c>
      <c r="CI5" s="2">
        <v>2</v>
      </c>
      <c r="CJ5" s="2">
        <v>1</v>
      </c>
      <c r="CK5" s="4">
        <f t="shared" si="5"/>
        <v>7</v>
      </c>
      <c r="CL5" s="2">
        <v>3</v>
      </c>
      <c r="CM5" s="2" t="s">
        <v>159</v>
      </c>
      <c r="CN5">
        <v>4</v>
      </c>
      <c r="CO5">
        <v>3</v>
      </c>
      <c r="CP5">
        <v>5</v>
      </c>
      <c r="CQ5">
        <v>6</v>
      </c>
      <c r="CR5">
        <v>3</v>
      </c>
      <c r="CS5">
        <v>3</v>
      </c>
      <c r="CT5">
        <v>5</v>
      </c>
      <c r="CU5">
        <v>4</v>
      </c>
      <c r="CV5">
        <v>5</v>
      </c>
      <c r="CW5">
        <v>3</v>
      </c>
      <c r="CX5">
        <v>5</v>
      </c>
      <c r="CY5">
        <v>3</v>
      </c>
      <c r="CZ5">
        <v>5</v>
      </c>
      <c r="DA5">
        <v>4</v>
      </c>
      <c r="DB5">
        <v>5</v>
      </c>
      <c r="DC5">
        <v>4</v>
      </c>
      <c r="DD5">
        <v>5</v>
      </c>
      <c r="DE5">
        <v>4</v>
      </c>
      <c r="DF5">
        <v>5</v>
      </c>
      <c r="DG5">
        <v>4</v>
      </c>
      <c r="DH5">
        <v>5</v>
      </c>
      <c r="DI5">
        <v>5</v>
      </c>
      <c r="DJ5">
        <v>5</v>
      </c>
      <c r="DK5">
        <v>4</v>
      </c>
      <c r="DL5">
        <v>3</v>
      </c>
      <c r="DM5">
        <v>1</v>
      </c>
      <c r="DN5">
        <v>1</v>
      </c>
      <c r="DO5">
        <v>3</v>
      </c>
      <c r="DP5">
        <v>3</v>
      </c>
      <c r="DQ5">
        <v>1</v>
      </c>
      <c r="DR5">
        <v>3</v>
      </c>
      <c r="DS5">
        <v>1</v>
      </c>
      <c r="DT5">
        <v>2</v>
      </c>
      <c r="DU5">
        <v>4</v>
      </c>
      <c r="DV5">
        <v>1</v>
      </c>
      <c r="DW5">
        <v>2</v>
      </c>
      <c r="DX5">
        <v>1</v>
      </c>
      <c r="DY5">
        <v>1</v>
      </c>
      <c r="DZ5">
        <v>5</v>
      </c>
      <c r="EA5">
        <v>1</v>
      </c>
      <c r="EB5">
        <v>2</v>
      </c>
      <c r="EC5">
        <v>1</v>
      </c>
      <c r="ED5">
        <v>2</v>
      </c>
      <c r="EE5">
        <v>1</v>
      </c>
      <c r="EF5" s="5">
        <f t="shared" si="6"/>
        <v>2.9</v>
      </c>
      <c r="EG5" s="5">
        <f t="shared" si="7"/>
        <v>1</v>
      </c>
      <c r="EH5" s="5">
        <f t="shared" si="8"/>
        <v>0.95</v>
      </c>
      <c r="EI5">
        <v>4</v>
      </c>
      <c r="EJ5">
        <v>3</v>
      </c>
      <c r="EK5">
        <v>8</v>
      </c>
      <c r="EL5">
        <v>5</v>
      </c>
      <c r="EM5">
        <v>7</v>
      </c>
      <c r="EN5">
        <v>3</v>
      </c>
      <c r="EO5">
        <v>7</v>
      </c>
      <c r="EP5">
        <v>5</v>
      </c>
      <c r="EQ5">
        <v>5</v>
      </c>
      <c r="ER5">
        <v>4</v>
      </c>
      <c r="ES5" t="s">
        <v>185</v>
      </c>
    </row>
    <row r="6" spans="1:155" s="6" customFormat="1" hidden="1">
      <c r="A6" s="6">
        <v>5</v>
      </c>
      <c r="B6" s="6">
        <v>1</v>
      </c>
      <c r="C6" s="6" t="s">
        <v>142</v>
      </c>
      <c r="D6" s="7">
        <v>2</v>
      </c>
      <c r="E6" s="7">
        <v>16</v>
      </c>
      <c r="F6" s="7">
        <v>3</v>
      </c>
      <c r="G6" s="7">
        <v>1</v>
      </c>
      <c r="H6" s="7">
        <v>1</v>
      </c>
      <c r="I6" s="7">
        <v>5</v>
      </c>
      <c r="J6" s="7">
        <v>2</v>
      </c>
      <c r="K6" s="7">
        <v>3</v>
      </c>
      <c r="L6" s="7">
        <v>2</v>
      </c>
      <c r="M6" s="4">
        <f t="shared" si="0"/>
        <v>2.3333333333333335</v>
      </c>
      <c r="N6" s="7">
        <v>6</v>
      </c>
      <c r="O6" s="7">
        <v>6</v>
      </c>
      <c r="P6" s="7">
        <v>5</v>
      </c>
      <c r="Q6" s="7">
        <v>3</v>
      </c>
      <c r="R6" s="7">
        <v>4</v>
      </c>
      <c r="S6" s="7">
        <v>3</v>
      </c>
      <c r="T6" s="7">
        <v>1</v>
      </c>
      <c r="U6" s="7">
        <v>4</v>
      </c>
      <c r="V6" s="7">
        <v>4</v>
      </c>
      <c r="W6" s="7">
        <v>2</v>
      </c>
      <c r="X6" s="7">
        <v>1</v>
      </c>
      <c r="Y6" s="7">
        <v>6</v>
      </c>
      <c r="Z6" s="7">
        <v>5</v>
      </c>
      <c r="AA6" s="7">
        <v>1</v>
      </c>
      <c r="AB6" s="7">
        <v>4</v>
      </c>
      <c r="AC6" s="7">
        <v>4</v>
      </c>
      <c r="AD6" s="7">
        <v>1</v>
      </c>
      <c r="AE6" s="7">
        <v>3</v>
      </c>
      <c r="AF6" s="7">
        <v>5</v>
      </c>
      <c r="AG6" s="7">
        <v>6</v>
      </c>
      <c r="AH6" s="4">
        <f t="shared" si="1"/>
        <v>4.7</v>
      </c>
      <c r="AI6" s="7">
        <v>4</v>
      </c>
      <c r="AJ6" s="7">
        <v>4</v>
      </c>
      <c r="AK6" s="4">
        <f t="shared" si="2"/>
        <v>4</v>
      </c>
      <c r="AL6" s="7">
        <v>3</v>
      </c>
      <c r="AM6" s="7">
        <v>2</v>
      </c>
      <c r="AN6" s="7">
        <v>3</v>
      </c>
      <c r="AO6" s="7">
        <v>4</v>
      </c>
      <c r="AP6" s="7">
        <v>2</v>
      </c>
      <c r="AQ6" s="7">
        <v>3</v>
      </c>
      <c r="AR6" s="7">
        <v>2</v>
      </c>
      <c r="AS6" s="7">
        <v>2</v>
      </c>
      <c r="AT6" s="7">
        <v>3</v>
      </c>
      <c r="AU6" s="7">
        <v>3</v>
      </c>
      <c r="AV6" s="7">
        <v>3</v>
      </c>
      <c r="AW6" s="7">
        <v>3</v>
      </c>
      <c r="AX6" s="7">
        <v>3</v>
      </c>
      <c r="AY6" s="7">
        <v>2</v>
      </c>
      <c r="AZ6" s="7">
        <v>2</v>
      </c>
      <c r="BA6" s="7">
        <v>2</v>
      </c>
      <c r="BB6" s="7">
        <v>4</v>
      </c>
      <c r="BC6" s="7">
        <v>4</v>
      </c>
      <c r="BD6" s="7">
        <v>2</v>
      </c>
      <c r="BE6" s="7">
        <v>4</v>
      </c>
      <c r="BF6" s="4">
        <f t="shared" si="3"/>
        <v>55</v>
      </c>
      <c r="BG6" s="7">
        <v>3</v>
      </c>
      <c r="BH6" s="7">
        <v>3</v>
      </c>
      <c r="BI6" s="7">
        <v>2</v>
      </c>
      <c r="BJ6" s="7">
        <v>2</v>
      </c>
      <c r="BK6" s="7">
        <v>3</v>
      </c>
      <c r="BL6" s="7">
        <v>3</v>
      </c>
      <c r="BM6" s="7">
        <v>3</v>
      </c>
      <c r="BN6" s="7">
        <v>2</v>
      </c>
      <c r="BO6" s="7">
        <v>2</v>
      </c>
      <c r="BP6" s="7">
        <v>3</v>
      </c>
      <c r="BQ6" s="7">
        <v>2</v>
      </c>
      <c r="BR6" s="7">
        <v>3</v>
      </c>
      <c r="BS6" s="7">
        <v>2</v>
      </c>
      <c r="BT6" s="7">
        <v>2</v>
      </c>
      <c r="BU6" s="7">
        <v>2</v>
      </c>
      <c r="BV6" s="7">
        <v>2</v>
      </c>
      <c r="BW6" s="7">
        <v>2</v>
      </c>
      <c r="BX6" s="7">
        <v>2</v>
      </c>
      <c r="BY6" s="7">
        <v>2</v>
      </c>
      <c r="BZ6" s="7">
        <v>3</v>
      </c>
      <c r="CA6" s="4">
        <f t="shared" si="4"/>
        <v>48</v>
      </c>
      <c r="CB6" s="7">
        <v>2</v>
      </c>
      <c r="CC6" s="7">
        <v>2</v>
      </c>
      <c r="CD6" s="7">
        <v>2</v>
      </c>
      <c r="CE6" s="7">
        <v>2</v>
      </c>
      <c r="CF6" s="7">
        <v>1</v>
      </c>
      <c r="CG6" s="7">
        <v>3</v>
      </c>
      <c r="CH6" s="7">
        <v>3</v>
      </c>
      <c r="CI6" s="7">
        <v>2</v>
      </c>
      <c r="CJ6" s="7">
        <v>4</v>
      </c>
      <c r="CK6" s="4">
        <f t="shared" si="5"/>
        <v>12</v>
      </c>
      <c r="CL6" s="7">
        <v>3</v>
      </c>
      <c r="CM6" s="7" t="s">
        <v>160</v>
      </c>
      <c r="CN6" s="6">
        <v>4</v>
      </c>
      <c r="CO6" s="6">
        <v>5</v>
      </c>
      <c r="CP6" s="6">
        <v>4</v>
      </c>
      <c r="CQ6" s="6">
        <v>6</v>
      </c>
      <c r="CR6" s="6">
        <v>5</v>
      </c>
      <c r="CS6" s="6">
        <v>6</v>
      </c>
      <c r="CT6" s="6">
        <v>4</v>
      </c>
      <c r="CU6" s="6">
        <v>2</v>
      </c>
      <c r="CV6" s="6">
        <v>4</v>
      </c>
      <c r="CW6" s="6">
        <v>6</v>
      </c>
      <c r="CX6" s="6">
        <v>4</v>
      </c>
      <c r="CY6" s="6">
        <v>3</v>
      </c>
      <c r="CZ6" s="6">
        <v>5</v>
      </c>
      <c r="DA6" s="6">
        <v>6</v>
      </c>
      <c r="DB6" s="6">
        <v>6</v>
      </c>
      <c r="DC6" s="6">
        <v>2</v>
      </c>
      <c r="DD6" s="6">
        <v>4</v>
      </c>
      <c r="DE6" s="6">
        <v>4</v>
      </c>
      <c r="DF6" s="6">
        <v>4</v>
      </c>
      <c r="DG6" s="6">
        <v>3</v>
      </c>
      <c r="DH6" s="6">
        <v>4</v>
      </c>
      <c r="DI6" s="6">
        <v>3</v>
      </c>
      <c r="DJ6" s="6">
        <v>4</v>
      </c>
      <c r="DK6" s="6">
        <v>3</v>
      </c>
      <c r="DL6" s="6">
        <v>3</v>
      </c>
      <c r="DM6" s="6">
        <v>1</v>
      </c>
      <c r="DN6" s="6">
        <v>1</v>
      </c>
      <c r="DO6" s="6">
        <v>3</v>
      </c>
      <c r="DP6" s="6">
        <v>3</v>
      </c>
      <c r="DQ6" s="6">
        <v>1</v>
      </c>
      <c r="DR6" s="6">
        <v>3</v>
      </c>
      <c r="DS6" s="6">
        <v>1</v>
      </c>
      <c r="DT6" s="6">
        <v>4</v>
      </c>
      <c r="DU6" s="6">
        <v>3</v>
      </c>
      <c r="DV6" s="6">
        <v>1</v>
      </c>
      <c r="DW6" s="6">
        <v>3</v>
      </c>
      <c r="DX6" s="6">
        <v>1</v>
      </c>
      <c r="DY6" s="6">
        <v>1</v>
      </c>
      <c r="DZ6" s="6">
        <v>3</v>
      </c>
      <c r="EA6" s="6">
        <v>1</v>
      </c>
      <c r="EB6" s="6">
        <v>2</v>
      </c>
      <c r="EC6" s="6">
        <v>1</v>
      </c>
      <c r="ED6" s="6">
        <v>2</v>
      </c>
      <c r="EE6" s="6">
        <v>1</v>
      </c>
      <c r="EF6" s="5">
        <f t="shared" si="6"/>
        <v>2.9</v>
      </c>
      <c r="EG6" s="5">
        <f t="shared" si="7"/>
        <v>1</v>
      </c>
      <c r="EH6" s="5">
        <f t="shared" si="8"/>
        <v>0.95</v>
      </c>
      <c r="EI6" s="6">
        <v>5</v>
      </c>
      <c r="EJ6" s="6">
        <v>4</v>
      </c>
      <c r="EK6" s="6">
        <v>8</v>
      </c>
      <c r="EL6" s="6">
        <v>7</v>
      </c>
      <c r="EM6" s="6">
        <v>8</v>
      </c>
      <c r="EN6" s="6">
        <v>9</v>
      </c>
      <c r="EO6" s="6">
        <v>6</v>
      </c>
      <c r="EP6" s="6">
        <v>9</v>
      </c>
      <c r="EQ6" s="6">
        <v>8</v>
      </c>
      <c r="ER6" s="6">
        <v>3</v>
      </c>
      <c r="ES6" s="6" t="s">
        <v>186</v>
      </c>
    </row>
    <row r="7" spans="1:155">
      <c r="A7">
        <v>6</v>
      </c>
      <c r="B7">
        <v>1</v>
      </c>
      <c r="C7" t="s">
        <v>143</v>
      </c>
      <c r="D7" s="2">
        <v>1</v>
      </c>
      <c r="E7" s="2">
        <v>15</v>
      </c>
      <c r="F7" s="2">
        <v>3</v>
      </c>
      <c r="G7" s="2">
        <v>1</v>
      </c>
      <c r="H7" s="2">
        <v>1</v>
      </c>
      <c r="I7" s="2">
        <v>2</v>
      </c>
      <c r="J7" s="2">
        <v>4</v>
      </c>
      <c r="K7" s="2">
        <v>4</v>
      </c>
      <c r="L7" s="2">
        <v>3</v>
      </c>
      <c r="M7" s="4">
        <f t="shared" si="0"/>
        <v>3.6666666666666665</v>
      </c>
      <c r="N7" s="2">
        <v>2</v>
      </c>
      <c r="O7" s="2">
        <v>5</v>
      </c>
      <c r="P7" s="2">
        <v>4</v>
      </c>
      <c r="Q7" s="2">
        <v>5</v>
      </c>
      <c r="R7" s="2">
        <v>2</v>
      </c>
      <c r="S7" s="2">
        <v>3</v>
      </c>
      <c r="T7" s="2">
        <v>2</v>
      </c>
      <c r="U7" s="2">
        <v>6</v>
      </c>
      <c r="V7" s="2">
        <v>4</v>
      </c>
      <c r="W7" s="2">
        <v>4</v>
      </c>
      <c r="X7" s="2">
        <v>1</v>
      </c>
      <c r="Y7" s="2">
        <v>2</v>
      </c>
      <c r="Z7" s="2">
        <v>1</v>
      </c>
      <c r="AA7" s="2">
        <v>5</v>
      </c>
      <c r="AB7" s="2">
        <v>3</v>
      </c>
      <c r="AC7" s="2">
        <v>4</v>
      </c>
      <c r="AD7" s="2">
        <v>3</v>
      </c>
      <c r="AE7" s="2">
        <v>4</v>
      </c>
      <c r="AF7" s="2">
        <v>5</v>
      </c>
      <c r="AG7" s="2">
        <v>1</v>
      </c>
      <c r="AH7" s="4">
        <f t="shared" si="1"/>
        <v>3.3</v>
      </c>
      <c r="AI7" s="2">
        <v>5</v>
      </c>
      <c r="AJ7" s="2">
        <v>2</v>
      </c>
      <c r="AK7" s="4">
        <f t="shared" si="2"/>
        <v>3.5</v>
      </c>
      <c r="AL7" s="2">
        <v>4</v>
      </c>
      <c r="AM7" s="2">
        <v>2</v>
      </c>
      <c r="AN7" s="2">
        <v>4</v>
      </c>
      <c r="AO7" s="2">
        <v>1</v>
      </c>
      <c r="AP7" s="2">
        <v>2</v>
      </c>
      <c r="AQ7" s="2">
        <v>3</v>
      </c>
      <c r="AR7" s="2">
        <v>2</v>
      </c>
      <c r="AS7" s="2">
        <v>2</v>
      </c>
      <c r="AT7" s="2">
        <v>1</v>
      </c>
      <c r="AU7" s="2">
        <v>4</v>
      </c>
      <c r="AV7" s="2">
        <v>3</v>
      </c>
      <c r="AW7" s="2">
        <v>2</v>
      </c>
      <c r="AX7" s="2">
        <v>4</v>
      </c>
      <c r="AY7" s="2">
        <v>2</v>
      </c>
      <c r="AZ7" s="2">
        <v>1</v>
      </c>
      <c r="BA7" s="2">
        <v>3</v>
      </c>
      <c r="BB7" s="2">
        <v>1</v>
      </c>
      <c r="BC7" s="2">
        <v>2</v>
      </c>
      <c r="BD7" s="2">
        <v>3</v>
      </c>
      <c r="BE7" s="2">
        <v>3</v>
      </c>
      <c r="BF7" s="4">
        <f t="shared" si="3"/>
        <v>36</v>
      </c>
      <c r="BG7" s="2">
        <v>3</v>
      </c>
      <c r="BH7" s="2">
        <v>4</v>
      </c>
      <c r="BI7" s="2">
        <v>2</v>
      </c>
      <c r="BJ7" s="2">
        <v>1</v>
      </c>
      <c r="BK7" s="2">
        <v>2</v>
      </c>
      <c r="BL7" s="2">
        <v>2</v>
      </c>
      <c r="BM7" s="2">
        <v>2</v>
      </c>
      <c r="BN7" s="2">
        <v>3</v>
      </c>
      <c r="BO7" s="2">
        <v>2</v>
      </c>
      <c r="BP7" s="2">
        <v>4</v>
      </c>
      <c r="BQ7" s="2">
        <v>3</v>
      </c>
      <c r="BR7" s="2">
        <v>1</v>
      </c>
      <c r="BS7" s="2">
        <v>1</v>
      </c>
      <c r="BT7" s="2">
        <v>3</v>
      </c>
      <c r="BU7" s="2">
        <v>3</v>
      </c>
      <c r="BV7" s="2">
        <v>2</v>
      </c>
      <c r="BW7" s="2">
        <v>2</v>
      </c>
      <c r="BX7" s="2">
        <v>1</v>
      </c>
      <c r="BY7" s="2">
        <v>3</v>
      </c>
      <c r="BZ7" s="2">
        <v>4</v>
      </c>
      <c r="CA7" s="4">
        <f t="shared" si="4"/>
        <v>36</v>
      </c>
      <c r="CB7" s="2">
        <v>2</v>
      </c>
      <c r="CC7" s="2">
        <v>1</v>
      </c>
      <c r="CD7" s="2">
        <v>1</v>
      </c>
      <c r="CE7" s="2">
        <v>1</v>
      </c>
      <c r="CF7" s="2">
        <v>2</v>
      </c>
      <c r="CG7" s="2">
        <v>1</v>
      </c>
      <c r="CH7" s="2">
        <v>1</v>
      </c>
      <c r="CI7" s="2">
        <v>1</v>
      </c>
      <c r="CJ7" s="2">
        <v>1</v>
      </c>
      <c r="CK7" s="4">
        <f t="shared" si="5"/>
        <v>2</v>
      </c>
      <c r="CL7" s="2">
        <v>2</v>
      </c>
      <c r="CM7" s="2" t="s">
        <v>161</v>
      </c>
      <c r="CN7">
        <v>5</v>
      </c>
      <c r="CO7">
        <v>3</v>
      </c>
      <c r="CP7">
        <v>3</v>
      </c>
      <c r="CQ7">
        <v>6</v>
      </c>
      <c r="CR7">
        <v>5</v>
      </c>
      <c r="CS7">
        <v>5</v>
      </c>
      <c r="CT7">
        <v>6</v>
      </c>
      <c r="CU7">
        <v>5</v>
      </c>
      <c r="CV7">
        <v>6</v>
      </c>
      <c r="CW7">
        <v>5</v>
      </c>
      <c r="CX7">
        <v>3</v>
      </c>
      <c r="CY7">
        <v>4</v>
      </c>
      <c r="CZ7">
        <v>3</v>
      </c>
      <c r="DA7">
        <v>4</v>
      </c>
      <c r="DB7">
        <v>3</v>
      </c>
      <c r="DC7">
        <v>3</v>
      </c>
      <c r="DD7">
        <v>3</v>
      </c>
      <c r="DE7">
        <v>5</v>
      </c>
      <c r="DF7">
        <v>5</v>
      </c>
      <c r="DG7">
        <v>3</v>
      </c>
      <c r="DH7">
        <v>2</v>
      </c>
      <c r="DI7">
        <v>3</v>
      </c>
      <c r="DJ7">
        <v>3</v>
      </c>
      <c r="DK7">
        <v>5</v>
      </c>
      <c r="DL7">
        <v>4</v>
      </c>
      <c r="DM7">
        <v>2</v>
      </c>
      <c r="DN7">
        <v>3</v>
      </c>
      <c r="DO7">
        <v>3</v>
      </c>
      <c r="DP7">
        <v>2</v>
      </c>
      <c r="DQ7">
        <v>1</v>
      </c>
      <c r="DR7">
        <v>2</v>
      </c>
      <c r="DS7">
        <v>1</v>
      </c>
      <c r="DT7">
        <v>4</v>
      </c>
      <c r="DU7">
        <v>5</v>
      </c>
      <c r="DV7">
        <v>3</v>
      </c>
      <c r="DW7">
        <v>3</v>
      </c>
      <c r="DX7">
        <v>1</v>
      </c>
      <c r="DY7">
        <v>1</v>
      </c>
      <c r="DZ7">
        <v>2</v>
      </c>
      <c r="EA7">
        <v>2</v>
      </c>
      <c r="EB7">
        <v>3</v>
      </c>
      <c r="EC7">
        <v>2</v>
      </c>
      <c r="ED7">
        <v>3</v>
      </c>
      <c r="EE7">
        <v>1</v>
      </c>
      <c r="EF7" s="5">
        <f t="shared" si="6"/>
        <v>3.1</v>
      </c>
      <c r="EG7" s="5">
        <f t="shared" si="7"/>
        <v>1.7</v>
      </c>
      <c r="EH7" s="5">
        <f t="shared" si="8"/>
        <v>0.70000000000000007</v>
      </c>
      <c r="EI7">
        <v>9</v>
      </c>
      <c r="EJ7">
        <v>3</v>
      </c>
      <c r="EK7">
        <v>6</v>
      </c>
      <c r="EL7">
        <v>9</v>
      </c>
      <c r="EM7">
        <v>7</v>
      </c>
      <c r="EN7">
        <v>3</v>
      </c>
      <c r="EO7">
        <v>6</v>
      </c>
      <c r="EP7">
        <v>8</v>
      </c>
      <c r="EQ7">
        <v>4</v>
      </c>
      <c r="ER7">
        <v>2</v>
      </c>
      <c r="ES7" t="s">
        <v>187</v>
      </c>
    </row>
    <row r="8" spans="1:155" hidden="1">
      <c r="A8">
        <v>7</v>
      </c>
      <c r="B8">
        <v>1</v>
      </c>
      <c r="C8" t="s">
        <v>144</v>
      </c>
      <c r="D8" s="2">
        <v>2</v>
      </c>
      <c r="E8" s="2">
        <v>17</v>
      </c>
      <c r="F8" s="2">
        <v>3</v>
      </c>
      <c r="G8" s="2">
        <v>1</v>
      </c>
      <c r="H8" s="2">
        <v>1</v>
      </c>
      <c r="I8" s="2">
        <v>6</v>
      </c>
      <c r="J8" s="2">
        <v>3</v>
      </c>
      <c r="K8" s="2">
        <v>2</v>
      </c>
      <c r="L8" s="2">
        <v>4</v>
      </c>
      <c r="M8" s="4">
        <f t="shared" si="0"/>
        <v>3</v>
      </c>
      <c r="N8" s="2">
        <v>2</v>
      </c>
      <c r="O8" s="2">
        <v>5</v>
      </c>
      <c r="P8" s="2">
        <v>2</v>
      </c>
      <c r="Q8" s="2">
        <v>4</v>
      </c>
      <c r="R8" s="2">
        <v>2</v>
      </c>
      <c r="S8" s="2">
        <v>3</v>
      </c>
      <c r="T8" s="2">
        <v>1</v>
      </c>
      <c r="U8" s="2">
        <v>5</v>
      </c>
      <c r="V8" s="2">
        <v>5</v>
      </c>
      <c r="W8" s="2">
        <v>2</v>
      </c>
      <c r="X8" s="2">
        <v>4</v>
      </c>
      <c r="Y8" s="2">
        <v>2</v>
      </c>
      <c r="Z8" s="2">
        <v>2</v>
      </c>
      <c r="AA8" s="2">
        <v>4</v>
      </c>
      <c r="AB8" s="2">
        <v>4</v>
      </c>
      <c r="AC8" s="2">
        <v>4</v>
      </c>
      <c r="AD8" s="2">
        <v>3</v>
      </c>
      <c r="AE8" s="2">
        <v>2</v>
      </c>
      <c r="AF8" s="2">
        <v>6</v>
      </c>
      <c r="AG8" s="2">
        <v>2</v>
      </c>
      <c r="AH8" s="4">
        <f t="shared" si="1"/>
        <v>3.5</v>
      </c>
      <c r="AI8" s="2">
        <v>6</v>
      </c>
      <c r="AJ8" s="2">
        <v>5</v>
      </c>
      <c r="AK8" s="4">
        <f t="shared" si="2"/>
        <v>5.5</v>
      </c>
      <c r="AL8" s="2">
        <v>4</v>
      </c>
      <c r="AM8" s="2">
        <v>3</v>
      </c>
      <c r="AN8" s="2">
        <v>3</v>
      </c>
      <c r="AO8" s="2">
        <v>2</v>
      </c>
      <c r="AP8" s="2">
        <v>2</v>
      </c>
      <c r="AQ8" s="2">
        <v>3</v>
      </c>
      <c r="AR8" s="2">
        <v>3</v>
      </c>
      <c r="AS8" s="2">
        <v>2</v>
      </c>
      <c r="AT8" s="2">
        <v>2</v>
      </c>
      <c r="AU8" s="2">
        <v>4</v>
      </c>
      <c r="AV8" s="2">
        <v>3</v>
      </c>
      <c r="AW8" s="2">
        <v>1</v>
      </c>
      <c r="AX8" s="2">
        <v>3</v>
      </c>
      <c r="AY8" s="2">
        <v>3</v>
      </c>
      <c r="AZ8" s="2">
        <v>2</v>
      </c>
      <c r="BA8" s="2">
        <v>3</v>
      </c>
      <c r="BB8" s="2">
        <v>3</v>
      </c>
      <c r="BC8" s="2">
        <v>4</v>
      </c>
      <c r="BD8" s="2">
        <v>3</v>
      </c>
      <c r="BE8" s="2">
        <v>3</v>
      </c>
      <c r="BF8" s="4">
        <f t="shared" si="3"/>
        <v>43</v>
      </c>
      <c r="BG8" s="2">
        <v>3</v>
      </c>
      <c r="BH8" s="2">
        <v>2</v>
      </c>
      <c r="BI8" s="2">
        <v>2</v>
      </c>
      <c r="BJ8" s="2">
        <v>1</v>
      </c>
      <c r="BK8" s="2">
        <v>2</v>
      </c>
      <c r="BL8" s="2">
        <v>2</v>
      </c>
      <c r="BM8" s="2">
        <v>1</v>
      </c>
      <c r="BN8" s="2">
        <v>3</v>
      </c>
      <c r="BO8" s="2">
        <v>2</v>
      </c>
      <c r="BP8" s="2">
        <v>3</v>
      </c>
      <c r="BQ8" s="2">
        <v>2</v>
      </c>
      <c r="BR8" s="2">
        <v>1</v>
      </c>
      <c r="BS8" s="2">
        <v>1</v>
      </c>
      <c r="BT8" s="2">
        <v>2</v>
      </c>
      <c r="BU8" s="2">
        <v>3</v>
      </c>
      <c r="BV8" s="2">
        <v>3</v>
      </c>
      <c r="BW8" s="2">
        <v>2</v>
      </c>
      <c r="BX8" s="2">
        <v>1</v>
      </c>
      <c r="BY8" s="2">
        <v>2</v>
      </c>
      <c r="BZ8" s="2">
        <v>2</v>
      </c>
      <c r="CA8" s="4">
        <f t="shared" si="4"/>
        <v>40</v>
      </c>
      <c r="CB8" s="2">
        <v>2</v>
      </c>
      <c r="CC8" s="2">
        <v>2</v>
      </c>
      <c r="CD8" s="2">
        <v>1</v>
      </c>
      <c r="CE8" s="2">
        <v>2</v>
      </c>
      <c r="CF8" s="2">
        <v>2</v>
      </c>
      <c r="CG8" s="2">
        <v>1</v>
      </c>
      <c r="CH8" s="2">
        <v>3</v>
      </c>
      <c r="CI8" s="2">
        <v>1</v>
      </c>
      <c r="CJ8" s="2">
        <v>1</v>
      </c>
      <c r="CK8" s="4">
        <f t="shared" si="5"/>
        <v>6</v>
      </c>
      <c r="CL8" s="2">
        <v>3</v>
      </c>
      <c r="CM8" s="2" t="s">
        <v>162</v>
      </c>
      <c r="CN8">
        <v>5</v>
      </c>
      <c r="CO8">
        <v>5</v>
      </c>
      <c r="CP8">
        <v>3</v>
      </c>
      <c r="CQ8">
        <v>2</v>
      </c>
      <c r="CR8">
        <v>5</v>
      </c>
      <c r="CS8">
        <v>6</v>
      </c>
      <c r="CT8">
        <v>3</v>
      </c>
      <c r="CU8">
        <v>3</v>
      </c>
      <c r="CV8">
        <v>4</v>
      </c>
      <c r="CW8">
        <v>4</v>
      </c>
      <c r="CX8">
        <v>5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4</v>
      </c>
      <c r="DF8">
        <v>4</v>
      </c>
      <c r="DG8">
        <v>4</v>
      </c>
      <c r="DH8">
        <v>5</v>
      </c>
      <c r="DI8">
        <v>3</v>
      </c>
      <c r="DJ8">
        <v>5</v>
      </c>
      <c r="DK8">
        <v>5</v>
      </c>
      <c r="DL8">
        <v>2</v>
      </c>
      <c r="DM8">
        <v>1</v>
      </c>
      <c r="DN8">
        <v>1</v>
      </c>
      <c r="DO8">
        <v>3</v>
      </c>
      <c r="DP8">
        <v>1</v>
      </c>
      <c r="DQ8">
        <v>1</v>
      </c>
      <c r="DR8">
        <v>1</v>
      </c>
      <c r="DS8">
        <v>1</v>
      </c>
      <c r="DT8">
        <v>2</v>
      </c>
      <c r="DU8">
        <v>2</v>
      </c>
      <c r="DV8">
        <v>1</v>
      </c>
      <c r="DW8">
        <v>2</v>
      </c>
      <c r="DX8">
        <v>1</v>
      </c>
      <c r="DY8">
        <v>1</v>
      </c>
      <c r="DZ8">
        <v>2</v>
      </c>
      <c r="EA8">
        <v>3</v>
      </c>
      <c r="EB8">
        <v>1</v>
      </c>
      <c r="EC8">
        <v>1</v>
      </c>
      <c r="ED8">
        <v>1</v>
      </c>
      <c r="EE8">
        <v>1</v>
      </c>
      <c r="EF8" s="5">
        <f t="shared" si="6"/>
        <v>1.7</v>
      </c>
      <c r="EG8" s="5">
        <f t="shared" si="7"/>
        <v>1.2</v>
      </c>
      <c r="EH8" s="5">
        <f t="shared" si="8"/>
        <v>0.25</v>
      </c>
      <c r="EI8">
        <v>9</v>
      </c>
      <c r="EJ8">
        <v>5</v>
      </c>
      <c r="EK8">
        <v>9</v>
      </c>
      <c r="EL8">
        <v>3</v>
      </c>
      <c r="EM8">
        <v>6</v>
      </c>
      <c r="EN8">
        <v>3</v>
      </c>
      <c r="EO8">
        <v>8</v>
      </c>
      <c r="EP8">
        <v>7</v>
      </c>
      <c r="EQ8">
        <v>7</v>
      </c>
      <c r="ER8">
        <v>4</v>
      </c>
      <c r="ES8" t="s">
        <v>188</v>
      </c>
    </row>
    <row r="9" spans="1:155" s="6" customFormat="1">
      <c r="A9" s="6">
        <v>8</v>
      </c>
      <c r="B9" s="6">
        <v>1</v>
      </c>
      <c r="C9" s="6" t="s">
        <v>145</v>
      </c>
      <c r="D9" s="7">
        <v>1</v>
      </c>
      <c r="E9" s="7">
        <v>17</v>
      </c>
      <c r="F9" s="7">
        <v>3</v>
      </c>
      <c r="G9" s="7">
        <v>1</v>
      </c>
      <c r="H9" s="7">
        <v>1</v>
      </c>
      <c r="I9" s="7">
        <v>4</v>
      </c>
      <c r="J9" s="7">
        <v>3</v>
      </c>
      <c r="K9" s="7">
        <v>3</v>
      </c>
      <c r="L9" s="7">
        <v>3</v>
      </c>
      <c r="M9" s="4">
        <f t="shared" si="0"/>
        <v>3</v>
      </c>
      <c r="N9" s="7">
        <v>2</v>
      </c>
      <c r="O9" s="7">
        <v>3</v>
      </c>
      <c r="P9" s="7">
        <v>4</v>
      </c>
      <c r="Q9" s="7">
        <v>5</v>
      </c>
      <c r="R9" s="7">
        <v>2</v>
      </c>
      <c r="S9" s="7">
        <v>4</v>
      </c>
      <c r="T9" s="7">
        <v>3</v>
      </c>
      <c r="U9" s="7">
        <v>5</v>
      </c>
      <c r="V9" s="7">
        <v>5</v>
      </c>
      <c r="W9" s="7">
        <v>5</v>
      </c>
      <c r="X9" s="7">
        <v>4</v>
      </c>
      <c r="Y9" s="7">
        <v>4</v>
      </c>
      <c r="Z9" s="7">
        <v>1</v>
      </c>
      <c r="AA9" s="7">
        <v>4</v>
      </c>
      <c r="AB9" s="7">
        <v>4</v>
      </c>
      <c r="AC9" s="7">
        <v>4</v>
      </c>
      <c r="AD9" s="7">
        <v>5</v>
      </c>
      <c r="AE9" s="7">
        <v>2</v>
      </c>
      <c r="AF9" s="7">
        <v>6</v>
      </c>
      <c r="AG9" s="7">
        <v>1</v>
      </c>
      <c r="AH9" s="4">
        <f t="shared" si="1"/>
        <v>2.85</v>
      </c>
      <c r="AI9" s="7">
        <v>6</v>
      </c>
      <c r="AJ9" s="7">
        <v>4</v>
      </c>
      <c r="AK9" s="4">
        <f t="shared" si="2"/>
        <v>5</v>
      </c>
      <c r="AL9" s="7">
        <v>3</v>
      </c>
      <c r="AM9" s="7">
        <v>2</v>
      </c>
      <c r="AN9" s="7">
        <v>2</v>
      </c>
      <c r="AO9" s="7">
        <v>1</v>
      </c>
      <c r="AP9" s="7">
        <v>2</v>
      </c>
      <c r="AQ9" s="7">
        <v>3</v>
      </c>
      <c r="AR9" s="7">
        <v>3</v>
      </c>
      <c r="AS9" s="7">
        <v>1</v>
      </c>
      <c r="AT9" s="7">
        <v>2</v>
      </c>
      <c r="AU9" s="7">
        <v>3</v>
      </c>
      <c r="AV9" s="7">
        <v>2</v>
      </c>
      <c r="AW9" s="7">
        <v>2</v>
      </c>
      <c r="AX9" s="7">
        <v>4</v>
      </c>
      <c r="AY9" s="7">
        <v>2</v>
      </c>
      <c r="AZ9" s="7">
        <v>2</v>
      </c>
      <c r="BA9" s="7">
        <v>3</v>
      </c>
      <c r="BB9" s="7">
        <v>2</v>
      </c>
      <c r="BC9" s="7">
        <v>2</v>
      </c>
      <c r="BD9" s="7">
        <v>3</v>
      </c>
      <c r="BE9" s="7">
        <v>2</v>
      </c>
      <c r="BF9" s="4">
        <f t="shared" si="3"/>
        <v>39</v>
      </c>
      <c r="BG9" s="7">
        <v>4</v>
      </c>
      <c r="BH9" s="7">
        <v>4</v>
      </c>
      <c r="BI9" s="7">
        <v>1</v>
      </c>
      <c r="BJ9" s="7">
        <v>1</v>
      </c>
      <c r="BK9" s="7">
        <v>4</v>
      </c>
      <c r="BL9" s="7">
        <v>1</v>
      </c>
      <c r="BM9" s="7">
        <v>1</v>
      </c>
      <c r="BN9" s="7">
        <v>2</v>
      </c>
      <c r="BO9" s="7">
        <v>1</v>
      </c>
      <c r="BP9" s="7">
        <v>4</v>
      </c>
      <c r="BQ9" s="7">
        <v>2</v>
      </c>
      <c r="BR9" s="7">
        <v>1</v>
      </c>
      <c r="BS9" s="7">
        <v>1</v>
      </c>
      <c r="BT9" s="7">
        <v>1</v>
      </c>
      <c r="BU9" s="7">
        <v>4</v>
      </c>
      <c r="BV9" s="7">
        <v>3</v>
      </c>
      <c r="BW9" s="7">
        <v>1</v>
      </c>
      <c r="BX9" s="7">
        <v>1</v>
      </c>
      <c r="BY9" s="7">
        <v>4</v>
      </c>
      <c r="BZ9" s="7">
        <v>3</v>
      </c>
      <c r="CA9" s="4">
        <f t="shared" si="4"/>
        <v>26</v>
      </c>
      <c r="CB9" s="7">
        <v>2</v>
      </c>
      <c r="CC9" s="7">
        <v>1</v>
      </c>
      <c r="CD9" s="7">
        <v>1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4">
        <f t="shared" si="5"/>
        <v>1</v>
      </c>
      <c r="CL9" s="7">
        <v>3</v>
      </c>
      <c r="CM9" s="7" t="s">
        <v>163</v>
      </c>
      <c r="CN9" s="6">
        <v>4</v>
      </c>
      <c r="CO9" s="6">
        <v>3</v>
      </c>
      <c r="CP9" s="6">
        <v>3</v>
      </c>
      <c r="CQ9" s="6">
        <v>4</v>
      </c>
      <c r="CR9" s="6">
        <v>4</v>
      </c>
      <c r="CS9" s="6">
        <v>5</v>
      </c>
      <c r="CT9" s="6">
        <v>5</v>
      </c>
      <c r="CU9" s="6">
        <v>3</v>
      </c>
      <c r="CV9" s="6">
        <v>5</v>
      </c>
      <c r="CW9" s="6">
        <v>3</v>
      </c>
      <c r="CX9" s="6">
        <v>4</v>
      </c>
      <c r="CY9" s="6">
        <v>4</v>
      </c>
      <c r="CZ9" s="6">
        <v>4</v>
      </c>
      <c r="DA9" s="6">
        <v>3</v>
      </c>
      <c r="DB9" s="6">
        <v>4</v>
      </c>
      <c r="DC9" s="6">
        <v>3</v>
      </c>
      <c r="DD9" s="6">
        <v>5</v>
      </c>
      <c r="DE9" s="6">
        <v>3</v>
      </c>
      <c r="DF9" s="6">
        <v>4</v>
      </c>
      <c r="DG9" s="6">
        <v>3</v>
      </c>
      <c r="DH9" s="6">
        <v>3</v>
      </c>
      <c r="DI9" s="6">
        <v>3</v>
      </c>
      <c r="DJ9" s="6">
        <v>4</v>
      </c>
      <c r="DK9" s="6">
        <v>4</v>
      </c>
      <c r="DL9" s="6">
        <v>3</v>
      </c>
      <c r="DM9" s="6">
        <v>1</v>
      </c>
      <c r="DN9" s="6">
        <v>1</v>
      </c>
      <c r="DO9" s="6">
        <v>3</v>
      </c>
      <c r="DP9" s="6">
        <v>3</v>
      </c>
      <c r="DQ9" s="6">
        <v>1</v>
      </c>
      <c r="DR9" s="6">
        <v>1</v>
      </c>
      <c r="DS9" s="6">
        <v>1</v>
      </c>
      <c r="DT9" s="6">
        <v>2</v>
      </c>
      <c r="DU9" s="6">
        <v>2</v>
      </c>
      <c r="DV9" s="6">
        <v>1</v>
      </c>
      <c r="DW9" s="6">
        <v>3</v>
      </c>
      <c r="DX9" s="6">
        <v>1</v>
      </c>
      <c r="DY9" s="6">
        <v>1</v>
      </c>
      <c r="DZ9" s="6">
        <v>3</v>
      </c>
      <c r="EA9" s="6">
        <v>1</v>
      </c>
      <c r="EB9" s="6">
        <v>1</v>
      </c>
      <c r="EC9" s="6">
        <v>1</v>
      </c>
      <c r="ED9" s="6">
        <v>1</v>
      </c>
      <c r="EE9" s="6">
        <v>1</v>
      </c>
      <c r="EF9" s="5">
        <f t="shared" si="6"/>
        <v>2.2000000000000002</v>
      </c>
      <c r="EG9" s="5">
        <f t="shared" si="7"/>
        <v>1</v>
      </c>
      <c r="EH9" s="5">
        <f t="shared" si="8"/>
        <v>0.60000000000000009</v>
      </c>
      <c r="EI9" s="6">
        <v>10</v>
      </c>
      <c r="EJ9" s="6">
        <v>4</v>
      </c>
      <c r="EK9" s="6">
        <v>8</v>
      </c>
      <c r="EL9" s="6">
        <v>4</v>
      </c>
      <c r="EM9" s="6">
        <v>7</v>
      </c>
      <c r="EN9" s="6">
        <v>8</v>
      </c>
      <c r="EO9" s="6">
        <v>6</v>
      </c>
      <c r="EP9" s="6">
        <v>8</v>
      </c>
      <c r="EQ9" s="6">
        <v>8</v>
      </c>
      <c r="ER9" s="6">
        <v>9</v>
      </c>
      <c r="ES9" s="6" t="s">
        <v>189</v>
      </c>
    </row>
    <row r="10" spans="1:155">
      <c r="A10">
        <v>9</v>
      </c>
      <c r="B10">
        <v>1</v>
      </c>
      <c r="C10" t="s">
        <v>146</v>
      </c>
      <c r="D10" s="2">
        <v>1</v>
      </c>
      <c r="E10" s="2">
        <v>16</v>
      </c>
      <c r="F10" s="2">
        <v>3</v>
      </c>
      <c r="G10" s="2">
        <v>1</v>
      </c>
      <c r="H10" s="2">
        <v>1</v>
      </c>
      <c r="I10" s="2">
        <v>5</v>
      </c>
      <c r="J10" s="2">
        <v>4</v>
      </c>
      <c r="K10" s="2">
        <v>4</v>
      </c>
      <c r="L10" s="2">
        <v>4</v>
      </c>
      <c r="M10" s="4">
        <f t="shared" si="0"/>
        <v>4</v>
      </c>
      <c r="N10" s="2">
        <v>3</v>
      </c>
      <c r="O10" s="2">
        <v>2</v>
      </c>
      <c r="P10" s="2">
        <v>6</v>
      </c>
      <c r="Q10" s="2">
        <v>5</v>
      </c>
      <c r="R10" s="2">
        <v>2</v>
      </c>
      <c r="S10" s="2">
        <v>4</v>
      </c>
      <c r="T10" s="2">
        <v>3</v>
      </c>
      <c r="U10" s="2">
        <v>4</v>
      </c>
      <c r="V10" s="2">
        <v>4</v>
      </c>
      <c r="W10" s="2">
        <v>5</v>
      </c>
      <c r="X10" s="2">
        <v>4</v>
      </c>
      <c r="Y10" s="2">
        <v>2</v>
      </c>
      <c r="Z10" s="2">
        <v>1</v>
      </c>
      <c r="AA10" s="2">
        <v>5</v>
      </c>
      <c r="AB10" s="2">
        <v>2</v>
      </c>
      <c r="AC10" s="2">
        <v>3</v>
      </c>
      <c r="AD10" s="2">
        <v>4</v>
      </c>
      <c r="AE10" s="2">
        <v>2</v>
      </c>
      <c r="AF10" s="2">
        <v>5</v>
      </c>
      <c r="AG10" s="2">
        <v>1</v>
      </c>
      <c r="AH10" s="4">
        <f t="shared" si="1"/>
        <v>2.5499999999999998</v>
      </c>
      <c r="AI10" s="2">
        <v>7</v>
      </c>
      <c r="AJ10" s="2">
        <v>7</v>
      </c>
      <c r="AK10" s="4">
        <f t="shared" si="2"/>
        <v>7</v>
      </c>
      <c r="AL10" s="2">
        <v>3</v>
      </c>
      <c r="AM10" s="2">
        <v>2</v>
      </c>
      <c r="AN10" s="2">
        <v>4</v>
      </c>
      <c r="AO10" s="2">
        <v>1</v>
      </c>
      <c r="AP10" s="2">
        <v>1</v>
      </c>
      <c r="AQ10" s="2">
        <v>3</v>
      </c>
      <c r="AR10" s="2">
        <v>3</v>
      </c>
      <c r="AS10" s="2">
        <v>1</v>
      </c>
      <c r="AT10" s="2">
        <v>2</v>
      </c>
      <c r="AU10" s="2">
        <v>3</v>
      </c>
      <c r="AV10" s="2">
        <v>2</v>
      </c>
      <c r="AW10" s="2">
        <v>1</v>
      </c>
      <c r="AX10" s="2">
        <v>3</v>
      </c>
      <c r="AY10" s="2">
        <v>2</v>
      </c>
      <c r="AZ10" s="2">
        <v>1</v>
      </c>
      <c r="BA10" s="2">
        <v>3</v>
      </c>
      <c r="BB10" s="2">
        <v>2</v>
      </c>
      <c r="BC10" s="2">
        <v>2</v>
      </c>
      <c r="BD10" s="2">
        <v>3</v>
      </c>
      <c r="BE10" s="2">
        <v>2</v>
      </c>
      <c r="BF10" s="4">
        <f t="shared" si="3"/>
        <v>35</v>
      </c>
      <c r="BG10" s="2">
        <v>4</v>
      </c>
      <c r="BH10" s="2">
        <v>3</v>
      </c>
      <c r="BI10" s="2">
        <v>2</v>
      </c>
      <c r="BJ10" s="2">
        <v>2</v>
      </c>
      <c r="BK10" s="2">
        <v>3</v>
      </c>
      <c r="BL10" s="2">
        <v>1</v>
      </c>
      <c r="BM10" s="2">
        <v>1</v>
      </c>
      <c r="BN10" s="2">
        <v>3</v>
      </c>
      <c r="BO10" s="2">
        <v>2</v>
      </c>
      <c r="BP10" s="2">
        <v>4</v>
      </c>
      <c r="BQ10" s="2">
        <v>3</v>
      </c>
      <c r="BR10" s="2">
        <v>1</v>
      </c>
      <c r="BS10" s="2">
        <v>1</v>
      </c>
      <c r="BT10" s="2">
        <v>1</v>
      </c>
      <c r="BU10" s="2">
        <v>4</v>
      </c>
      <c r="BV10" s="2">
        <v>3</v>
      </c>
      <c r="BW10" s="2">
        <v>2</v>
      </c>
      <c r="BX10" s="2">
        <v>2</v>
      </c>
      <c r="BY10" s="2">
        <v>2</v>
      </c>
      <c r="BZ10" s="2">
        <v>3</v>
      </c>
      <c r="CA10" s="4">
        <f t="shared" si="4"/>
        <v>33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4">
        <f t="shared" si="5"/>
        <v>0</v>
      </c>
      <c r="CL10" s="2">
        <v>3</v>
      </c>
      <c r="CM10" s="2" t="s">
        <v>164</v>
      </c>
      <c r="CN10">
        <v>4</v>
      </c>
      <c r="CO10">
        <v>4</v>
      </c>
      <c r="CP10">
        <v>1</v>
      </c>
      <c r="CQ10">
        <v>1</v>
      </c>
      <c r="CR10">
        <v>4</v>
      </c>
      <c r="CS10">
        <v>7</v>
      </c>
      <c r="CT10">
        <v>7</v>
      </c>
      <c r="CU10">
        <v>4</v>
      </c>
      <c r="CV10">
        <v>4</v>
      </c>
      <c r="CW10">
        <v>4</v>
      </c>
      <c r="CX10">
        <v>4</v>
      </c>
      <c r="CY10">
        <v>1</v>
      </c>
      <c r="CZ10">
        <v>4</v>
      </c>
      <c r="DA10">
        <v>1</v>
      </c>
      <c r="DB10">
        <v>7</v>
      </c>
      <c r="DC10">
        <v>4</v>
      </c>
      <c r="DD10">
        <v>7</v>
      </c>
      <c r="DE10">
        <v>7</v>
      </c>
      <c r="DF10">
        <v>4</v>
      </c>
      <c r="DG10">
        <v>4</v>
      </c>
      <c r="DH10">
        <v>4</v>
      </c>
      <c r="DI10">
        <v>1</v>
      </c>
      <c r="DJ10">
        <v>4</v>
      </c>
      <c r="DK10">
        <v>4</v>
      </c>
      <c r="DL10">
        <v>4</v>
      </c>
      <c r="DM10">
        <v>2</v>
      </c>
      <c r="DN10">
        <v>1</v>
      </c>
      <c r="DO10">
        <v>4</v>
      </c>
      <c r="DP10">
        <v>4</v>
      </c>
      <c r="DQ10">
        <v>1</v>
      </c>
      <c r="DR10">
        <v>4</v>
      </c>
      <c r="DS10">
        <v>2</v>
      </c>
      <c r="DT10">
        <v>4</v>
      </c>
      <c r="DU10">
        <v>3</v>
      </c>
      <c r="DV10">
        <v>1</v>
      </c>
      <c r="DW10">
        <v>4</v>
      </c>
      <c r="DX10">
        <v>1</v>
      </c>
      <c r="DY10">
        <v>1</v>
      </c>
      <c r="DZ10">
        <v>4</v>
      </c>
      <c r="EA10">
        <v>1</v>
      </c>
      <c r="EB10">
        <v>3</v>
      </c>
      <c r="EC10">
        <v>1</v>
      </c>
      <c r="ED10">
        <v>3</v>
      </c>
      <c r="EE10">
        <v>1</v>
      </c>
      <c r="EF10" s="5">
        <f t="shared" si="6"/>
        <v>3.7</v>
      </c>
      <c r="EG10" s="5">
        <f t="shared" si="7"/>
        <v>1.2</v>
      </c>
      <c r="EH10" s="5">
        <f t="shared" si="8"/>
        <v>1.25</v>
      </c>
      <c r="EI10">
        <v>10</v>
      </c>
      <c r="EJ10">
        <v>8</v>
      </c>
      <c r="EK10">
        <v>7</v>
      </c>
      <c r="EL10">
        <v>5</v>
      </c>
      <c r="EM10">
        <v>7</v>
      </c>
      <c r="EN10">
        <v>7</v>
      </c>
      <c r="EO10">
        <v>7</v>
      </c>
      <c r="EP10">
        <v>8</v>
      </c>
      <c r="EQ10">
        <v>4</v>
      </c>
      <c r="ER10">
        <v>7</v>
      </c>
      <c r="ES10" t="s">
        <v>190</v>
      </c>
    </row>
    <row r="11" spans="1:155" hidden="1">
      <c r="A11">
        <v>10</v>
      </c>
      <c r="B11">
        <v>1</v>
      </c>
      <c r="C11" t="s">
        <v>147</v>
      </c>
      <c r="D11" s="2">
        <v>2</v>
      </c>
      <c r="E11" s="2">
        <v>16</v>
      </c>
      <c r="F11" s="2">
        <v>3</v>
      </c>
      <c r="G11" s="2">
        <v>1</v>
      </c>
      <c r="H11" s="2">
        <v>1</v>
      </c>
      <c r="I11" s="2">
        <v>4</v>
      </c>
      <c r="J11" s="2">
        <v>4</v>
      </c>
      <c r="K11" s="2">
        <v>3</v>
      </c>
      <c r="L11" s="2">
        <v>4</v>
      </c>
      <c r="M11" s="4">
        <f t="shared" si="0"/>
        <v>3.6666666666666665</v>
      </c>
      <c r="N11" s="2">
        <v>2</v>
      </c>
      <c r="O11" s="2">
        <v>2</v>
      </c>
      <c r="P11" s="2">
        <v>6</v>
      </c>
      <c r="Q11" s="2">
        <v>6</v>
      </c>
      <c r="R11" s="2">
        <v>4</v>
      </c>
      <c r="S11" s="2">
        <v>6</v>
      </c>
      <c r="T11" s="2">
        <v>5</v>
      </c>
      <c r="U11" s="2">
        <v>5</v>
      </c>
      <c r="V11" s="2">
        <v>5</v>
      </c>
      <c r="W11" s="2">
        <v>5</v>
      </c>
      <c r="X11" s="2">
        <v>6</v>
      </c>
      <c r="Y11" s="2">
        <v>4</v>
      </c>
      <c r="Z11" s="2">
        <v>2</v>
      </c>
      <c r="AA11" s="2">
        <v>5</v>
      </c>
      <c r="AB11" s="2">
        <v>2</v>
      </c>
      <c r="AC11" s="2">
        <v>5</v>
      </c>
      <c r="AD11" s="2">
        <v>5</v>
      </c>
      <c r="AE11" s="2">
        <v>2</v>
      </c>
      <c r="AF11" s="2">
        <v>5</v>
      </c>
      <c r="AG11" s="2">
        <v>1</v>
      </c>
      <c r="AH11" s="4">
        <f t="shared" si="1"/>
        <v>2.25</v>
      </c>
      <c r="AI11" s="2">
        <v>4</v>
      </c>
      <c r="AJ11" s="2">
        <v>3</v>
      </c>
      <c r="AK11" s="4">
        <f t="shared" si="2"/>
        <v>3.5</v>
      </c>
      <c r="AL11" s="2">
        <v>3</v>
      </c>
      <c r="AM11" s="2">
        <v>2</v>
      </c>
      <c r="AN11" s="2">
        <v>2</v>
      </c>
      <c r="AO11" s="2">
        <v>1</v>
      </c>
      <c r="AP11" s="2">
        <v>1</v>
      </c>
      <c r="AQ11" s="2">
        <v>1</v>
      </c>
      <c r="AR11" s="2">
        <v>3</v>
      </c>
      <c r="AS11" s="2">
        <v>1</v>
      </c>
      <c r="AT11" s="2">
        <v>1</v>
      </c>
      <c r="AU11" s="2">
        <v>3</v>
      </c>
      <c r="AV11" s="2">
        <v>1</v>
      </c>
      <c r="AW11" s="2">
        <v>2</v>
      </c>
      <c r="AX11" s="2">
        <v>3</v>
      </c>
      <c r="AY11" s="2">
        <v>1</v>
      </c>
      <c r="AZ11" s="2">
        <v>1</v>
      </c>
      <c r="BA11" s="2">
        <v>2</v>
      </c>
      <c r="BB11" s="2">
        <v>2</v>
      </c>
      <c r="BC11" s="2">
        <v>2</v>
      </c>
      <c r="BD11" s="2">
        <v>3</v>
      </c>
      <c r="BE11" s="2">
        <v>3</v>
      </c>
      <c r="BF11" s="4">
        <f t="shared" si="3"/>
        <v>41</v>
      </c>
      <c r="BG11" s="2">
        <v>4</v>
      </c>
      <c r="BH11" s="2">
        <v>4</v>
      </c>
      <c r="BI11" s="2">
        <v>2</v>
      </c>
      <c r="BJ11" s="2">
        <v>1</v>
      </c>
      <c r="BK11" s="2">
        <v>4</v>
      </c>
      <c r="BL11" s="2">
        <v>1</v>
      </c>
      <c r="BM11" s="2">
        <v>2</v>
      </c>
      <c r="BN11" s="2">
        <v>4</v>
      </c>
      <c r="BO11" s="2">
        <v>1</v>
      </c>
      <c r="BP11" s="2">
        <v>4</v>
      </c>
      <c r="BQ11" s="2">
        <v>4</v>
      </c>
      <c r="BR11" s="2">
        <v>1</v>
      </c>
      <c r="BS11" s="2">
        <v>1</v>
      </c>
      <c r="BT11" s="2">
        <v>1</v>
      </c>
      <c r="BU11" s="2">
        <v>4</v>
      </c>
      <c r="BV11" s="2">
        <v>4</v>
      </c>
      <c r="BW11" s="2">
        <v>1</v>
      </c>
      <c r="BX11" s="2">
        <v>1</v>
      </c>
      <c r="BY11" s="2">
        <v>4</v>
      </c>
      <c r="BZ11" s="2">
        <v>4</v>
      </c>
      <c r="CA11" s="4">
        <f t="shared" si="4"/>
        <v>22</v>
      </c>
      <c r="CB11" s="2">
        <v>2</v>
      </c>
      <c r="CC11" s="2">
        <v>2</v>
      </c>
      <c r="CD11" s="2">
        <v>2</v>
      </c>
      <c r="CE11" s="2">
        <v>2</v>
      </c>
      <c r="CF11" s="2">
        <v>1</v>
      </c>
      <c r="CG11" s="2">
        <v>2</v>
      </c>
      <c r="CH11" s="2">
        <v>2</v>
      </c>
      <c r="CI11" s="2">
        <v>2</v>
      </c>
      <c r="CJ11" s="2">
        <v>1</v>
      </c>
      <c r="CK11" s="4">
        <f t="shared" si="5"/>
        <v>7</v>
      </c>
      <c r="CL11" s="2">
        <v>3</v>
      </c>
      <c r="CM11" s="2" t="s">
        <v>165</v>
      </c>
      <c r="CN11">
        <v>3</v>
      </c>
      <c r="CO11">
        <v>3</v>
      </c>
      <c r="CP11">
        <v>3</v>
      </c>
      <c r="CQ11">
        <v>3</v>
      </c>
      <c r="CR11">
        <v>5</v>
      </c>
      <c r="CS11">
        <v>3</v>
      </c>
      <c r="CT11">
        <v>2</v>
      </c>
      <c r="CU11">
        <v>3</v>
      </c>
      <c r="CV11">
        <v>5</v>
      </c>
      <c r="CW11">
        <v>3</v>
      </c>
      <c r="CX11">
        <v>2</v>
      </c>
      <c r="CY11">
        <v>3</v>
      </c>
      <c r="CZ11">
        <v>5</v>
      </c>
      <c r="DA11">
        <v>3</v>
      </c>
      <c r="DB11">
        <v>6</v>
      </c>
      <c r="DC11">
        <v>3</v>
      </c>
      <c r="DD11">
        <v>6</v>
      </c>
      <c r="DE11">
        <v>3</v>
      </c>
      <c r="DF11">
        <v>5</v>
      </c>
      <c r="DG11">
        <v>3</v>
      </c>
      <c r="DH11">
        <v>5</v>
      </c>
      <c r="DI11">
        <v>3</v>
      </c>
      <c r="DJ11">
        <v>6</v>
      </c>
      <c r="DK11">
        <v>3</v>
      </c>
      <c r="DL11">
        <v>3</v>
      </c>
      <c r="DM11">
        <v>2</v>
      </c>
      <c r="DN11">
        <v>1</v>
      </c>
      <c r="DO11">
        <v>2</v>
      </c>
      <c r="DP11">
        <v>2</v>
      </c>
      <c r="DQ11">
        <v>1</v>
      </c>
      <c r="DR11">
        <v>1</v>
      </c>
      <c r="DS11">
        <v>2</v>
      </c>
      <c r="DT11">
        <v>1</v>
      </c>
      <c r="DU11">
        <v>2</v>
      </c>
      <c r="DV11">
        <v>1</v>
      </c>
      <c r="DW11">
        <v>2</v>
      </c>
      <c r="DX11">
        <v>1</v>
      </c>
      <c r="DY11">
        <v>1</v>
      </c>
      <c r="DZ11">
        <v>2</v>
      </c>
      <c r="EA11">
        <v>2</v>
      </c>
      <c r="EB11">
        <v>1</v>
      </c>
      <c r="EC11">
        <v>1</v>
      </c>
      <c r="ED11">
        <v>1</v>
      </c>
      <c r="EE11">
        <v>2</v>
      </c>
      <c r="EF11" s="5">
        <f t="shared" si="6"/>
        <v>1.7</v>
      </c>
      <c r="EG11" s="5">
        <f t="shared" si="7"/>
        <v>1.4</v>
      </c>
      <c r="EH11" s="5">
        <f t="shared" si="8"/>
        <v>0.15000000000000002</v>
      </c>
      <c r="EI11">
        <v>8</v>
      </c>
      <c r="EJ11">
        <v>6</v>
      </c>
      <c r="EK11">
        <v>9</v>
      </c>
      <c r="EL11">
        <v>10</v>
      </c>
      <c r="EM11">
        <v>10</v>
      </c>
      <c r="EN11">
        <v>9</v>
      </c>
      <c r="EO11">
        <v>9</v>
      </c>
      <c r="EP11">
        <v>9</v>
      </c>
      <c r="EQ11">
        <v>9</v>
      </c>
      <c r="ER11">
        <v>6</v>
      </c>
      <c r="ES11" t="s">
        <v>191</v>
      </c>
    </row>
    <row r="12" spans="1:155" hidden="1">
      <c r="A12">
        <v>11</v>
      </c>
      <c r="B12">
        <v>1</v>
      </c>
      <c r="C12" t="s">
        <v>148</v>
      </c>
      <c r="D12" s="2">
        <v>2</v>
      </c>
      <c r="E12" s="2">
        <v>17</v>
      </c>
      <c r="F12" s="2">
        <v>3</v>
      </c>
      <c r="G12" s="2">
        <v>1</v>
      </c>
      <c r="H12" s="2">
        <v>1</v>
      </c>
      <c r="I12" s="2">
        <v>4</v>
      </c>
      <c r="J12" s="2">
        <v>4</v>
      </c>
      <c r="K12" s="2">
        <v>5</v>
      </c>
      <c r="L12" s="2">
        <v>5</v>
      </c>
      <c r="M12" s="4">
        <f t="shared" si="0"/>
        <v>4.666666666666667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5</v>
      </c>
      <c r="U12" s="2">
        <v>1</v>
      </c>
      <c r="V12" s="2">
        <v>3</v>
      </c>
      <c r="W12" s="2">
        <v>5</v>
      </c>
      <c r="X12" s="2">
        <v>5</v>
      </c>
      <c r="Y12" s="2">
        <v>2</v>
      </c>
      <c r="Z12" s="2">
        <v>2</v>
      </c>
      <c r="AA12" s="2">
        <v>5</v>
      </c>
      <c r="AB12" s="2">
        <v>2</v>
      </c>
      <c r="AC12" s="2">
        <v>2</v>
      </c>
      <c r="AD12" s="2">
        <v>6</v>
      </c>
      <c r="AE12" s="2">
        <v>4</v>
      </c>
      <c r="AF12" s="2">
        <v>6</v>
      </c>
      <c r="AG12" s="2">
        <v>1</v>
      </c>
      <c r="AH12" s="4">
        <f t="shared" si="1"/>
        <v>2.85</v>
      </c>
      <c r="AI12" s="2">
        <v>7</v>
      </c>
      <c r="AJ12" s="2">
        <v>4</v>
      </c>
      <c r="AK12" s="4">
        <f t="shared" si="2"/>
        <v>5.5</v>
      </c>
      <c r="AL12" s="2">
        <v>4</v>
      </c>
      <c r="AM12" s="2">
        <v>2</v>
      </c>
      <c r="AN12" s="2">
        <v>3</v>
      </c>
      <c r="AO12" s="2">
        <v>1</v>
      </c>
      <c r="AP12" s="2">
        <v>2</v>
      </c>
      <c r="AQ12" s="2">
        <v>4</v>
      </c>
      <c r="AR12" s="2">
        <v>3</v>
      </c>
      <c r="AS12" s="2">
        <v>2</v>
      </c>
      <c r="AT12" s="2">
        <v>3</v>
      </c>
      <c r="AU12" s="2">
        <v>4</v>
      </c>
      <c r="AV12" s="2">
        <v>1</v>
      </c>
      <c r="AW12" s="2">
        <v>1</v>
      </c>
      <c r="AX12" s="2">
        <v>4</v>
      </c>
      <c r="AY12" s="2">
        <v>2</v>
      </c>
      <c r="AZ12" s="2">
        <v>1</v>
      </c>
      <c r="BA12" s="2">
        <v>4</v>
      </c>
      <c r="BB12" s="2">
        <v>2</v>
      </c>
      <c r="BC12" s="2">
        <v>3</v>
      </c>
      <c r="BD12" s="2">
        <v>2</v>
      </c>
      <c r="BE12" s="2">
        <v>3</v>
      </c>
      <c r="BF12" s="4">
        <f t="shared" si="3"/>
        <v>36</v>
      </c>
      <c r="BG12" s="2">
        <v>4</v>
      </c>
      <c r="BH12" s="2">
        <v>4</v>
      </c>
      <c r="BI12" s="2">
        <v>1</v>
      </c>
      <c r="BJ12" s="2">
        <v>1</v>
      </c>
      <c r="BK12" s="2">
        <v>4</v>
      </c>
      <c r="BL12" s="2">
        <v>1</v>
      </c>
      <c r="BM12" s="2">
        <v>1</v>
      </c>
      <c r="BN12" s="2">
        <v>4</v>
      </c>
      <c r="BO12" s="2">
        <v>1</v>
      </c>
      <c r="BP12" s="2">
        <v>4</v>
      </c>
      <c r="BQ12" s="2">
        <v>4</v>
      </c>
      <c r="BR12" s="2">
        <v>1</v>
      </c>
      <c r="BS12" s="2">
        <v>1</v>
      </c>
      <c r="BT12" s="2">
        <v>1</v>
      </c>
      <c r="BU12" s="2">
        <v>4</v>
      </c>
      <c r="BV12" s="2">
        <v>4</v>
      </c>
      <c r="BW12" s="2">
        <v>1</v>
      </c>
      <c r="BX12" s="2">
        <v>1</v>
      </c>
      <c r="BY12" s="2">
        <v>4</v>
      </c>
      <c r="BZ12" s="2">
        <v>4</v>
      </c>
      <c r="CA12" s="4">
        <f t="shared" si="4"/>
        <v>20</v>
      </c>
      <c r="CB12" s="2">
        <v>2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2</v>
      </c>
      <c r="CI12" s="2">
        <v>1</v>
      </c>
      <c r="CJ12" s="2">
        <v>1</v>
      </c>
      <c r="CK12" s="4">
        <f t="shared" si="5"/>
        <v>2</v>
      </c>
      <c r="CL12" s="2">
        <v>3</v>
      </c>
      <c r="CM12" s="2" t="s">
        <v>166</v>
      </c>
      <c r="CN12">
        <v>5</v>
      </c>
      <c r="CO12">
        <v>5</v>
      </c>
      <c r="CP12">
        <v>6</v>
      </c>
      <c r="CQ12">
        <v>6</v>
      </c>
      <c r="CR12">
        <v>4</v>
      </c>
      <c r="CS12">
        <v>4</v>
      </c>
      <c r="CT12">
        <v>7</v>
      </c>
      <c r="CU12">
        <v>7</v>
      </c>
      <c r="CV12">
        <v>5</v>
      </c>
      <c r="CW12">
        <v>5</v>
      </c>
      <c r="CX12">
        <v>6</v>
      </c>
      <c r="CY12">
        <v>6</v>
      </c>
      <c r="CZ12">
        <v>4</v>
      </c>
      <c r="DA12">
        <v>6</v>
      </c>
      <c r="DB12">
        <v>6</v>
      </c>
      <c r="DC12">
        <v>6</v>
      </c>
      <c r="DD12">
        <v>4</v>
      </c>
      <c r="DE12">
        <v>4</v>
      </c>
      <c r="DF12">
        <v>6</v>
      </c>
      <c r="DG12">
        <v>6</v>
      </c>
      <c r="DH12">
        <v>6</v>
      </c>
      <c r="DI12">
        <v>6</v>
      </c>
      <c r="DJ12">
        <v>3</v>
      </c>
      <c r="DK12">
        <v>3</v>
      </c>
      <c r="DL12">
        <v>5</v>
      </c>
      <c r="DM12">
        <v>1</v>
      </c>
      <c r="DN12">
        <v>1</v>
      </c>
      <c r="DO12">
        <v>4</v>
      </c>
      <c r="DP12">
        <v>4</v>
      </c>
      <c r="DQ12">
        <v>1</v>
      </c>
      <c r="DR12">
        <v>5</v>
      </c>
      <c r="DS12">
        <v>1</v>
      </c>
      <c r="DT12">
        <v>5</v>
      </c>
      <c r="DU12">
        <v>5</v>
      </c>
      <c r="DV12">
        <v>1</v>
      </c>
      <c r="DW12">
        <v>4</v>
      </c>
      <c r="DX12">
        <v>1</v>
      </c>
      <c r="DY12">
        <v>1</v>
      </c>
      <c r="DZ12">
        <v>5</v>
      </c>
      <c r="EA12">
        <v>1</v>
      </c>
      <c r="EB12">
        <v>3</v>
      </c>
      <c r="EC12">
        <v>1</v>
      </c>
      <c r="ED12">
        <v>5</v>
      </c>
      <c r="EE12">
        <v>2</v>
      </c>
      <c r="EF12" s="5">
        <f t="shared" si="6"/>
        <v>4.5</v>
      </c>
      <c r="EG12" s="5">
        <f t="shared" si="7"/>
        <v>1.1000000000000001</v>
      </c>
      <c r="EH12" s="5">
        <f t="shared" si="8"/>
        <v>1.7</v>
      </c>
      <c r="EI12">
        <v>10</v>
      </c>
      <c r="EJ12">
        <v>10</v>
      </c>
      <c r="EK12">
        <v>5</v>
      </c>
      <c r="EL12">
        <v>2</v>
      </c>
      <c r="EM12">
        <v>8</v>
      </c>
      <c r="EN12">
        <v>10</v>
      </c>
      <c r="EO12">
        <v>5</v>
      </c>
      <c r="EP12">
        <v>10</v>
      </c>
      <c r="EQ12">
        <v>10</v>
      </c>
      <c r="ER12">
        <v>3</v>
      </c>
      <c r="ES12" t="s">
        <v>192</v>
      </c>
    </row>
    <row r="13" spans="1:155" hidden="1">
      <c r="A13">
        <v>12</v>
      </c>
      <c r="B13">
        <v>1</v>
      </c>
      <c r="C13" t="s">
        <v>149</v>
      </c>
      <c r="D13" s="2">
        <v>2</v>
      </c>
      <c r="E13" s="2">
        <v>17</v>
      </c>
      <c r="F13" s="2">
        <v>3</v>
      </c>
      <c r="G13" s="2">
        <v>1</v>
      </c>
      <c r="H13" s="2">
        <v>1</v>
      </c>
      <c r="I13" s="2">
        <v>3</v>
      </c>
      <c r="J13" s="2">
        <v>4</v>
      </c>
      <c r="K13" s="2">
        <v>5</v>
      </c>
      <c r="L13" s="2">
        <v>4</v>
      </c>
      <c r="M13" s="4">
        <f t="shared" si="0"/>
        <v>4.333333333333333</v>
      </c>
      <c r="N13" s="2">
        <v>3</v>
      </c>
      <c r="O13" s="2">
        <v>5</v>
      </c>
      <c r="P13" s="2">
        <v>6</v>
      </c>
      <c r="Q13" s="2">
        <v>5</v>
      </c>
      <c r="R13" s="2">
        <v>5</v>
      </c>
      <c r="S13" s="2">
        <v>3</v>
      </c>
      <c r="T13" s="2">
        <v>3</v>
      </c>
      <c r="U13" s="2">
        <v>3</v>
      </c>
      <c r="V13" s="2">
        <v>3</v>
      </c>
      <c r="W13" s="2">
        <v>4</v>
      </c>
      <c r="X13" s="2">
        <v>3</v>
      </c>
      <c r="Y13" s="2">
        <v>4</v>
      </c>
      <c r="Z13" s="2">
        <v>2</v>
      </c>
      <c r="AA13" s="2">
        <v>5</v>
      </c>
      <c r="AB13" s="2">
        <v>2</v>
      </c>
      <c r="AC13" s="2">
        <v>5</v>
      </c>
      <c r="AD13" s="2">
        <v>3</v>
      </c>
      <c r="AE13" s="2">
        <v>3</v>
      </c>
      <c r="AF13" s="2">
        <v>2</v>
      </c>
      <c r="AG13" s="2">
        <v>1</v>
      </c>
      <c r="AH13" s="4">
        <f t="shared" si="1"/>
        <v>3</v>
      </c>
      <c r="AI13" s="2">
        <v>4</v>
      </c>
      <c r="AJ13" s="2">
        <v>6</v>
      </c>
      <c r="AK13" s="4">
        <f t="shared" si="2"/>
        <v>5</v>
      </c>
      <c r="AL13" s="2">
        <v>3</v>
      </c>
      <c r="AM13" s="2">
        <v>2</v>
      </c>
      <c r="AN13" s="2">
        <v>3</v>
      </c>
      <c r="AO13" s="2">
        <v>1</v>
      </c>
      <c r="AP13" s="2">
        <v>1</v>
      </c>
      <c r="AQ13" s="2">
        <v>3</v>
      </c>
      <c r="AR13" s="2">
        <v>4</v>
      </c>
      <c r="AS13" s="2">
        <v>1</v>
      </c>
      <c r="AT13" s="2">
        <v>2</v>
      </c>
      <c r="AU13" s="2">
        <v>3</v>
      </c>
      <c r="AV13" s="2">
        <v>2</v>
      </c>
      <c r="AW13" s="2">
        <v>1</v>
      </c>
      <c r="AX13" s="2">
        <v>3</v>
      </c>
      <c r="AY13" s="2">
        <v>2</v>
      </c>
      <c r="AZ13" s="2">
        <v>2</v>
      </c>
      <c r="BA13" s="2">
        <v>3</v>
      </c>
      <c r="BB13" s="2">
        <v>1</v>
      </c>
      <c r="BC13" s="2">
        <v>1</v>
      </c>
      <c r="BD13" s="2">
        <v>3</v>
      </c>
      <c r="BE13" s="2">
        <v>3</v>
      </c>
      <c r="BF13" s="4">
        <f t="shared" si="3"/>
        <v>35</v>
      </c>
      <c r="BG13" s="2">
        <v>4</v>
      </c>
      <c r="BH13" s="2">
        <v>4</v>
      </c>
      <c r="BI13" s="2">
        <v>2</v>
      </c>
      <c r="BJ13" s="2">
        <v>1</v>
      </c>
      <c r="BK13" s="2">
        <v>3</v>
      </c>
      <c r="BL13" s="2">
        <v>2</v>
      </c>
      <c r="BM13" s="2">
        <v>1</v>
      </c>
      <c r="BN13" s="2">
        <v>3</v>
      </c>
      <c r="BO13" s="2">
        <v>1</v>
      </c>
      <c r="BP13" s="2">
        <v>4</v>
      </c>
      <c r="BQ13" s="2">
        <v>3</v>
      </c>
      <c r="BR13" s="2">
        <v>1</v>
      </c>
      <c r="BS13" s="2">
        <v>1</v>
      </c>
      <c r="BT13" s="2">
        <v>1</v>
      </c>
      <c r="BU13" s="2">
        <v>3</v>
      </c>
      <c r="BV13" s="2">
        <v>3</v>
      </c>
      <c r="BW13" s="2">
        <v>2</v>
      </c>
      <c r="BX13" s="2">
        <v>1</v>
      </c>
      <c r="BY13" s="2">
        <v>3</v>
      </c>
      <c r="BZ13" s="2">
        <v>4</v>
      </c>
      <c r="CA13" s="4">
        <f t="shared" si="4"/>
        <v>29</v>
      </c>
      <c r="CB13" s="2">
        <v>2</v>
      </c>
      <c r="CC13" s="2">
        <v>1</v>
      </c>
      <c r="CD13" s="2">
        <v>1</v>
      </c>
      <c r="CE13" s="2">
        <v>1</v>
      </c>
      <c r="CF13" s="2">
        <v>1</v>
      </c>
      <c r="CG13" s="2">
        <v>2</v>
      </c>
      <c r="CH13" s="2">
        <v>1</v>
      </c>
      <c r="CI13" s="2">
        <v>1</v>
      </c>
      <c r="CJ13" s="2">
        <v>2</v>
      </c>
      <c r="CK13" s="4">
        <f t="shared" si="5"/>
        <v>3</v>
      </c>
      <c r="CL13" s="2">
        <v>3</v>
      </c>
      <c r="CM13" s="2" t="s">
        <v>167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4</v>
      </c>
      <c r="DA13">
        <v>4</v>
      </c>
      <c r="DB13">
        <v>4</v>
      </c>
      <c r="DC13">
        <v>4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5</v>
      </c>
      <c r="DM13">
        <v>1</v>
      </c>
      <c r="DN13">
        <v>1</v>
      </c>
      <c r="DO13">
        <v>2</v>
      </c>
      <c r="DP13">
        <v>3</v>
      </c>
      <c r="DQ13">
        <v>1</v>
      </c>
      <c r="DR13">
        <v>2</v>
      </c>
      <c r="DS13">
        <v>1</v>
      </c>
      <c r="DT13">
        <v>4</v>
      </c>
      <c r="DU13">
        <v>1</v>
      </c>
      <c r="DV13">
        <v>1</v>
      </c>
      <c r="DW13">
        <v>2</v>
      </c>
      <c r="DX13">
        <v>1</v>
      </c>
      <c r="DY13">
        <v>1</v>
      </c>
      <c r="DZ13">
        <v>3</v>
      </c>
      <c r="EA13">
        <v>1</v>
      </c>
      <c r="EB13">
        <v>3</v>
      </c>
      <c r="EC13">
        <v>1</v>
      </c>
      <c r="ED13">
        <v>1</v>
      </c>
      <c r="EE13">
        <v>1</v>
      </c>
      <c r="EF13" s="5">
        <f t="shared" si="6"/>
        <v>2.6</v>
      </c>
      <c r="EG13" s="5">
        <f t="shared" si="7"/>
        <v>1</v>
      </c>
      <c r="EH13" s="5">
        <f t="shared" si="8"/>
        <v>0.8</v>
      </c>
      <c r="EI13">
        <v>10</v>
      </c>
      <c r="EJ13">
        <v>3</v>
      </c>
      <c r="EK13">
        <v>3</v>
      </c>
      <c r="EL13">
        <v>6</v>
      </c>
      <c r="EM13">
        <v>7</v>
      </c>
      <c r="EN13">
        <v>8</v>
      </c>
      <c r="EO13">
        <v>6</v>
      </c>
      <c r="EP13">
        <v>4</v>
      </c>
      <c r="EQ13">
        <v>4</v>
      </c>
      <c r="ER13">
        <v>3</v>
      </c>
      <c r="ES13" t="s">
        <v>193</v>
      </c>
    </row>
    <row r="14" spans="1:155">
      <c r="A14">
        <v>13</v>
      </c>
      <c r="B14">
        <v>1</v>
      </c>
      <c r="C14" t="s">
        <v>150</v>
      </c>
      <c r="D14" s="2">
        <v>1</v>
      </c>
      <c r="E14" s="2">
        <v>17</v>
      </c>
      <c r="F14" s="2">
        <v>3</v>
      </c>
      <c r="G14" s="2">
        <v>1</v>
      </c>
      <c r="H14" s="2">
        <v>1</v>
      </c>
      <c r="I14" s="2">
        <v>6</v>
      </c>
      <c r="J14" s="2">
        <v>3</v>
      </c>
      <c r="K14" s="2">
        <v>4</v>
      </c>
      <c r="L14" s="2">
        <v>4</v>
      </c>
      <c r="M14" s="4">
        <f t="shared" si="0"/>
        <v>3.6666666666666665</v>
      </c>
      <c r="N14" s="2">
        <v>3</v>
      </c>
      <c r="O14" s="2">
        <v>2</v>
      </c>
      <c r="P14" s="2">
        <v>3</v>
      </c>
      <c r="Q14" s="2">
        <v>5</v>
      </c>
      <c r="R14" s="2">
        <v>3</v>
      </c>
      <c r="S14" s="2">
        <v>4</v>
      </c>
      <c r="T14" s="2">
        <v>3</v>
      </c>
      <c r="U14" s="2">
        <v>4</v>
      </c>
      <c r="V14" s="2">
        <v>3</v>
      </c>
      <c r="W14" s="2">
        <v>4</v>
      </c>
      <c r="X14" s="2">
        <v>3</v>
      </c>
      <c r="Y14" s="2">
        <v>3</v>
      </c>
      <c r="Z14" s="2">
        <v>4</v>
      </c>
      <c r="AA14" s="2">
        <v>4</v>
      </c>
      <c r="AB14" s="2">
        <v>3</v>
      </c>
      <c r="AC14" s="2">
        <v>3</v>
      </c>
      <c r="AD14" s="2">
        <v>4</v>
      </c>
      <c r="AE14" s="2">
        <v>3</v>
      </c>
      <c r="AF14" s="2">
        <v>6</v>
      </c>
      <c r="AG14" s="2">
        <v>2</v>
      </c>
      <c r="AH14" s="4">
        <f t="shared" si="1"/>
        <v>3.35</v>
      </c>
      <c r="AI14" s="2">
        <v>5</v>
      </c>
      <c r="AJ14" s="2">
        <v>4</v>
      </c>
      <c r="AK14" s="4">
        <f t="shared" si="2"/>
        <v>4.5</v>
      </c>
      <c r="AL14" s="2">
        <v>3</v>
      </c>
      <c r="AM14" s="2">
        <v>2</v>
      </c>
      <c r="AN14" s="2">
        <v>3</v>
      </c>
      <c r="AO14" s="2">
        <v>3</v>
      </c>
      <c r="AP14" s="2">
        <v>1</v>
      </c>
      <c r="AQ14" s="2">
        <v>2</v>
      </c>
      <c r="AR14" s="2">
        <v>4</v>
      </c>
      <c r="AS14" s="2">
        <v>2</v>
      </c>
      <c r="AT14" s="2">
        <v>2</v>
      </c>
      <c r="AU14" s="2">
        <v>3</v>
      </c>
      <c r="AV14" s="2">
        <v>1</v>
      </c>
      <c r="AW14" s="2">
        <v>2</v>
      </c>
      <c r="AX14" s="2">
        <v>3</v>
      </c>
      <c r="AY14" s="2">
        <v>4</v>
      </c>
      <c r="AZ14" s="2">
        <v>1</v>
      </c>
      <c r="BA14" s="2">
        <v>2</v>
      </c>
      <c r="BB14" s="2">
        <v>1</v>
      </c>
      <c r="BC14" s="2">
        <v>2</v>
      </c>
      <c r="BD14" s="2">
        <v>3</v>
      </c>
      <c r="BE14" s="2">
        <v>2</v>
      </c>
      <c r="BF14" s="4">
        <f t="shared" si="3"/>
        <v>37</v>
      </c>
      <c r="BG14" s="2">
        <v>3</v>
      </c>
      <c r="BH14" s="2">
        <v>3</v>
      </c>
      <c r="BI14" s="2">
        <v>1</v>
      </c>
      <c r="BJ14" s="2">
        <v>2</v>
      </c>
      <c r="BK14" s="2">
        <v>2</v>
      </c>
      <c r="BL14" s="2">
        <v>1</v>
      </c>
      <c r="BM14" s="2">
        <v>1</v>
      </c>
      <c r="BN14" s="2">
        <v>2</v>
      </c>
      <c r="BO14" s="2">
        <v>1</v>
      </c>
      <c r="BP14" s="2">
        <v>3</v>
      </c>
      <c r="BQ14" s="2">
        <v>3</v>
      </c>
      <c r="BR14" s="2">
        <v>1</v>
      </c>
      <c r="BS14" s="2">
        <v>1</v>
      </c>
      <c r="BT14" s="2">
        <v>2</v>
      </c>
      <c r="BU14" s="2">
        <v>3</v>
      </c>
      <c r="BV14" s="2">
        <v>3</v>
      </c>
      <c r="BW14" s="2">
        <v>1</v>
      </c>
      <c r="BX14" s="2">
        <v>1</v>
      </c>
      <c r="BY14" s="2">
        <v>3</v>
      </c>
      <c r="BZ14" s="2">
        <v>3</v>
      </c>
      <c r="CA14" s="4">
        <f t="shared" si="4"/>
        <v>34</v>
      </c>
      <c r="CB14" s="2">
        <v>2</v>
      </c>
      <c r="CC14" s="2">
        <v>2</v>
      </c>
      <c r="CD14" s="2">
        <v>2</v>
      </c>
      <c r="CE14" s="2">
        <v>2</v>
      </c>
      <c r="CF14" s="2">
        <v>1</v>
      </c>
      <c r="CG14" s="2">
        <v>1</v>
      </c>
      <c r="CH14" s="2">
        <v>1</v>
      </c>
      <c r="CI14" s="2">
        <v>1</v>
      </c>
      <c r="CJ14" s="2">
        <v>2</v>
      </c>
      <c r="CK14" s="4">
        <f t="shared" si="5"/>
        <v>5</v>
      </c>
      <c r="CL14" s="2">
        <v>3</v>
      </c>
      <c r="CM14" s="2" t="s">
        <v>168</v>
      </c>
      <c r="CN14">
        <v>5</v>
      </c>
      <c r="CO14">
        <v>4</v>
      </c>
      <c r="CP14">
        <v>5</v>
      </c>
      <c r="CQ14">
        <v>4</v>
      </c>
      <c r="CR14">
        <v>5</v>
      </c>
      <c r="CS14">
        <v>4</v>
      </c>
      <c r="CT14">
        <v>4</v>
      </c>
      <c r="CU14">
        <v>4</v>
      </c>
      <c r="CV14">
        <v>5</v>
      </c>
      <c r="CW14">
        <v>4</v>
      </c>
      <c r="CX14">
        <v>5</v>
      </c>
      <c r="CY14">
        <v>4</v>
      </c>
      <c r="CZ14">
        <v>5</v>
      </c>
      <c r="DA14">
        <v>5</v>
      </c>
      <c r="DB14">
        <v>5</v>
      </c>
      <c r="DC14">
        <v>4</v>
      </c>
      <c r="DD14">
        <v>5</v>
      </c>
      <c r="DE14">
        <v>4</v>
      </c>
      <c r="DF14">
        <v>4</v>
      </c>
      <c r="DG14">
        <v>4</v>
      </c>
      <c r="DH14">
        <v>5</v>
      </c>
      <c r="DI14">
        <v>4</v>
      </c>
      <c r="DJ14">
        <v>5</v>
      </c>
      <c r="DK14">
        <v>4</v>
      </c>
      <c r="DL14">
        <v>3</v>
      </c>
      <c r="DM14">
        <v>1</v>
      </c>
      <c r="DN14">
        <v>1</v>
      </c>
      <c r="DO14">
        <v>1</v>
      </c>
      <c r="DP14">
        <v>2</v>
      </c>
      <c r="DQ14">
        <v>1</v>
      </c>
      <c r="DR14">
        <v>3</v>
      </c>
      <c r="DS14">
        <v>1</v>
      </c>
      <c r="DT14">
        <v>3</v>
      </c>
      <c r="DU14">
        <v>3</v>
      </c>
      <c r="DV14">
        <v>1</v>
      </c>
      <c r="DW14">
        <v>2</v>
      </c>
      <c r="DX14">
        <v>1</v>
      </c>
      <c r="DY14">
        <v>1</v>
      </c>
      <c r="DZ14">
        <v>4</v>
      </c>
      <c r="EA14">
        <v>1</v>
      </c>
      <c r="EB14">
        <v>2</v>
      </c>
      <c r="EC14">
        <v>1</v>
      </c>
      <c r="ED14">
        <v>1</v>
      </c>
      <c r="EE14">
        <v>1</v>
      </c>
      <c r="EF14" s="5">
        <f t="shared" si="6"/>
        <v>2.4</v>
      </c>
      <c r="EG14" s="5">
        <f t="shared" si="7"/>
        <v>1</v>
      </c>
      <c r="EH14" s="5">
        <f t="shared" si="8"/>
        <v>0.7</v>
      </c>
      <c r="EI14">
        <v>10</v>
      </c>
      <c r="EJ14">
        <v>7</v>
      </c>
      <c r="EK14">
        <v>3</v>
      </c>
      <c r="EL14">
        <v>2</v>
      </c>
      <c r="EM14">
        <v>4</v>
      </c>
      <c r="EN14">
        <v>5</v>
      </c>
      <c r="EO14">
        <v>6</v>
      </c>
      <c r="EP14">
        <v>7</v>
      </c>
      <c r="EQ14">
        <v>7</v>
      </c>
      <c r="ER14">
        <v>8</v>
      </c>
      <c r="ES14" t="s">
        <v>194</v>
      </c>
    </row>
    <row r="15" spans="1:155">
      <c r="A15">
        <v>14</v>
      </c>
      <c r="B15">
        <v>1</v>
      </c>
      <c r="C15" t="s">
        <v>151</v>
      </c>
      <c r="D15" s="2">
        <v>1</v>
      </c>
      <c r="E15" s="2">
        <v>17</v>
      </c>
      <c r="F15" s="2">
        <v>3</v>
      </c>
      <c r="G15" s="2">
        <v>1</v>
      </c>
      <c r="H15" s="2">
        <v>1</v>
      </c>
      <c r="I15" s="2">
        <v>8</v>
      </c>
      <c r="J15" s="2">
        <v>3</v>
      </c>
      <c r="K15" s="2">
        <v>4</v>
      </c>
      <c r="L15" s="2">
        <v>2</v>
      </c>
      <c r="M15" s="4">
        <f t="shared" si="0"/>
        <v>3</v>
      </c>
      <c r="N15" s="2">
        <v>4</v>
      </c>
      <c r="O15" s="2">
        <v>5</v>
      </c>
      <c r="P15" s="2">
        <v>3</v>
      </c>
      <c r="Q15" s="2">
        <v>5</v>
      </c>
      <c r="R15" s="2">
        <v>4</v>
      </c>
      <c r="S15" s="2">
        <v>6</v>
      </c>
      <c r="T15" s="2">
        <v>4</v>
      </c>
      <c r="U15" s="2">
        <v>3</v>
      </c>
      <c r="V15" s="2">
        <v>3</v>
      </c>
      <c r="W15" s="2">
        <v>2</v>
      </c>
      <c r="X15" s="2">
        <v>2</v>
      </c>
      <c r="Y15" s="2">
        <v>5</v>
      </c>
      <c r="Z15" s="2">
        <v>4</v>
      </c>
      <c r="AA15" s="2">
        <v>2</v>
      </c>
      <c r="AB15" s="2">
        <v>3</v>
      </c>
      <c r="AC15" s="2">
        <v>4</v>
      </c>
      <c r="AD15" s="2">
        <v>3</v>
      </c>
      <c r="AE15" s="2">
        <v>5</v>
      </c>
      <c r="AF15" s="2">
        <v>6</v>
      </c>
      <c r="AG15" s="2">
        <v>3</v>
      </c>
      <c r="AH15" s="4">
        <f t="shared" si="1"/>
        <v>3.9</v>
      </c>
      <c r="AI15" s="2">
        <v>4</v>
      </c>
      <c r="AJ15" s="2">
        <v>6</v>
      </c>
      <c r="AK15" s="4">
        <f t="shared" si="2"/>
        <v>5</v>
      </c>
      <c r="AL15" s="2">
        <v>2</v>
      </c>
      <c r="AM15" s="2">
        <v>3</v>
      </c>
      <c r="AN15" s="2">
        <v>2</v>
      </c>
      <c r="AO15" s="2">
        <v>2</v>
      </c>
      <c r="AP15" s="2">
        <v>2</v>
      </c>
      <c r="AQ15" s="2">
        <v>4</v>
      </c>
      <c r="AR15" s="2">
        <v>2</v>
      </c>
      <c r="AS15" s="2">
        <v>2</v>
      </c>
      <c r="AT15" s="2">
        <v>2</v>
      </c>
      <c r="AU15" s="2">
        <v>2</v>
      </c>
      <c r="AV15" s="2">
        <v>2</v>
      </c>
      <c r="AW15" s="2">
        <v>1</v>
      </c>
      <c r="AX15" s="2">
        <v>3</v>
      </c>
      <c r="AY15" s="2">
        <v>1</v>
      </c>
      <c r="AZ15" s="2">
        <v>1</v>
      </c>
      <c r="BA15" s="2">
        <v>2</v>
      </c>
      <c r="BB15" s="2">
        <v>2</v>
      </c>
      <c r="BC15" s="2">
        <v>2</v>
      </c>
      <c r="BD15" s="2">
        <v>3</v>
      </c>
      <c r="BE15" s="2">
        <v>3</v>
      </c>
      <c r="BF15" s="4">
        <f t="shared" si="3"/>
        <v>46</v>
      </c>
      <c r="BG15" s="2">
        <v>2</v>
      </c>
      <c r="BH15" s="2">
        <v>3</v>
      </c>
      <c r="BI15" s="2">
        <v>2</v>
      </c>
      <c r="BJ15" s="2">
        <v>2</v>
      </c>
      <c r="BK15" s="2">
        <v>3</v>
      </c>
      <c r="BL15" s="2">
        <v>2</v>
      </c>
      <c r="BM15" s="2">
        <v>3</v>
      </c>
      <c r="BN15" s="2">
        <v>3</v>
      </c>
      <c r="BO15" s="2">
        <v>3</v>
      </c>
      <c r="BP15" s="2">
        <v>3</v>
      </c>
      <c r="BQ15" s="2">
        <v>3</v>
      </c>
      <c r="BR15" s="2">
        <v>2</v>
      </c>
      <c r="BS15" s="2">
        <v>2</v>
      </c>
      <c r="BT15" s="2">
        <v>1</v>
      </c>
      <c r="BU15" s="2">
        <v>2</v>
      </c>
      <c r="BV15" s="2">
        <v>2</v>
      </c>
      <c r="BW15" s="2">
        <v>3</v>
      </c>
      <c r="BX15" s="2">
        <v>3</v>
      </c>
      <c r="BY15" s="2">
        <v>2</v>
      </c>
      <c r="BZ15" s="2">
        <v>2</v>
      </c>
      <c r="CA15" s="4">
        <f t="shared" si="4"/>
        <v>48</v>
      </c>
      <c r="CB15" s="2">
        <v>2</v>
      </c>
      <c r="CC15" s="2">
        <v>3</v>
      </c>
      <c r="CD15" s="2">
        <v>1</v>
      </c>
      <c r="CE15" s="2">
        <v>1</v>
      </c>
      <c r="CF15" s="2">
        <v>1</v>
      </c>
      <c r="CG15" s="2">
        <v>3</v>
      </c>
      <c r="CH15" s="2">
        <v>3</v>
      </c>
      <c r="CI15" s="2">
        <v>1</v>
      </c>
      <c r="CJ15" s="2">
        <v>3</v>
      </c>
      <c r="CK15" s="4">
        <f t="shared" si="5"/>
        <v>9</v>
      </c>
      <c r="CL15" s="2">
        <v>3</v>
      </c>
      <c r="CM15" s="2" t="s">
        <v>169</v>
      </c>
      <c r="CN15">
        <v>4</v>
      </c>
      <c r="CO15">
        <v>4</v>
      </c>
      <c r="CP15">
        <v>4</v>
      </c>
      <c r="CQ15">
        <v>3</v>
      </c>
      <c r="CR15">
        <v>4</v>
      </c>
      <c r="CS15">
        <v>3</v>
      </c>
      <c r="CT15">
        <v>3</v>
      </c>
      <c r="CU15">
        <v>3</v>
      </c>
      <c r="CV15">
        <v>4</v>
      </c>
      <c r="CW15">
        <v>4</v>
      </c>
      <c r="CX15">
        <v>4</v>
      </c>
      <c r="CY15">
        <v>4</v>
      </c>
      <c r="CZ15">
        <v>3</v>
      </c>
      <c r="DA15">
        <v>3</v>
      </c>
      <c r="DB15">
        <v>1</v>
      </c>
      <c r="DC15">
        <v>1</v>
      </c>
      <c r="DD15">
        <v>3</v>
      </c>
      <c r="DE15">
        <v>2</v>
      </c>
      <c r="DF15">
        <v>3</v>
      </c>
      <c r="DG15">
        <v>3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1</v>
      </c>
      <c r="DN15">
        <v>1</v>
      </c>
      <c r="DO15">
        <v>2</v>
      </c>
      <c r="DP15">
        <v>3</v>
      </c>
      <c r="DQ15">
        <v>1</v>
      </c>
      <c r="DR15">
        <v>3</v>
      </c>
      <c r="DS15">
        <v>1</v>
      </c>
      <c r="DT15">
        <v>2</v>
      </c>
      <c r="DU15">
        <v>3</v>
      </c>
      <c r="DV15">
        <v>1</v>
      </c>
      <c r="DW15">
        <v>3</v>
      </c>
      <c r="DX15">
        <v>1</v>
      </c>
      <c r="DY15">
        <v>1</v>
      </c>
      <c r="DZ15">
        <v>3</v>
      </c>
      <c r="EA15">
        <v>1</v>
      </c>
      <c r="EB15">
        <v>3</v>
      </c>
      <c r="EC15">
        <v>1</v>
      </c>
      <c r="ED15">
        <v>2</v>
      </c>
      <c r="EE15">
        <v>4</v>
      </c>
      <c r="EF15" s="5">
        <f t="shared" si="6"/>
        <v>2.8</v>
      </c>
      <c r="EG15" s="5">
        <f t="shared" si="7"/>
        <v>1.3</v>
      </c>
      <c r="EH15" s="5">
        <f t="shared" si="8"/>
        <v>0.74999999999999989</v>
      </c>
      <c r="EI15">
        <v>7</v>
      </c>
      <c r="EJ15">
        <v>4</v>
      </c>
      <c r="EK15">
        <v>8</v>
      </c>
      <c r="EL15">
        <v>4</v>
      </c>
      <c r="EM15">
        <v>4</v>
      </c>
      <c r="EN15">
        <v>8</v>
      </c>
      <c r="EO15">
        <v>7</v>
      </c>
      <c r="EP15">
        <v>7</v>
      </c>
      <c r="EQ15">
        <v>4</v>
      </c>
      <c r="ER15">
        <v>7</v>
      </c>
      <c r="ES15" t="s">
        <v>200</v>
      </c>
      <c r="ET15" t="s">
        <v>201</v>
      </c>
    </row>
    <row r="16" spans="1:155" hidden="1">
      <c r="A16">
        <v>15</v>
      </c>
      <c r="B16">
        <v>1</v>
      </c>
      <c r="C16" t="s">
        <v>152</v>
      </c>
      <c r="D16" s="2">
        <v>2</v>
      </c>
      <c r="E16" s="2">
        <v>16</v>
      </c>
      <c r="F16" s="2">
        <v>3</v>
      </c>
      <c r="G16" s="2">
        <v>1</v>
      </c>
      <c r="H16" s="2">
        <v>1</v>
      </c>
      <c r="I16" s="2">
        <v>4</v>
      </c>
      <c r="J16" s="2">
        <v>3</v>
      </c>
      <c r="K16" s="2">
        <v>4</v>
      </c>
      <c r="L16" s="2">
        <v>4</v>
      </c>
      <c r="M16" s="4">
        <f t="shared" si="0"/>
        <v>3.6666666666666665</v>
      </c>
      <c r="N16" s="2">
        <v>2</v>
      </c>
      <c r="O16" s="2">
        <v>3</v>
      </c>
      <c r="P16" s="2">
        <v>5</v>
      </c>
      <c r="Q16" s="2">
        <v>6</v>
      </c>
      <c r="R16" s="2">
        <v>3</v>
      </c>
      <c r="S16" s="2">
        <v>5</v>
      </c>
      <c r="T16" s="2">
        <v>5</v>
      </c>
      <c r="U16" s="2">
        <v>3</v>
      </c>
      <c r="V16" s="2">
        <v>3</v>
      </c>
      <c r="W16" s="2">
        <v>5</v>
      </c>
      <c r="X16" s="2">
        <v>5</v>
      </c>
      <c r="Y16" s="2">
        <v>4</v>
      </c>
      <c r="Z16" s="2">
        <v>5</v>
      </c>
      <c r="AA16" s="2">
        <v>5</v>
      </c>
      <c r="AB16" s="2">
        <v>3</v>
      </c>
      <c r="AC16" s="2">
        <v>4</v>
      </c>
      <c r="AD16" s="2">
        <v>6</v>
      </c>
      <c r="AE16" s="2">
        <v>2</v>
      </c>
      <c r="AF16" s="2">
        <v>6</v>
      </c>
      <c r="AG16" s="2">
        <v>2</v>
      </c>
      <c r="AH16" s="4">
        <f t="shared" si="1"/>
        <v>2.7</v>
      </c>
      <c r="AI16" s="2">
        <v>6</v>
      </c>
      <c r="AJ16" s="2">
        <v>4</v>
      </c>
      <c r="AK16" s="4">
        <f t="shared" si="2"/>
        <v>5</v>
      </c>
      <c r="AL16" s="2">
        <v>2</v>
      </c>
      <c r="AM16" s="2">
        <v>3</v>
      </c>
      <c r="AN16" s="2">
        <v>2</v>
      </c>
      <c r="AO16" s="2">
        <v>3</v>
      </c>
      <c r="AP16" s="2">
        <v>2</v>
      </c>
      <c r="AQ16" s="2">
        <v>2</v>
      </c>
      <c r="AR16" s="2">
        <v>2</v>
      </c>
      <c r="AS16" s="2">
        <v>3</v>
      </c>
      <c r="AT16" s="2">
        <v>2</v>
      </c>
      <c r="AU16" s="2">
        <v>2</v>
      </c>
      <c r="AV16" s="2">
        <v>3</v>
      </c>
      <c r="AW16" s="2">
        <v>3</v>
      </c>
      <c r="AX16" s="2">
        <v>2</v>
      </c>
      <c r="AY16" s="2">
        <v>2</v>
      </c>
      <c r="AZ16" s="2">
        <v>2</v>
      </c>
      <c r="BA16" s="2">
        <v>3</v>
      </c>
      <c r="BB16" s="2">
        <v>3</v>
      </c>
      <c r="BC16" s="2">
        <v>3</v>
      </c>
      <c r="BD16" s="2">
        <v>2</v>
      </c>
      <c r="BE16" s="2">
        <v>3</v>
      </c>
      <c r="BF16" s="4">
        <f t="shared" si="3"/>
        <v>56</v>
      </c>
      <c r="BG16" s="2">
        <v>2</v>
      </c>
      <c r="BH16" s="2">
        <v>2</v>
      </c>
      <c r="BI16" s="2">
        <v>3</v>
      </c>
      <c r="BJ16" s="2">
        <v>3</v>
      </c>
      <c r="BK16" s="2">
        <v>2</v>
      </c>
      <c r="BL16" s="2">
        <v>3</v>
      </c>
      <c r="BM16" s="2">
        <v>3</v>
      </c>
      <c r="BN16" s="2">
        <v>2</v>
      </c>
      <c r="BO16" s="2">
        <v>3</v>
      </c>
      <c r="BP16" s="2">
        <v>2</v>
      </c>
      <c r="BQ16" s="2">
        <v>2</v>
      </c>
      <c r="BR16" s="2">
        <v>2</v>
      </c>
      <c r="BS16" s="2">
        <v>2</v>
      </c>
      <c r="BT16" s="2">
        <v>3</v>
      </c>
      <c r="BU16" s="2">
        <v>2</v>
      </c>
      <c r="BV16" s="2">
        <v>3</v>
      </c>
      <c r="BW16" s="2">
        <v>3</v>
      </c>
      <c r="BX16" s="2">
        <v>3</v>
      </c>
      <c r="BY16" s="2">
        <v>2</v>
      </c>
      <c r="BZ16" s="2">
        <v>2</v>
      </c>
      <c r="CA16" s="4">
        <f t="shared" si="4"/>
        <v>57</v>
      </c>
      <c r="CB16" s="2">
        <v>2</v>
      </c>
      <c r="CC16" s="2">
        <v>2</v>
      </c>
      <c r="CD16" s="2">
        <v>3</v>
      </c>
      <c r="CE16" s="2">
        <v>3</v>
      </c>
      <c r="CF16" s="2">
        <v>3</v>
      </c>
      <c r="CG16" s="2">
        <v>2</v>
      </c>
      <c r="CH16" s="2">
        <v>3</v>
      </c>
      <c r="CI16" s="2">
        <v>2</v>
      </c>
      <c r="CJ16" s="2">
        <v>2</v>
      </c>
      <c r="CK16" s="4">
        <f t="shared" si="5"/>
        <v>13</v>
      </c>
      <c r="CL16" s="2">
        <v>3</v>
      </c>
      <c r="CM16" s="2" t="s">
        <v>170</v>
      </c>
      <c r="CN16">
        <v>5</v>
      </c>
      <c r="CO16">
        <v>5</v>
      </c>
      <c r="CP16">
        <v>4</v>
      </c>
      <c r="CQ16">
        <v>4</v>
      </c>
      <c r="CR16">
        <v>5</v>
      </c>
      <c r="CS16">
        <v>6</v>
      </c>
      <c r="CT16">
        <v>4</v>
      </c>
      <c r="CU16">
        <v>3</v>
      </c>
      <c r="CV16">
        <v>4</v>
      </c>
      <c r="CW16">
        <v>5</v>
      </c>
      <c r="CX16">
        <v>4</v>
      </c>
      <c r="CY16">
        <v>4</v>
      </c>
      <c r="CZ16">
        <v>4</v>
      </c>
      <c r="DA16">
        <v>4</v>
      </c>
      <c r="DB16">
        <v>4</v>
      </c>
      <c r="DC16">
        <v>4</v>
      </c>
      <c r="DD16">
        <v>4</v>
      </c>
      <c r="DE16">
        <v>4</v>
      </c>
      <c r="DF16">
        <v>4</v>
      </c>
      <c r="DG16">
        <v>4</v>
      </c>
      <c r="DH16">
        <v>4</v>
      </c>
      <c r="DI16">
        <v>4</v>
      </c>
      <c r="DJ16">
        <v>5</v>
      </c>
      <c r="DK16">
        <v>4</v>
      </c>
      <c r="DL16">
        <v>3</v>
      </c>
      <c r="DM16">
        <v>1</v>
      </c>
      <c r="DN16">
        <v>1</v>
      </c>
      <c r="DO16">
        <v>3</v>
      </c>
      <c r="DP16">
        <v>3</v>
      </c>
      <c r="DQ16">
        <v>1</v>
      </c>
      <c r="DR16">
        <v>2</v>
      </c>
      <c r="DS16">
        <v>1</v>
      </c>
      <c r="DT16">
        <v>2</v>
      </c>
      <c r="DU16">
        <v>3</v>
      </c>
      <c r="DV16">
        <v>1</v>
      </c>
      <c r="DW16">
        <v>2</v>
      </c>
      <c r="DX16">
        <v>1</v>
      </c>
      <c r="DY16">
        <v>1</v>
      </c>
      <c r="DZ16">
        <v>2</v>
      </c>
      <c r="EA16">
        <v>1</v>
      </c>
      <c r="EB16">
        <v>1</v>
      </c>
      <c r="EC16">
        <v>1</v>
      </c>
      <c r="ED16">
        <v>1</v>
      </c>
      <c r="EE16">
        <v>1</v>
      </c>
      <c r="EF16" s="5">
        <f t="shared" si="6"/>
        <v>2.2000000000000002</v>
      </c>
      <c r="EG16" s="5">
        <f t="shared" si="7"/>
        <v>1</v>
      </c>
      <c r="EH16" s="5">
        <f t="shared" si="8"/>
        <v>0.60000000000000009</v>
      </c>
      <c r="EI16">
        <v>10</v>
      </c>
      <c r="EJ16">
        <v>9</v>
      </c>
      <c r="EK16">
        <v>7</v>
      </c>
      <c r="EL16">
        <v>4</v>
      </c>
      <c r="EM16">
        <v>5</v>
      </c>
      <c r="EN16">
        <v>6</v>
      </c>
      <c r="EO16">
        <v>5</v>
      </c>
      <c r="EP16">
        <v>6</v>
      </c>
      <c r="EQ16">
        <v>6</v>
      </c>
      <c r="ER16">
        <v>4</v>
      </c>
      <c r="ES16" t="s">
        <v>195</v>
      </c>
    </row>
    <row r="17" spans="1:150">
      <c r="A17">
        <v>16</v>
      </c>
      <c r="B17">
        <v>1</v>
      </c>
      <c r="C17" t="s">
        <v>153</v>
      </c>
      <c r="D17" s="2">
        <v>1</v>
      </c>
      <c r="E17" s="2">
        <v>17</v>
      </c>
      <c r="F17" s="2">
        <v>3</v>
      </c>
      <c r="G17" s="2">
        <v>1</v>
      </c>
      <c r="H17" s="2">
        <v>1</v>
      </c>
      <c r="I17" s="2">
        <v>5</v>
      </c>
      <c r="J17" s="2">
        <v>4</v>
      </c>
      <c r="K17" s="2">
        <v>4</v>
      </c>
      <c r="L17" s="2">
        <v>3</v>
      </c>
      <c r="M17" s="4">
        <f t="shared" si="0"/>
        <v>3.6666666666666665</v>
      </c>
      <c r="N17" s="2">
        <v>4</v>
      </c>
      <c r="O17" s="2">
        <v>5</v>
      </c>
      <c r="P17" s="2">
        <v>6</v>
      </c>
      <c r="Q17" s="2">
        <v>5</v>
      </c>
      <c r="R17" s="2">
        <v>3</v>
      </c>
      <c r="S17" s="2">
        <v>5</v>
      </c>
      <c r="T17" s="2">
        <v>5</v>
      </c>
      <c r="U17" s="2">
        <v>4</v>
      </c>
      <c r="V17" s="2">
        <v>4</v>
      </c>
      <c r="W17" s="2">
        <v>5</v>
      </c>
      <c r="X17" s="2">
        <v>4</v>
      </c>
      <c r="Y17" s="2">
        <v>3</v>
      </c>
      <c r="Z17" s="2">
        <v>4</v>
      </c>
      <c r="AA17" s="2">
        <v>4</v>
      </c>
      <c r="AB17" s="2">
        <v>3</v>
      </c>
      <c r="AC17" s="2">
        <v>5</v>
      </c>
      <c r="AD17" s="2">
        <v>3</v>
      </c>
      <c r="AE17" s="2">
        <v>4</v>
      </c>
      <c r="AF17" s="2">
        <v>4</v>
      </c>
      <c r="AG17" s="2">
        <v>3</v>
      </c>
      <c r="AH17" s="4">
        <f t="shared" si="1"/>
        <v>3.05</v>
      </c>
      <c r="AI17" s="2">
        <v>4</v>
      </c>
      <c r="AJ17" s="2">
        <v>5</v>
      </c>
      <c r="AK17" s="4">
        <f t="shared" si="2"/>
        <v>4.5</v>
      </c>
      <c r="AL17" s="2">
        <v>3</v>
      </c>
      <c r="AM17" s="2">
        <v>2</v>
      </c>
      <c r="AN17" s="2">
        <v>3</v>
      </c>
      <c r="AO17" s="2">
        <v>2</v>
      </c>
      <c r="AP17" s="2">
        <v>1</v>
      </c>
      <c r="AQ17" s="2">
        <v>3</v>
      </c>
      <c r="AR17" s="2">
        <v>3</v>
      </c>
      <c r="AS17" s="2">
        <v>1</v>
      </c>
      <c r="AT17" s="2">
        <v>2</v>
      </c>
      <c r="AU17" s="2">
        <v>3</v>
      </c>
      <c r="AV17" s="2">
        <v>2</v>
      </c>
      <c r="AW17" s="2">
        <v>1</v>
      </c>
      <c r="AX17" s="2">
        <v>3</v>
      </c>
      <c r="AY17" s="2">
        <v>2</v>
      </c>
      <c r="AZ17" s="2">
        <v>1</v>
      </c>
      <c r="BA17" s="2">
        <v>3</v>
      </c>
      <c r="BB17" s="2">
        <v>1</v>
      </c>
      <c r="BC17" s="2">
        <v>1</v>
      </c>
      <c r="BD17" s="2">
        <v>4</v>
      </c>
      <c r="BE17" s="2">
        <v>2</v>
      </c>
      <c r="BF17" s="4">
        <f>-AL17+AM17-AN17+AO17+AP17-AQ17-AR17+AS17+AT17-AU17+AV17+AW17-AX17-AY17+AZ17-BA17+BB17+BC17-BD17+BE17+45</f>
        <v>34</v>
      </c>
      <c r="BG17" s="2">
        <v>3</v>
      </c>
      <c r="BH17" s="2">
        <v>3</v>
      </c>
      <c r="BI17" s="2">
        <v>2</v>
      </c>
      <c r="BJ17" s="2">
        <v>2</v>
      </c>
      <c r="BK17" s="2">
        <v>3</v>
      </c>
      <c r="BL17" s="2">
        <v>2</v>
      </c>
      <c r="BM17" s="2">
        <v>2</v>
      </c>
      <c r="BN17" s="2">
        <v>3</v>
      </c>
      <c r="BO17" s="2">
        <v>2</v>
      </c>
      <c r="BP17" s="2">
        <v>3</v>
      </c>
      <c r="BQ17" s="2">
        <v>3</v>
      </c>
      <c r="BR17" s="2">
        <v>1</v>
      </c>
      <c r="BS17" s="2">
        <v>1</v>
      </c>
      <c r="BT17" s="2">
        <v>1</v>
      </c>
      <c r="BU17" s="2">
        <v>3</v>
      </c>
      <c r="BV17" s="2">
        <v>3</v>
      </c>
      <c r="BW17" s="2">
        <v>2</v>
      </c>
      <c r="BX17" s="2">
        <v>1</v>
      </c>
      <c r="BY17" s="2">
        <v>4</v>
      </c>
      <c r="BZ17" s="2">
        <v>4</v>
      </c>
      <c r="CA17" s="4">
        <f t="shared" si="4"/>
        <v>34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4">
        <f t="shared" si="5"/>
        <v>0</v>
      </c>
      <c r="CL17" s="2">
        <v>3</v>
      </c>
      <c r="CM17" s="2" t="s">
        <v>171</v>
      </c>
      <c r="CN17">
        <v>5</v>
      </c>
      <c r="CO17">
        <v>5</v>
      </c>
      <c r="CP17">
        <v>5</v>
      </c>
      <c r="CQ17">
        <v>5</v>
      </c>
      <c r="CR17">
        <v>6</v>
      </c>
      <c r="CS17">
        <v>6</v>
      </c>
      <c r="CT17">
        <v>4</v>
      </c>
      <c r="CU17">
        <v>4</v>
      </c>
      <c r="CV17">
        <v>5</v>
      </c>
      <c r="CW17">
        <v>5</v>
      </c>
      <c r="CX17">
        <v>5</v>
      </c>
      <c r="CY17">
        <v>5</v>
      </c>
      <c r="CZ17">
        <v>4</v>
      </c>
      <c r="DA17">
        <v>4</v>
      </c>
      <c r="DB17">
        <v>3</v>
      </c>
      <c r="DC17">
        <v>3</v>
      </c>
      <c r="DD17">
        <v>4</v>
      </c>
      <c r="DE17">
        <v>4</v>
      </c>
      <c r="DF17">
        <v>3</v>
      </c>
      <c r="DG17">
        <v>3</v>
      </c>
      <c r="DH17">
        <v>4</v>
      </c>
      <c r="DI17">
        <v>4</v>
      </c>
      <c r="DJ17">
        <v>3</v>
      </c>
      <c r="DK17">
        <v>3</v>
      </c>
      <c r="DL17">
        <v>3</v>
      </c>
      <c r="DM17">
        <v>3</v>
      </c>
      <c r="DN17">
        <v>4</v>
      </c>
      <c r="DO17">
        <v>1</v>
      </c>
      <c r="DP17">
        <v>1</v>
      </c>
      <c r="DQ17">
        <v>3</v>
      </c>
      <c r="DR17">
        <v>2</v>
      </c>
      <c r="DS17">
        <v>4</v>
      </c>
      <c r="DT17">
        <v>2</v>
      </c>
      <c r="DU17">
        <v>5</v>
      </c>
      <c r="DV17">
        <v>5</v>
      </c>
      <c r="DW17">
        <v>1</v>
      </c>
      <c r="DX17">
        <v>3</v>
      </c>
      <c r="DY17">
        <v>3</v>
      </c>
      <c r="DZ17">
        <v>1</v>
      </c>
      <c r="EA17">
        <v>5</v>
      </c>
      <c r="EB17">
        <v>2</v>
      </c>
      <c r="EC17">
        <v>1</v>
      </c>
      <c r="ED17">
        <v>1</v>
      </c>
      <c r="EE17">
        <v>5</v>
      </c>
      <c r="EF17" s="5">
        <f t="shared" si="6"/>
        <v>1.9</v>
      </c>
      <c r="EG17" s="5">
        <f t="shared" si="7"/>
        <v>3.6</v>
      </c>
      <c r="EH17" s="5">
        <f t="shared" si="8"/>
        <v>-0.85000000000000009</v>
      </c>
      <c r="EI17">
        <v>1</v>
      </c>
      <c r="EJ17">
        <v>5</v>
      </c>
      <c r="EK17">
        <v>5</v>
      </c>
      <c r="EL17">
        <v>1</v>
      </c>
      <c r="EM17">
        <v>7</v>
      </c>
      <c r="EN17">
        <v>6</v>
      </c>
      <c r="EO17">
        <v>2</v>
      </c>
      <c r="EP17">
        <v>10</v>
      </c>
      <c r="EQ17">
        <v>5</v>
      </c>
      <c r="ER17">
        <v>1</v>
      </c>
      <c r="ES17" t="s">
        <v>196</v>
      </c>
    </row>
    <row r="18" spans="1:150" hidden="1">
      <c r="A18">
        <v>17</v>
      </c>
      <c r="B18">
        <v>1</v>
      </c>
      <c r="C18" t="s">
        <v>154</v>
      </c>
      <c r="D18" s="2">
        <v>2</v>
      </c>
      <c r="E18" s="2">
        <v>17</v>
      </c>
      <c r="F18" s="2">
        <v>3</v>
      </c>
      <c r="G18" s="2">
        <v>1</v>
      </c>
      <c r="H18" s="2">
        <v>1</v>
      </c>
      <c r="I18" s="2">
        <v>2</v>
      </c>
      <c r="J18" s="2">
        <v>3</v>
      </c>
      <c r="K18" s="2">
        <v>5</v>
      </c>
      <c r="L18" s="2">
        <v>5</v>
      </c>
      <c r="M18" s="4">
        <f t="shared" si="0"/>
        <v>4.333333333333333</v>
      </c>
      <c r="N18" s="2">
        <v>1</v>
      </c>
      <c r="O18" s="2">
        <v>6</v>
      </c>
      <c r="P18" s="2">
        <v>6</v>
      </c>
      <c r="Q18" s="2">
        <v>6</v>
      </c>
      <c r="R18" s="2">
        <v>6</v>
      </c>
      <c r="S18" s="2">
        <v>6</v>
      </c>
      <c r="T18" s="2">
        <v>6</v>
      </c>
      <c r="U18" s="2">
        <v>4</v>
      </c>
      <c r="V18" s="2">
        <v>6</v>
      </c>
      <c r="W18" s="2">
        <v>6</v>
      </c>
      <c r="X18" s="2">
        <v>6</v>
      </c>
      <c r="Y18" s="2">
        <v>2</v>
      </c>
      <c r="Z18" s="2">
        <v>6</v>
      </c>
      <c r="AA18" s="2">
        <v>6</v>
      </c>
      <c r="AB18" s="2">
        <v>6</v>
      </c>
      <c r="AC18" s="2">
        <v>6</v>
      </c>
      <c r="AD18" s="2">
        <v>6</v>
      </c>
      <c r="AE18" s="2">
        <v>3</v>
      </c>
      <c r="AF18" s="2">
        <v>6</v>
      </c>
      <c r="AG18" s="2">
        <v>3</v>
      </c>
      <c r="AH18" s="4">
        <f t="shared" si="1"/>
        <v>2.65</v>
      </c>
      <c r="AI18" s="2">
        <v>4</v>
      </c>
      <c r="AJ18" s="2">
        <v>4</v>
      </c>
      <c r="AK18" s="4">
        <f t="shared" si="2"/>
        <v>4</v>
      </c>
      <c r="AL18" s="2">
        <v>4</v>
      </c>
      <c r="AM18" s="2">
        <v>2</v>
      </c>
      <c r="AN18" s="2">
        <v>3</v>
      </c>
      <c r="AO18" s="2">
        <v>2</v>
      </c>
      <c r="AP18" s="2">
        <v>2</v>
      </c>
      <c r="AQ18" s="2">
        <v>4</v>
      </c>
      <c r="AR18" s="2">
        <v>4</v>
      </c>
      <c r="AS18" s="2">
        <v>2</v>
      </c>
      <c r="AT18" s="2">
        <v>2</v>
      </c>
      <c r="AU18" s="2">
        <v>4</v>
      </c>
      <c r="AV18" s="2">
        <v>2</v>
      </c>
      <c r="AW18" s="2">
        <v>1</v>
      </c>
      <c r="AX18" s="2">
        <v>4</v>
      </c>
      <c r="AY18" s="2">
        <v>1</v>
      </c>
      <c r="AZ18" s="2">
        <v>2</v>
      </c>
      <c r="BA18" s="2">
        <v>4</v>
      </c>
      <c r="BB18" s="2">
        <v>4</v>
      </c>
      <c r="BC18" s="2">
        <v>4</v>
      </c>
      <c r="BD18" s="2">
        <v>4</v>
      </c>
      <c r="BE18" s="2">
        <v>4</v>
      </c>
      <c r="BF18" s="4">
        <f t="shared" si="3"/>
        <v>40</v>
      </c>
      <c r="BG18" s="2">
        <v>4</v>
      </c>
      <c r="BH18" s="2">
        <v>4</v>
      </c>
      <c r="BI18" s="2">
        <v>2</v>
      </c>
      <c r="BJ18" s="2">
        <v>2</v>
      </c>
      <c r="BK18" s="2">
        <v>4</v>
      </c>
      <c r="BL18" s="2">
        <v>2</v>
      </c>
      <c r="BM18" s="2">
        <v>3</v>
      </c>
      <c r="BN18" s="2">
        <v>4</v>
      </c>
      <c r="BO18" s="2">
        <v>2</v>
      </c>
      <c r="BP18" s="2">
        <v>4</v>
      </c>
      <c r="BQ18" s="2">
        <v>4</v>
      </c>
      <c r="BR18" s="2">
        <v>2</v>
      </c>
      <c r="BS18" s="2">
        <v>2</v>
      </c>
      <c r="BT18" s="2">
        <v>4</v>
      </c>
      <c r="BU18" s="2">
        <v>4</v>
      </c>
      <c r="BV18" s="2">
        <v>4</v>
      </c>
      <c r="BW18" s="2">
        <v>4</v>
      </c>
      <c r="BX18" s="2">
        <v>2</v>
      </c>
      <c r="BY18" s="2">
        <v>4</v>
      </c>
      <c r="BZ18" s="2">
        <v>4</v>
      </c>
      <c r="CA18" s="4">
        <f t="shared" si="4"/>
        <v>35</v>
      </c>
      <c r="CB18" s="2">
        <v>1</v>
      </c>
      <c r="CC18" s="2">
        <v>1</v>
      </c>
      <c r="CD18" s="2">
        <v>4</v>
      </c>
      <c r="CE18" s="2">
        <v>3</v>
      </c>
      <c r="CF18" s="2">
        <v>3</v>
      </c>
      <c r="CG18" s="2">
        <v>1</v>
      </c>
      <c r="CH18" s="2">
        <v>1</v>
      </c>
      <c r="CI18" s="2">
        <v>1</v>
      </c>
      <c r="CJ18" s="2">
        <v>1</v>
      </c>
      <c r="CK18" s="4">
        <f t="shared" si="5"/>
        <v>7</v>
      </c>
      <c r="CL18" s="2">
        <v>3</v>
      </c>
      <c r="CM18" s="2" t="s">
        <v>172</v>
      </c>
      <c r="CN18">
        <v>5</v>
      </c>
      <c r="CO18">
        <v>5</v>
      </c>
      <c r="CP18">
        <v>5</v>
      </c>
      <c r="CQ18">
        <v>6</v>
      </c>
      <c r="CR18">
        <v>6</v>
      </c>
      <c r="CS18">
        <v>6</v>
      </c>
      <c r="CT18">
        <v>3</v>
      </c>
      <c r="CU18">
        <v>6</v>
      </c>
      <c r="CV18">
        <v>5</v>
      </c>
      <c r="CW18">
        <v>6</v>
      </c>
      <c r="CX18">
        <v>5</v>
      </c>
      <c r="CY18">
        <v>5</v>
      </c>
      <c r="CZ18">
        <v>7</v>
      </c>
      <c r="DA18">
        <v>7</v>
      </c>
      <c r="DB18">
        <v>3</v>
      </c>
      <c r="DC18">
        <v>4</v>
      </c>
      <c r="DD18">
        <v>3</v>
      </c>
      <c r="DE18">
        <v>5</v>
      </c>
      <c r="DF18">
        <v>3</v>
      </c>
      <c r="DG18">
        <v>4</v>
      </c>
      <c r="DH18">
        <v>4</v>
      </c>
      <c r="DI18">
        <v>4</v>
      </c>
      <c r="DJ18">
        <v>7</v>
      </c>
      <c r="DK18">
        <v>7</v>
      </c>
      <c r="DL18">
        <v>4</v>
      </c>
      <c r="DM18">
        <v>3</v>
      </c>
      <c r="DN18">
        <v>2</v>
      </c>
      <c r="DO18">
        <v>5</v>
      </c>
      <c r="DP18">
        <v>4</v>
      </c>
      <c r="DQ18">
        <v>1</v>
      </c>
      <c r="DR18">
        <v>4</v>
      </c>
      <c r="DS18">
        <v>1</v>
      </c>
      <c r="DT18">
        <v>5</v>
      </c>
      <c r="DU18">
        <v>4</v>
      </c>
      <c r="DV18">
        <v>4</v>
      </c>
      <c r="DW18">
        <v>4</v>
      </c>
      <c r="DX18">
        <v>2</v>
      </c>
      <c r="DY18">
        <v>1</v>
      </c>
      <c r="DZ18">
        <v>5</v>
      </c>
      <c r="EA18">
        <v>3</v>
      </c>
      <c r="EB18">
        <v>5</v>
      </c>
      <c r="EC18">
        <v>1</v>
      </c>
      <c r="ED18">
        <v>5</v>
      </c>
      <c r="EE18">
        <v>3</v>
      </c>
      <c r="EF18" s="5">
        <f t="shared" si="6"/>
        <v>4.5</v>
      </c>
      <c r="EG18" s="5">
        <f t="shared" si="7"/>
        <v>2.1</v>
      </c>
      <c r="EH18" s="5">
        <f t="shared" si="8"/>
        <v>1.2</v>
      </c>
      <c r="EI18">
        <v>5</v>
      </c>
      <c r="EJ18">
        <v>6</v>
      </c>
      <c r="EK18">
        <v>7</v>
      </c>
      <c r="EL18">
        <v>6</v>
      </c>
      <c r="EM18">
        <v>6</v>
      </c>
      <c r="EN18">
        <v>6</v>
      </c>
      <c r="EO18">
        <v>6</v>
      </c>
      <c r="EP18">
        <v>6</v>
      </c>
      <c r="EQ18">
        <v>4</v>
      </c>
      <c r="ER18">
        <v>10</v>
      </c>
      <c r="ES18" t="s">
        <v>197</v>
      </c>
    </row>
    <row r="19" spans="1:150" hidden="1">
      <c r="A19">
        <v>18</v>
      </c>
      <c r="B19">
        <v>1</v>
      </c>
      <c r="C19" t="s">
        <v>155</v>
      </c>
      <c r="D19" s="2">
        <v>2</v>
      </c>
      <c r="E19" s="2">
        <v>17</v>
      </c>
      <c r="F19" s="2">
        <v>3</v>
      </c>
      <c r="G19" s="2">
        <v>1</v>
      </c>
      <c r="H19" s="2">
        <v>1</v>
      </c>
      <c r="I19" s="2">
        <v>4</v>
      </c>
      <c r="J19" s="2">
        <v>4</v>
      </c>
      <c r="K19" s="2">
        <v>4</v>
      </c>
      <c r="L19" s="2">
        <v>1</v>
      </c>
      <c r="M19" s="4">
        <f t="shared" si="0"/>
        <v>3</v>
      </c>
      <c r="N19" s="2">
        <v>5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2</v>
      </c>
      <c r="U19" s="2">
        <v>3</v>
      </c>
      <c r="V19" s="2">
        <v>3</v>
      </c>
      <c r="W19" s="2">
        <v>4</v>
      </c>
      <c r="X19" s="2">
        <v>2</v>
      </c>
      <c r="Y19" s="2">
        <v>5</v>
      </c>
      <c r="Z19" s="2">
        <v>4</v>
      </c>
      <c r="AA19" s="2">
        <v>4</v>
      </c>
      <c r="AB19" s="2">
        <v>5</v>
      </c>
      <c r="AC19" s="2">
        <v>5</v>
      </c>
      <c r="AD19" s="2">
        <v>5</v>
      </c>
      <c r="AE19" s="2">
        <v>3</v>
      </c>
      <c r="AF19" s="2">
        <v>6</v>
      </c>
      <c r="AG19" s="2">
        <v>2</v>
      </c>
      <c r="AH19" s="4">
        <f t="shared" si="1"/>
        <v>3.6</v>
      </c>
      <c r="AI19" s="2">
        <v>1</v>
      </c>
      <c r="AJ19" s="2">
        <v>1</v>
      </c>
      <c r="AK19" s="4">
        <f t="shared" si="2"/>
        <v>1</v>
      </c>
      <c r="AL19" s="2">
        <v>3</v>
      </c>
      <c r="AM19" s="2">
        <v>2</v>
      </c>
      <c r="AN19" s="2">
        <v>3</v>
      </c>
      <c r="AO19" s="2">
        <v>4</v>
      </c>
      <c r="AP19" s="2">
        <v>2</v>
      </c>
      <c r="AQ19" s="2">
        <v>3</v>
      </c>
      <c r="AR19" s="2">
        <v>4</v>
      </c>
      <c r="AS19" s="2">
        <v>3</v>
      </c>
      <c r="AT19" s="2">
        <v>3</v>
      </c>
      <c r="AU19" s="2">
        <v>4</v>
      </c>
      <c r="AV19" s="2">
        <v>3</v>
      </c>
      <c r="AW19" s="2">
        <v>2</v>
      </c>
      <c r="AX19" s="2">
        <v>2</v>
      </c>
      <c r="AY19" s="2">
        <v>2</v>
      </c>
      <c r="AZ19" s="2">
        <v>2</v>
      </c>
      <c r="BA19" s="2">
        <v>3</v>
      </c>
      <c r="BB19" s="2">
        <v>3</v>
      </c>
      <c r="BC19" s="2">
        <v>2</v>
      </c>
      <c r="BD19" s="2">
        <v>4</v>
      </c>
      <c r="BE19" s="2">
        <v>2</v>
      </c>
      <c r="BF19" s="4">
        <f t="shared" si="3"/>
        <v>45</v>
      </c>
      <c r="BG19" s="2">
        <v>4</v>
      </c>
      <c r="BH19" s="2">
        <v>4</v>
      </c>
      <c r="BI19" s="2">
        <v>2</v>
      </c>
      <c r="BJ19" s="2">
        <v>1</v>
      </c>
      <c r="BK19" s="2">
        <v>4</v>
      </c>
      <c r="BL19" s="2">
        <v>1</v>
      </c>
      <c r="BM19" s="2">
        <v>1</v>
      </c>
      <c r="BN19" s="2">
        <v>3</v>
      </c>
      <c r="BO19" s="2">
        <v>1</v>
      </c>
      <c r="BP19" s="2">
        <v>4</v>
      </c>
      <c r="BQ19" s="2">
        <v>4</v>
      </c>
      <c r="BR19" s="2">
        <v>1</v>
      </c>
      <c r="BS19" s="2">
        <v>1</v>
      </c>
      <c r="BT19" s="2">
        <v>2</v>
      </c>
      <c r="BU19" s="2">
        <v>3</v>
      </c>
      <c r="BV19" s="2">
        <v>3</v>
      </c>
      <c r="BW19" s="2">
        <v>2</v>
      </c>
      <c r="BX19" s="2">
        <v>1</v>
      </c>
      <c r="BY19" s="2">
        <v>3</v>
      </c>
      <c r="BZ19" s="2">
        <v>3</v>
      </c>
      <c r="CA19" s="4">
        <f>-BG19-BH19+BI19+BJ19-BK19+BL19+BM19-BN19+BO19-BP19-BQ19+BR19+BS19+BT19-BU19-BV19+BW19+BX19-BY19-BZ19+50</f>
        <v>28</v>
      </c>
      <c r="CB19" s="2">
        <v>3</v>
      </c>
      <c r="CC19" s="2">
        <v>2</v>
      </c>
      <c r="CD19" s="2">
        <v>2</v>
      </c>
      <c r="CE19" s="2">
        <v>2</v>
      </c>
      <c r="CF19" s="2">
        <v>1</v>
      </c>
      <c r="CG19" s="2">
        <v>2</v>
      </c>
      <c r="CH19" s="2">
        <v>1</v>
      </c>
      <c r="CI19" s="2">
        <v>1</v>
      </c>
      <c r="CJ19" s="2">
        <v>1</v>
      </c>
      <c r="CK19" s="4">
        <f t="shared" si="5"/>
        <v>6</v>
      </c>
      <c r="CL19" s="2">
        <v>3</v>
      </c>
      <c r="CM19" s="2" t="s">
        <v>173</v>
      </c>
      <c r="CN19">
        <v>6</v>
      </c>
      <c r="CO19">
        <v>5</v>
      </c>
      <c r="CP19">
        <v>7</v>
      </c>
      <c r="CQ19">
        <v>6</v>
      </c>
      <c r="CR19">
        <v>3</v>
      </c>
      <c r="CS19">
        <v>5</v>
      </c>
      <c r="CT19">
        <v>2</v>
      </c>
      <c r="CU19">
        <v>2</v>
      </c>
      <c r="CV19">
        <v>2</v>
      </c>
      <c r="CW19">
        <v>4</v>
      </c>
      <c r="CX19">
        <v>5</v>
      </c>
      <c r="CY19">
        <v>2</v>
      </c>
      <c r="CZ19">
        <v>5</v>
      </c>
      <c r="DA19">
        <v>5</v>
      </c>
      <c r="DB19">
        <v>3</v>
      </c>
      <c r="DC19">
        <v>3</v>
      </c>
      <c r="DD19">
        <v>2</v>
      </c>
      <c r="DE19">
        <v>2</v>
      </c>
      <c r="DF19">
        <v>2</v>
      </c>
      <c r="DG19">
        <v>1</v>
      </c>
      <c r="DH19">
        <v>1</v>
      </c>
      <c r="DI19">
        <v>1</v>
      </c>
      <c r="DJ19">
        <v>3</v>
      </c>
      <c r="DK19">
        <v>3</v>
      </c>
      <c r="DL19">
        <v>3</v>
      </c>
      <c r="DM19">
        <v>4</v>
      </c>
      <c r="DN19">
        <v>3</v>
      </c>
      <c r="DO19">
        <v>2</v>
      </c>
      <c r="DP19">
        <v>2</v>
      </c>
      <c r="DQ19">
        <v>3</v>
      </c>
      <c r="DR19">
        <v>4</v>
      </c>
      <c r="DS19">
        <v>4</v>
      </c>
      <c r="DT19">
        <v>2</v>
      </c>
      <c r="DU19">
        <v>4</v>
      </c>
      <c r="DV19">
        <v>3</v>
      </c>
      <c r="DW19">
        <v>2</v>
      </c>
      <c r="DX19">
        <v>5</v>
      </c>
      <c r="DY19">
        <v>3</v>
      </c>
      <c r="DZ19">
        <v>2</v>
      </c>
      <c r="EA19">
        <v>4</v>
      </c>
      <c r="EB19">
        <v>3</v>
      </c>
      <c r="EC19">
        <v>1</v>
      </c>
      <c r="ED19">
        <v>2</v>
      </c>
      <c r="EE19">
        <v>4</v>
      </c>
      <c r="EF19" s="5">
        <f>(DL19+DO19+DP19+DR19+DT19+DU19+DW19+DZ19+EB19+ED19)/10</f>
        <v>2.6</v>
      </c>
      <c r="EG19" s="5">
        <f t="shared" si="7"/>
        <v>3.4</v>
      </c>
      <c r="EH19" s="5">
        <f t="shared" si="8"/>
        <v>-0.39999999999999991</v>
      </c>
      <c r="EI19">
        <v>8</v>
      </c>
      <c r="EJ19">
        <v>8</v>
      </c>
      <c r="EK19">
        <v>9</v>
      </c>
      <c r="EL19">
        <v>10</v>
      </c>
      <c r="EM19">
        <v>8</v>
      </c>
      <c r="EN19">
        <v>9</v>
      </c>
      <c r="EO19">
        <v>6</v>
      </c>
      <c r="EP19">
        <v>5</v>
      </c>
      <c r="EQ19">
        <v>7</v>
      </c>
      <c r="ER19">
        <v>9</v>
      </c>
      <c r="ES19" t="s">
        <v>198</v>
      </c>
    </row>
    <row r="20" spans="1:150" hidden="1">
      <c r="A20">
        <v>19</v>
      </c>
      <c r="B20">
        <v>1</v>
      </c>
      <c r="C20" t="s">
        <v>156</v>
      </c>
      <c r="D20" s="2">
        <v>2</v>
      </c>
      <c r="E20" s="2">
        <v>17</v>
      </c>
      <c r="F20" s="2">
        <v>3</v>
      </c>
      <c r="G20" s="2">
        <v>1</v>
      </c>
      <c r="H20" s="2">
        <v>1</v>
      </c>
      <c r="I20" s="2">
        <v>5</v>
      </c>
      <c r="J20" s="2">
        <v>5</v>
      </c>
      <c r="K20" s="2">
        <v>5</v>
      </c>
      <c r="L20" s="2">
        <v>5</v>
      </c>
      <c r="M20" s="4">
        <f t="shared" si="0"/>
        <v>5</v>
      </c>
      <c r="N20" s="2">
        <v>2</v>
      </c>
      <c r="O20" s="2">
        <v>5</v>
      </c>
      <c r="P20" s="2">
        <v>6</v>
      </c>
      <c r="Q20" s="2">
        <v>6</v>
      </c>
      <c r="R20" s="2">
        <v>2</v>
      </c>
      <c r="S20" s="2">
        <v>4</v>
      </c>
      <c r="T20" s="2">
        <v>4</v>
      </c>
      <c r="U20" s="2">
        <v>3</v>
      </c>
      <c r="V20" s="2">
        <v>4</v>
      </c>
      <c r="W20" s="2">
        <v>6</v>
      </c>
      <c r="X20" s="2">
        <v>6</v>
      </c>
      <c r="Y20" s="2">
        <v>5</v>
      </c>
      <c r="Z20" s="2">
        <v>1</v>
      </c>
      <c r="AA20" s="2">
        <v>6</v>
      </c>
      <c r="AB20" s="2">
        <v>2</v>
      </c>
      <c r="AC20" s="2">
        <v>6</v>
      </c>
      <c r="AD20" s="2">
        <v>5</v>
      </c>
      <c r="AE20" s="2">
        <v>2</v>
      </c>
      <c r="AF20" s="2">
        <v>6</v>
      </c>
      <c r="AG20" s="2">
        <v>1</v>
      </c>
      <c r="AH20" s="4">
        <f t="shared" si="1"/>
        <v>2.2999999999999998</v>
      </c>
      <c r="AI20" s="2">
        <v>6</v>
      </c>
      <c r="AJ20" s="2">
        <v>6</v>
      </c>
      <c r="AK20" s="4">
        <f>AVERAGE(AI20:AJ20)</f>
        <v>6</v>
      </c>
      <c r="AL20" s="2">
        <v>4</v>
      </c>
      <c r="AM20" s="2">
        <v>2</v>
      </c>
      <c r="AN20" s="2">
        <v>3</v>
      </c>
      <c r="AO20" s="2">
        <v>2</v>
      </c>
      <c r="AP20" s="2">
        <v>2</v>
      </c>
      <c r="AQ20" s="2">
        <v>3</v>
      </c>
      <c r="AR20" s="2">
        <v>4</v>
      </c>
      <c r="AS20" s="2">
        <v>2</v>
      </c>
      <c r="AT20" s="2">
        <v>1</v>
      </c>
      <c r="AU20" s="2">
        <v>4</v>
      </c>
      <c r="AV20" s="2">
        <v>2</v>
      </c>
      <c r="AW20" s="2">
        <v>3</v>
      </c>
      <c r="AX20" s="2">
        <v>4</v>
      </c>
      <c r="AY20" s="2">
        <v>1</v>
      </c>
      <c r="AZ20" s="2">
        <v>3</v>
      </c>
      <c r="BA20" s="2">
        <v>3</v>
      </c>
      <c r="BB20" s="2">
        <v>1</v>
      </c>
      <c r="BC20" s="2">
        <v>2</v>
      </c>
      <c r="BD20" s="2">
        <v>4</v>
      </c>
      <c r="BE20" s="2">
        <v>2</v>
      </c>
      <c r="BF20" s="4">
        <f t="shared" si="3"/>
        <v>37</v>
      </c>
      <c r="BG20" s="2">
        <v>4</v>
      </c>
      <c r="BH20" s="2">
        <v>4</v>
      </c>
      <c r="BI20" s="2">
        <v>1</v>
      </c>
      <c r="BJ20" s="2">
        <v>1</v>
      </c>
      <c r="BK20" s="2">
        <v>3</v>
      </c>
      <c r="BL20" s="2">
        <v>2</v>
      </c>
      <c r="BM20" s="2">
        <v>1</v>
      </c>
      <c r="BN20" s="2">
        <v>4</v>
      </c>
      <c r="BO20" s="2">
        <v>2</v>
      </c>
      <c r="BP20" s="2">
        <v>4</v>
      </c>
      <c r="BQ20" s="2">
        <v>3</v>
      </c>
      <c r="BR20" s="2">
        <v>1</v>
      </c>
      <c r="BS20" s="2">
        <v>1</v>
      </c>
      <c r="BT20" s="2">
        <v>3</v>
      </c>
      <c r="BU20" s="2">
        <v>4</v>
      </c>
      <c r="BV20" s="2">
        <v>3</v>
      </c>
      <c r="BW20" s="2">
        <v>1</v>
      </c>
      <c r="BX20" s="2">
        <v>1</v>
      </c>
      <c r="BY20" s="2">
        <v>4</v>
      </c>
      <c r="BZ20" s="2">
        <v>4</v>
      </c>
      <c r="CA20" s="4">
        <f t="shared" si="4"/>
        <v>27</v>
      </c>
      <c r="CB20" s="2">
        <v>2</v>
      </c>
      <c r="CC20" s="2">
        <v>2</v>
      </c>
      <c r="CD20" s="2">
        <v>2</v>
      </c>
      <c r="CE20" s="2">
        <v>2</v>
      </c>
      <c r="CF20" s="2">
        <v>2</v>
      </c>
      <c r="CG20" s="2">
        <v>2</v>
      </c>
      <c r="CH20" s="2">
        <v>2</v>
      </c>
      <c r="CI20" s="2">
        <v>1</v>
      </c>
      <c r="CJ20" s="2">
        <v>1</v>
      </c>
      <c r="CK20" s="4">
        <f>SUM(CB20:CJ20)-9</f>
        <v>7</v>
      </c>
      <c r="CL20" s="2">
        <v>3</v>
      </c>
      <c r="CM20" s="2" t="s">
        <v>174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6</v>
      </c>
      <c r="DH20">
        <v>6</v>
      </c>
      <c r="DI20">
        <v>6</v>
      </c>
      <c r="DJ20">
        <v>6</v>
      </c>
      <c r="DK20">
        <v>6</v>
      </c>
      <c r="DL20">
        <v>5</v>
      </c>
      <c r="DM20">
        <v>1</v>
      </c>
      <c r="DN20">
        <v>1</v>
      </c>
      <c r="DO20">
        <v>3</v>
      </c>
      <c r="DP20">
        <v>3</v>
      </c>
      <c r="DQ20">
        <v>1</v>
      </c>
      <c r="DR20">
        <v>3</v>
      </c>
      <c r="DS20">
        <v>1</v>
      </c>
      <c r="DT20">
        <v>4</v>
      </c>
      <c r="DU20">
        <v>3</v>
      </c>
      <c r="DV20">
        <v>1</v>
      </c>
      <c r="DW20">
        <v>5</v>
      </c>
      <c r="DX20">
        <v>1</v>
      </c>
      <c r="DY20">
        <v>1</v>
      </c>
      <c r="DZ20">
        <v>4</v>
      </c>
      <c r="EA20">
        <v>1</v>
      </c>
      <c r="EB20">
        <v>1</v>
      </c>
      <c r="EC20">
        <v>1</v>
      </c>
      <c r="ED20">
        <v>1</v>
      </c>
      <c r="EE20">
        <v>1</v>
      </c>
      <c r="EF20" s="5">
        <f t="shared" si="6"/>
        <v>3.2</v>
      </c>
      <c r="EG20" s="5">
        <f>(DM20+DN20+DQ20+DS20+DV20+DX20+DY20+EA20+EC20+EE20)/10</f>
        <v>1</v>
      </c>
      <c r="EH20" s="5">
        <f>(EF20-EG20)/2</f>
        <v>1.1000000000000001</v>
      </c>
      <c r="EI20">
        <v>9</v>
      </c>
      <c r="EJ20">
        <v>6</v>
      </c>
      <c r="EK20">
        <v>9</v>
      </c>
      <c r="EL20">
        <v>1</v>
      </c>
      <c r="EM20">
        <v>7</v>
      </c>
      <c r="EN20">
        <v>4</v>
      </c>
      <c r="EO20">
        <v>7</v>
      </c>
      <c r="EP20">
        <v>6</v>
      </c>
      <c r="EQ20">
        <v>8</v>
      </c>
      <c r="ER20">
        <v>6</v>
      </c>
      <c r="ES20" t="s">
        <v>199</v>
      </c>
    </row>
    <row r="21" spans="1:150">
      <c r="A21">
        <v>20</v>
      </c>
      <c r="B21">
        <v>1</v>
      </c>
      <c r="C21" t="s">
        <v>251</v>
      </c>
      <c r="D21">
        <v>1</v>
      </c>
      <c r="E21">
        <v>15</v>
      </c>
      <c r="F21">
        <v>2</v>
      </c>
      <c r="G21">
        <v>1</v>
      </c>
      <c r="H21">
        <v>1</v>
      </c>
      <c r="I21">
        <v>5</v>
      </c>
      <c r="J21">
        <v>3</v>
      </c>
      <c r="K21">
        <v>3</v>
      </c>
      <c r="L21">
        <v>3</v>
      </c>
      <c r="M21" s="5">
        <v>3</v>
      </c>
      <c r="N21">
        <v>4</v>
      </c>
      <c r="O21">
        <v>4</v>
      </c>
      <c r="P21">
        <v>2</v>
      </c>
      <c r="Q21">
        <v>3</v>
      </c>
      <c r="R21">
        <v>2</v>
      </c>
      <c r="S21">
        <v>5</v>
      </c>
      <c r="T21">
        <v>3</v>
      </c>
      <c r="U21">
        <v>5</v>
      </c>
      <c r="V21">
        <v>6</v>
      </c>
      <c r="W21">
        <v>3</v>
      </c>
      <c r="X21">
        <v>1</v>
      </c>
      <c r="Y21">
        <v>2</v>
      </c>
      <c r="Z21">
        <v>2</v>
      </c>
      <c r="AA21">
        <v>2</v>
      </c>
      <c r="AB21">
        <v>1</v>
      </c>
      <c r="AC21">
        <v>2</v>
      </c>
      <c r="AD21">
        <v>5</v>
      </c>
      <c r="AE21">
        <v>2</v>
      </c>
      <c r="AF21">
        <v>5</v>
      </c>
      <c r="AG21">
        <v>5</v>
      </c>
      <c r="AH21" s="5">
        <v>3.5</v>
      </c>
      <c r="AI21">
        <v>6</v>
      </c>
      <c r="AJ21">
        <v>7</v>
      </c>
      <c r="AK21" s="5">
        <v>6.5</v>
      </c>
      <c r="AL21">
        <v>4</v>
      </c>
      <c r="AM21">
        <v>2</v>
      </c>
      <c r="AN21">
        <v>2</v>
      </c>
      <c r="AO21">
        <v>1</v>
      </c>
      <c r="AP21">
        <v>2</v>
      </c>
      <c r="AQ21">
        <v>4</v>
      </c>
      <c r="AR21">
        <v>3</v>
      </c>
      <c r="AS21">
        <v>1</v>
      </c>
      <c r="AT21">
        <v>1</v>
      </c>
      <c r="AU21">
        <v>4</v>
      </c>
      <c r="AV21">
        <v>2</v>
      </c>
      <c r="AW21">
        <v>1</v>
      </c>
      <c r="AX21">
        <v>4</v>
      </c>
      <c r="AY21">
        <v>2</v>
      </c>
      <c r="AZ21">
        <v>1</v>
      </c>
      <c r="BA21">
        <v>3</v>
      </c>
      <c r="BB21">
        <v>1</v>
      </c>
      <c r="BC21">
        <v>1</v>
      </c>
      <c r="BD21">
        <v>3</v>
      </c>
      <c r="BE21">
        <v>2</v>
      </c>
      <c r="BF21" s="5">
        <v>31</v>
      </c>
      <c r="BG21">
        <v>4</v>
      </c>
      <c r="BH21">
        <v>4</v>
      </c>
      <c r="BI21">
        <v>2</v>
      </c>
      <c r="BJ21">
        <v>2</v>
      </c>
      <c r="BK21">
        <v>4</v>
      </c>
      <c r="BL21">
        <v>2</v>
      </c>
      <c r="BM21">
        <v>2</v>
      </c>
      <c r="BN21">
        <v>3</v>
      </c>
      <c r="BO21">
        <v>2</v>
      </c>
      <c r="BP21">
        <v>4</v>
      </c>
      <c r="BQ21">
        <v>4</v>
      </c>
      <c r="BR21">
        <v>1</v>
      </c>
      <c r="BS21">
        <v>1</v>
      </c>
      <c r="BT21">
        <v>1</v>
      </c>
      <c r="BU21">
        <v>3</v>
      </c>
      <c r="BV21">
        <v>3</v>
      </c>
      <c r="BW21">
        <v>2</v>
      </c>
      <c r="BX21">
        <v>2</v>
      </c>
      <c r="BY21">
        <v>3</v>
      </c>
      <c r="BZ21">
        <v>4</v>
      </c>
      <c r="CA21" s="5">
        <v>31</v>
      </c>
      <c r="CB21">
        <v>1</v>
      </c>
      <c r="CC21">
        <v>2</v>
      </c>
      <c r="CD21">
        <v>1</v>
      </c>
      <c r="CE21">
        <v>2</v>
      </c>
      <c r="CF21">
        <v>1</v>
      </c>
      <c r="CG21">
        <v>2</v>
      </c>
      <c r="CH21">
        <v>1</v>
      </c>
      <c r="CI21">
        <v>1</v>
      </c>
      <c r="CJ21">
        <v>1</v>
      </c>
      <c r="CK21" s="5">
        <v>3</v>
      </c>
      <c r="CL21">
        <v>2</v>
      </c>
      <c r="CM21" t="s">
        <v>252</v>
      </c>
      <c r="CN21">
        <v>7</v>
      </c>
      <c r="CO21">
        <v>5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6</v>
      </c>
      <c r="CW21">
        <v>5</v>
      </c>
      <c r="CX21">
        <v>7</v>
      </c>
      <c r="CY21">
        <v>7</v>
      </c>
      <c r="CZ21">
        <v>4</v>
      </c>
      <c r="DA21">
        <v>4</v>
      </c>
      <c r="DB21">
        <v>4</v>
      </c>
      <c r="DC21">
        <v>3</v>
      </c>
      <c r="DD21">
        <v>4</v>
      </c>
      <c r="DE21">
        <v>2</v>
      </c>
      <c r="DF21">
        <v>4</v>
      </c>
      <c r="DG21">
        <v>3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1</v>
      </c>
      <c r="DN21">
        <v>1</v>
      </c>
      <c r="DO21">
        <v>4</v>
      </c>
      <c r="DP21">
        <v>4</v>
      </c>
      <c r="DQ21">
        <v>1</v>
      </c>
      <c r="DR21">
        <v>4</v>
      </c>
      <c r="DS21">
        <v>1</v>
      </c>
      <c r="DT21">
        <v>4</v>
      </c>
      <c r="DU21">
        <v>4</v>
      </c>
      <c r="DV21">
        <v>1</v>
      </c>
      <c r="DW21">
        <v>4</v>
      </c>
      <c r="DX21">
        <v>1</v>
      </c>
      <c r="DY21">
        <v>1</v>
      </c>
      <c r="DZ21">
        <v>4</v>
      </c>
      <c r="EA21">
        <v>1</v>
      </c>
      <c r="EB21">
        <v>4</v>
      </c>
      <c r="EC21">
        <v>1</v>
      </c>
      <c r="ED21">
        <v>4</v>
      </c>
      <c r="EE21">
        <v>1</v>
      </c>
      <c r="EF21" s="5">
        <v>4</v>
      </c>
      <c r="EG21" s="5">
        <v>1</v>
      </c>
      <c r="EH21" s="5">
        <v>1.5</v>
      </c>
      <c r="EI21">
        <v>7</v>
      </c>
      <c r="EJ21">
        <v>3</v>
      </c>
      <c r="EK21">
        <v>8</v>
      </c>
      <c r="EL21">
        <v>9</v>
      </c>
      <c r="EM21">
        <v>8</v>
      </c>
      <c r="EN21">
        <v>8</v>
      </c>
      <c r="EO21">
        <v>7</v>
      </c>
      <c r="EP21">
        <v>7</v>
      </c>
      <c r="EQ21">
        <v>8</v>
      </c>
      <c r="ER21">
        <v>3</v>
      </c>
      <c r="ES21" t="s">
        <v>253</v>
      </c>
      <c r="ET21" t="s">
        <v>254</v>
      </c>
    </row>
    <row r="22" spans="1:150">
      <c r="A22">
        <v>21</v>
      </c>
      <c r="B22">
        <v>1</v>
      </c>
      <c r="C22" t="s">
        <v>267</v>
      </c>
      <c r="D22">
        <v>1</v>
      </c>
      <c r="E22">
        <v>17</v>
      </c>
      <c r="F22">
        <v>3</v>
      </c>
      <c r="G22">
        <v>1</v>
      </c>
      <c r="H22">
        <v>1</v>
      </c>
      <c r="I22">
        <v>3</v>
      </c>
      <c r="J22">
        <v>5</v>
      </c>
      <c r="K22">
        <v>5</v>
      </c>
      <c r="L22">
        <v>4</v>
      </c>
      <c r="M22" s="5">
        <v>4.666666666666667</v>
      </c>
      <c r="N22">
        <v>5</v>
      </c>
      <c r="O22">
        <v>6</v>
      </c>
      <c r="P22">
        <v>5</v>
      </c>
      <c r="Q22">
        <v>4</v>
      </c>
      <c r="R22">
        <v>6</v>
      </c>
      <c r="S22">
        <v>5</v>
      </c>
      <c r="T22">
        <v>5</v>
      </c>
      <c r="U22">
        <v>4</v>
      </c>
      <c r="V22">
        <v>5</v>
      </c>
      <c r="W22">
        <v>4</v>
      </c>
      <c r="X22">
        <v>4</v>
      </c>
      <c r="Y22">
        <v>3</v>
      </c>
      <c r="Z22">
        <v>5</v>
      </c>
      <c r="AA22">
        <v>4</v>
      </c>
      <c r="AB22">
        <v>4</v>
      </c>
      <c r="AC22">
        <v>5</v>
      </c>
      <c r="AD22">
        <v>5</v>
      </c>
      <c r="AE22">
        <v>5</v>
      </c>
      <c r="AF22">
        <v>4</v>
      </c>
      <c r="AG22">
        <v>5</v>
      </c>
      <c r="AH22" s="5">
        <v>3.55</v>
      </c>
      <c r="AI22">
        <v>3</v>
      </c>
      <c r="AJ22">
        <v>5</v>
      </c>
      <c r="AK22" s="5">
        <v>4</v>
      </c>
      <c r="AL22">
        <v>4</v>
      </c>
      <c r="AM22">
        <v>2</v>
      </c>
      <c r="AN22">
        <v>4</v>
      </c>
      <c r="AO22">
        <v>3</v>
      </c>
      <c r="AP22">
        <v>2</v>
      </c>
      <c r="AQ22">
        <v>3</v>
      </c>
      <c r="AR22">
        <v>3</v>
      </c>
      <c r="AS22">
        <v>3</v>
      </c>
      <c r="AT22">
        <v>4</v>
      </c>
      <c r="AU22">
        <v>3</v>
      </c>
      <c r="AV22">
        <v>3</v>
      </c>
      <c r="AW22">
        <v>3</v>
      </c>
      <c r="AX22">
        <v>3</v>
      </c>
      <c r="AY22">
        <v>4</v>
      </c>
      <c r="AZ22">
        <v>3</v>
      </c>
      <c r="BA22">
        <v>4</v>
      </c>
      <c r="BB22">
        <v>3</v>
      </c>
      <c r="BC22">
        <v>3</v>
      </c>
      <c r="BD22">
        <v>3</v>
      </c>
      <c r="BE22">
        <v>3</v>
      </c>
      <c r="BF22" s="5">
        <v>46</v>
      </c>
      <c r="BG22">
        <v>4</v>
      </c>
      <c r="BH22">
        <v>3</v>
      </c>
      <c r="BI22">
        <v>2</v>
      </c>
      <c r="BJ22">
        <v>2</v>
      </c>
      <c r="BK22">
        <v>4</v>
      </c>
      <c r="BL22">
        <v>3</v>
      </c>
      <c r="BM22">
        <v>3</v>
      </c>
      <c r="BN22">
        <v>3</v>
      </c>
      <c r="BO22">
        <v>2</v>
      </c>
      <c r="BP22">
        <v>4</v>
      </c>
      <c r="BQ22">
        <v>4</v>
      </c>
      <c r="BR22">
        <v>2</v>
      </c>
      <c r="BS22">
        <v>1</v>
      </c>
      <c r="BT22">
        <v>2</v>
      </c>
      <c r="BU22">
        <v>3</v>
      </c>
      <c r="BV22">
        <v>4</v>
      </c>
      <c r="BW22">
        <v>3</v>
      </c>
      <c r="BX22">
        <v>3</v>
      </c>
      <c r="BY22">
        <v>3</v>
      </c>
      <c r="BZ22">
        <v>3</v>
      </c>
      <c r="CA22" s="5">
        <v>38</v>
      </c>
      <c r="CB22">
        <v>3</v>
      </c>
      <c r="CC22">
        <v>4</v>
      </c>
      <c r="CD22">
        <v>3</v>
      </c>
      <c r="CE22">
        <v>3</v>
      </c>
      <c r="CF22">
        <v>3</v>
      </c>
      <c r="CG22">
        <v>4</v>
      </c>
      <c r="CH22">
        <v>3</v>
      </c>
      <c r="CI22">
        <v>4</v>
      </c>
      <c r="CJ22">
        <v>3</v>
      </c>
      <c r="CK22" s="5">
        <v>21</v>
      </c>
      <c r="CL22">
        <v>3</v>
      </c>
      <c r="CM22" t="s">
        <v>268</v>
      </c>
      <c r="CN22">
        <v>6</v>
      </c>
      <c r="CO22">
        <v>5</v>
      </c>
      <c r="CP22">
        <v>4</v>
      </c>
      <c r="CQ22">
        <v>4</v>
      </c>
      <c r="CR22">
        <v>6</v>
      </c>
      <c r="CS22">
        <v>4</v>
      </c>
      <c r="CT22">
        <v>4</v>
      </c>
      <c r="CU22">
        <v>4</v>
      </c>
      <c r="CV22">
        <v>5</v>
      </c>
      <c r="CW22">
        <v>4</v>
      </c>
      <c r="CX22">
        <v>6</v>
      </c>
      <c r="CY22">
        <v>5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5</v>
      </c>
      <c r="DG22">
        <v>4</v>
      </c>
      <c r="DH22">
        <v>4</v>
      </c>
      <c r="DI22">
        <v>4</v>
      </c>
      <c r="DJ22">
        <v>5</v>
      </c>
      <c r="DK22">
        <v>4</v>
      </c>
      <c r="DL22">
        <v>5</v>
      </c>
      <c r="DM22">
        <v>1</v>
      </c>
      <c r="DN22">
        <v>1</v>
      </c>
      <c r="DO22">
        <v>4</v>
      </c>
      <c r="DP22">
        <v>5</v>
      </c>
      <c r="DQ22">
        <v>2</v>
      </c>
      <c r="DR22">
        <v>5</v>
      </c>
      <c r="DS22">
        <v>2</v>
      </c>
      <c r="DT22">
        <v>5</v>
      </c>
      <c r="DU22">
        <v>5</v>
      </c>
      <c r="DV22">
        <v>1</v>
      </c>
      <c r="DW22">
        <v>4</v>
      </c>
      <c r="DX22">
        <v>2</v>
      </c>
      <c r="DY22">
        <v>1</v>
      </c>
      <c r="DZ22">
        <v>5</v>
      </c>
      <c r="EA22">
        <v>3</v>
      </c>
      <c r="EB22">
        <v>4</v>
      </c>
      <c r="EC22">
        <v>3</v>
      </c>
      <c r="ED22">
        <v>5</v>
      </c>
      <c r="EE22">
        <v>1</v>
      </c>
      <c r="EF22" s="5">
        <v>4.7</v>
      </c>
      <c r="EG22" s="5">
        <v>1.7</v>
      </c>
      <c r="EH22" s="5">
        <v>1.5</v>
      </c>
      <c r="EI22">
        <v>10</v>
      </c>
      <c r="EJ22">
        <v>8</v>
      </c>
      <c r="EK22">
        <v>10</v>
      </c>
      <c r="EL22">
        <v>8</v>
      </c>
      <c r="EM22">
        <v>9</v>
      </c>
      <c r="EN22">
        <v>9</v>
      </c>
      <c r="EO22">
        <v>6</v>
      </c>
      <c r="EP22">
        <v>8</v>
      </c>
      <c r="EQ22">
        <v>7</v>
      </c>
      <c r="ER22">
        <v>10</v>
      </c>
      <c r="ES22" t="s">
        <v>269</v>
      </c>
      <c r="ET22" t="s">
        <v>270</v>
      </c>
    </row>
    <row r="23" spans="1:150">
      <c r="A23">
        <v>22</v>
      </c>
      <c r="B23">
        <v>1</v>
      </c>
      <c r="C23" t="s">
        <v>271</v>
      </c>
      <c r="D23">
        <v>1</v>
      </c>
      <c r="E23">
        <v>17</v>
      </c>
      <c r="F23">
        <v>3</v>
      </c>
      <c r="G23">
        <v>1</v>
      </c>
      <c r="H23">
        <v>1</v>
      </c>
      <c r="I23">
        <v>4</v>
      </c>
      <c r="J23">
        <v>5</v>
      </c>
      <c r="K23">
        <v>5</v>
      </c>
      <c r="L23">
        <v>5</v>
      </c>
      <c r="M23" s="5">
        <v>5</v>
      </c>
      <c r="N23">
        <v>1</v>
      </c>
      <c r="O23">
        <v>3</v>
      </c>
      <c r="P23">
        <v>6</v>
      </c>
      <c r="Q23">
        <v>6</v>
      </c>
      <c r="R23">
        <v>1</v>
      </c>
      <c r="S23">
        <v>4</v>
      </c>
      <c r="T23">
        <v>4</v>
      </c>
      <c r="U23">
        <v>1</v>
      </c>
      <c r="V23">
        <v>2</v>
      </c>
      <c r="W23">
        <v>6</v>
      </c>
      <c r="X23">
        <v>5</v>
      </c>
      <c r="Y23">
        <v>2</v>
      </c>
      <c r="Z23">
        <v>1</v>
      </c>
      <c r="AA23">
        <v>6</v>
      </c>
      <c r="AB23">
        <v>1</v>
      </c>
      <c r="AC23">
        <v>4</v>
      </c>
      <c r="AD23">
        <v>5</v>
      </c>
      <c r="AE23">
        <v>1</v>
      </c>
      <c r="AF23">
        <v>5</v>
      </c>
      <c r="AG23">
        <v>2</v>
      </c>
      <c r="AH23" s="5">
        <v>2</v>
      </c>
      <c r="AI23">
        <v>7</v>
      </c>
      <c r="AJ23">
        <v>7</v>
      </c>
      <c r="AK23" s="5">
        <v>7</v>
      </c>
      <c r="AL23">
        <v>4</v>
      </c>
      <c r="AM23">
        <v>1</v>
      </c>
      <c r="AN23">
        <v>4</v>
      </c>
      <c r="AO23">
        <v>2</v>
      </c>
      <c r="AP23">
        <v>1</v>
      </c>
      <c r="AQ23">
        <v>4</v>
      </c>
      <c r="AR23">
        <v>4</v>
      </c>
      <c r="AS23">
        <v>1</v>
      </c>
      <c r="AT23">
        <v>1</v>
      </c>
      <c r="AU23">
        <v>4</v>
      </c>
      <c r="AV23">
        <v>1</v>
      </c>
      <c r="AW23">
        <v>1</v>
      </c>
      <c r="AX23">
        <v>4</v>
      </c>
      <c r="AY23">
        <v>4</v>
      </c>
      <c r="AZ23">
        <v>1</v>
      </c>
      <c r="BA23">
        <v>4</v>
      </c>
      <c r="BB23">
        <v>1</v>
      </c>
      <c r="BC23">
        <v>1</v>
      </c>
      <c r="BD23">
        <v>4</v>
      </c>
      <c r="BE23">
        <v>1</v>
      </c>
      <c r="BF23" s="5">
        <v>21</v>
      </c>
      <c r="BG23">
        <v>4</v>
      </c>
      <c r="BH23">
        <v>4</v>
      </c>
      <c r="BI23">
        <v>1</v>
      </c>
      <c r="BJ23">
        <v>1</v>
      </c>
      <c r="BK23">
        <v>4</v>
      </c>
      <c r="BL23">
        <v>1</v>
      </c>
      <c r="BM23">
        <v>1</v>
      </c>
      <c r="BN23">
        <v>4</v>
      </c>
      <c r="BO23">
        <v>1</v>
      </c>
      <c r="BP23">
        <v>4</v>
      </c>
      <c r="BQ23">
        <v>4</v>
      </c>
      <c r="BR23">
        <v>1</v>
      </c>
      <c r="BS23">
        <v>1</v>
      </c>
      <c r="BT23">
        <v>1</v>
      </c>
      <c r="BU23">
        <v>4</v>
      </c>
      <c r="BV23">
        <v>4</v>
      </c>
      <c r="BW23">
        <v>1</v>
      </c>
      <c r="BX23">
        <v>1</v>
      </c>
      <c r="BY23">
        <v>1</v>
      </c>
      <c r="BZ23">
        <v>4</v>
      </c>
      <c r="CA23" s="5">
        <v>23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 s="5">
        <v>0</v>
      </c>
      <c r="CL23">
        <v>3</v>
      </c>
      <c r="CM23" t="s">
        <v>272</v>
      </c>
      <c r="CN23">
        <v>6</v>
      </c>
      <c r="CO23">
        <v>6</v>
      </c>
      <c r="CP23">
        <v>4</v>
      </c>
      <c r="CQ23">
        <v>4</v>
      </c>
      <c r="CR23">
        <v>5</v>
      </c>
      <c r="CS23">
        <v>3</v>
      </c>
      <c r="CT23">
        <v>5</v>
      </c>
      <c r="CU23">
        <v>3</v>
      </c>
      <c r="CV23">
        <v>6</v>
      </c>
      <c r="CW23">
        <v>6</v>
      </c>
      <c r="CX23">
        <v>5</v>
      </c>
      <c r="CY23">
        <v>3</v>
      </c>
      <c r="CZ23">
        <v>6</v>
      </c>
      <c r="DA23">
        <v>5</v>
      </c>
      <c r="DB23">
        <v>5</v>
      </c>
      <c r="DC23">
        <v>5</v>
      </c>
      <c r="DD23">
        <v>6</v>
      </c>
      <c r="DE23">
        <v>5</v>
      </c>
      <c r="DF23">
        <v>5</v>
      </c>
      <c r="DG23">
        <v>4</v>
      </c>
      <c r="DH23">
        <v>5</v>
      </c>
      <c r="DI23">
        <v>5</v>
      </c>
      <c r="DJ23">
        <v>6</v>
      </c>
      <c r="DK23">
        <v>6</v>
      </c>
      <c r="DL23">
        <v>5</v>
      </c>
      <c r="DM23">
        <v>1</v>
      </c>
      <c r="DN23">
        <v>1</v>
      </c>
      <c r="DO23">
        <v>5</v>
      </c>
      <c r="DP23">
        <v>5</v>
      </c>
      <c r="DQ23">
        <v>1</v>
      </c>
      <c r="DR23">
        <v>5</v>
      </c>
      <c r="DS23">
        <v>1</v>
      </c>
      <c r="DT23">
        <v>5</v>
      </c>
      <c r="DU23">
        <v>5</v>
      </c>
      <c r="DV23">
        <v>1</v>
      </c>
      <c r="DW23">
        <v>5</v>
      </c>
      <c r="DX23">
        <v>1</v>
      </c>
      <c r="DY23">
        <v>1</v>
      </c>
      <c r="DZ23">
        <v>5</v>
      </c>
      <c r="EA23">
        <v>1</v>
      </c>
      <c r="EB23">
        <v>5</v>
      </c>
      <c r="EC23">
        <v>1</v>
      </c>
      <c r="ED23">
        <v>5</v>
      </c>
      <c r="EE23">
        <v>1</v>
      </c>
      <c r="EF23" s="5">
        <v>5</v>
      </c>
      <c r="EG23" s="5">
        <v>1</v>
      </c>
      <c r="EH23" s="5">
        <v>2</v>
      </c>
      <c r="EI23">
        <v>10</v>
      </c>
      <c r="EJ23">
        <v>10</v>
      </c>
      <c r="EK23">
        <v>8</v>
      </c>
      <c r="EL23">
        <v>7</v>
      </c>
      <c r="EM23">
        <v>6</v>
      </c>
      <c r="EN23">
        <v>7</v>
      </c>
      <c r="EO23">
        <v>7</v>
      </c>
      <c r="EP23">
        <v>7</v>
      </c>
      <c r="EQ23">
        <v>6</v>
      </c>
      <c r="ER23">
        <v>7</v>
      </c>
      <c r="ES23" t="s">
        <v>273</v>
      </c>
      <c r="ET23" t="s">
        <v>274</v>
      </c>
    </row>
    <row r="24" spans="1:150">
      <c r="A24">
        <v>23</v>
      </c>
      <c r="B24">
        <v>1</v>
      </c>
      <c r="C24" t="s">
        <v>255</v>
      </c>
      <c r="D24">
        <v>1</v>
      </c>
      <c r="E24">
        <v>15</v>
      </c>
      <c r="F24">
        <v>3</v>
      </c>
      <c r="G24">
        <v>1</v>
      </c>
      <c r="H24">
        <v>1</v>
      </c>
      <c r="I24">
        <v>3</v>
      </c>
      <c r="J24">
        <v>5</v>
      </c>
      <c r="K24">
        <v>2</v>
      </c>
      <c r="L24">
        <v>5</v>
      </c>
      <c r="M24" s="5">
        <v>4</v>
      </c>
      <c r="N24">
        <v>2</v>
      </c>
      <c r="O24">
        <v>5</v>
      </c>
      <c r="P24">
        <v>6</v>
      </c>
      <c r="Q24">
        <v>6</v>
      </c>
      <c r="R24">
        <v>1</v>
      </c>
      <c r="S24">
        <v>4</v>
      </c>
      <c r="T24">
        <v>2</v>
      </c>
      <c r="U24">
        <v>2</v>
      </c>
      <c r="V24">
        <v>6</v>
      </c>
      <c r="W24">
        <v>5</v>
      </c>
      <c r="X24">
        <v>4</v>
      </c>
      <c r="Y24">
        <v>5</v>
      </c>
      <c r="Z24">
        <v>1</v>
      </c>
      <c r="AA24">
        <v>4</v>
      </c>
      <c r="AB24">
        <v>1</v>
      </c>
      <c r="AC24">
        <v>6</v>
      </c>
      <c r="AD24">
        <v>6</v>
      </c>
      <c r="AE24">
        <v>3</v>
      </c>
      <c r="AF24">
        <v>6</v>
      </c>
      <c r="AG24">
        <v>5</v>
      </c>
      <c r="AH24" s="5">
        <v>2.6</v>
      </c>
      <c r="AI24">
        <v>4</v>
      </c>
      <c r="AJ24">
        <v>4</v>
      </c>
      <c r="AK24" s="5">
        <v>4</v>
      </c>
      <c r="AL24">
        <v>2</v>
      </c>
      <c r="AM24">
        <v>4</v>
      </c>
      <c r="AN24">
        <v>1</v>
      </c>
      <c r="AO24">
        <v>4</v>
      </c>
      <c r="AP24">
        <v>4</v>
      </c>
      <c r="AQ24">
        <v>2</v>
      </c>
      <c r="AR24">
        <v>1</v>
      </c>
      <c r="AS24">
        <v>2</v>
      </c>
      <c r="AT24">
        <v>3</v>
      </c>
      <c r="AU24">
        <v>2</v>
      </c>
      <c r="AV24">
        <v>4</v>
      </c>
      <c r="AW24">
        <v>4</v>
      </c>
      <c r="AX24">
        <v>4</v>
      </c>
      <c r="AY24">
        <v>1</v>
      </c>
      <c r="AZ24">
        <v>2</v>
      </c>
      <c r="BA24">
        <v>1</v>
      </c>
      <c r="BB24">
        <v>4</v>
      </c>
      <c r="BC24">
        <v>4</v>
      </c>
      <c r="BD24">
        <v>1</v>
      </c>
      <c r="BE24">
        <v>4</v>
      </c>
      <c r="BF24" s="5">
        <v>69</v>
      </c>
      <c r="BG24">
        <v>1</v>
      </c>
      <c r="BH24">
        <v>4</v>
      </c>
      <c r="BI24">
        <v>2</v>
      </c>
      <c r="BJ24">
        <v>1</v>
      </c>
      <c r="BK24">
        <v>1</v>
      </c>
      <c r="BL24">
        <v>4</v>
      </c>
      <c r="BM24">
        <v>4</v>
      </c>
      <c r="BN24">
        <v>1</v>
      </c>
      <c r="BO24">
        <v>2</v>
      </c>
      <c r="BP24">
        <v>1</v>
      </c>
      <c r="BQ24">
        <v>2</v>
      </c>
      <c r="BR24">
        <v>4</v>
      </c>
      <c r="BS24">
        <v>4</v>
      </c>
      <c r="BT24">
        <v>4</v>
      </c>
      <c r="BU24">
        <v>1</v>
      </c>
      <c r="BV24">
        <v>1</v>
      </c>
      <c r="BW24">
        <v>4</v>
      </c>
      <c r="BX24">
        <v>3</v>
      </c>
      <c r="BY24">
        <v>2</v>
      </c>
      <c r="BZ24">
        <v>2</v>
      </c>
      <c r="CA24" s="5">
        <v>66</v>
      </c>
      <c r="CB24">
        <v>4</v>
      </c>
      <c r="CC24">
        <v>4</v>
      </c>
      <c r="CD24">
        <v>4</v>
      </c>
      <c r="CE24">
        <v>4</v>
      </c>
      <c r="CF24">
        <v>1</v>
      </c>
      <c r="CG24">
        <v>4</v>
      </c>
      <c r="CH24">
        <v>4</v>
      </c>
      <c r="CI24">
        <v>4</v>
      </c>
      <c r="CJ24">
        <v>4</v>
      </c>
      <c r="CK24" s="5">
        <v>24</v>
      </c>
      <c r="CL24">
        <v>2</v>
      </c>
      <c r="CM24" t="s">
        <v>256</v>
      </c>
      <c r="CN24">
        <v>3</v>
      </c>
      <c r="CO24">
        <v>7</v>
      </c>
      <c r="CP24">
        <v>2</v>
      </c>
      <c r="CQ24">
        <v>2</v>
      </c>
      <c r="CR24">
        <v>7</v>
      </c>
      <c r="CS24">
        <v>7</v>
      </c>
      <c r="CT24">
        <v>4</v>
      </c>
      <c r="CU24">
        <v>4</v>
      </c>
      <c r="CV24">
        <v>4</v>
      </c>
      <c r="CW24">
        <v>7</v>
      </c>
      <c r="CX24">
        <v>4</v>
      </c>
      <c r="CY24">
        <v>7</v>
      </c>
      <c r="CZ24">
        <v>3</v>
      </c>
      <c r="DA24">
        <v>3</v>
      </c>
      <c r="DB24">
        <v>1</v>
      </c>
      <c r="DC24">
        <v>1</v>
      </c>
      <c r="DD24">
        <v>4</v>
      </c>
      <c r="DE24">
        <v>4</v>
      </c>
      <c r="DF24">
        <v>5</v>
      </c>
      <c r="DG24">
        <v>3</v>
      </c>
      <c r="DH24">
        <v>5</v>
      </c>
      <c r="DI24">
        <v>4</v>
      </c>
      <c r="DJ24">
        <v>4</v>
      </c>
      <c r="DK24">
        <v>6</v>
      </c>
      <c r="DL24">
        <v>1</v>
      </c>
      <c r="DM24">
        <v>1</v>
      </c>
      <c r="DN24">
        <v>1</v>
      </c>
      <c r="DO24">
        <v>2</v>
      </c>
      <c r="DP24">
        <v>1</v>
      </c>
      <c r="DQ24">
        <v>1</v>
      </c>
      <c r="DR24">
        <v>2</v>
      </c>
      <c r="DS24">
        <v>1</v>
      </c>
      <c r="DT24">
        <v>1</v>
      </c>
      <c r="DU24">
        <v>5</v>
      </c>
      <c r="DV24">
        <v>1</v>
      </c>
      <c r="DW24">
        <v>1</v>
      </c>
      <c r="DX24">
        <v>1</v>
      </c>
      <c r="DY24">
        <v>1</v>
      </c>
      <c r="DZ24">
        <v>2</v>
      </c>
      <c r="EA24">
        <v>5</v>
      </c>
      <c r="EB24">
        <v>1</v>
      </c>
      <c r="EC24">
        <v>1</v>
      </c>
      <c r="ED24">
        <v>1</v>
      </c>
      <c r="EE24">
        <v>1</v>
      </c>
      <c r="EF24" s="5">
        <v>1.7</v>
      </c>
      <c r="EG24" s="5">
        <v>1.4</v>
      </c>
      <c r="EH24" s="5">
        <v>0.15000000000000002</v>
      </c>
      <c r="EI24">
        <v>10</v>
      </c>
      <c r="EJ24">
        <v>2</v>
      </c>
      <c r="EK24">
        <v>1</v>
      </c>
      <c r="EL24">
        <v>10</v>
      </c>
      <c r="EM24">
        <v>4</v>
      </c>
      <c r="EN24">
        <v>2</v>
      </c>
      <c r="EO24">
        <v>1</v>
      </c>
      <c r="EP24">
        <v>10</v>
      </c>
      <c r="EQ24">
        <v>7</v>
      </c>
      <c r="ER24">
        <v>10</v>
      </c>
      <c r="ES24" t="s">
        <v>257</v>
      </c>
      <c r="ET24" t="s">
        <v>258</v>
      </c>
    </row>
    <row r="25" spans="1:150">
      <c r="A25">
        <v>24</v>
      </c>
      <c r="B25">
        <v>1</v>
      </c>
      <c r="C25" t="s">
        <v>275</v>
      </c>
      <c r="D25">
        <v>1</v>
      </c>
      <c r="E25">
        <v>17</v>
      </c>
      <c r="F25">
        <v>3</v>
      </c>
      <c r="G25">
        <v>1</v>
      </c>
      <c r="H25">
        <v>1</v>
      </c>
      <c r="I25">
        <v>4</v>
      </c>
      <c r="J25">
        <v>3</v>
      </c>
      <c r="K25">
        <v>4</v>
      </c>
      <c r="L25">
        <v>4</v>
      </c>
      <c r="M25" s="5">
        <v>3.6666666666666665</v>
      </c>
      <c r="N25">
        <v>5</v>
      </c>
      <c r="O25">
        <v>5</v>
      </c>
      <c r="P25">
        <v>4</v>
      </c>
      <c r="Q25">
        <v>4</v>
      </c>
      <c r="R25">
        <v>5</v>
      </c>
      <c r="S25">
        <v>4</v>
      </c>
      <c r="T25">
        <v>4</v>
      </c>
      <c r="U25">
        <v>3</v>
      </c>
      <c r="V25">
        <v>4</v>
      </c>
      <c r="W25">
        <v>5</v>
      </c>
      <c r="X25">
        <v>4</v>
      </c>
      <c r="Y25">
        <v>3</v>
      </c>
      <c r="Z25">
        <v>5</v>
      </c>
      <c r="AA25">
        <v>5</v>
      </c>
      <c r="AB25">
        <v>4</v>
      </c>
      <c r="AC25">
        <v>4</v>
      </c>
      <c r="AD25">
        <v>5</v>
      </c>
      <c r="AE25">
        <v>2</v>
      </c>
      <c r="AF25">
        <v>3</v>
      </c>
      <c r="AG25">
        <v>4</v>
      </c>
      <c r="AH25" s="5">
        <v>3.3</v>
      </c>
      <c r="AI25">
        <v>4</v>
      </c>
      <c r="AJ25">
        <v>4</v>
      </c>
      <c r="AK25" s="5">
        <v>4</v>
      </c>
      <c r="AL25">
        <v>3</v>
      </c>
      <c r="AM25">
        <v>2</v>
      </c>
      <c r="AN25">
        <v>3</v>
      </c>
      <c r="AO25">
        <v>1</v>
      </c>
      <c r="AP25">
        <v>1</v>
      </c>
      <c r="AQ25">
        <v>3</v>
      </c>
      <c r="AR25">
        <v>3</v>
      </c>
      <c r="AS25">
        <v>2</v>
      </c>
      <c r="AT25">
        <v>2</v>
      </c>
      <c r="AU25">
        <v>3</v>
      </c>
      <c r="AV25">
        <v>1</v>
      </c>
      <c r="AW25">
        <v>1</v>
      </c>
      <c r="AX25">
        <v>3</v>
      </c>
      <c r="AY25">
        <v>3</v>
      </c>
      <c r="AZ25">
        <v>1</v>
      </c>
      <c r="BA25">
        <v>3</v>
      </c>
      <c r="BB25">
        <v>2</v>
      </c>
      <c r="BC25">
        <v>2</v>
      </c>
      <c r="BD25">
        <v>3</v>
      </c>
      <c r="BE25">
        <v>2</v>
      </c>
      <c r="BF25" s="5">
        <v>35</v>
      </c>
      <c r="BG25">
        <v>3</v>
      </c>
      <c r="BH25">
        <v>3</v>
      </c>
      <c r="BI25">
        <v>1</v>
      </c>
      <c r="BJ25">
        <v>1</v>
      </c>
      <c r="BK25">
        <v>3</v>
      </c>
      <c r="BL25">
        <v>1</v>
      </c>
      <c r="BM25">
        <v>2</v>
      </c>
      <c r="BN25">
        <v>4</v>
      </c>
      <c r="BO25">
        <v>2</v>
      </c>
      <c r="BP25">
        <v>3</v>
      </c>
      <c r="BQ25">
        <v>3</v>
      </c>
      <c r="BR25">
        <v>1</v>
      </c>
      <c r="BS25">
        <v>1</v>
      </c>
      <c r="BT25">
        <v>1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 s="5">
        <v>33</v>
      </c>
      <c r="CB25">
        <v>2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2</v>
      </c>
      <c r="CI25">
        <v>2</v>
      </c>
      <c r="CJ25">
        <v>1</v>
      </c>
      <c r="CK25" s="5">
        <v>3</v>
      </c>
      <c r="CL25">
        <v>3</v>
      </c>
      <c r="CM25" t="s">
        <v>276</v>
      </c>
      <c r="CN25">
        <v>2</v>
      </c>
      <c r="CO25">
        <v>2</v>
      </c>
      <c r="CP25">
        <v>4</v>
      </c>
      <c r="CQ25">
        <v>4</v>
      </c>
      <c r="CR25">
        <v>5</v>
      </c>
      <c r="CS25">
        <v>6</v>
      </c>
      <c r="CT25">
        <v>6</v>
      </c>
      <c r="CU25">
        <v>5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3</v>
      </c>
      <c r="DB25">
        <v>6</v>
      </c>
      <c r="DC25">
        <v>6</v>
      </c>
      <c r="DD25">
        <v>5</v>
      </c>
      <c r="DE25">
        <v>5</v>
      </c>
      <c r="DF25">
        <v>4</v>
      </c>
      <c r="DG25">
        <v>4</v>
      </c>
      <c r="DH25">
        <v>6</v>
      </c>
      <c r="DI25">
        <v>6</v>
      </c>
      <c r="DJ25">
        <v>4</v>
      </c>
      <c r="DK25">
        <v>4</v>
      </c>
      <c r="DL25">
        <v>4</v>
      </c>
      <c r="DM25">
        <v>2</v>
      </c>
      <c r="DN25">
        <v>2</v>
      </c>
      <c r="DO25">
        <v>4</v>
      </c>
      <c r="DP25">
        <v>4</v>
      </c>
      <c r="DQ25">
        <v>2</v>
      </c>
      <c r="DR25">
        <v>4</v>
      </c>
      <c r="DS25">
        <v>2</v>
      </c>
      <c r="DT25">
        <v>4</v>
      </c>
      <c r="DU25">
        <v>4</v>
      </c>
      <c r="DV25">
        <v>3</v>
      </c>
      <c r="DW25">
        <v>4</v>
      </c>
      <c r="DX25">
        <v>2</v>
      </c>
      <c r="DY25">
        <v>2</v>
      </c>
      <c r="DZ25">
        <v>4</v>
      </c>
      <c r="EA25">
        <v>2</v>
      </c>
      <c r="EB25">
        <v>4</v>
      </c>
      <c r="EC25">
        <v>2</v>
      </c>
      <c r="ED25">
        <v>4</v>
      </c>
      <c r="EE25">
        <v>2</v>
      </c>
      <c r="EF25" s="5">
        <v>4</v>
      </c>
      <c r="EG25" s="5">
        <v>2.1</v>
      </c>
      <c r="EH25" s="5">
        <v>0.95</v>
      </c>
      <c r="EI25">
        <v>6</v>
      </c>
      <c r="EJ25">
        <v>5</v>
      </c>
      <c r="EK25">
        <v>8</v>
      </c>
      <c r="EL25">
        <v>7</v>
      </c>
      <c r="EM25">
        <v>6</v>
      </c>
      <c r="EN25">
        <v>7</v>
      </c>
      <c r="EO25">
        <v>6</v>
      </c>
      <c r="EP25">
        <v>5</v>
      </c>
      <c r="EQ25">
        <v>6</v>
      </c>
      <c r="ER25">
        <v>8</v>
      </c>
      <c r="ES25" t="s">
        <v>277</v>
      </c>
      <c r="ET25" t="s">
        <v>278</v>
      </c>
    </row>
    <row r="26" spans="1:150">
      <c r="A26">
        <v>25</v>
      </c>
      <c r="B26">
        <v>1</v>
      </c>
      <c r="C26" t="s">
        <v>259</v>
      </c>
      <c r="D26">
        <v>1</v>
      </c>
      <c r="E26">
        <v>17</v>
      </c>
      <c r="F26">
        <v>3</v>
      </c>
      <c r="G26">
        <v>1</v>
      </c>
      <c r="H26">
        <v>1</v>
      </c>
      <c r="I26">
        <v>3</v>
      </c>
      <c r="J26">
        <v>4</v>
      </c>
      <c r="K26">
        <v>4</v>
      </c>
      <c r="L26">
        <v>4</v>
      </c>
      <c r="M26" s="5">
        <v>4</v>
      </c>
      <c r="N26">
        <v>3</v>
      </c>
      <c r="O26">
        <v>3</v>
      </c>
      <c r="P26">
        <v>2</v>
      </c>
      <c r="Q26">
        <v>4</v>
      </c>
      <c r="R26">
        <v>3</v>
      </c>
      <c r="S26">
        <v>4</v>
      </c>
      <c r="T26">
        <v>5</v>
      </c>
      <c r="U26">
        <v>4</v>
      </c>
      <c r="V26">
        <v>4</v>
      </c>
      <c r="W26">
        <v>3</v>
      </c>
      <c r="X26">
        <v>3</v>
      </c>
      <c r="Y26">
        <v>3</v>
      </c>
      <c r="Z26">
        <v>2</v>
      </c>
      <c r="AA26">
        <v>4</v>
      </c>
      <c r="AB26">
        <v>4</v>
      </c>
      <c r="AC26">
        <v>3</v>
      </c>
      <c r="AD26">
        <v>4</v>
      </c>
      <c r="AE26">
        <v>2</v>
      </c>
      <c r="AF26">
        <v>4</v>
      </c>
      <c r="AG26">
        <v>2</v>
      </c>
      <c r="AH26" s="5">
        <v>3.2</v>
      </c>
      <c r="AI26">
        <v>3</v>
      </c>
      <c r="AJ26">
        <v>5</v>
      </c>
      <c r="AK26" s="5">
        <v>4</v>
      </c>
      <c r="AL26">
        <v>3</v>
      </c>
      <c r="AM26">
        <v>1</v>
      </c>
      <c r="AN26">
        <v>2</v>
      </c>
      <c r="AO26">
        <v>1</v>
      </c>
      <c r="AP26">
        <v>1</v>
      </c>
      <c r="AQ26">
        <v>3</v>
      </c>
      <c r="AR26">
        <v>2</v>
      </c>
      <c r="AS26">
        <v>1</v>
      </c>
      <c r="AT26">
        <v>3</v>
      </c>
      <c r="AU26">
        <v>3</v>
      </c>
      <c r="AV26">
        <v>1</v>
      </c>
      <c r="AW26">
        <v>2</v>
      </c>
      <c r="AX26">
        <v>3</v>
      </c>
      <c r="AY26">
        <v>2</v>
      </c>
      <c r="AZ26">
        <v>1</v>
      </c>
      <c r="BA26">
        <v>3</v>
      </c>
      <c r="BB26">
        <v>2</v>
      </c>
      <c r="BC26">
        <v>2</v>
      </c>
      <c r="BD26">
        <v>2</v>
      </c>
      <c r="BE26">
        <v>1</v>
      </c>
      <c r="BF26" s="5">
        <v>38</v>
      </c>
      <c r="BG26">
        <v>3</v>
      </c>
      <c r="BH26">
        <v>3</v>
      </c>
      <c r="BI26">
        <v>1</v>
      </c>
      <c r="BJ26">
        <v>1</v>
      </c>
      <c r="BK26">
        <v>3</v>
      </c>
      <c r="BL26">
        <v>1</v>
      </c>
      <c r="BM26">
        <v>1</v>
      </c>
      <c r="BN26">
        <v>3</v>
      </c>
      <c r="BO26">
        <v>1</v>
      </c>
      <c r="BP26">
        <v>3</v>
      </c>
      <c r="BQ26">
        <v>3</v>
      </c>
      <c r="BR26">
        <v>1</v>
      </c>
      <c r="BS26">
        <v>1</v>
      </c>
      <c r="BT26">
        <v>1</v>
      </c>
      <c r="BU26">
        <v>3</v>
      </c>
      <c r="BV26">
        <v>3</v>
      </c>
      <c r="BW26">
        <v>1</v>
      </c>
      <c r="BX26">
        <v>1</v>
      </c>
      <c r="BY26">
        <v>3</v>
      </c>
      <c r="BZ26">
        <v>3</v>
      </c>
      <c r="CA26" s="5">
        <v>30</v>
      </c>
      <c r="CB26">
        <v>2</v>
      </c>
      <c r="CC26">
        <v>1</v>
      </c>
      <c r="CD26">
        <v>1</v>
      </c>
      <c r="CE26">
        <v>2</v>
      </c>
      <c r="CF26">
        <v>1</v>
      </c>
      <c r="CG26">
        <v>1</v>
      </c>
      <c r="CH26">
        <v>2</v>
      </c>
      <c r="CI26">
        <v>1</v>
      </c>
      <c r="CJ26">
        <v>1</v>
      </c>
      <c r="CK26" s="5">
        <v>3</v>
      </c>
      <c r="CL26">
        <v>2</v>
      </c>
      <c r="CM26" t="s">
        <v>260</v>
      </c>
      <c r="CN26">
        <v>5</v>
      </c>
      <c r="CO26">
        <v>5</v>
      </c>
      <c r="CP26">
        <v>5</v>
      </c>
      <c r="CQ26">
        <v>3</v>
      </c>
      <c r="CR26">
        <v>5</v>
      </c>
      <c r="CS26">
        <v>6</v>
      </c>
      <c r="CT26">
        <v>3</v>
      </c>
      <c r="CU26">
        <v>2</v>
      </c>
      <c r="CV26">
        <v>3</v>
      </c>
      <c r="CW26">
        <v>2</v>
      </c>
      <c r="CX26">
        <v>5</v>
      </c>
      <c r="CY26">
        <v>3</v>
      </c>
      <c r="CZ26">
        <v>3</v>
      </c>
      <c r="DA26">
        <v>5</v>
      </c>
      <c r="DB26">
        <v>2</v>
      </c>
      <c r="DC26">
        <v>2</v>
      </c>
      <c r="DD26">
        <v>5</v>
      </c>
      <c r="DE26">
        <v>5</v>
      </c>
      <c r="DF26">
        <v>5</v>
      </c>
      <c r="DG26">
        <v>5</v>
      </c>
      <c r="DH26">
        <v>5</v>
      </c>
      <c r="DI26">
        <v>5</v>
      </c>
      <c r="DJ26">
        <v>5</v>
      </c>
      <c r="DK26">
        <v>6</v>
      </c>
      <c r="DL26">
        <v>4</v>
      </c>
      <c r="DM26">
        <v>1</v>
      </c>
      <c r="DN26">
        <v>2</v>
      </c>
      <c r="DO26">
        <v>3</v>
      </c>
      <c r="DP26">
        <v>3</v>
      </c>
      <c r="DQ26">
        <v>1</v>
      </c>
      <c r="DR26">
        <v>2</v>
      </c>
      <c r="DS26">
        <v>1</v>
      </c>
      <c r="DT26">
        <v>3</v>
      </c>
      <c r="DU26">
        <v>4</v>
      </c>
      <c r="DV26">
        <v>1</v>
      </c>
      <c r="DW26">
        <v>3</v>
      </c>
      <c r="DX26">
        <v>2</v>
      </c>
      <c r="DY26">
        <v>1</v>
      </c>
      <c r="DZ26">
        <v>3</v>
      </c>
      <c r="EA26">
        <v>1</v>
      </c>
      <c r="EB26">
        <v>3</v>
      </c>
      <c r="EC26">
        <v>1</v>
      </c>
      <c r="ED26">
        <v>3</v>
      </c>
      <c r="EE26">
        <v>1</v>
      </c>
      <c r="EF26" s="5">
        <v>3.1</v>
      </c>
      <c r="EG26" s="5">
        <v>1.2</v>
      </c>
      <c r="EH26" s="5">
        <v>0.95000000000000007</v>
      </c>
      <c r="EI26">
        <v>6</v>
      </c>
      <c r="EJ26">
        <v>7</v>
      </c>
      <c r="EK26">
        <v>8</v>
      </c>
      <c r="EL26">
        <v>7</v>
      </c>
      <c r="EM26">
        <v>8</v>
      </c>
      <c r="EN26">
        <v>7</v>
      </c>
      <c r="EO26">
        <v>8</v>
      </c>
      <c r="EP26">
        <v>7</v>
      </c>
      <c r="EQ26">
        <v>7</v>
      </c>
      <c r="ER26">
        <v>8</v>
      </c>
      <c r="ES26" t="s">
        <v>261</v>
      </c>
      <c r="ET26" t="s">
        <v>262</v>
      </c>
    </row>
    <row r="27" spans="1:150">
      <c r="A27">
        <v>26</v>
      </c>
      <c r="B27">
        <v>1</v>
      </c>
      <c r="C27" t="s">
        <v>263</v>
      </c>
      <c r="D27">
        <v>1</v>
      </c>
      <c r="E27">
        <v>15</v>
      </c>
      <c r="F27">
        <v>2</v>
      </c>
      <c r="G27">
        <v>1</v>
      </c>
      <c r="H27">
        <v>1</v>
      </c>
      <c r="I27">
        <v>3</v>
      </c>
      <c r="J27">
        <v>1</v>
      </c>
      <c r="K27">
        <v>5</v>
      </c>
      <c r="L27">
        <v>5</v>
      </c>
      <c r="M27" s="5">
        <v>3.6666666666666665</v>
      </c>
      <c r="N27">
        <v>4</v>
      </c>
      <c r="O27">
        <v>2</v>
      </c>
      <c r="P27">
        <v>2</v>
      </c>
      <c r="Q27">
        <v>2</v>
      </c>
      <c r="R27">
        <v>6</v>
      </c>
      <c r="S27">
        <v>3</v>
      </c>
      <c r="T27">
        <v>1</v>
      </c>
      <c r="U27">
        <v>1</v>
      </c>
      <c r="V27">
        <v>2</v>
      </c>
      <c r="W27">
        <v>3</v>
      </c>
      <c r="X27">
        <v>3</v>
      </c>
      <c r="Y27">
        <v>2</v>
      </c>
      <c r="Z27">
        <v>6</v>
      </c>
      <c r="AA27">
        <v>6</v>
      </c>
      <c r="AB27">
        <v>2</v>
      </c>
      <c r="AC27">
        <v>6</v>
      </c>
      <c r="AD27">
        <v>2</v>
      </c>
      <c r="AE27">
        <v>2</v>
      </c>
      <c r="AF27">
        <v>6</v>
      </c>
      <c r="AG27">
        <v>1</v>
      </c>
      <c r="AH27" s="5">
        <v>3.6</v>
      </c>
      <c r="AI27">
        <v>4</v>
      </c>
      <c r="AJ27">
        <v>2</v>
      </c>
      <c r="AK27" s="5">
        <v>3</v>
      </c>
      <c r="AL27">
        <v>4</v>
      </c>
      <c r="AM27">
        <v>1</v>
      </c>
      <c r="AN27">
        <v>4</v>
      </c>
      <c r="AO27">
        <v>1</v>
      </c>
      <c r="AP27">
        <v>1</v>
      </c>
      <c r="AQ27">
        <v>4</v>
      </c>
      <c r="AR27">
        <v>3</v>
      </c>
      <c r="AS27">
        <v>2</v>
      </c>
      <c r="AT27">
        <v>2</v>
      </c>
      <c r="AU27">
        <v>4</v>
      </c>
      <c r="AV27">
        <v>2</v>
      </c>
      <c r="AW27">
        <v>2</v>
      </c>
      <c r="AX27">
        <v>4</v>
      </c>
      <c r="AY27">
        <v>3</v>
      </c>
      <c r="AZ27">
        <v>2</v>
      </c>
      <c r="BA27">
        <v>4</v>
      </c>
      <c r="BB27">
        <v>2</v>
      </c>
      <c r="BC27">
        <v>3</v>
      </c>
      <c r="BD27">
        <v>4</v>
      </c>
      <c r="BE27">
        <v>4</v>
      </c>
      <c r="BF27" s="5">
        <v>33</v>
      </c>
      <c r="BG27">
        <v>4</v>
      </c>
      <c r="BH27">
        <v>4</v>
      </c>
      <c r="BI27">
        <v>1</v>
      </c>
      <c r="BJ27">
        <v>2</v>
      </c>
      <c r="BK27">
        <v>2</v>
      </c>
      <c r="BL27">
        <v>1</v>
      </c>
      <c r="BM27">
        <v>2</v>
      </c>
      <c r="BN27">
        <v>4</v>
      </c>
      <c r="BO27">
        <v>2</v>
      </c>
      <c r="BP27">
        <v>3</v>
      </c>
      <c r="BQ27">
        <v>3</v>
      </c>
      <c r="BR27">
        <v>1</v>
      </c>
      <c r="BS27">
        <v>1</v>
      </c>
      <c r="BT27">
        <v>3</v>
      </c>
      <c r="BU27">
        <v>4</v>
      </c>
      <c r="BV27">
        <v>4</v>
      </c>
      <c r="BW27">
        <v>3</v>
      </c>
      <c r="BX27">
        <v>2</v>
      </c>
      <c r="BY27">
        <v>3</v>
      </c>
      <c r="BZ27">
        <v>4</v>
      </c>
      <c r="CA27" s="5">
        <v>33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1</v>
      </c>
      <c r="CK27" s="5">
        <v>8</v>
      </c>
      <c r="CL27">
        <v>2</v>
      </c>
      <c r="CM27" t="s">
        <v>264</v>
      </c>
      <c r="CN27">
        <v>7</v>
      </c>
      <c r="CO27">
        <v>4</v>
      </c>
      <c r="CP27">
        <v>7</v>
      </c>
      <c r="CQ27">
        <v>4</v>
      </c>
      <c r="CR27">
        <v>7</v>
      </c>
      <c r="CS27">
        <v>4</v>
      </c>
      <c r="CT27">
        <v>7</v>
      </c>
      <c r="CU27">
        <v>4</v>
      </c>
      <c r="CV27">
        <v>7</v>
      </c>
      <c r="CW27">
        <v>4</v>
      </c>
      <c r="CX27">
        <v>7</v>
      </c>
      <c r="CY27">
        <v>4</v>
      </c>
      <c r="CZ27">
        <v>7</v>
      </c>
      <c r="DA27">
        <v>4</v>
      </c>
      <c r="DB27">
        <v>7</v>
      </c>
      <c r="DC27">
        <v>7</v>
      </c>
      <c r="DD27">
        <v>7</v>
      </c>
      <c r="DE27">
        <v>4</v>
      </c>
      <c r="DF27">
        <v>7</v>
      </c>
      <c r="DG27">
        <v>7</v>
      </c>
      <c r="DH27">
        <v>7</v>
      </c>
      <c r="DI27">
        <v>7</v>
      </c>
      <c r="DJ27">
        <v>4</v>
      </c>
      <c r="DK27">
        <v>4</v>
      </c>
      <c r="DL27">
        <v>3</v>
      </c>
      <c r="DM27">
        <v>3</v>
      </c>
      <c r="DN27">
        <v>3</v>
      </c>
      <c r="DO27">
        <v>3</v>
      </c>
      <c r="DP27">
        <v>3</v>
      </c>
      <c r="DQ27">
        <v>1</v>
      </c>
      <c r="DR27">
        <v>3</v>
      </c>
      <c r="DS27">
        <v>1</v>
      </c>
      <c r="DT27">
        <v>3</v>
      </c>
      <c r="DU27">
        <v>3</v>
      </c>
      <c r="DV27">
        <v>1</v>
      </c>
      <c r="DW27">
        <v>3</v>
      </c>
      <c r="DX27">
        <v>3</v>
      </c>
      <c r="DY27">
        <v>3</v>
      </c>
      <c r="DZ27">
        <v>3</v>
      </c>
      <c r="EA27">
        <v>1</v>
      </c>
      <c r="EB27">
        <v>3</v>
      </c>
      <c r="EC27">
        <v>1</v>
      </c>
      <c r="ED27">
        <v>5</v>
      </c>
      <c r="EE27">
        <v>1</v>
      </c>
      <c r="EF27" s="5">
        <v>3.2</v>
      </c>
      <c r="EG27" s="5">
        <v>1.8</v>
      </c>
      <c r="EH27" s="5">
        <v>0.70000000000000007</v>
      </c>
      <c r="EI27">
        <v>6</v>
      </c>
      <c r="EJ27">
        <v>10</v>
      </c>
      <c r="EK27">
        <v>10</v>
      </c>
      <c r="EL27">
        <v>10</v>
      </c>
      <c r="EM27">
        <v>10</v>
      </c>
      <c r="EN27">
        <v>10</v>
      </c>
      <c r="EO27">
        <v>10</v>
      </c>
      <c r="EP27">
        <v>10</v>
      </c>
      <c r="EQ27">
        <v>10</v>
      </c>
      <c r="ER27">
        <v>7</v>
      </c>
      <c r="ES27" t="s">
        <v>265</v>
      </c>
      <c r="ET27" t="s">
        <v>266</v>
      </c>
    </row>
    <row r="28" spans="1:150" hidden="1">
      <c r="A28">
        <v>27</v>
      </c>
      <c r="B28">
        <v>1</v>
      </c>
      <c r="C28" t="s">
        <v>279</v>
      </c>
      <c r="D28">
        <v>2</v>
      </c>
      <c r="E28">
        <v>16</v>
      </c>
      <c r="F28">
        <v>3</v>
      </c>
      <c r="G28">
        <v>1</v>
      </c>
      <c r="H28">
        <v>1</v>
      </c>
      <c r="I28">
        <v>2</v>
      </c>
      <c r="J28">
        <v>2</v>
      </c>
      <c r="K28">
        <v>3</v>
      </c>
      <c r="L28">
        <v>3</v>
      </c>
      <c r="M28" s="5">
        <v>2.6666666666666665</v>
      </c>
      <c r="N28">
        <v>2</v>
      </c>
      <c r="O28">
        <v>2</v>
      </c>
      <c r="P28">
        <v>2</v>
      </c>
      <c r="Q28">
        <v>3</v>
      </c>
      <c r="R28">
        <v>6</v>
      </c>
      <c r="S28">
        <v>2</v>
      </c>
      <c r="T28">
        <v>3</v>
      </c>
      <c r="U28">
        <v>2</v>
      </c>
      <c r="V28">
        <v>5</v>
      </c>
      <c r="W28">
        <v>3</v>
      </c>
      <c r="X28">
        <v>2</v>
      </c>
      <c r="Y28">
        <v>6</v>
      </c>
      <c r="Z28">
        <v>1</v>
      </c>
      <c r="AA28">
        <v>6</v>
      </c>
      <c r="AB28">
        <v>2</v>
      </c>
      <c r="AC28">
        <v>5</v>
      </c>
      <c r="AD28">
        <v>1</v>
      </c>
      <c r="AE28">
        <v>1</v>
      </c>
      <c r="AF28">
        <v>5</v>
      </c>
      <c r="AG28">
        <v>5</v>
      </c>
      <c r="AH28" s="5">
        <v>3.5</v>
      </c>
      <c r="AI28">
        <v>4</v>
      </c>
      <c r="AJ28">
        <v>4</v>
      </c>
      <c r="AK28" s="5">
        <v>4</v>
      </c>
      <c r="AL28">
        <v>3</v>
      </c>
      <c r="AM28">
        <v>2</v>
      </c>
      <c r="AN28">
        <v>1</v>
      </c>
      <c r="AO28">
        <v>2</v>
      </c>
      <c r="AP28">
        <v>3</v>
      </c>
      <c r="AQ28">
        <v>2</v>
      </c>
      <c r="AR28">
        <v>2</v>
      </c>
      <c r="AS28">
        <v>3</v>
      </c>
      <c r="AT28">
        <v>2</v>
      </c>
      <c r="AU28">
        <v>3</v>
      </c>
      <c r="AV28">
        <v>3</v>
      </c>
      <c r="AW28">
        <v>4</v>
      </c>
      <c r="AX28">
        <v>2</v>
      </c>
      <c r="AY28">
        <v>2</v>
      </c>
      <c r="AZ28">
        <v>3</v>
      </c>
      <c r="BA28">
        <v>2</v>
      </c>
      <c r="BB28">
        <v>3</v>
      </c>
      <c r="BC28">
        <v>2</v>
      </c>
      <c r="BD28">
        <v>2</v>
      </c>
      <c r="BE28">
        <v>3</v>
      </c>
      <c r="BF28" s="5">
        <v>56</v>
      </c>
      <c r="BG28">
        <v>2</v>
      </c>
      <c r="BH28">
        <v>3</v>
      </c>
      <c r="BI28">
        <v>2</v>
      </c>
      <c r="BJ28">
        <v>1</v>
      </c>
      <c r="BK28">
        <v>2</v>
      </c>
      <c r="BL28">
        <v>1</v>
      </c>
      <c r="BM28">
        <v>3</v>
      </c>
      <c r="BN28">
        <v>2</v>
      </c>
      <c r="BO28">
        <v>2</v>
      </c>
      <c r="BP28">
        <v>2</v>
      </c>
      <c r="BQ28">
        <v>1</v>
      </c>
      <c r="BR28">
        <v>2</v>
      </c>
      <c r="BS28">
        <v>1</v>
      </c>
      <c r="BT28">
        <v>3</v>
      </c>
      <c r="BU28">
        <v>2</v>
      </c>
      <c r="BV28">
        <v>2</v>
      </c>
      <c r="BW28">
        <v>3</v>
      </c>
      <c r="BX28">
        <v>2</v>
      </c>
      <c r="BY28">
        <v>2</v>
      </c>
      <c r="BZ28">
        <v>1</v>
      </c>
      <c r="CA28" s="5">
        <v>51</v>
      </c>
      <c r="CB28">
        <v>2</v>
      </c>
      <c r="CC28">
        <v>2</v>
      </c>
      <c r="CD28">
        <v>2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2</v>
      </c>
      <c r="CK28" s="5">
        <v>14</v>
      </c>
      <c r="CL28">
        <v>3</v>
      </c>
      <c r="CM28" t="s">
        <v>280</v>
      </c>
      <c r="CN28">
        <v>5</v>
      </c>
      <c r="CO28">
        <v>4</v>
      </c>
      <c r="CP28">
        <v>3</v>
      </c>
      <c r="CQ28">
        <v>3</v>
      </c>
      <c r="CR28">
        <v>6</v>
      </c>
      <c r="CS28">
        <v>5</v>
      </c>
      <c r="CT28">
        <v>4</v>
      </c>
      <c r="CU28">
        <v>3</v>
      </c>
      <c r="CV28">
        <v>5</v>
      </c>
      <c r="CW28">
        <v>5</v>
      </c>
      <c r="CX28">
        <v>5</v>
      </c>
      <c r="CY28">
        <v>4</v>
      </c>
      <c r="CZ28">
        <v>4</v>
      </c>
      <c r="DA28">
        <v>4</v>
      </c>
      <c r="DB28">
        <v>5</v>
      </c>
      <c r="DC28">
        <v>4</v>
      </c>
      <c r="DD28">
        <v>5</v>
      </c>
      <c r="DE28">
        <v>5</v>
      </c>
      <c r="DF28">
        <v>4</v>
      </c>
      <c r="DG28">
        <v>3</v>
      </c>
      <c r="DH28">
        <v>5</v>
      </c>
      <c r="DI28">
        <v>4</v>
      </c>
      <c r="DJ28">
        <v>4</v>
      </c>
      <c r="DK28">
        <v>4</v>
      </c>
      <c r="DL28">
        <v>3</v>
      </c>
      <c r="DM28">
        <v>1</v>
      </c>
      <c r="DN28">
        <v>1</v>
      </c>
      <c r="DO28">
        <v>3</v>
      </c>
      <c r="DP28">
        <v>3</v>
      </c>
      <c r="DQ28">
        <v>1</v>
      </c>
      <c r="DR28">
        <v>3</v>
      </c>
      <c r="DS28">
        <v>3</v>
      </c>
      <c r="DT28">
        <v>2</v>
      </c>
      <c r="DU28">
        <v>1</v>
      </c>
      <c r="DV28">
        <v>1</v>
      </c>
      <c r="DW28">
        <v>3</v>
      </c>
      <c r="DX28">
        <v>2</v>
      </c>
      <c r="DY28">
        <v>1</v>
      </c>
      <c r="DZ28">
        <v>3</v>
      </c>
      <c r="EA28">
        <v>2</v>
      </c>
      <c r="EB28">
        <v>3</v>
      </c>
      <c r="EC28">
        <v>1</v>
      </c>
      <c r="ED28">
        <v>1</v>
      </c>
      <c r="EE28">
        <v>1</v>
      </c>
      <c r="EF28" s="5">
        <v>2.5</v>
      </c>
      <c r="EG28" s="5">
        <v>1.4</v>
      </c>
      <c r="EH28" s="5">
        <v>0.55000000000000004</v>
      </c>
      <c r="EI28">
        <v>9</v>
      </c>
      <c r="EJ28">
        <v>8</v>
      </c>
      <c r="EK28">
        <v>6</v>
      </c>
      <c r="EL28">
        <v>7</v>
      </c>
      <c r="EM28">
        <v>6</v>
      </c>
      <c r="EN28">
        <v>4</v>
      </c>
      <c r="EO28">
        <v>6</v>
      </c>
      <c r="EP28">
        <v>7</v>
      </c>
      <c r="EQ28">
        <v>4</v>
      </c>
      <c r="ER28">
        <v>7</v>
      </c>
      <c r="ES28" t="s">
        <v>281</v>
      </c>
      <c r="ET28" t="s">
        <v>282</v>
      </c>
    </row>
    <row r="29" spans="1:150" hidden="1">
      <c r="A29">
        <v>28</v>
      </c>
      <c r="B29">
        <v>1</v>
      </c>
      <c r="C29" t="s">
        <v>283</v>
      </c>
      <c r="D29">
        <v>2</v>
      </c>
      <c r="E29">
        <v>16</v>
      </c>
      <c r="F29">
        <v>3</v>
      </c>
      <c r="G29">
        <v>1</v>
      </c>
      <c r="H29">
        <v>1</v>
      </c>
      <c r="I29">
        <v>3</v>
      </c>
      <c r="J29">
        <v>3</v>
      </c>
      <c r="K29">
        <v>4</v>
      </c>
      <c r="L29">
        <v>1</v>
      </c>
      <c r="M29" s="5">
        <v>2.6666666666666665</v>
      </c>
      <c r="N29">
        <v>2</v>
      </c>
      <c r="O29">
        <v>3</v>
      </c>
      <c r="P29">
        <v>6</v>
      </c>
      <c r="Q29">
        <v>6</v>
      </c>
      <c r="R29">
        <v>5</v>
      </c>
      <c r="S29">
        <v>6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1</v>
      </c>
      <c r="AA29">
        <v>6</v>
      </c>
      <c r="AB29">
        <v>5</v>
      </c>
      <c r="AC29">
        <v>6</v>
      </c>
      <c r="AD29">
        <v>6</v>
      </c>
      <c r="AE29">
        <v>4</v>
      </c>
      <c r="AF29">
        <v>5</v>
      </c>
      <c r="AG29">
        <v>1</v>
      </c>
      <c r="AH29" s="5">
        <v>2.5</v>
      </c>
      <c r="AI29">
        <v>7</v>
      </c>
      <c r="AJ29">
        <v>6</v>
      </c>
      <c r="AK29" s="5">
        <v>6.5</v>
      </c>
      <c r="AL29">
        <v>4</v>
      </c>
      <c r="AM29">
        <v>2</v>
      </c>
      <c r="AN29">
        <v>2</v>
      </c>
      <c r="AO29">
        <v>3</v>
      </c>
      <c r="AP29">
        <v>2</v>
      </c>
      <c r="AQ29">
        <v>4</v>
      </c>
      <c r="AR29">
        <v>2</v>
      </c>
      <c r="AS29">
        <v>3</v>
      </c>
      <c r="AT29">
        <v>3</v>
      </c>
      <c r="AU29">
        <v>4</v>
      </c>
      <c r="AV29">
        <v>2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1</v>
      </c>
      <c r="BC29">
        <v>2</v>
      </c>
      <c r="BD29">
        <v>1</v>
      </c>
      <c r="BE29">
        <v>3</v>
      </c>
      <c r="BF29" s="5">
        <v>46</v>
      </c>
      <c r="BG29">
        <v>2</v>
      </c>
      <c r="BH29">
        <v>3</v>
      </c>
      <c r="BI29">
        <v>2</v>
      </c>
      <c r="BJ29">
        <v>2</v>
      </c>
      <c r="BK29">
        <v>3</v>
      </c>
      <c r="BL29">
        <v>2</v>
      </c>
      <c r="BM29">
        <v>2</v>
      </c>
      <c r="BN29">
        <v>3</v>
      </c>
      <c r="BO29">
        <v>1</v>
      </c>
      <c r="BP29">
        <v>2</v>
      </c>
      <c r="BQ29">
        <v>4</v>
      </c>
      <c r="BR29">
        <v>3</v>
      </c>
      <c r="BS29">
        <v>1</v>
      </c>
      <c r="BT29">
        <v>2</v>
      </c>
      <c r="BU29">
        <v>3</v>
      </c>
      <c r="BV29">
        <v>3</v>
      </c>
      <c r="BW29">
        <v>2</v>
      </c>
      <c r="BX29">
        <v>2</v>
      </c>
      <c r="BY29">
        <v>2</v>
      </c>
      <c r="BZ29">
        <v>4</v>
      </c>
      <c r="CA29" s="5">
        <v>40</v>
      </c>
      <c r="CB29">
        <v>2</v>
      </c>
      <c r="CC29">
        <v>2</v>
      </c>
      <c r="CD29">
        <v>3</v>
      </c>
      <c r="CE29">
        <v>2</v>
      </c>
      <c r="CF29">
        <v>1</v>
      </c>
      <c r="CG29">
        <v>3</v>
      </c>
      <c r="CH29">
        <v>3</v>
      </c>
      <c r="CI29">
        <v>1</v>
      </c>
      <c r="CJ29">
        <v>1</v>
      </c>
      <c r="CK29" s="5">
        <v>9</v>
      </c>
      <c r="CL29">
        <v>3</v>
      </c>
      <c r="CM29" t="s">
        <v>284</v>
      </c>
      <c r="CN29">
        <v>5</v>
      </c>
      <c r="CO29">
        <v>6</v>
      </c>
      <c r="CP29">
        <v>4</v>
      </c>
      <c r="CQ29">
        <v>5</v>
      </c>
      <c r="CR29">
        <v>6</v>
      </c>
      <c r="CS29">
        <v>6</v>
      </c>
      <c r="CT29">
        <v>5</v>
      </c>
      <c r="CU29">
        <v>4</v>
      </c>
      <c r="CV29">
        <v>5</v>
      </c>
      <c r="CW29">
        <v>5</v>
      </c>
      <c r="CX29">
        <v>3</v>
      </c>
      <c r="CY29">
        <v>5</v>
      </c>
      <c r="CZ29">
        <v>6</v>
      </c>
      <c r="DA29">
        <v>6</v>
      </c>
      <c r="DB29">
        <v>5</v>
      </c>
      <c r="DC29">
        <v>3</v>
      </c>
      <c r="DD29">
        <v>5</v>
      </c>
      <c r="DE29">
        <v>5</v>
      </c>
      <c r="DF29">
        <v>5</v>
      </c>
      <c r="DG29">
        <v>4</v>
      </c>
      <c r="DH29">
        <v>5</v>
      </c>
      <c r="DI29">
        <v>6</v>
      </c>
      <c r="DJ29">
        <v>5</v>
      </c>
      <c r="DK29">
        <v>6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1</v>
      </c>
      <c r="DR29">
        <v>2</v>
      </c>
      <c r="DS29">
        <v>2</v>
      </c>
      <c r="DT29">
        <v>2</v>
      </c>
      <c r="DU29">
        <v>3</v>
      </c>
      <c r="DV29">
        <v>1</v>
      </c>
      <c r="DW29">
        <v>2</v>
      </c>
      <c r="DX29">
        <v>3</v>
      </c>
      <c r="DY29">
        <v>1</v>
      </c>
      <c r="DZ29">
        <v>3</v>
      </c>
      <c r="EA29">
        <v>3</v>
      </c>
      <c r="EB29">
        <v>3</v>
      </c>
      <c r="EC29">
        <v>4</v>
      </c>
      <c r="ED29">
        <v>3</v>
      </c>
      <c r="EE29">
        <v>1</v>
      </c>
      <c r="EF29" s="5">
        <v>2.7</v>
      </c>
      <c r="EG29" s="5">
        <v>2.2000000000000002</v>
      </c>
      <c r="EH29" s="5">
        <v>0.25</v>
      </c>
      <c r="EI29">
        <v>5</v>
      </c>
      <c r="EJ29">
        <v>4</v>
      </c>
      <c r="EK29">
        <v>6</v>
      </c>
      <c r="EL29">
        <v>3</v>
      </c>
      <c r="EM29">
        <v>6</v>
      </c>
      <c r="EN29">
        <v>6</v>
      </c>
      <c r="EO29">
        <v>6</v>
      </c>
      <c r="EP29">
        <v>7</v>
      </c>
      <c r="EQ29">
        <v>8</v>
      </c>
      <c r="ER29">
        <v>7</v>
      </c>
      <c r="ES29" t="s">
        <v>285</v>
      </c>
      <c r="ET29" t="s">
        <v>286</v>
      </c>
    </row>
  </sheetData>
  <autoFilter ref="A1:EY29" xr:uid="{D97D441F-080A-41BA-8292-9E168759EBA1}">
    <filterColumn colId="3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9"/>
  <sheetViews>
    <sheetView workbookViewId="0">
      <selection activeCell="A2" sqref="A2:XFD19"/>
    </sheetView>
  </sheetViews>
  <sheetFormatPr defaultRowHeight="14.4"/>
  <cols>
    <col min="7" max="7" width="18.6640625" customWidth="1"/>
    <col min="9" max="9" width="13.21875" customWidth="1"/>
    <col min="13" max="13" width="8.88671875" style="5"/>
    <col min="34" max="34" width="8.88671875" style="5"/>
    <col min="37" max="37" width="8.88671875" style="5"/>
    <col min="58" max="58" width="8.88671875" style="5"/>
    <col min="79" max="79" width="8.88671875" style="5"/>
    <col min="89" max="89" width="8.88671875" style="5"/>
    <col min="90" max="90" width="9.6640625" customWidth="1"/>
    <col min="91" max="91" width="14.6640625" customWidth="1"/>
    <col min="136" max="138" width="8.88671875" style="5"/>
  </cols>
  <sheetData>
    <row r="1" spans="1:155" ht="15.6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177</v>
      </c>
      <c r="N1" s="2" t="s">
        <v>175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4" t="s">
        <v>178</v>
      </c>
      <c r="AI1" s="2" t="s">
        <v>176</v>
      </c>
      <c r="AJ1" s="2" t="s">
        <v>31</v>
      </c>
      <c r="AK1" s="4" t="s">
        <v>179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4" t="s">
        <v>180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4" t="s">
        <v>181</v>
      </c>
      <c r="CB1" s="2" t="s">
        <v>72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4" t="s">
        <v>182</v>
      </c>
      <c r="CL1" s="2" t="s">
        <v>81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89</v>
      </c>
      <c r="CU1" s="2" t="s">
        <v>90</v>
      </c>
      <c r="CV1" s="2" t="s">
        <v>91</v>
      </c>
      <c r="CW1" s="2" t="s">
        <v>92</v>
      </c>
      <c r="CX1" s="2" t="s">
        <v>93</v>
      </c>
      <c r="CY1" s="2" t="s">
        <v>94</v>
      </c>
      <c r="CZ1" s="2" t="s">
        <v>95</v>
      </c>
      <c r="DA1" s="2" t="s">
        <v>96</v>
      </c>
      <c r="DB1" s="2" t="s">
        <v>97</v>
      </c>
      <c r="DC1" s="2" t="s">
        <v>98</v>
      </c>
      <c r="DD1" s="2" t="s">
        <v>99</v>
      </c>
      <c r="DE1" s="2" t="s">
        <v>100</v>
      </c>
      <c r="DF1" s="2" t="s">
        <v>101</v>
      </c>
      <c r="DG1" s="2" t="s">
        <v>102</v>
      </c>
      <c r="DH1" s="2" t="s">
        <v>103</v>
      </c>
      <c r="DI1" s="2" t="s">
        <v>104</v>
      </c>
      <c r="DJ1" s="2" t="s">
        <v>105</v>
      </c>
      <c r="DK1" s="2" t="s">
        <v>106</v>
      </c>
      <c r="DL1" s="2" t="s">
        <v>107</v>
      </c>
      <c r="DM1" s="2" t="s">
        <v>108</v>
      </c>
      <c r="DN1" s="2" t="s">
        <v>109</v>
      </c>
      <c r="DO1" s="2" t="s">
        <v>110</v>
      </c>
      <c r="DP1" s="2" t="s">
        <v>111</v>
      </c>
      <c r="DQ1" s="2" t="s">
        <v>112</v>
      </c>
      <c r="DR1" s="2" t="s">
        <v>113</v>
      </c>
      <c r="DS1" s="2" t="s">
        <v>114</v>
      </c>
      <c r="DT1" s="2" t="s">
        <v>115</v>
      </c>
      <c r="DU1" s="2" t="s">
        <v>116</v>
      </c>
      <c r="DV1" s="2" t="s">
        <v>117</v>
      </c>
      <c r="DW1" s="2" t="s">
        <v>118</v>
      </c>
      <c r="DX1" s="2" t="s">
        <v>119</v>
      </c>
      <c r="DY1" s="2" t="s">
        <v>120</v>
      </c>
      <c r="DZ1" s="2" t="s">
        <v>121</v>
      </c>
      <c r="EA1" s="2" t="s">
        <v>122</v>
      </c>
      <c r="EB1" s="2" t="s">
        <v>123</v>
      </c>
      <c r="EC1" s="2" t="s">
        <v>124</v>
      </c>
      <c r="ED1" s="2" t="s">
        <v>125</v>
      </c>
      <c r="EE1" s="2" t="s">
        <v>126</v>
      </c>
      <c r="EF1" s="4" t="s">
        <v>202</v>
      </c>
      <c r="EG1" s="4" t="s">
        <v>203</v>
      </c>
      <c r="EH1" s="4" t="s">
        <v>204</v>
      </c>
      <c r="EI1" s="3" t="s">
        <v>127</v>
      </c>
      <c r="EJ1" s="3" t="s">
        <v>128</v>
      </c>
      <c r="EK1" s="3" t="s">
        <v>129</v>
      </c>
      <c r="EL1" s="3" t="s">
        <v>130</v>
      </c>
      <c r="EM1" s="3" t="s">
        <v>131</v>
      </c>
      <c r="EN1" s="3" t="s">
        <v>132</v>
      </c>
      <c r="EO1" s="3" t="s">
        <v>133</v>
      </c>
      <c r="EP1" s="3" t="s">
        <v>134</v>
      </c>
      <c r="EQ1" s="3" t="s">
        <v>135</v>
      </c>
      <c r="ER1" s="3" t="s">
        <v>136</v>
      </c>
      <c r="ES1" s="2" t="s">
        <v>137</v>
      </c>
      <c r="ET1" s="2" t="s">
        <v>138</v>
      </c>
      <c r="EU1" s="3" t="s">
        <v>134</v>
      </c>
      <c r="EV1" s="3" t="s">
        <v>135</v>
      </c>
      <c r="EW1" s="3" t="s">
        <v>136</v>
      </c>
      <c r="EX1" s="2" t="s">
        <v>137</v>
      </c>
      <c r="EY1" s="2" t="s">
        <v>138</v>
      </c>
    </row>
    <row r="2" spans="1:155" ht="15.6" customHeight="1">
      <c r="A2">
        <v>2</v>
      </c>
      <c r="B2">
        <v>1</v>
      </c>
      <c r="C2" t="s">
        <v>140</v>
      </c>
      <c r="D2" s="2">
        <v>2</v>
      </c>
      <c r="E2" s="2">
        <v>14</v>
      </c>
      <c r="F2" s="2">
        <v>2</v>
      </c>
      <c r="G2" s="2">
        <v>1</v>
      </c>
      <c r="H2" s="2">
        <v>1</v>
      </c>
      <c r="I2" s="2">
        <v>4</v>
      </c>
      <c r="J2" s="2">
        <v>4</v>
      </c>
      <c r="K2" s="2">
        <v>5</v>
      </c>
      <c r="L2" s="2">
        <v>4</v>
      </c>
      <c r="M2" s="4">
        <f>AVERAGE(J2:L2)</f>
        <v>4.333333333333333</v>
      </c>
      <c r="N2" s="2">
        <v>3</v>
      </c>
      <c r="O2" s="2">
        <v>4</v>
      </c>
      <c r="P2" s="2">
        <v>6</v>
      </c>
      <c r="Q2" s="2">
        <v>4</v>
      </c>
      <c r="R2" s="2">
        <v>5</v>
      </c>
      <c r="S2" s="2">
        <v>4</v>
      </c>
      <c r="T2" s="2">
        <v>2</v>
      </c>
      <c r="U2" s="2">
        <v>5</v>
      </c>
      <c r="V2" s="2">
        <v>5</v>
      </c>
      <c r="W2" s="2">
        <v>5</v>
      </c>
      <c r="X2" s="2">
        <v>6</v>
      </c>
      <c r="Y2" s="2">
        <v>3</v>
      </c>
      <c r="Z2" s="2">
        <v>1</v>
      </c>
      <c r="AA2" s="2">
        <v>6</v>
      </c>
      <c r="AB2" s="2">
        <v>3</v>
      </c>
      <c r="AC2" s="2">
        <v>3</v>
      </c>
      <c r="AD2" s="2">
        <v>6</v>
      </c>
      <c r="AE2" s="2">
        <v>1</v>
      </c>
      <c r="AF2" s="2">
        <v>6</v>
      </c>
      <c r="AG2" s="2">
        <v>6</v>
      </c>
      <c r="AH2" s="4">
        <f>(N2+O2-P2-Q2+R2-S2-T2+U2-V2-W2-X2+Y2+Z2-AA2+AB2-AC2-AD2+AE2+AF2+AG2+70)/20</f>
        <v>3</v>
      </c>
      <c r="AI2" s="2">
        <v>6</v>
      </c>
      <c r="AJ2" s="2">
        <v>2</v>
      </c>
      <c r="AK2" s="4">
        <f>AVERAGE(AI2:AJ2)</f>
        <v>4</v>
      </c>
      <c r="AL2" s="2">
        <v>3</v>
      </c>
      <c r="AM2" s="2">
        <v>2</v>
      </c>
      <c r="AN2" s="2">
        <v>3</v>
      </c>
      <c r="AO2" s="2">
        <v>2</v>
      </c>
      <c r="AP2" s="2">
        <v>2</v>
      </c>
      <c r="AQ2" s="2">
        <v>3</v>
      </c>
      <c r="AR2" s="2">
        <v>4</v>
      </c>
      <c r="AS2" s="2">
        <v>1</v>
      </c>
      <c r="AT2" s="2">
        <v>2</v>
      </c>
      <c r="AU2" s="2">
        <v>3</v>
      </c>
      <c r="AV2" s="2">
        <v>2</v>
      </c>
      <c r="AW2" s="2">
        <v>1</v>
      </c>
      <c r="AX2" s="2">
        <v>4</v>
      </c>
      <c r="AY2" s="2">
        <v>3</v>
      </c>
      <c r="AZ2" s="2">
        <v>1</v>
      </c>
      <c r="BA2" s="2">
        <v>3</v>
      </c>
      <c r="BB2" s="2">
        <v>2</v>
      </c>
      <c r="BC2" s="2">
        <v>2</v>
      </c>
      <c r="BD2" s="2">
        <v>4</v>
      </c>
      <c r="BE2" s="2">
        <v>2</v>
      </c>
      <c r="BF2" s="4">
        <f>-AL2+AM2-AN2+AO2+AP2-AQ2-AR2+AS2+AT2-AU2+AV2+AW2-AX2-AY2+AZ2-BA2+BB2+BC2-BD2+BE2+45</f>
        <v>34</v>
      </c>
      <c r="BG2" s="2">
        <v>4</v>
      </c>
      <c r="BH2" s="2">
        <v>4</v>
      </c>
      <c r="BI2" s="2">
        <v>2</v>
      </c>
      <c r="BJ2" s="2">
        <v>1</v>
      </c>
      <c r="BK2" s="2">
        <v>2</v>
      </c>
      <c r="BL2" s="2">
        <v>1</v>
      </c>
      <c r="BM2" s="2">
        <v>4</v>
      </c>
      <c r="BN2" s="2">
        <v>3</v>
      </c>
      <c r="BO2" s="2">
        <v>1</v>
      </c>
      <c r="BP2" s="2">
        <v>2</v>
      </c>
      <c r="BQ2" s="2">
        <v>4</v>
      </c>
      <c r="BR2" s="2">
        <v>2</v>
      </c>
      <c r="BS2" s="2">
        <v>1</v>
      </c>
      <c r="BT2" s="2">
        <v>1</v>
      </c>
      <c r="BU2" s="2">
        <v>4</v>
      </c>
      <c r="BV2" s="2">
        <v>3</v>
      </c>
      <c r="BW2" s="2">
        <v>2</v>
      </c>
      <c r="BX2" s="2">
        <v>1</v>
      </c>
      <c r="BY2" s="2">
        <v>4</v>
      </c>
      <c r="BZ2" s="2">
        <v>3</v>
      </c>
      <c r="CA2" s="4">
        <f>-BG2-BH2+BI2+BJ2-BK2+BL2+BM2-BN2+BO2-BP2-BQ2+BR2+BS2+BT2-BU2-BV2+BW2+BX2-BY2-BZ2+50</f>
        <v>33</v>
      </c>
      <c r="CB2" s="2">
        <v>2</v>
      </c>
      <c r="CC2" s="2">
        <v>2</v>
      </c>
      <c r="CD2" s="2">
        <v>1</v>
      </c>
      <c r="CE2" s="2">
        <v>2</v>
      </c>
      <c r="CF2" s="2">
        <v>1</v>
      </c>
      <c r="CG2" s="2">
        <v>3</v>
      </c>
      <c r="CH2" s="2">
        <v>1</v>
      </c>
      <c r="CI2" s="2">
        <v>1</v>
      </c>
      <c r="CJ2" s="2">
        <v>1</v>
      </c>
      <c r="CK2" s="4">
        <f>SUM(CB2:CJ2)-9</f>
        <v>5</v>
      </c>
      <c r="CL2" s="2">
        <v>2</v>
      </c>
      <c r="CM2" s="2" t="s">
        <v>157</v>
      </c>
      <c r="CN2">
        <v>6</v>
      </c>
      <c r="CO2">
        <v>6</v>
      </c>
      <c r="CP2">
        <v>5</v>
      </c>
      <c r="CQ2">
        <v>5</v>
      </c>
      <c r="CR2">
        <v>6</v>
      </c>
      <c r="CS2">
        <v>5</v>
      </c>
      <c r="CT2">
        <v>4</v>
      </c>
      <c r="CU2">
        <v>3</v>
      </c>
      <c r="CV2">
        <v>5</v>
      </c>
      <c r="CW2">
        <v>6</v>
      </c>
      <c r="CX2">
        <v>3</v>
      </c>
      <c r="CY2">
        <v>3</v>
      </c>
      <c r="CZ2">
        <v>5</v>
      </c>
      <c r="DA2">
        <v>4</v>
      </c>
      <c r="DB2">
        <v>5</v>
      </c>
      <c r="DC2">
        <v>5</v>
      </c>
      <c r="DD2">
        <v>6</v>
      </c>
      <c r="DE2">
        <v>5</v>
      </c>
      <c r="DF2">
        <v>5</v>
      </c>
      <c r="DG2">
        <v>7</v>
      </c>
      <c r="DH2">
        <v>5</v>
      </c>
      <c r="DI2">
        <v>6</v>
      </c>
      <c r="DJ2">
        <v>6</v>
      </c>
      <c r="DK2">
        <v>7</v>
      </c>
      <c r="DL2">
        <v>3</v>
      </c>
      <c r="DM2">
        <v>1</v>
      </c>
      <c r="DN2">
        <v>1</v>
      </c>
      <c r="DO2">
        <v>3</v>
      </c>
      <c r="DP2">
        <v>4</v>
      </c>
      <c r="DQ2">
        <v>1</v>
      </c>
      <c r="DR2">
        <v>3</v>
      </c>
      <c r="DS2">
        <v>2</v>
      </c>
      <c r="DT2">
        <v>2</v>
      </c>
      <c r="DU2">
        <v>4</v>
      </c>
      <c r="DV2">
        <v>2</v>
      </c>
      <c r="DW2">
        <v>5</v>
      </c>
      <c r="DX2">
        <v>1</v>
      </c>
      <c r="DY2">
        <v>1</v>
      </c>
      <c r="DZ2">
        <v>3</v>
      </c>
      <c r="EA2">
        <v>2</v>
      </c>
      <c r="EB2">
        <v>1</v>
      </c>
      <c r="EC2">
        <v>2</v>
      </c>
      <c r="ED2">
        <v>4</v>
      </c>
      <c r="EE2">
        <v>1</v>
      </c>
      <c r="EF2" s="5">
        <f>(DL2+DO2+DP2+DR2+DT2+DU2+DW2+DZ2+EB2+ED2)/10</f>
        <v>3.2</v>
      </c>
      <c r="EG2" s="5">
        <f>(DM2+DN2+DQ2+DS2+DV2+DX2+DY2+EA2+EC2+EE2)/10</f>
        <v>1.4</v>
      </c>
      <c r="EH2" s="5">
        <f>(EF2-EG2)/2</f>
        <v>0.90000000000000013</v>
      </c>
      <c r="EI2">
        <v>10</v>
      </c>
      <c r="EJ2">
        <v>10</v>
      </c>
      <c r="EK2">
        <v>7</v>
      </c>
      <c r="EL2">
        <v>8</v>
      </c>
      <c r="EM2">
        <v>7</v>
      </c>
      <c r="EN2">
        <v>10</v>
      </c>
      <c r="EO2">
        <v>6</v>
      </c>
      <c r="EP2">
        <v>9</v>
      </c>
      <c r="EQ2">
        <v>5</v>
      </c>
      <c r="ER2">
        <v>8</v>
      </c>
      <c r="ES2" t="s">
        <v>184</v>
      </c>
    </row>
    <row r="3" spans="1:155" ht="15.6" customHeight="1">
      <c r="A3">
        <v>3</v>
      </c>
      <c r="B3">
        <v>1</v>
      </c>
      <c r="C3" t="s">
        <v>139</v>
      </c>
      <c r="D3" s="2">
        <v>1</v>
      </c>
      <c r="E3" s="2">
        <v>16</v>
      </c>
      <c r="F3" s="2">
        <v>3</v>
      </c>
      <c r="G3" s="2">
        <v>1</v>
      </c>
      <c r="H3" s="2">
        <v>1</v>
      </c>
      <c r="I3" s="2">
        <v>5</v>
      </c>
      <c r="J3" s="2">
        <v>5</v>
      </c>
      <c r="K3" s="2">
        <v>4</v>
      </c>
      <c r="L3" s="2">
        <v>4</v>
      </c>
      <c r="M3" s="4">
        <f t="shared" ref="M3:M19" si="0">AVERAGE(J3:L3)</f>
        <v>4.333333333333333</v>
      </c>
      <c r="N3" s="2">
        <v>3</v>
      </c>
      <c r="O3" s="2">
        <v>6</v>
      </c>
      <c r="P3" s="2">
        <v>5</v>
      </c>
      <c r="Q3" s="2">
        <v>4</v>
      </c>
      <c r="R3" s="2">
        <v>4</v>
      </c>
      <c r="S3" s="2">
        <v>1</v>
      </c>
      <c r="T3" s="2">
        <v>1</v>
      </c>
      <c r="U3" s="2">
        <v>3</v>
      </c>
      <c r="V3" s="2">
        <v>4</v>
      </c>
      <c r="W3" s="2">
        <v>2</v>
      </c>
      <c r="X3" s="2">
        <v>2</v>
      </c>
      <c r="Y3" s="2">
        <v>6</v>
      </c>
      <c r="Z3" s="2">
        <v>2</v>
      </c>
      <c r="AA3" s="2">
        <v>3</v>
      </c>
      <c r="AB3" s="2">
        <v>3</v>
      </c>
      <c r="AC3" s="2">
        <v>1</v>
      </c>
      <c r="AD3" s="2">
        <v>4</v>
      </c>
      <c r="AE3" s="2">
        <v>3</v>
      </c>
      <c r="AF3" s="2">
        <v>6</v>
      </c>
      <c r="AG3" s="2">
        <v>1</v>
      </c>
      <c r="AH3" s="4">
        <f t="shared" ref="AH3:AH19" si="1">(N3+O3-P3-Q3+R3-S3-T3+U3-V3-W3-X3+Y3+Z3-AA3+AB3-AC3-AD3+AE3+AF3+AG3+70)/20</f>
        <v>4</v>
      </c>
      <c r="AI3" s="2">
        <v>5</v>
      </c>
      <c r="AJ3" s="2">
        <v>5</v>
      </c>
      <c r="AK3" s="4">
        <f t="shared" ref="AK3:AK18" si="2">AVERAGE(AI3:AJ3)</f>
        <v>5</v>
      </c>
      <c r="AL3" s="2">
        <v>3</v>
      </c>
      <c r="AM3" s="2">
        <v>3</v>
      </c>
      <c r="AN3" s="2">
        <v>3</v>
      </c>
      <c r="AO3" s="2">
        <v>2</v>
      </c>
      <c r="AP3" s="2">
        <v>2</v>
      </c>
      <c r="AQ3" s="2">
        <v>3</v>
      </c>
      <c r="AR3" s="2">
        <v>2</v>
      </c>
      <c r="AS3" s="2">
        <v>1</v>
      </c>
      <c r="AT3" s="2">
        <v>1</v>
      </c>
      <c r="AU3" s="2">
        <v>3</v>
      </c>
      <c r="AV3" s="2">
        <v>4</v>
      </c>
      <c r="AW3" s="2">
        <v>2</v>
      </c>
      <c r="AX3" s="2">
        <v>2</v>
      </c>
      <c r="AY3" s="2">
        <v>2</v>
      </c>
      <c r="AZ3" s="2">
        <v>1</v>
      </c>
      <c r="BA3" s="2">
        <v>3</v>
      </c>
      <c r="BB3" s="2">
        <v>3</v>
      </c>
      <c r="BC3" s="2">
        <v>2</v>
      </c>
      <c r="BD3" s="2">
        <v>2</v>
      </c>
      <c r="BE3" s="2">
        <v>4</v>
      </c>
      <c r="BF3" s="4">
        <f t="shared" ref="BF3:BF19" si="3">-AL3+AM3-AN3+AO3+AP3-AQ3-AR3+AS3+AT3-AU3+AV3+AW3-AX3-AY3+AZ3-BA3+BB3+BC3-BD3+BE3+45</f>
        <v>47</v>
      </c>
      <c r="BG3" s="2">
        <v>1</v>
      </c>
      <c r="BH3" s="2">
        <v>1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 s="2">
        <v>3</v>
      </c>
      <c r="BO3" s="2">
        <v>3</v>
      </c>
      <c r="BP3" s="2">
        <v>3</v>
      </c>
      <c r="BQ3" s="2">
        <v>3</v>
      </c>
      <c r="BR3" s="2">
        <v>4</v>
      </c>
      <c r="BS3" s="2">
        <v>1</v>
      </c>
      <c r="BT3" s="2">
        <v>2</v>
      </c>
      <c r="BU3" s="2">
        <v>3</v>
      </c>
      <c r="BV3" s="2">
        <v>3</v>
      </c>
      <c r="BW3" s="2">
        <v>3</v>
      </c>
      <c r="BX3" s="2">
        <v>2</v>
      </c>
      <c r="BY3" s="2">
        <v>3</v>
      </c>
      <c r="BZ3" s="2">
        <v>2</v>
      </c>
      <c r="CA3" s="4">
        <f t="shared" ref="CA3:CA19" si="4">-BG3-BH3+BI3+BJ3-BK3+BL3+BM3-BN3+BO3-BP3-BQ3+BR3+BS3+BT3-BU3-BV3+BW3+BX3-BY3-BZ3+50</f>
        <v>52</v>
      </c>
      <c r="CB3" s="2">
        <v>3</v>
      </c>
      <c r="CC3" s="2">
        <v>2</v>
      </c>
      <c r="CD3" s="2">
        <v>1</v>
      </c>
      <c r="CE3" s="2">
        <v>2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4">
        <f t="shared" ref="CK3:CK18" si="5">SUM(CB3:CJ3)-9</f>
        <v>4</v>
      </c>
      <c r="CL3" s="2">
        <v>3</v>
      </c>
      <c r="CM3" s="2" t="s">
        <v>158</v>
      </c>
      <c r="CN3">
        <v>4</v>
      </c>
      <c r="CO3">
        <v>5</v>
      </c>
      <c r="CP3">
        <v>4</v>
      </c>
      <c r="CQ3">
        <v>2</v>
      </c>
      <c r="CR3">
        <v>4</v>
      </c>
      <c r="CS3">
        <v>4</v>
      </c>
      <c r="CT3">
        <v>4</v>
      </c>
      <c r="CU3">
        <v>2</v>
      </c>
      <c r="CV3">
        <v>4</v>
      </c>
      <c r="CW3">
        <v>4</v>
      </c>
      <c r="CX3">
        <v>5</v>
      </c>
      <c r="CY3">
        <v>5</v>
      </c>
      <c r="CZ3">
        <v>4</v>
      </c>
      <c r="DA3">
        <v>4</v>
      </c>
      <c r="DB3">
        <v>4</v>
      </c>
      <c r="DC3">
        <v>4</v>
      </c>
      <c r="DD3">
        <v>2</v>
      </c>
      <c r="DE3">
        <v>3</v>
      </c>
      <c r="DF3">
        <v>5</v>
      </c>
      <c r="DG3">
        <v>3</v>
      </c>
      <c r="DH3">
        <v>5</v>
      </c>
      <c r="DI3">
        <v>2</v>
      </c>
      <c r="DJ3">
        <v>4</v>
      </c>
      <c r="DK3">
        <v>2</v>
      </c>
      <c r="DL3">
        <v>3</v>
      </c>
      <c r="DM3">
        <v>1</v>
      </c>
      <c r="DN3">
        <v>4</v>
      </c>
      <c r="DO3">
        <v>3</v>
      </c>
      <c r="DP3">
        <v>2</v>
      </c>
      <c r="DQ3">
        <v>1</v>
      </c>
      <c r="DR3">
        <v>2</v>
      </c>
      <c r="DS3">
        <v>1</v>
      </c>
      <c r="DT3">
        <v>4</v>
      </c>
      <c r="DU3">
        <v>3</v>
      </c>
      <c r="DV3">
        <v>1</v>
      </c>
      <c r="DW3">
        <v>3</v>
      </c>
      <c r="DX3">
        <v>1</v>
      </c>
      <c r="DY3">
        <v>1</v>
      </c>
      <c r="DZ3">
        <v>3</v>
      </c>
      <c r="EA3">
        <v>3</v>
      </c>
      <c r="EB3">
        <v>2</v>
      </c>
      <c r="EC3">
        <v>1</v>
      </c>
      <c r="ED3">
        <v>2</v>
      </c>
      <c r="EE3">
        <v>1</v>
      </c>
      <c r="EF3" s="5">
        <f t="shared" ref="EF3:EF19" si="6">(DL3+DO3+DP3+DR3+DT3+DU3+DW3+DZ3+EB3+ED3)/10</f>
        <v>2.7</v>
      </c>
      <c r="EG3" s="5">
        <f t="shared" ref="EG3:EG18" si="7">(DM3+DN3+DQ3+DS3+DV3+DX3+DY3+EA3+EC3+EE3)/10</f>
        <v>1.5</v>
      </c>
      <c r="EH3" s="5">
        <f t="shared" ref="EH3:EH18" si="8">(EF3-EG3)/2</f>
        <v>0.60000000000000009</v>
      </c>
      <c r="EI3">
        <v>10</v>
      </c>
      <c r="EJ3">
        <v>5</v>
      </c>
      <c r="EK3">
        <v>5</v>
      </c>
      <c r="EL3">
        <v>8</v>
      </c>
      <c r="EM3">
        <v>8</v>
      </c>
      <c r="EN3">
        <v>3</v>
      </c>
      <c r="EO3">
        <v>8</v>
      </c>
      <c r="EP3">
        <v>5</v>
      </c>
      <c r="EQ3">
        <v>10</v>
      </c>
      <c r="ER3">
        <v>4</v>
      </c>
      <c r="ES3" t="s">
        <v>183</v>
      </c>
    </row>
    <row r="4" spans="1:155">
      <c r="A4">
        <v>4</v>
      </c>
      <c r="B4">
        <v>1</v>
      </c>
      <c r="C4" t="s">
        <v>141</v>
      </c>
      <c r="D4" s="2">
        <v>2</v>
      </c>
      <c r="E4" s="2">
        <v>17</v>
      </c>
      <c r="F4" s="2">
        <v>3</v>
      </c>
      <c r="G4" s="2">
        <v>1</v>
      </c>
      <c r="H4" s="2">
        <v>1</v>
      </c>
      <c r="I4" s="2">
        <v>3</v>
      </c>
      <c r="J4" s="2">
        <v>3</v>
      </c>
      <c r="K4" s="2">
        <v>3</v>
      </c>
      <c r="L4" s="2">
        <v>3</v>
      </c>
      <c r="M4" s="4">
        <f t="shared" si="0"/>
        <v>3</v>
      </c>
      <c r="N4" s="2">
        <v>4</v>
      </c>
      <c r="O4" s="2">
        <v>4</v>
      </c>
      <c r="P4" s="2">
        <v>4</v>
      </c>
      <c r="Q4" s="2">
        <v>5</v>
      </c>
      <c r="R4" s="2">
        <v>4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4</v>
      </c>
      <c r="Y4" s="2">
        <v>4</v>
      </c>
      <c r="Z4" s="2">
        <v>2</v>
      </c>
      <c r="AA4" s="2">
        <v>4</v>
      </c>
      <c r="AB4" s="2">
        <v>2</v>
      </c>
      <c r="AC4" s="2">
        <v>6</v>
      </c>
      <c r="AD4" s="2">
        <v>5</v>
      </c>
      <c r="AE4" s="2">
        <v>3</v>
      </c>
      <c r="AF4" s="2">
        <v>4</v>
      </c>
      <c r="AG4" s="2">
        <v>5</v>
      </c>
      <c r="AH4" s="4">
        <f t="shared" si="1"/>
        <v>2.8</v>
      </c>
      <c r="AI4" s="2">
        <v>4</v>
      </c>
      <c r="AJ4" s="2">
        <v>5</v>
      </c>
      <c r="AK4" s="4">
        <f t="shared" si="2"/>
        <v>4.5</v>
      </c>
      <c r="AL4" s="2">
        <v>3</v>
      </c>
      <c r="AM4" s="2">
        <v>3</v>
      </c>
      <c r="AN4" s="2">
        <v>2</v>
      </c>
      <c r="AO4" s="2">
        <v>2</v>
      </c>
      <c r="AP4" s="2">
        <v>2</v>
      </c>
      <c r="AQ4" s="2">
        <v>3</v>
      </c>
      <c r="AR4" s="2">
        <v>3</v>
      </c>
      <c r="AS4" s="2">
        <v>2</v>
      </c>
      <c r="AT4" s="2">
        <v>3</v>
      </c>
      <c r="AU4" s="2">
        <v>3</v>
      </c>
      <c r="AV4" s="2">
        <v>3</v>
      </c>
      <c r="AW4" s="2">
        <v>1</v>
      </c>
      <c r="AX4" s="2">
        <v>3</v>
      </c>
      <c r="AY4" s="2">
        <v>3</v>
      </c>
      <c r="AZ4" s="2">
        <v>1</v>
      </c>
      <c r="BA4" s="2">
        <v>3</v>
      </c>
      <c r="BB4" s="2">
        <v>3</v>
      </c>
      <c r="BC4" s="2">
        <v>2</v>
      </c>
      <c r="BD4" s="2">
        <v>3</v>
      </c>
      <c r="BE4" s="2">
        <v>3</v>
      </c>
      <c r="BF4" s="4">
        <f t="shared" si="3"/>
        <v>44</v>
      </c>
      <c r="BG4" s="2">
        <v>3</v>
      </c>
      <c r="BH4" s="2">
        <v>3</v>
      </c>
      <c r="BI4" s="2">
        <v>3</v>
      </c>
      <c r="BJ4" s="2">
        <v>3</v>
      </c>
      <c r="BK4" s="2">
        <v>3</v>
      </c>
      <c r="BL4" s="2">
        <v>3</v>
      </c>
      <c r="BM4" s="2">
        <v>3</v>
      </c>
      <c r="BN4" s="2">
        <v>3</v>
      </c>
      <c r="BO4" s="2">
        <v>3</v>
      </c>
      <c r="BP4" s="2">
        <v>3</v>
      </c>
      <c r="BQ4" s="2">
        <v>3</v>
      </c>
      <c r="BR4" s="2">
        <v>3</v>
      </c>
      <c r="BS4" s="2">
        <v>3</v>
      </c>
      <c r="BT4" s="2">
        <v>3</v>
      </c>
      <c r="BU4" s="2">
        <v>3</v>
      </c>
      <c r="BV4" s="2">
        <v>3</v>
      </c>
      <c r="BW4" s="2">
        <v>3</v>
      </c>
      <c r="BX4" s="2">
        <v>3</v>
      </c>
      <c r="BY4" s="2">
        <v>3</v>
      </c>
      <c r="BZ4" s="2">
        <v>3</v>
      </c>
      <c r="CA4" s="4">
        <f t="shared" si="4"/>
        <v>50</v>
      </c>
      <c r="CB4" s="2">
        <v>2</v>
      </c>
      <c r="CC4" s="2">
        <v>2</v>
      </c>
      <c r="CD4" s="2">
        <v>1</v>
      </c>
      <c r="CE4" s="2">
        <v>2</v>
      </c>
      <c r="CF4" s="2">
        <v>2</v>
      </c>
      <c r="CG4" s="2">
        <v>2</v>
      </c>
      <c r="CH4" s="2">
        <v>2</v>
      </c>
      <c r="CI4" s="2">
        <v>2</v>
      </c>
      <c r="CJ4" s="2">
        <v>1</v>
      </c>
      <c r="CK4" s="4">
        <f t="shared" si="5"/>
        <v>7</v>
      </c>
      <c r="CL4" s="2">
        <v>3</v>
      </c>
      <c r="CM4" s="2" t="s">
        <v>159</v>
      </c>
      <c r="CN4">
        <v>4</v>
      </c>
      <c r="CO4">
        <v>3</v>
      </c>
      <c r="CP4">
        <v>5</v>
      </c>
      <c r="CQ4">
        <v>6</v>
      </c>
      <c r="CR4">
        <v>3</v>
      </c>
      <c r="CS4">
        <v>3</v>
      </c>
      <c r="CT4">
        <v>5</v>
      </c>
      <c r="CU4">
        <v>4</v>
      </c>
      <c r="CV4">
        <v>5</v>
      </c>
      <c r="CW4">
        <v>3</v>
      </c>
      <c r="CX4">
        <v>5</v>
      </c>
      <c r="CY4">
        <v>3</v>
      </c>
      <c r="CZ4">
        <v>5</v>
      </c>
      <c r="DA4">
        <v>4</v>
      </c>
      <c r="DB4">
        <v>5</v>
      </c>
      <c r="DC4">
        <v>4</v>
      </c>
      <c r="DD4">
        <v>5</v>
      </c>
      <c r="DE4">
        <v>4</v>
      </c>
      <c r="DF4">
        <v>5</v>
      </c>
      <c r="DG4">
        <v>4</v>
      </c>
      <c r="DH4">
        <v>5</v>
      </c>
      <c r="DI4">
        <v>5</v>
      </c>
      <c r="DJ4">
        <v>5</v>
      </c>
      <c r="DK4">
        <v>4</v>
      </c>
      <c r="DL4">
        <v>3</v>
      </c>
      <c r="DM4">
        <v>1</v>
      </c>
      <c r="DN4">
        <v>1</v>
      </c>
      <c r="DO4">
        <v>3</v>
      </c>
      <c r="DP4">
        <v>3</v>
      </c>
      <c r="DQ4">
        <v>1</v>
      </c>
      <c r="DR4">
        <v>3</v>
      </c>
      <c r="DS4">
        <v>1</v>
      </c>
      <c r="DT4">
        <v>2</v>
      </c>
      <c r="DU4">
        <v>4</v>
      </c>
      <c r="DV4">
        <v>1</v>
      </c>
      <c r="DW4">
        <v>2</v>
      </c>
      <c r="DX4">
        <v>1</v>
      </c>
      <c r="DY4">
        <v>1</v>
      </c>
      <c r="DZ4">
        <v>5</v>
      </c>
      <c r="EA4">
        <v>1</v>
      </c>
      <c r="EB4">
        <v>2</v>
      </c>
      <c r="EC4">
        <v>1</v>
      </c>
      <c r="ED4">
        <v>2</v>
      </c>
      <c r="EE4">
        <v>1</v>
      </c>
      <c r="EF4" s="5">
        <f t="shared" si="6"/>
        <v>2.9</v>
      </c>
      <c r="EG4" s="5">
        <f t="shared" si="7"/>
        <v>1</v>
      </c>
      <c r="EH4" s="5">
        <f t="shared" si="8"/>
        <v>0.95</v>
      </c>
      <c r="EI4">
        <v>4</v>
      </c>
      <c r="EJ4">
        <v>3</v>
      </c>
      <c r="EK4">
        <v>8</v>
      </c>
      <c r="EL4">
        <v>5</v>
      </c>
      <c r="EM4">
        <v>7</v>
      </c>
      <c r="EN4">
        <v>3</v>
      </c>
      <c r="EO4">
        <v>7</v>
      </c>
      <c r="EP4">
        <v>5</v>
      </c>
      <c r="EQ4">
        <v>5</v>
      </c>
      <c r="ER4">
        <v>4</v>
      </c>
      <c r="ES4" t="s">
        <v>185</v>
      </c>
    </row>
    <row r="5" spans="1:155" s="6" customFormat="1">
      <c r="A5" s="6">
        <v>5</v>
      </c>
      <c r="B5" s="6">
        <v>1</v>
      </c>
      <c r="C5" s="6" t="s">
        <v>142</v>
      </c>
      <c r="D5" s="7">
        <v>2</v>
      </c>
      <c r="E5" s="7">
        <v>16</v>
      </c>
      <c r="F5" s="7">
        <v>3</v>
      </c>
      <c r="G5" s="7">
        <v>1</v>
      </c>
      <c r="H5" s="7">
        <v>1</v>
      </c>
      <c r="I5" s="7">
        <v>5</v>
      </c>
      <c r="J5" s="7">
        <v>2</v>
      </c>
      <c r="K5" s="7">
        <v>3</v>
      </c>
      <c r="L5" s="7">
        <v>2</v>
      </c>
      <c r="M5" s="7">
        <f t="shared" si="0"/>
        <v>2.3333333333333335</v>
      </c>
      <c r="N5" s="7">
        <v>6</v>
      </c>
      <c r="O5" s="7">
        <v>6</v>
      </c>
      <c r="P5" s="7">
        <v>5</v>
      </c>
      <c r="Q5" s="7">
        <v>3</v>
      </c>
      <c r="R5" s="7">
        <v>4</v>
      </c>
      <c r="S5" s="7">
        <v>3</v>
      </c>
      <c r="T5" s="7">
        <v>1</v>
      </c>
      <c r="U5" s="7">
        <v>4</v>
      </c>
      <c r="V5" s="7">
        <v>4</v>
      </c>
      <c r="W5" s="7">
        <v>2</v>
      </c>
      <c r="X5" s="7">
        <v>1</v>
      </c>
      <c r="Y5" s="7">
        <v>6</v>
      </c>
      <c r="Z5" s="7">
        <v>5</v>
      </c>
      <c r="AA5" s="7">
        <v>1</v>
      </c>
      <c r="AB5" s="7">
        <v>4</v>
      </c>
      <c r="AC5" s="7">
        <v>4</v>
      </c>
      <c r="AD5" s="7">
        <v>1</v>
      </c>
      <c r="AE5" s="7">
        <v>3</v>
      </c>
      <c r="AF5" s="7">
        <v>5</v>
      </c>
      <c r="AG5" s="7">
        <v>6</v>
      </c>
      <c r="AH5" s="7">
        <f t="shared" si="1"/>
        <v>4.7</v>
      </c>
      <c r="AI5" s="7">
        <v>4</v>
      </c>
      <c r="AJ5" s="7">
        <v>4</v>
      </c>
      <c r="AK5" s="7">
        <f t="shared" si="2"/>
        <v>4</v>
      </c>
      <c r="AL5" s="7">
        <v>3</v>
      </c>
      <c r="AM5" s="7">
        <v>2</v>
      </c>
      <c r="AN5" s="7">
        <v>3</v>
      </c>
      <c r="AO5" s="7">
        <v>4</v>
      </c>
      <c r="AP5" s="7">
        <v>2</v>
      </c>
      <c r="AQ5" s="7">
        <v>3</v>
      </c>
      <c r="AR5" s="7">
        <v>2</v>
      </c>
      <c r="AS5" s="7">
        <v>2</v>
      </c>
      <c r="AT5" s="7">
        <v>3</v>
      </c>
      <c r="AU5" s="7">
        <v>3</v>
      </c>
      <c r="AV5" s="7">
        <v>3</v>
      </c>
      <c r="AW5" s="7">
        <v>3</v>
      </c>
      <c r="AX5" s="7">
        <v>3</v>
      </c>
      <c r="AY5" s="7">
        <v>2</v>
      </c>
      <c r="AZ5" s="7">
        <v>2</v>
      </c>
      <c r="BA5" s="7">
        <v>2</v>
      </c>
      <c r="BB5" s="7">
        <v>4</v>
      </c>
      <c r="BC5" s="7">
        <v>4</v>
      </c>
      <c r="BD5" s="7">
        <v>2</v>
      </c>
      <c r="BE5" s="7">
        <v>4</v>
      </c>
      <c r="BF5" s="7">
        <f t="shared" si="3"/>
        <v>55</v>
      </c>
      <c r="BG5" s="7">
        <v>3</v>
      </c>
      <c r="BH5" s="7">
        <v>3</v>
      </c>
      <c r="BI5" s="7">
        <v>2</v>
      </c>
      <c r="BJ5" s="7">
        <v>2</v>
      </c>
      <c r="BK5" s="7">
        <v>3</v>
      </c>
      <c r="BL5" s="7">
        <v>3</v>
      </c>
      <c r="BM5" s="7">
        <v>3</v>
      </c>
      <c r="BN5" s="7">
        <v>2</v>
      </c>
      <c r="BO5" s="7">
        <v>2</v>
      </c>
      <c r="BP5" s="7">
        <v>3</v>
      </c>
      <c r="BQ5" s="7">
        <v>2</v>
      </c>
      <c r="BR5" s="7">
        <v>3</v>
      </c>
      <c r="BS5" s="7">
        <v>2</v>
      </c>
      <c r="BT5" s="7">
        <v>2</v>
      </c>
      <c r="BU5" s="7">
        <v>2</v>
      </c>
      <c r="BV5" s="7">
        <v>2</v>
      </c>
      <c r="BW5" s="7">
        <v>2</v>
      </c>
      <c r="BX5" s="7">
        <v>2</v>
      </c>
      <c r="BY5" s="7">
        <v>2</v>
      </c>
      <c r="BZ5" s="7">
        <v>3</v>
      </c>
      <c r="CA5" s="7">
        <f t="shared" si="4"/>
        <v>48</v>
      </c>
      <c r="CB5" s="7">
        <v>2</v>
      </c>
      <c r="CC5" s="7">
        <v>2</v>
      </c>
      <c r="CD5" s="7">
        <v>2</v>
      </c>
      <c r="CE5" s="7">
        <v>2</v>
      </c>
      <c r="CF5" s="7">
        <v>1</v>
      </c>
      <c r="CG5" s="7">
        <v>3</v>
      </c>
      <c r="CH5" s="7">
        <v>3</v>
      </c>
      <c r="CI5" s="7">
        <v>2</v>
      </c>
      <c r="CJ5" s="7">
        <v>4</v>
      </c>
      <c r="CK5" s="7">
        <f t="shared" si="5"/>
        <v>12</v>
      </c>
      <c r="CL5" s="7">
        <v>3</v>
      </c>
      <c r="CM5" s="7" t="s">
        <v>160</v>
      </c>
      <c r="CN5" s="6">
        <v>4</v>
      </c>
      <c r="CO5" s="6">
        <v>5</v>
      </c>
      <c r="CP5" s="6">
        <v>4</v>
      </c>
      <c r="CQ5" s="6">
        <v>6</v>
      </c>
      <c r="CR5" s="6">
        <v>5</v>
      </c>
      <c r="CS5" s="6">
        <v>6</v>
      </c>
      <c r="CT5" s="6">
        <v>4</v>
      </c>
      <c r="CU5" s="6">
        <v>2</v>
      </c>
      <c r="CV5" s="6">
        <v>4</v>
      </c>
      <c r="CW5" s="6">
        <v>6</v>
      </c>
      <c r="CX5" s="6">
        <v>4</v>
      </c>
      <c r="CY5" s="6">
        <v>3</v>
      </c>
      <c r="CZ5" s="6">
        <v>5</v>
      </c>
      <c r="DA5" s="6">
        <v>6</v>
      </c>
      <c r="DB5" s="6">
        <v>6</v>
      </c>
      <c r="DC5" s="6">
        <v>2</v>
      </c>
      <c r="DD5" s="6">
        <v>4</v>
      </c>
      <c r="DE5" s="6">
        <v>4</v>
      </c>
      <c r="DF5" s="6">
        <v>4</v>
      </c>
      <c r="DG5" s="6">
        <v>3</v>
      </c>
      <c r="DH5" s="6">
        <v>4</v>
      </c>
      <c r="DI5" s="6">
        <v>3</v>
      </c>
      <c r="DJ5" s="6">
        <v>4</v>
      </c>
      <c r="DK5" s="6">
        <v>3</v>
      </c>
      <c r="DL5" s="6">
        <v>3</v>
      </c>
      <c r="DM5" s="6">
        <v>1</v>
      </c>
      <c r="DN5" s="6">
        <v>1</v>
      </c>
      <c r="DO5" s="6">
        <v>3</v>
      </c>
      <c r="DP5" s="6">
        <v>3</v>
      </c>
      <c r="DQ5" s="6">
        <v>1</v>
      </c>
      <c r="DR5" s="6">
        <v>3</v>
      </c>
      <c r="DS5" s="6">
        <v>1</v>
      </c>
      <c r="DT5" s="6">
        <v>4</v>
      </c>
      <c r="DU5" s="6">
        <v>3</v>
      </c>
      <c r="DV5" s="6">
        <v>1</v>
      </c>
      <c r="DW5" s="6">
        <v>3</v>
      </c>
      <c r="DX5" s="6">
        <v>1</v>
      </c>
      <c r="DY5" s="6">
        <v>1</v>
      </c>
      <c r="DZ5" s="6">
        <v>3</v>
      </c>
      <c r="EA5" s="6">
        <v>1</v>
      </c>
      <c r="EB5" s="6">
        <v>2</v>
      </c>
      <c r="EC5" s="6">
        <v>1</v>
      </c>
      <c r="ED5" s="6">
        <v>2</v>
      </c>
      <c r="EE5" s="6">
        <v>1</v>
      </c>
      <c r="EF5" s="6">
        <f t="shared" si="6"/>
        <v>2.9</v>
      </c>
      <c r="EG5" s="6">
        <f t="shared" si="7"/>
        <v>1</v>
      </c>
      <c r="EH5" s="6">
        <f t="shared" si="8"/>
        <v>0.95</v>
      </c>
      <c r="EI5" s="6">
        <v>5</v>
      </c>
      <c r="EJ5" s="6">
        <v>4</v>
      </c>
      <c r="EK5" s="6">
        <v>8</v>
      </c>
      <c r="EL5" s="6">
        <v>7</v>
      </c>
      <c r="EM5" s="6">
        <v>8</v>
      </c>
      <c r="EN5" s="6">
        <v>9</v>
      </c>
      <c r="EO5" s="6">
        <v>6</v>
      </c>
      <c r="EP5" s="6">
        <v>9</v>
      </c>
      <c r="EQ5" s="6">
        <v>8</v>
      </c>
      <c r="ER5" s="6">
        <v>3</v>
      </c>
      <c r="ES5" s="6" t="s">
        <v>186</v>
      </c>
    </row>
    <row r="6" spans="1:155">
      <c r="A6">
        <v>6</v>
      </c>
      <c r="B6">
        <v>1</v>
      </c>
      <c r="C6" t="s">
        <v>143</v>
      </c>
      <c r="D6" s="2">
        <v>1</v>
      </c>
      <c r="E6" s="2">
        <v>15</v>
      </c>
      <c r="F6" s="2">
        <v>3</v>
      </c>
      <c r="G6" s="2">
        <v>1</v>
      </c>
      <c r="H6" s="2">
        <v>1</v>
      </c>
      <c r="I6" s="2">
        <v>2</v>
      </c>
      <c r="J6" s="2">
        <v>4</v>
      </c>
      <c r="K6" s="2">
        <v>4</v>
      </c>
      <c r="L6" s="2">
        <v>3</v>
      </c>
      <c r="M6" s="4">
        <f t="shared" si="0"/>
        <v>3.6666666666666665</v>
      </c>
      <c r="N6" s="2">
        <v>2</v>
      </c>
      <c r="O6" s="2">
        <v>5</v>
      </c>
      <c r="P6" s="2">
        <v>4</v>
      </c>
      <c r="Q6" s="2">
        <v>5</v>
      </c>
      <c r="R6" s="2">
        <v>2</v>
      </c>
      <c r="S6" s="2">
        <v>3</v>
      </c>
      <c r="T6" s="2">
        <v>2</v>
      </c>
      <c r="U6" s="2">
        <v>6</v>
      </c>
      <c r="V6" s="2">
        <v>4</v>
      </c>
      <c r="W6" s="2">
        <v>4</v>
      </c>
      <c r="X6" s="2">
        <v>1</v>
      </c>
      <c r="Y6" s="2">
        <v>2</v>
      </c>
      <c r="Z6" s="2">
        <v>1</v>
      </c>
      <c r="AA6" s="2">
        <v>5</v>
      </c>
      <c r="AB6" s="2">
        <v>3</v>
      </c>
      <c r="AC6" s="2">
        <v>4</v>
      </c>
      <c r="AD6" s="2">
        <v>3</v>
      </c>
      <c r="AE6" s="2">
        <v>4</v>
      </c>
      <c r="AF6" s="2">
        <v>5</v>
      </c>
      <c r="AG6" s="2">
        <v>1</v>
      </c>
      <c r="AH6" s="4">
        <f t="shared" si="1"/>
        <v>3.3</v>
      </c>
      <c r="AI6" s="2">
        <v>5</v>
      </c>
      <c r="AJ6" s="2">
        <v>2</v>
      </c>
      <c r="AK6" s="4">
        <f t="shared" si="2"/>
        <v>3.5</v>
      </c>
      <c r="AL6" s="2">
        <v>4</v>
      </c>
      <c r="AM6" s="2">
        <v>2</v>
      </c>
      <c r="AN6" s="2">
        <v>4</v>
      </c>
      <c r="AO6" s="2">
        <v>1</v>
      </c>
      <c r="AP6" s="2">
        <v>2</v>
      </c>
      <c r="AQ6" s="2">
        <v>3</v>
      </c>
      <c r="AR6" s="2">
        <v>2</v>
      </c>
      <c r="AS6" s="2">
        <v>2</v>
      </c>
      <c r="AT6" s="2">
        <v>1</v>
      </c>
      <c r="AU6" s="2">
        <v>4</v>
      </c>
      <c r="AV6" s="2">
        <v>3</v>
      </c>
      <c r="AW6" s="2">
        <v>2</v>
      </c>
      <c r="AX6" s="2">
        <v>4</v>
      </c>
      <c r="AY6" s="2">
        <v>2</v>
      </c>
      <c r="AZ6" s="2">
        <v>1</v>
      </c>
      <c r="BA6" s="2">
        <v>3</v>
      </c>
      <c r="BB6" s="2">
        <v>1</v>
      </c>
      <c r="BC6" s="2">
        <v>2</v>
      </c>
      <c r="BD6" s="2">
        <v>3</v>
      </c>
      <c r="BE6" s="2">
        <v>3</v>
      </c>
      <c r="BF6" s="4">
        <f t="shared" si="3"/>
        <v>36</v>
      </c>
      <c r="BG6" s="2">
        <v>3</v>
      </c>
      <c r="BH6" s="2">
        <v>4</v>
      </c>
      <c r="BI6" s="2">
        <v>2</v>
      </c>
      <c r="BJ6" s="2">
        <v>1</v>
      </c>
      <c r="BK6" s="2">
        <v>2</v>
      </c>
      <c r="BL6" s="2">
        <v>2</v>
      </c>
      <c r="BM6" s="2">
        <v>2</v>
      </c>
      <c r="BN6" s="2">
        <v>3</v>
      </c>
      <c r="BO6" s="2">
        <v>2</v>
      </c>
      <c r="BP6" s="2">
        <v>4</v>
      </c>
      <c r="BQ6" s="2">
        <v>3</v>
      </c>
      <c r="BR6" s="2">
        <v>1</v>
      </c>
      <c r="BS6" s="2">
        <v>1</v>
      </c>
      <c r="BT6" s="2">
        <v>3</v>
      </c>
      <c r="BU6" s="2">
        <v>3</v>
      </c>
      <c r="BV6" s="2">
        <v>2</v>
      </c>
      <c r="BW6" s="2">
        <v>2</v>
      </c>
      <c r="BX6" s="2">
        <v>1</v>
      </c>
      <c r="BY6" s="2">
        <v>3</v>
      </c>
      <c r="BZ6" s="2">
        <v>4</v>
      </c>
      <c r="CA6" s="4">
        <f t="shared" si="4"/>
        <v>36</v>
      </c>
      <c r="CB6" s="2">
        <v>2</v>
      </c>
      <c r="CC6" s="2">
        <v>1</v>
      </c>
      <c r="CD6" s="2">
        <v>1</v>
      </c>
      <c r="CE6" s="2">
        <v>1</v>
      </c>
      <c r="CF6" s="2">
        <v>2</v>
      </c>
      <c r="CG6" s="2">
        <v>1</v>
      </c>
      <c r="CH6" s="2">
        <v>1</v>
      </c>
      <c r="CI6" s="2">
        <v>1</v>
      </c>
      <c r="CJ6" s="2">
        <v>1</v>
      </c>
      <c r="CK6" s="4">
        <f t="shared" si="5"/>
        <v>2</v>
      </c>
      <c r="CL6" s="2">
        <v>2</v>
      </c>
      <c r="CM6" s="2" t="s">
        <v>161</v>
      </c>
      <c r="CN6">
        <v>5</v>
      </c>
      <c r="CO6">
        <v>3</v>
      </c>
      <c r="CP6">
        <v>3</v>
      </c>
      <c r="CQ6">
        <v>6</v>
      </c>
      <c r="CR6">
        <v>5</v>
      </c>
      <c r="CS6">
        <v>5</v>
      </c>
      <c r="CT6">
        <v>6</v>
      </c>
      <c r="CU6">
        <v>5</v>
      </c>
      <c r="CV6">
        <v>6</v>
      </c>
      <c r="CW6">
        <v>5</v>
      </c>
      <c r="CX6">
        <v>3</v>
      </c>
      <c r="CY6">
        <v>4</v>
      </c>
      <c r="CZ6">
        <v>3</v>
      </c>
      <c r="DA6">
        <v>4</v>
      </c>
      <c r="DB6">
        <v>3</v>
      </c>
      <c r="DC6">
        <v>3</v>
      </c>
      <c r="DD6">
        <v>3</v>
      </c>
      <c r="DE6">
        <v>5</v>
      </c>
      <c r="DF6">
        <v>5</v>
      </c>
      <c r="DG6">
        <v>3</v>
      </c>
      <c r="DH6">
        <v>2</v>
      </c>
      <c r="DI6">
        <v>3</v>
      </c>
      <c r="DJ6">
        <v>3</v>
      </c>
      <c r="DK6">
        <v>5</v>
      </c>
      <c r="DL6">
        <v>4</v>
      </c>
      <c r="DM6">
        <v>2</v>
      </c>
      <c r="DN6">
        <v>3</v>
      </c>
      <c r="DO6">
        <v>3</v>
      </c>
      <c r="DP6">
        <v>2</v>
      </c>
      <c r="DQ6">
        <v>1</v>
      </c>
      <c r="DR6">
        <v>2</v>
      </c>
      <c r="DS6">
        <v>1</v>
      </c>
      <c r="DT6">
        <v>4</v>
      </c>
      <c r="DU6">
        <v>5</v>
      </c>
      <c r="DV6">
        <v>3</v>
      </c>
      <c r="DW6">
        <v>3</v>
      </c>
      <c r="DX6">
        <v>1</v>
      </c>
      <c r="DY6">
        <v>1</v>
      </c>
      <c r="DZ6">
        <v>2</v>
      </c>
      <c r="EA6">
        <v>2</v>
      </c>
      <c r="EB6">
        <v>3</v>
      </c>
      <c r="EC6">
        <v>2</v>
      </c>
      <c r="ED6">
        <v>3</v>
      </c>
      <c r="EE6">
        <v>1</v>
      </c>
      <c r="EF6" s="5">
        <f t="shared" si="6"/>
        <v>3.1</v>
      </c>
      <c r="EG6" s="5">
        <f t="shared" si="7"/>
        <v>1.7</v>
      </c>
      <c r="EH6" s="5">
        <f t="shared" si="8"/>
        <v>0.70000000000000007</v>
      </c>
      <c r="EI6">
        <v>9</v>
      </c>
      <c r="EJ6">
        <v>3</v>
      </c>
      <c r="EK6">
        <v>6</v>
      </c>
      <c r="EL6">
        <v>9</v>
      </c>
      <c r="EM6">
        <v>7</v>
      </c>
      <c r="EN6">
        <v>3</v>
      </c>
      <c r="EO6">
        <v>6</v>
      </c>
      <c r="EP6">
        <v>8</v>
      </c>
      <c r="EQ6">
        <v>4</v>
      </c>
      <c r="ER6">
        <v>2</v>
      </c>
      <c r="ES6" t="s">
        <v>187</v>
      </c>
    </row>
    <row r="7" spans="1:155">
      <c r="A7">
        <v>7</v>
      </c>
      <c r="B7">
        <v>1</v>
      </c>
      <c r="C7" t="s">
        <v>144</v>
      </c>
      <c r="D7" s="2">
        <v>2</v>
      </c>
      <c r="E7" s="2">
        <v>17</v>
      </c>
      <c r="F7" s="2">
        <v>3</v>
      </c>
      <c r="G7" s="2">
        <v>1</v>
      </c>
      <c r="H7" s="2">
        <v>1</v>
      </c>
      <c r="I7" s="2">
        <v>6</v>
      </c>
      <c r="J7" s="2">
        <v>3</v>
      </c>
      <c r="K7" s="2">
        <v>2</v>
      </c>
      <c r="L7" s="2">
        <v>4</v>
      </c>
      <c r="M7" s="4">
        <f t="shared" si="0"/>
        <v>3</v>
      </c>
      <c r="N7" s="2">
        <v>2</v>
      </c>
      <c r="O7" s="2">
        <v>5</v>
      </c>
      <c r="P7" s="2">
        <v>2</v>
      </c>
      <c r="Q7" s="2">
        <v>4</v>
      </c>
      <c r="R7" s="2">
        <v>2</v>
      </c>
      <c r="S7" s="2">
        <v>3</v>
      </c>
      <c r="T7" s="2">
        <v>1</v>
      </c>
      <c r="U7" s="2">
        <v>5</v>
      </c>
      <c r="V7" s="2">
        <v>5</v>
      </c>
      <c r="W7" s="2">
        <v>2</v>
      </c>
      <c r="X7" s="2">
        <v>4</v>
      </c>
      <c r="Y7" s="2">
        <v>2</v>
      </c>
      <c r="Z7" s="2">
        <v>2</v>
      </c>
      <c r="AA7" s="2">
        <v>4</v>
      </c>
      <c r="AB7" s="2">
        <v>4</v>
      </c>
      <c r="AC7" s="2">
        <v>4</v>
      </c>
      <c r="AD7" s="2">
        <v>3</v>
      </c>
      <c r="AE7" s="2">
        <v>2</v>
      </c>
      <c r="AF7" s="2">
        <v>6</v>
      </c>
      <c r="AG7" s="2">
        <v>2</v>
      </c>
      <c r="AH7" s="4">
        <f t="shared" si="1"/>
        <v>3.5</v>
      </c>
      <c r="AI7" s="2">
        <v>6</v>
      </c>
      <c r="AJ7" s="2">
        <v>5</v>
      </c>
      <c r="AK7" s="4">
        <f t="shared" si="2"/>
        <v>5.5</v>
      </c>
      <c r="AL7" s="2">
        <v>4</v>
      </c>
      <c r="AM7" s="2">
        <v>3</v>
      </c>
      <c r="AN7" s="2">
        <v>3</v>
      </c>
      <c r="AO7" s="2">
        <v>2</v>
      </c>
      <c r="AP7" s="2">
        <v>2</v>
      </c>
      <c r="AQ7" s="2">
        <v>3</v>
      </c>
      <c r="AR7" s="2">
        <v>3</v>
      </c>
      <c r="AS7" s="2">
        <v>2</v>
      </c>
      <c r="AT7" s="2">
        <v>2</v>
      </c>
      <c r="AU7" s="2">
        <v>4</v>
      </c>
      <c r="AV7" s="2">
        <v>3</v>
      </c>
      <c r="AW7" s="2">
        <v>1</v>
      </c>
      <c r="AX7" s="2">
        <v>3</v>
      </c>
      <c r="AY7" s="2">
        <v>3</v>
      </c>
      <c r="AZ7" s="2">
        <v>2</v>
      </c>
      <c r="BA7" s="2">
        <v>3</v>
      </c>
      <c r="BB7" s="2">
        <v>3</v>
      </c>
      <c r="BC7" s="2">
        <v>4</v>
      </c>
      <c r="BD7" s="2">
        <v>3</v>
      </c>
      <c r="BE7" s="2">
        <v>3</v>
      </c>
      <c r="BF7" s="4">
        <f t="shared" si="3"/>
        <v>43</v>
      </c>
      <c r="BG7" s="2">
        <v>3</v>
      </c>
      <c r="BH7" s="2">
        <v>2</v>
      </c>
      <c r="BI7" s="2">
        <v>2</v>
      </c>
      <c r="BJ7" s="2">
        <v>1</v>
      </c>
      <c r="BK7" s="2">
        <v>2</v>
      </c>
      <c r="BL7" s="2">
        <v>2</v>
      </c>
      <c r="BM7" s="2">
        <v>1</v>
      </c>
      <c r="BN7" s="2">
        <v>3</v>
      </c>
      <c r="BO7" s="2">
        <v>2</v>
      </c>
      <c r="BP7" s="2">
        <v>3</v>
      </c>
      <c r="BQ7" s="2">
        <v>2</v>
      </c>
      <c r="BR7" s="2">
        <v>1</v>
      </c>
      <c r="BS7" s="2">
        <v>1</v>
      </c>
      <c r="BT7" s="2">
        <v>2</v>
      </c>
      <c r="BU7" s="2">
        <v>3</v>
      </c>
      <c r="BV7" s="2">
        <v>3</v>
      </c>
      <c r="BW7" s="2">
        <v>2</v>
      </c>
      <c r="BX7" s="2">
        <v>1</v>
      </c>
      <c r="BY7" s="2">
        <v>2</v>
      </c>
      <c r="BZ7" s="2">
        <v>2</v>
      </c>
      <c r="CA7" s="4">
        <f t="shared" si="4"/>
        <v>40</v>
      </c>
      <c r="CB7" s="2">
        <v>2</v>
      </c>
      <c r="CC7" s="2">
        <v>2</v>
      </c>
      <c r="CD7" s="2">
        <v>1</v>
      </c>
      <c r="CE7" s="2">
        <v>2</v>
      </c>
      <c r="CF7" s="2">
        <v>2</v>
      </c>
      <c r="CG7" s="2">
        <v>1</v>
      </c>
      <c r="CH7" s="2">
        <v>3</v>
      </c>
      <c r="CI7" s="2">
        <v>1</v>
      </c>
      <c r="CJ7" s="2">
        <v>1</v>
      </c>
      <c r="CK7" s="4">
        <f t="shared" si="5"/>
        <v>6</v>
      </c>
      <c r="CL7" s="2">
        <v>3</v>
      </c>
      <c r="CM7" s="2" t="s">
        <v>162</v>
      </c>
      <c r="CN7">
        <v>5</v>
      </c>
      <c r="CO7">
        <v>5</v>
      </c>
      <c r="CP7">
        <v>3</v>
      </c>
      <c r="CQ7">
        <v>2</v>
      </c>
      <c r="CR7">
        <v>5</v>
      </c>
      <c r="CS7">
        <v>6</v>
      </c>
      <c r="CT7">
        <v>3</v>
      </c>
      <c r="CU7">
        <v>3</v>
      </c>
      <c r="CV7">
        <v>4</v>
      </c>
      <c r="CW7">
        <v>4</v>
      </c>
      <c r="CX7">
        <v>5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4</v>
      </c>
      <c r="DF7">
        <v>4</v>
      </c>
      <c r="DG7">
        <v>4</v>
      </c>
      <c r="DH7">
        <v>5</v>
      </c>
      <c r="DI7">
        <v>3</v>
      </c>
      <c r="DJ7">
        <v>5</v>
      </c>
      <c r="DK7">
        <v>5</v>
      </c>
      <c r="DL7">
        <v>2</v>
      </c>
      <c r="DM7">
        <v>1</v>
      </c>
      <c r="DN7">
        <v>1</v>
      </c>
      <c r="DO7">
        <v>3</v>
      </c>
      <c r="DP7">
        <v>1</v>
      </c>
      <c r="DQ7">
        <v>1</v>
      </c>
      <c r="DR7">
        <v>1</v>
      </c>
      <c r="DS7">
        <v>1</v>
      </c>
      <c r="DT7">
        <v>2</v>
      </c>
      <c r="DU7">
        <v>2</v>
      </c>
      <c r="DV7">
        <v>1</v>
      </c>
      <c r="DW7">
        <v>2</v>
      </c>
      <c r="DX7">
        <v>1</v>
      </c>
      <c r="DY7">
        <v>1</v>
      </c>
      <c r="DZ7">
        <v>2</v>
      </c>
      <c r="EA7">
        <v>3</v>
      </c>
      <c r="EB7">
        <v>1</v>
      </c>
      <c r="EC7">
        <v>1</v>
      </c>
      <c r="ED7">
        <v>1</v>
      </c>
      <c r="EE7">
        <v>1</v>
      </c>
      <c r="EF7" s="5">
        <f t="shared" si="6"/>
        <v>1.7</v>
      </c>
      <c r="EG7" s="5">
        <f t="shared" si="7"/>
        <v>1.2</v>
      </c>
      <c r="EH7" s="5">
        <f t="shared" si="8"/>
        <v>0.25</v>
      </c>
      <c r="EI7">
        <v>9</v>
      </c>
      <c r="EJ7">
        <v>5</v>
      </c>
      <c r="EK7">
        <v>9</v>
      </c>
      <c r="EL7">
        <v>3</v>
      </c>
      <c r="EM7">
        <v>6</v>
      </c>
      <c r="EN7">
        <v>3</v>
      </c>
      <c r="EO7">
        <v>8</v>
      </c>
      <c r="EP7">
        <v>7</v>
      </c>
      <c r="EQ7">
        <v>7</v>
      </c>
      <c r="ER7">
        <v>4</v>
      </c>
      <c r="ES7" t="s">
        <v>188</v>
      </c>
    </row>
    <row r="8" spans="1:155" s="6" customFormat="1">
      <c r="A8" s="6">
        <v>8</v>
      </c>
      <c r="B8" s="6">
        <v>1</v>
      </c>
      <c r="C8" s="6" t="s">
        <v>145</v>
      </c>
      <c r="D8" s="7">
        <v>1</v>
      </c>
      <c r="E8" s="7">
        <v>17</v>
      </c>
      <c r="F8" s="7">
        <v>3</v>
      </c>
      <c r="G8" s="7">
        <v>1</v>
      </c>
      <c r="H8" s="7">
        <v>1</v>
      </c>
      <c r="I8" s="7">
        <v>4</v>
      </c>
      <c r="J8" s="7">
        <v>3</v>
      </c>
      <c r="K8" s="7">
        <v>3</v>
      </c>
      <c r="L8" s="7">
        <v>3</v>
      </c>
      <c r="M8" s="7">
        <f t="shared" si="0"/>
        <v>3</v>
      </c>
      <c r="N8" s="7">
        <v>2</v>
      </c>
      <c r="O8" s="7">
        <v>3</v>
      </c>
      <c r="P8" s="7">
        <v>4</v>
      </c>
      <c r="Q8" s="7">
        <v>5</v>
      </c>
      <c r="R8" s="7">
        <v>2</v>
      </c>
      <c r="S8" s="7">
        <v>4</v>
      </c>
      <c r="T8" s="7">
        <v>3</v>
      </c>
      <c r="U8" s="7">
        <v>5</v>
      </c>
      <c r="V8" s="7">
        <v>5</v>
      </c>
      <c r="W8" s="7">
        <v>5</v>
      </c>
      <c r="X8" s="7">
        <v>4</v>
      </c>
      <c r="Y8" s="7">
        <v>4</v>
      </c>
      <c r="Z8" s="7">
        <v>1</v>
      </c>
      <c r="AA8" s="7">
        <v>4</v>
      </c>
      <c r="AB8" s="7">
        <v>4</v>
      </c>
      <c r="AC8" s="7">
        <v>4</v>
      </c>
      <c r="AD8" s="7">
        <v>5</v>
      </c>
      <c r="AE8" s="7">
        <v>2</v>
      </c>
      <c r="AF8" s="7">
        <v>6</v>
      </c>
      <c r="AG8" s="7">
        <v>1</v>
      </c>
      <c r="AH8" s="7">
        <f t="shared" si="1"/>
        <v>2.85</v>
      </c>
      <c r="AI8" s="7">
        <v>6</v>
      </c>
      <c r="AJ8" s="7">
        <v>4</v>
      </c>
      <c r="AK8" s="7">
        <f t="shared" si="2"/>
        <v>5</v>
      </c>
      <c r="AL8" s="7">
        <v>3</v>
      </c>
      <c r="AM8" s="7">
        <v>2</v>
      </c>
      <c r="AN8" s="7">
        <v>2</v>
      </c>
      <c r="AO8" s="7">
        <v>1</v>
      </c>
      <c r="AP8" s="7">
        <v>2</v>
      </c>
      <c r="AQ8" s="7">
        <v>3</v>
      </c>
      <c r="AR8" s="7">
        <v>3</v>
      </c>
      <c r="AS8" s="7">
        <v>1</v>
      </c>
      <c r="AT8" s="7">
        <v>2</v>
      </c>
      <c r="AU8" s="7">
        <v>3</v>
      </c>
      <c r="AV8" s="7">
        <v>2</v>
      </c>
      <c r="AW8" s="7">
        <v>2</v>
      </c>
      <c r="AX8" s="7">
        <v>4</v>
      </c>
      <c r="AY8" s="7">
        <v>2</v>
      </c>
      <c r="AZ8" s="7">
        <v>2</v>
      </c>
      <c r="BA8" s="7">
        <v>3</v>
      </c>
      <c r="BB8" s="7">
        <v>2</v>
      </c>
      <c r="BC8" s="7">
        <v>2</v>
      </c>
      <c r="BD8" s="7">
        <v>3</v>
      </c>
      <c r="BE8" s="7">
        <v>2</v>
      </c>
      <c r="BF8" s="7">
        <f t="shared" si="3"/>
        <v>39</v>
      </c>
      <c r="BG8" s="7">
        <v>4</v>
      </c>
      <c r="BH8" s="7">
        <v>4</v>
      </c>
      <c r="BI8" s="7">
        <v>1</v>
      </c>
      <c r="BJ8" s="7">
        <v>1</v>
      </c>
      <c r="BK8" s="7">
        <v>4</v>
      </c>
      <c r="BL8" s="7">
        <v>1</v>
      </c>
      <c r="BM8" s="7">
        <v>1</v>
      </c>
      <c r="BN8" s="7">
        <v>2</v>
      </c>
      <c r="BO8" s="7">
        <v>1</v>
      </c>
      <c r="BP8" s="7">
        <v>4</v>
      </c>
      <c r="BQ8" s="7">
        <v>2</v>
      </c>
      <c r="BR8" s="7">
        <v>1</v>
      </c>
      <c r="BS8" s="7">
        <v>1</v>
      </c>
      <c r="BT8" s="7">
        <v>1</v>
      </c>
      <c r="BU8" s="7">
        <v>4</v>
      </c>
      <c r="BV8" s="7">
        <v>3</v>
      </c>
      <c r="BW8" s="7">
        <v>1</v>
      </c>
      <c r="BX8" s="7">
        <v>1</v>
      </c>
      <c r="BY8" s="7">
        <v>4</v>
      </c>
      <c r="BZ8" s="7">
        <v>3</v>
      </c>
      <c r="CA8" s="7">
        <f t="shared" si="4"/>
        <v>26</v>
      </c>
      <c r="CB8" s="7">
        <v>2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f t="shared" si="5"/>
        <v>1</v>
      </c>
      <c r="CL8" s="7">
        <v>3</v>
      </c>
      <c r="CM8" s="7" t="s">
        <v>163</v>
      </c>
      <c r="CN8" s="6">
        <v>4</v>
      </c>
      <c r="CO8" s="6">
        <v>3</v>
      </c>
      <c r="CP8" s="6">
        <v>3</v>
      </c>
      <c r="CQ8" s="6">
        <v>4</v>
      </c>
      <c r="CR8" s="6">
        <v>4</v>
      </c>
      <c r="CS8" s="6">
        <v>5</v>
      </c>
      <c r="CT8" s="6">
        <v>5</v>
      </c>
      <c r="CU8" s="6">
        <v>3</v>
      </c>
      <c r="CV8" s="6">
        <v>5</v>
      </c>
      <c r="CW8" s="6">
        <v>3</v>
      </c>
      <c r="CX8" s="6">
        <v>4</v>
      </c>
      <c r="CY8" s="6">
        <v>4</v>
      </c>
      <c r="CZ8" s="6">
        <v>4</v>
      </c>
      <c r="DA8" s="6">
        <v>3</v>
      </c>
      <c r="DB8" s="6">
        <v>4</v>
      </c>
      <c r="DC8" s="6">
        <v>3</v>
      </c>
      <c r="DD8" s="6">
        <v>5</v>
      </c>
      <c r="DE8" s="6">
        <v>3</v>
      </c>
      <c r="DF8" s="6">
        <v>4</v>
      </c>
      <c r="DG8" s="6">
        <v>3</v>
      </c>
      <c r="DH8" s="6">
        <v>3</v>
      </c>
      <c r="DI8" s="6">
        <v>3</v>
      </c>
      <c r="DJ8" s="6">
        <v>4</v>
      </c>
      <c r="DK8" s="6">
        <v>4</v>
      </c>
      <c r="DL8" s="6">
        <v>3</v>
      </c>
      <c r="DM8" s="6">
        <v>1</v>
      </c>
      <c r="DN8" s="6">
        <v>1</v>
      </c>
      <c r="DO8" s="6">
        <v>3</v>
      </c>
      <c r="DP8" s="6">
        <v>3</v>
      </c>
      <c r="DQ8" s="6">
        <v>1</v>
      </c>
      <c r="DR8" s="6">
        <v>1</v>
      </c>
      <c r="DS8" s="6">
        <v>1</v>
      </c>
      <c r="DT8" s="6">
        <v>2</v>
      </c>
      <c r="DU8" s="6">
        <v>2</v>
      </c>
      <c r="DV8" s="6">
        <v>1</v>
      </c>
      <c r="DW8" s="6">
        <v>3</v>
      </c>
      <c r="DX8" s="6">
        <v>1</v>
      </c>
      <c r="DY8" s="6">
        <v>1</v>
      </c>
      <c r="DZ8" s="6">
        <v>3</v>
      </c>
      <c r="EA8" s="6">
        <v>1</v>
      </c>
      <c r="EB8" s="6">
        <v>1</v>
      </c>
      <c r="EC8" s="6">
        <v>1</v>
      </c>
      <c r="ED8" s="6">
        <v>1</v>
      </c>
      <c r="EE8" s="6">
        <v>1</v>
      </c>
      <c r="EF8" s="6">
        <f t="shared" si="6"/>
        <v>2.2000000000000002</v>
      </c>
      <c r="EG8" s="6">
        <f t="shared" si="7"/>
        <v>1</v>
      </c>
      <c r="EH8" s="6">
        <f t="shared" si="8"/>
        <v>0.60000000000000009</v>
      </c>
      <c r="EI8" s="6">
        <v>10</v>
      </c>
      <c r="EJ8" s="6">
        <v>4</v>
      </c>
      <c r="EK8" s="6">
        <v>8</v>
      </c>
      <c r="EL8" s="6">
        <v>4</v>
      </c>
      <c r="EM8" s="6">
        <v>7</v>
      </c>
      <c r="EN8" s="6">
        <v>8</v>
      </c>
      <c r="EO8" s="6">
        <v>6</v>
      </c>
      <c r="EP8" s="6">
        <v>8</v>
      </c>
      <c r="EQ8" s="6">
        <v>8</v>
      </c>
      <c r="ER8" s="6">
        <v>9</v>
      </c>
      <c r="ES8" s="6" t="s">
        <v>189</v>
      </c>
    </row>
    <row r="9" spans="1:155">
      <c r="A9">
        <v>9</v>
      </c>
      <c r="B9">
        <v>1</v>
      </c>
      <c r="C9" t="s">
        <v>146</v>
      </c>
      <c r="D9" s="2">
        <v>1</v>
      </c>
      <c r="E9" s="2">
        <v>16</v>
      </c>
      <c r="F9" s="2">
        <v>3</v>
      </c>
      <c r="G9" s="2">
        <v>1</v>
      </c>
      <c r="H9" s="2">
        <v>1</v>
      </c>
      <c r="I9" s="2">
        <v>5</v>
      </c>
      <c r="J9" s="2">
        <v>4</v>
      </c>
      <c r="K9" s="2">
        <v>4</v>
      </c>
      <c r="L9" s="2">
        <v>4</v>
      </c>
      <c r="M9" s="4">
        <f t="shared" si="0"/>
        <v>4</v>
      </c>
      <c r="N9" s="2">
        <v>3</v>
      </c>
      <c r="O9" s="2">
        <v>2</v>
      </c>
      <c r="P9" s="2">
        <v>6</v>
      </c>
      <c r="Q9" s="2">
        <v>5</v>
      </c>
      <c r="R9" s="2">
        <v>2</v>
      </c>
      <c r="S9" s="2">
        <v>4</v>
      </c>
      <c r="T9" s="2">
        <v>3</v>
      </c>
      <c r="U9" s="2">
        <v>4</v>
      </c>
      <c r="V9" s="2">
        <v>4</v>
      </c>
      <c r="W9" s="2">
        <v>5</v>
      </c>
      <c r="X9" s="2">
        <v>4</v>
      </c>
      <c r="Y9" s="2">
        <v>2</v>
      </c>
      <c r="Z9" s="2">
        <v>1</v>
      </c>
      <c r="AA9" s="2">
        <v>5</v>
      </c>
      <c r="AB9" s="2">
        <v>2</v>
      </c>
      <c r="AC9" s="2">
        <v>3</v>
      </c>
      <c r="AD9" s="2">
        <v>4</v>
      </c>
      <c r="AE9" s="2">
        <v>2</v>
      </c>
      <c r="AF9" s="2">
        <v>5</v>
      </c>
      <c r="AG9" s="2">
        <v>1</v>
      </c>
      <c r="AH9" s="4">
        <f t="shared" si="1"/>
        <v>2.5499999999999998</v>
      </c>
      <c r="AI9" s="2">
        <v>7</v>
      </c>
      <c r="AJ9" s="2">
        <v>7</v>
      </c>
      <c r="AK9" s="4">
        <f t="shared" si="2"/>
        <v>7</v>
      </c>
      <c r="AL9" s="2">
        <v>3</v>
      </c>
      <c r="AM9" s="2">
        <v>2</v>
      </c>
      <c r="AN9" s="2">
        <v>4</v>
      </c>
      <c r="AO9" s="2">
        <v>1</v>
      </c>
      <c r="AP9" s="2">
        <v>1</v>
      </c>
      <c r="AQ9" s="2">
        <v>3</v>
      </c>
      <c r="AR9" s="2">
        <v>3</v>
      </c>
      <c r="AS9" s="2">
        <v>1</v>
      </c>
      <c r="AT9" s="2">
        <v>2</v>
      </c>
      <c r="AU9" s="2">
        <v>3</v>
      </c>
      <c r="AV9" s="2">
        <v>2</v>
      </c>
      <c r="AW9" s="2">
        <v>1</v>
      </c>
      <c r="AX9" s="2">
        <v>3</v>
      </c>
      <c r="AY9" s="2">
        <v>2</v>
      </c>
      <c r="AZ9" s="2">
        <v>1</v>
      </c>
      <c r="BA9" s="2">
        <v>3</v>
      </c>
      <c r="BB9" s="2">
        <v>2</v>
      </c>
      <c r="BC9" s="2">
        <v>2</v>
      </c>
      <c r="BD9" s="2">
        <v>3</v>
      </c>
      <c r="BE9" s="2">
        <v>2</v>
      </c>
      <c r="BF9" s="4">
        <f t="shared" si="3"/>
        <v>35</v>
      </c>
      <c r="BG9" s="2">
        <v>4</v>
      </c>
      <c r="BH9" s="2">
        <v>3</v>
      </c>
      <c r="BI9" s="2">
        <v>2</v>
      </c>
      <c r="BJ9" s="2">
        <v>2</v>
      </c>
      <c r="BK9" s="2">
        <v>3</v>
      </c>
      <c r="BL9" s="2">
        <v>1</v>
      </c>
      <c r="BM9" s="2">
        <v>1</v>
      </c>
      <c r="BN9" s="2">
        <v>3</v>
      </c>
      <c r="BO9" s="2">
        <v>2</v>
      </c>
      <c r="BP9" s="2">
        <v>4</v>
      </c>
      <c r="BQ9" s="2">
        <v>3</v>
      </c>
      <c r="BR9" s="2">
        <v>1</v>
      </c>
      <c r="BS9" s="2">
        <v>1</v>
      </c>
      <c r="BT9" s="2">
        <v>1</v>
      </c>
      <c r="BU9" s="2">
        <v>4</v>
      </c>
      <c r="BV9" s="2">
        <v>3</v>
      </c>
      <c r="BW9" s="2">
        <v>2</v>
      </c>
      <c r="BX9" s="2">
        <v>2</v>
      </c>
      <c r="BY9" s="2">
        <v>2</v>
      </c>
      <c r="BZ9" s="2">
        <v>3</v>
      </c>
      <c r="CA9" s="4">
        <f t="shared" si="4"/>
        <v>33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4">
        <f t="shared" si="5"/>
        <v>0</v>
      </c>
      <c r="CL9" s="2">
        <v>3</v>
      </c>
      <c r="CM9" s="2" t="s">
        <v>164</v>
      </c>
      <c r="CN9">
        <v>4</v>
      </c>
      <c r="CO9">
        <v>4</v>
      </c>
      <c r="CP9">
        <v>1</v>
      </c>
      <c r="CQ9">
        <v>1</v>
      </c>
      <c r="CR9">
        <v>4</v>
      </c>
      <c r="CS9">
        <v>7</v>
      </c>
      <c r="CT9">
        <v>7</v>
      </c>
      <c r="CU9">
        <v>4</v>
      </c>
      <c r="CV9">
        <v>4</v>
      </c>
      <c r="CW9">
        <v>4</v>
      </c>
      <c r="CX9">
        <v>4</v>
      </c>
      <c r="CY9">
        <v>1</v>
      </c>
      <c r="CZ9">
        <v>4</v>
      </c>
      <c r="DA9">
        <v>1</v>
      </c>
      <c r="DB9">
        <v>7</v>
      </c>
      <c r="DC9">
        <v>4</v>
      </c>
      <c r="DD9">
        <v>7</v>
      </c>
      <c r="DE9">
        <v>7</v>
      </c>
      <c r="DF9">
        <v>4</v>
      </c>
      <c r="DG9">
        <v>4</v>
      </c>
      <c r="DH9">
        <v>4</v>
      </c>
      <c r="DI9">
        <v>1</v>
      </c>
      <c r="DJ9">
        <v>4</v>
      </c>
      <c r="DK9">
        <v>4</v>
      </c>
      <c r="DL9">
        <v>4</v>
      </c>
      <c r="DM9">
        <v>2</v>
      </c>
      <c r="DN9">
        <v>1</v>
      </c>
      <c r="DO9">
        <v>4</v>
      </c>
      <c r="DP9">
        <v>4</v>
      </c>
      <c r="DQ9">
        <v>1</v>
      </c>
      <c r="DR9">
        <v>4</v>
      </c>
      <c r="DS9">
        <v>2</v>
      </c>
      <c r="DT9">
        <v>4</v>
      </c>
      <c r="DU9">
        <v>3</v>
      </c>
      <c r="DV9">
        <v>1</v>
      </c>
      <c r="DW9">
        <v>4</v>
      </c>
      <c r="DX9">
        <v>1</v>
      </c>
      <c r="DY9">
        <v>1</v>
      </c>
      <c r="DZ9">
        <v>4</v>
      </c>
      <c r="EA9">
        <v>1</v>
      </c>
      <c r="EB9">
        <v>3</v>
      </c>
      <c r="EC9">
        <v>1</v>
      </c>
      <c r="ED9">
        <v>3</v>
      </c>
      <c r="EE9">
        <v>1</v>
      </c>
      <c r="EF9" s="5">
        <f t="shared" si="6"/>
        <v>3.7</v>
      </c>
      <c r="EG9" s="5">
        <f t="shared" si="7"/>
        <v>1.2</v>
      </c>
      <c r="EH9" s="5">
        <f t="shared" si="8"/>
        <v>1.25</v>
      </c>
      <c r="EI9">
        <v>10</v>
      </c>
      <c r="EJ9">
        <v>8</v>
      </c>
      <c r="EK9">
        <v>7</v>
      </c>
      <c r="EL9">
        <v>5</v>
      </c>
      <c r="EM9">
        <v>7</v>
      </c>
      <c r="EN9">
        <v>7</v>
      </c>
      <c r="EO9">
        <v>7</v>
      </c>
      <c r="EP9">
        <v>8</v>
      </c>
      <c r="EQ9">
        <v>4</v>
      </c>
      <c r="ER9">
        <v>7</v>
      </c>
      <c r="ES9" t="s">
        <v>190</v>
      </c>
    </row>
    <row r="10" spans="1:155">
      <c r="A10">
        <v>10</v>
      </c>
      <c r="B10">
        <v>1</v>
      </c>
      <c r="C10" t="s">
        <v>147</v>
      </c>
      <c r="D10" s="2">
        <v>2</v>
      </c>
      <c r="E10" s="2">
        <v>16</v>
      </c>
      <c r="F10" s="2">
        <v>3</v>
      </c>
      <c r="G10" s="2">
        <v>1</v>
      </c>
      <c r="H10" s="2">
        <v>1</v>
      </c>
      <c r="I10" s="2">
        <v>4</v>
      </c>
      <c r="J10" s="2">
        <v>4</v>
      </c>
      <c r="K10" s="2">
        <v>3</v>
      </c>
      <c r="L10" s="2">
        <v>4</v>
      </c>
      <c r="M10" s="4">
        <f t="shared" si="0"/>
        <v>3.6666666666666665</v>
      </c>
      <c r="N10" s="2">
        <v>2</v>
      </c>
      <c r="O10" s="2">
        <v>2</v>
      </c>
      <c r="P10" s="2">
        <v>6</v>
      </c>
      <c r="Q10" s="2">
        <v>6</v>
      </c>
      <c r="R10" s="2">
        <v>4</v>
      </c>
      <c r="S10" s="2">
        <v>6</v>
      </c>
      <c r="T10" s="2">
        <v>5</v>
      </c>
      <c r="U10" s="2">
        <v>5</v>
      </c>
      <c r="V10" s="2">
        <v>5</v>
      </c>
      <c r="W10" s="2">
        <v>5</v>
      </c>
      <c r="X10" s="2">
        <v>6</v>
      </c>
      <c r="Y10" s="2">
        <v>4</v>
      </c>
      <c r="Z10" s="2">
        <v>2</v>
      </c>
      <c r="AA10" s="2">
        <v>5</v>
      </c>
      <c r="AB10" s="2">
        <v>2</v>
      </c>
      <c r="AC10" s="2">
        <v>5</v>
      </c>
      <c r="AD10" s="2">
        <v>5</v>
      </c>
      <c r="AE10" s="2">
        <v>2</v>
      </c>
      <c r="AF10" s="2">
        <v>5</v>
      </c>
      <c r="AG10" s="2">
        <v>1</v>
      </c>
      <c r="AH10" s="4">
        <f t="shared" si="1"/>
        <v>2.25</v>
      </c>
      <c r="AI10" s="2">
        <v>4</v>
      </c>
      <c r="AJ10" s="2">
        <v>3</v>
      </c>
      <c r="AK10" s="4">
        <f t="shared" si="2"/>
        <v>3.5</v>
      </c>
      <c r="AL10" s="2">
        <v>3</v>
      </c>
      <c r="AM10" s="2">
        <v>2</v>
      </c>
      <c r="AN10" s="2">
        <v>2</v>
      </c>
      <c r="AO10" s="2">
        <v>1</v>
      </c>
      <c r="AP10" s="2">
        <v>1</v>
      </c>
      <c r="AQ10" s="2">
        <v>1</v>
      </c>
      <c r="AR10" s="2">
        <v>3</v>
      </c>
      <c r="AS10" s="2">
        <v>1</v>
      </c>
      <c r="AT10" s="2">
        <v>1</v>
      </c>
      <c r="AU10" s="2">
        <v>3</v>
      </c>
      <c r="AV10" s="2">
        <v>1</v>
      </c>
      <c r="AW10" s="2">
        <v>2</v>
      </c>
      <c r="AX10" s="2">
        <v>3</v>
      </c>
      <c r="AY10" s="2">
        <v>1</v>
      </c>
      <c r="AZ10" s="2">
        <v>1</v>
      </c>
      <c r="BA10" s="2">
        <v>2</v>
      </c>
      <c r="BB10" s="2">
        <v>2</v>
      </c>
      <c r="BC10" s="2">
        <v>2</v>
      </c>
      <c r="BD10" s="2">
        <v>3</v>
      </c>
      <c r="BE10" s="2">
        <v>3</v>
      </c>
      <c r="BF10" s="4">
        <f t="shared" si="3"/>
        <v>41</v>
      </c>
      <c r="BG10" s="2">
        <v>4</v>
      </c>
      <c r="BH10" s="2">
        <v>4</v>
      </c>
      <c r="BI10" s="2">
        <v>2</v>
      </c>
      <c r="BJ10" s="2">
        <v>1</v>
      </c>
      <c r="BK10" s="2">
        <v>4</v>
      </c>
      <c r="BL10" s="2">
        <v>1</v>
      </c>
      <c r="BM10" s="2">
        <v>2</v>
      </c>
      <c r="BN10" s="2">
        <v>4</v>
      </c>
      <c r="BO10" s="2">
        <v>1</v>
      </c>
      <c r="BP10" s="2">
        <v>4</v>
      </c>
      <c r="BQ10" s="2">
        <v>4</v>
      </c>
      <c r="BR10" s="2">
        <v>1</v>
      </c>
      <c r="BS10" s="2">
        <v>1</v>
      </c>
      <c r="BT10" s="2">
        <v>1</v>
      </c>
      <c r="BU10" s="2">
        <v>4</v>
      </c>
      <c r="BV10" s="2">
        <v>4</v>
      </c>
      <c r="BW10" s="2">
        <v>1</v>
      </c>
      <c r="BX10" s="2">
        <v>1</v>
      </c>
      <c r="BY10" s="2">
        <v>4</v>
      </c>
      <c r="BZ10" s="2">
        <v>4</v>
      </c>
      <c r="CA10" s="4">
        <f t="shared" si="4"/>
        <v>22</v>
      </c>
      <c r="CB10" s="2">
        <v>2</v>
      </c>
      <c r="CC10" s="2">
        <v>2</v>
      </c>
      <c r="CD10" s="2">
        <v>2</v>
      </c>
      <c r="CE10" s="2">
        <v>2</v>
      </c>
      <c r="CF10" s="2">
        <v>1</v>
      </c>
      <c r="CG10" s="2">
        <v>2</v>
      </c>
      <c r="CH10" s="2">
        <v>2</v>
      </c>
      <c r="CI10" s="2">
        <v>2</v>
      </c>
      <c r="CJ10" s="2">
        <v>1</v>
      </c>
      <c r="CK10" s="4">
        <f t="shared" si="5"/>
        <v>7</v>
      </c>
      <c r="CL10" s="2">
        <v>3</v>
      </c>
      <c r="CM10" s="2" t="s">
        <v>165</v>
      </c>
      <c r="CN10">
        <v>3</v>
      </c>
      <c r="CO10">
        <v>3</v>
      </c>
      <c r="CP10">
        <v>3</v>
      </c>
      <c r="CQ10">
        <v>3</v>
      </c>
      <c r="CR10">
        <v>5</v>
      </c>
      <c r="CS10">
        <v>3</v>
      </c>
      <c r="CT10">
        <v>2</v>
      </c>
      <c r="CU10">
        <v>3</v>
      </c>
      <c r="CV10">
        <v>5</v>
      </c>
      <c r="CW10">
        <v>3</v>
      </c>
      <c r="CX10">
        <v>2</v>
      </c>
      <c r="CY10">
        <v>3</v>
      </c>
      <c r="CZ10">
        <v>5</v>
      </c>
      <c r="DA10">
        <v>3</v>
      </c>
      <c r="DB10">
        <v>6</v>
      </c>
      <c r="DC10">
        <v>3</v>
      </c>
      <c r="DD10">
        <v>6</v>
      </c>
      <c r="DE10">
        <v>3</v>
      </c>
      <c r="DF10">
        <v>5</v>
      </c>
      <c r="DG10">
        <v>3</v>
      </c>
      <c r="DH10">
        <v>5</v>
      </c>
      <c r="DI10">
        <v>3</v>
      </c>
      <c r="DJ10">
        <v>6</v>
      </c>
      <c r="DK10">
        <v>3</v>
      </c>
      <c r="DL10">
        <v>3</v>
      </c>
      <c r="DM10">
        <v>2</v>
      </c>
      <c r="DN10">
        <v>1</v>
      </c>
      <c r="DO10">
        <v>2</v>
      </c>
      <c r="DP10">
        <v>2</v>
      </c>
      <c r="DQ10">
        <v>1</v>
      </c>
      <c r="DR10">
        <v>1</v>
      </c>
      <c r="DS10">
        <v>2</v>
      </c>
      <c r="DT10">
        <v>1</v>
      </c>
      <c r="DU10">
        <v>2</v>
      </c>
      <c r="DV10">
        <v>1</v>
      </c>
      <c r="DW10">
        <v>2</v>
      </c>
      <c r="DX10">
        <v>1</v>
      </c>
      <c r="DY10">
        <v>1</v>
      </c>
      <c r="DZ10">
        <v>2</v>
      </c>
      <c r="EA10">
        <v>2</v>
      </c>
      <c r="EB10">
        <v>1</v>
      </c>
      <c r="EC10">
        <v>1</v>
      </c>
      <c r="ED10">
        <v>1</v>
      </c>
      <c r="EE10">
        <v>2</v>
      </c>
      <c r="EF10" s="5">
        <f t="shared" si="6"/>
        <v>1.7</v>
      </c>
      <c r="EG10" s="5">
        <f t="shared" si="7"/>
        <v>1.4</v>
      </c>
      <c r="EH10" s="5">
        <f t="shared" si="8"/>
        <v>0.15000000000000002</v>
      </c>
      <c r="EI10">
        <v>8</v>
      </c>
      <c r="EJ10">
        <v>6</v>
      </c>
      <c r="EK10">
        <v>9</v>
      </c>
      <c r="EL10">
        <v>10</v>
      </c>
      <c r="EM10">
        <v>10</v>
      </c>
      <c r="EN10">
        <v>9</v>
      </c>
      <c r="EO10">
        <v>9</v>
      </c>
      <c r="EP10">
        <v>9</v>
      </c>
      <c r="EQ10">
        <v>9</v>
      </c>
      <c r="ER10">
        <v>6</v>
      </c>
      <c r="ES10" t="s">
        <v>191</v>
      </c>
    </row>
    <row r="11" spans="1:155">
      <c r="A11">
        <v>11</v>
      </c>
      <c r="B11">
        <v>1</v>
      </c>
      <c r="C11" t="s">
        <v>148</v>
      </c>
      <c r="D11" s="2">
        <v>2</v>
      </c>
      <c r="E11" s="2">
        <v>17</v>
      </c>
      <c r="F11" s="2">
        <v>3</v>
      </c>
      <c r="G11" s="2">
        <v>1</v>
      </c>
      <c r="H11" s="2">
        <v>1</v>
      </c>
      <c r="I11" s="2">
        <v>4</v>
      </c>
      <c r="J11" s="2">
        <v>4</v>
      </c>
      <c r="K11" s="2">
        <v>5</v>
      </c>
      <c r="L11" s="2">
        <v>5</v>
      </c>
      <c r="M11" s="4">
        <f t="shared" si="0"/>
        <v>4.666666666666667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  <c r="T11" s="2">
        <v>5</v>
      </c>
      <c r="U11" s="2">
        <v>1</v>
      </c>
      <c r="V11" s="2">
        <v>3</v>
      </c>
      <c r="W11" s="2">
        <v>5</v>
      </c>
      <c r="X11" s="2">
        <v>5</v>
      </c>
      <c r="Y11" s="2">
        <v>2</v>
      </c>
      <c r="Z11" s="2">
        <v>2</v>
      </c>
      <c r="AA11" s="2">
        <v>5</v>
      </c>
      <c r="AB11" s="2">
        <v>2</v>
      </c>
      <c r="AC11" s="2">
        <v>2</v>
      </c>
      <c r="AD11" s="2">
        <v>6</v>
      </c>
      <c r="AE11" s="2">
        <v>4</v>
      </c>
      <c r="AF11" s="2">
        <v>6</v>
      </c>
      <c r="AG11" s="2">
        <v>1</v>
      </c>
      <c r="AH11" s="4">
        <f t="shared" si="1"/>
        <v>2.85</v>
      </c>
      <c r="AI11" s="2">
        <v>7</v>
      </c>
      <c r="AJ11" s="2">
        <v>4</v>
      </c>
      <c r="AK11" s="4">
        <f t="shared" si="2"/>
        <v>5.5</v>
      </c>
      <c r="AL11" s="2">
        <v>4</v>
      </c>
      <c r="AM11" s="2">
        <v>2</v>
      </c>
      <c r="AN11" s="2">
        <v>3</v>
      </c>
      <c r="AO11" s="2">
        <v>1</v>
      </c>
      <c r="AP11" s="2">
        <v>2</v>
      </c>
      <c r="AQ11" s="2">
        <v>4</v>
      </c>
      <c r="AR11" s="2">
        <v>3</v>
      </c>
      <c r="AS11" s="2">
        <v>2</v>
      </c>
      <c r="AT11" s="2">
        <v>3</v>
      </c>
      <c r="AU11" s="2">
        <v>4</v>
      </c>
      <c r="AV11" s="2">
        <v>1</v>
      </c>
      <c r="AW11" s="2">
        <v>1</v>
      </c>
      <c r="AX11" s="2">
        <v>4</v>
      </c>
      <c r="AY11" s="2">
        <v>2</v>
      </c>
      <c r="AZ11" s="2">
        <v>1</v>
      </c>
      <c r="BA11" s="2">
        <v>4</v>
      </c>
      <c r="BB11" s="2">
        <v>2</v>
      </c>
      <c r="BC11" s="2">
        <v>3</v>
      </c>
      <c r="BD11" s="2">
        <v>2</v>
      </c>
      <c r="BE11" s="2">
        <v>3</v>
      </c>
      <c r="BF11" s="4">
        <f t="shared" si="3"/>
        <v>36</v>
      </c>
      <c r="BG11" s="2">
        <v>4</v>
      </c>
      <c r="BH11" s="2">
        <v>4</v>
      </c>
      <c r="BI11" s="2">
        <v>1</v>
      </c>
      <c r="BJ11" s="2">
        <v>1</v>
      </c>
      <c r="BK11" s="2">
        <v>4</v>
      </c>
      <c r="BL11" s="2">
        <v>1</v>
      </c>
      <c r="BM11" s="2">
        <v>1</v>
      </c>
      <c r="BN11" s="2">
        <v>4</v>
      </c>
      <c r="BO11" s="2">
        <v>1</v>
      </c>
      <c r="BP11" s="2">
        <v>4</v>
      </c>
      <c r="BQ11" s="2">
        <v>4</v>
      </c>
      <c r="BR11" s="2">
        <v>1</v>
      </c>
      <c r="BS11" s="2">
        <v>1</v>
      </c>
      <c r="BT11" s="2">
        <v>1</v>
      </c>
      <c r="BU11" s="2">
        <v>4</v>
      </c>
      <c r="BV11" s="2">
        <v>4</v>
      </c>
      <c r="BW11" s="2">
        <v>1</v>
      </c>
      <c r="BX11" s="2">
        <v>1</v>
      </c>
      <c r="BY11" s="2">
        <v>4</v>
      </c>
      <c r="BZ11" s="2">
        <v>4</v>
      </c>
      <c r="CA11" s="4">
        <f t="shared" si="4"/>
        <v>20</v>
      </c>
      <c r="CB11" s="2">
        <v>2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2</v>
      </c>
      <c r="CI11" s="2">
        <v>1</v>
      </c>
      <c r="CJ11" s="2">
        <v>1</v>
      </c>
      <c r="CK11" s="4">
        <f t="shared" si="5"/>
        <v>2</v>
      </c>
      <c r="CL11" s="2">
        <v>3</v>
      </c>
      <c r="CM11" s="2" t="s">
        <v>166</v>
      </c>
      <c r="CN11">
        <v>5</v>
      </c>
      <c r="CO11">
        <v>5</v>
      </c>
      <c r="CP11">
        <v>6</v>
      </c>
      <c r="CQ11">
        <v>6</v>
      </c>
      <c r="CR11">
        <v>4</v>
      </c>
      <c r="CS11">
        <v>4</v>
      </c>
      <c r="CT11">
        <v>7</v>
      </c>
      <c r="CU11">
        <v>7</v>
      </c>
      <c r="CV11">
        <v>5</v>
      </c>
      <c r="CW11">
        <v>5</v>
      </c>
      <c r="CX11">
        <v>6</v>
      </c>
      <c r="CY11">
        <v>6</v>
      </c>
      <c r="CZ11">
        <v>4</v>
      </c>
      <c r="DA11">
        <v>6</v>
      </c>
      <c r="DB11">
        <v>6</v>
      </c>
      <c r="DC11">
        <v>6</v>
      </c>
      <c r="DD11">
        <v>4</v>
      </c>
      <c r="DE11">
        <v>4</v>
      </c>
      <c r="DF11">
        <v>6</v>
      </c>
      <c r="DG11">
        <v>6</v>
      </c>
      <c r="DH11">
        <v>6</v>
      </c>
      <c r="DI11">
        <v>6</v>
      </c>
      <c r="DJ11">
        <v>3</v>
      </c>
      <c r="DK11">
        <v>3</v>
      </c>
      <c r="DL11">
        <v>5</v>
      </c>
      <c r="DM11">
        <v>1</v>
      </c>
      <c r="DN11">
        <v>1</v>
      </c>
      <c r="DO11">
        <v>4</v>
      </c>
      <c r="DP11">
        <v>4</v>
      </c>
      <c r="DQ11">
        <v>1</v>
      </c>
      <c r="DR11">
        <v>5</v>
      </c>
      <c r="DS11">
        <v>1</v>
      </c>
      <c r="DT11">
        <v>5</v>
      </c>
      <c r="DU11">
        <v>5</v>
      </c>
      <c r="DV11">
        <v>1</v>
      </c>
      <c r="DW11">
        <v>4</v>
      </c>
      <c r="DX11">
        <v>1</v>
      </c>
      <c r="DY11">
        <v>1</v>
      </c>
      <c r="DZ11">
        <v>5</v>
      </c>
      <c r="EA11">
        <v>1</v>
      </c>
      <c r="EB11">
        <v>3</v>
      </c>
      <c r="EC11">
        <v>1</v>
      </c>
      <c r="ED11">
        <v>5</v>
      </c>
      <c r="EE11">
        <v>2</v>
      </c>
      <c r="EF11" s="5">
        <f t="shared" si="6"/>
        <v>4.5</v>
      </c>
      <c r="EG11" s="5">
        <f t="shared" si="7"/>
        <v>1.1000000000000001</v>
      </c>
      <c r="EH11" s="5">
        <f t="shared" si="8"/>
        <v>1.7</v>
      </c>
      <c r="EI11">
        <v>10</v>
      </c>
      <c r="EJ11">
        <v>10</v>
      </c>
      <c r="EK11">
        <v>5</v>
      </c>
      <c r="EL11">
        <v>2</v>
      </c>
      <c r="EM11">
        <v>8</v>
      </c>
      <c r="EN11">
        <v>10</v>
      </c>
      <c r="EO11">
        <v>5</v>
      </c>
      <c r="EP11">
        <v>10</v>
      </c>
      <c r="EQ11">
        <v>10</v>
      </c>
      <c r="ER11">
        <v>3</v>
      </c>
      <c r="ES11" t="s">
        <v>192</v>
      </c>
    </row>
    <row r="12" spans="1:155">
      <c r="A12">
        <v>12</v>
      </c>
      <c r="B12">
        <v>1</v>
      </c>
      <c r="C12" t="s">
        <v>149</v>
      </c>
      <c r="D12" s="2">
        <v>2</v>
      </c>
      <c r="E12" s="2">
        <v>17</v>
      </c>
      <c r="F12" s="2">
        <v>3</v>
      </c>
      <c r="G12" s="2">
        <v>1</v>
      </c>
      <c r="H12" s="2">
        <v>1</v>
      </c>
      <c r="I12" s="2">
        <v>3</v>
      </c>
      <c r="J12" s="2">
        <v>4</v>
      </c>
      <c r="K12" s="2">
        <v>5</v>
      </c>
      <c r="L12" s="2">
        <v>4</v>
      </c>
      <c r="M12" s="4">
        <f t="shared" si="0"/>
        <v>4.333333333333333</v>
      </c>
      <c r="N12" s="2">
        <v>3</v>
      </c>
      <c r="O12" s="2">
        <v>5</v>
      </c>
      <c r="P12" s="2">
        <v>6</v>
      </c>
      <c r="Q12" s="2">
        <v>5</v>
      </c>
      <c r="R12" s="2">
        <v>5</v>
      </c>
      <c r="S12" s="2">
        <v>3</v>
      </c>
      <c r="T12" s="2">
        <v>3</v>
      </c>
      <c r="U12" s="2">
        <v>3</v>
      </c>
      <c r="V12" s="2">
        <v>3</v>
      </c>
      <c r="W12" s="2">
        <v>4</v>
      </c>
      <c r="X12" s="2">
        <v>3</v>
      </c>
      <c r="Y12" s="2">
        <v>4</v>
      </c>
      <c r="Z12" s="2">
        <v>2</v>
      </c>
      <c r="AA12" s="2">
        <v>5</v>
      </c>
      <c r="AB12" s="2">
        <v>2</v>
      </c>
      <c r="AC12" s="2">
        <v>5</v>
      </c>
      <c r="AD12" s="2">
        <v>3</v>
      </c>
      <c r="AE12" s="2">
        <v>3</v>
      </c>
      <c r="AF12" s="2">
        <v>2</v>
      </c>
      <c r="AG12" s="2">
        <v>1</v>
      </c>
      <c r="AH12" s="4">
        <f t="shared" si="1"/>
        <v>3</v>
      </c>
      <c r="AI12" s="2">
        <v>4</v>
      </c>
      <c r="AJ12" s="2">
        <v>6</v>
      </c>
      <c r="AK12" s="4">
        <f t="shared" si="2"/>
        <v>5</v>
      </c>
      <c r="AL12" s="2">
        <v>3</v>
      </c>
      <c r="AM12" s="2">
        <v>2</v>
      </c>
      <c r="AN12" s="2">
        <v>3</v>
      </c>
      <c r="AO12" s="2">
        <v>1</v>
      </c>
      <c r="AP12" s="2">
        <v>1</v>
      </c>
      <c r="AQ12" s="2">
        <v>3</v>
      </c>
      <c r="AR12" s="2">
        <v>4</v>
      </c>
      <c r="AS12" s="2">
        <v>1</v>
      </c>
      <c r="AT12" s="2">
        <v>2</v>
      </c>
      <c r="AU12" s="2">
        <v>3</v>
      </c>
      <c r="AV12" s="2">
        <v>2</v>
      </c>
      <c r="AW12" s="2">
        <v>1</v>
      </c>
      <c r="AX12" s="2">
        <v>3</v>
      </c>
      <c r="AY12" s="2">
        <v>2</v>
      </c>
      <c r="AZ12" s="2">
        <v>2</v>
      </c>
      <c r="BA12" s="2">
        <v>3</v>
      </c>
      <c r="BB12" s="2">
        <v>1</v>
      </c>
      <c r="BC12" s="2">
        <v>1</v>
      </c>
      <c r="BD12" s="2">
        <v>3</v>
      </c>
      <c r="BE12" s="2">
        <v>3</v>
      </c>
      <c r="BF12" s="4">
        <f t="shared" si="3"/>
        <v>35</v>
      </c>
      <c r="BG12" s="2">
        <v>4</v>
      </c>
      <c r="BH12" s="2">
        <v>4</v>
      </c>
      <c r="BI12" s="2">
        <v>2</v>
      </c>
      <c r="BJ12" s="2">
        <v>1</v>
      </c>
      <c r="BK12" s="2">
        <v>3</v>
      </c>
      <c r="BL12" s="2">
        <v>2</v>
      </c>
      <c r="BM12" s="2">
        <v>1</v>
      </c>
      <c r="BN12" s="2">
        <v>3</v>
      </c>
      <c r="BO12" s="2">
        <v>1</v>
      </c>
      <c r="BP12" s="2">
        <v>4</v>
      </c>
      <c r="BQ12" s="2">
        <v>3</v>
      </c>
      <c r="BR12" s="2">
        <v>1</v>
      </c>
      <c r="BS12" s="2">
        <v>1</v>
      </c>
      <c r="BT12" s="2">
        <v>1</v>
      </c>
      <c r="BU12" s="2">
        <v>3</v>
      </c>
      <c r="BV12" s="2">
        <v>3</v>
      </c>
      <c r="BW12" s="2">
        <v>2</v>
      </c>
      <c r="BX12" s="2">
        <v>1</v>
      </c>
      <c r="BY12" s="2">
        <v>3</v>
      </c>
      <c r="BZ12" s="2">
        <v>4</v>
      </c>
      <c r="CA12" s="4">
        <f t="shared" si="4"/>
        <v>29</v>
      </c>
      <c r="CB12" s="2">
        <v>2</v>
      </c>
      <c r="CC12" s="2">
        <v>1</v>
      </c>
      <c r="CD12" s="2">
        <v>1</v>
      </c>
      <c r="CE12" s="2">
        <v>1</v>
      </c>
      <c r="CF12" s="2">
        <v>1</v>
      </c>
      <c r="CG12" s="2">
        <v>2</v>
      </c>
      <c r="CH12" s="2">
        <v>1</v>
      </c>
      <c r="CI12" s="2">
        <v>1</v>
      </c>
      <c r="CJ12" s="2">
        <v>2</v>
      </c>
      <c r="CK12" s="4">
        <f t="shared" si="5"/>
        <v>3</v>
      </c>
      <c r="CL12" s="2">
        <v>3</v>
      </c>
      <c r="CM12" s="2" t="s">
        <v>167</v>
      </c>
      <c r="CN12">
        <v>4</v>
      </c>
      <c r="CO12">
        <v>4</v>
      </c>
      <c r="CP12">
        <v>4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5</v>
      </c>
      <c r="DM12">
        <v>1</v>
      </c>
      <c r="DN12">
        <v>1</v>
      </c>
      <c r="DO12">
        <v>2</v>
      </c>
      <c r="DP12">
        <v>3</v>
      </c>
      <c r="DQ12">
        <v>1</v>
      </c>
      <c r="DR12">
        <v>2</v>
      </c>
      <c r="DS12">
        <v>1</v>
      </c>
      <c r="DT12">
        <v>4</v>
      </c>
      <c r="DU12">
        <v>1</v>
      </c>
      <c r="DV12">
        <v>1</v>
      </c>
      <c r="DW12">
        <v>2</v>
      </c>
      <c r="DX12">
        <v>1</v>
      </c>
      <c r="DY12">
        <v>1</v>
      </c>
      <c r="DZ12">
        <v>3</v>
      </c>
      <c r="EA12">
        <v>1</v>
      </c>
      <c r="EB12">
        <v>3</v>
      </c>
      <c r="EC12">
        <v>1</v>
      </c>
      <c r="ED12">
        <v>1</v>
      </c>
      <c r="EE12">
        <v>1</v>
      </c>
      <c r="EF12" s="5">
        <f t="shared" si="6"/>
        <v>2.6</v>
      </c>
      <c r="EG12" s="5">
        <f t="shared" si="7"/>
        <v>1</v>
      </c>
      <c r="EH12" s="5">
        <f t="shared" si="8"/>
        <v>0.8</v>
      </c>
      <c r="EI12">
        <v>10</v>
      </c>
      <c r="EJ12">
        <v>3</v>
      </c>
      <c r="EK12">
        <v>3</v>
      </c>
      <c r="EL12">
        <v>6</v>
      </c>
      <c r="EM12">
        <v>7</v>
      </c>
      <c r="EN12">
        <v>8</v>
      </c>
      <c r="EO12">
        <v>6</v>
      </c>
      <c r="EP12">
        <v>4</v>
      </c>
      <c r="EQ12">
        <v>4</v>
      </c>
      <c r="ER12">
        <v>3</v>
      </c>
      <c r="ES12" t="s">
        <v>193</v>
      </c>
    </row>
    <row r="13" spans="1:155">
      <c r="A13">
        <v>13</v>
      </c>
      <c r="B13">
        <v>1</v>
      </c>
      <c r="C13" t="s">
        <v>150</v>
      </c>
      <c r="D13" s="2">
        <v>1</v>
      </c>
      <c r="E13" s="2">
        <v>17</v>
      </c>
      <c r="F13" s="2">
        <v>3</v>
      </c>
      <c r="G13" s="2">
        <v>1</v>
      </c>
      <c r="H13" s="2">
        <v>1</v>
      </c>
      <c r="I13" s="2">
        <v>6</v>
      </c>
      <c r="J13" s="2">
        <v>3</v>
      </c>
      <c r="K13" s="2">
        <v>4</v>
      </c>
      <c r="L13" s="2">
        <v>4</v>
      </c>
      <c r="M13" s="4">
        <f t="shared" si="0"/>
        <v>3.6666666666666665</v>
      </c>
      <c r="N13" s="2">
        <v>3</v>
      </c>
      <c r="O13" s="2">
        <v>2</v>
      </c>
      <c r="P13" s="2">
        <v>3</v>
      </c>
      <c r="Q13" s="2">
        <v>5</v>
      </c>
      <c r="R13" s="2">
        <v>3</v>
      </c>
      <c r="S13" s="2">
        <v>4</v>
      </c>
      <c r="T13" s="2">
        <v>3</v>
      </c>
      <c r="U13" s="2">
        <v>4</v>
      </c>
      <c r="V13" s="2">
        <v>3</v>
      </c>
      <c r="W13" s="2">
        <v>4</v>
      </c>
      <c r="X13" s="2">
        <v>3</v>
      </c>
      <c r="Y13" s="2">
        <v>3</v>
      </c>
      <c r="Z13" s="2">
        <v>4</v>
      </c>
      <c r="AA13" s="2">
        <v>4</v>
      </c>
      <c r="AB13" s="2">
        <v>3</v>
      </c>
      <c r="AC13" s="2">
        <v>3</v>
      </c>
      <c r="AD13" s="2">
        <v>4</v>
      </c>
      <c r="AE13" s="2">
        <v>3</v>
      </c>
      <c r="AF13" s="2">
        <v>6</v>
      </c>
      <c r="AG13" s="2">
        <v>2</v>
      </c>
      <c r="AH13" s="4">
        <f t="shared" si="1"/>
        <v>3.35</v>
      </c>
      <c r="AI13" s="2">
        <v>5</v>
      </c>
      <c r="AJ13" s="2">
        <v>4</v>
      </c>
      <c r="AK13" s="4">
        <f t="shared" si="2"/>
        <v>4.5</v>
      </c>
      <c r="AL13" s="2">
        <v>3</v>
      </c>
      <c r="AM13" s="2">
        <v>2</v>
      </c>
      <c r="AN13" s="2">
        <v>3</v>
      </c>
      <c r="AO13" s="2">
        <v>3</v>
      </c>
      <c r="AP13" s="2">
        <v>1</v>
      </c>
      <c r="AQ13" s="2">
        <v>2</v>
      </c>
      <c r="AR13" s="2">
        <v>4</v>
      </c>
      <c r="AS13" s="2">
        <v>2</v>
      </c>
      <c r="AT13" s="2">
        <v>2</v>
      </c>
      <c r="AU13" s="2">
        <v>3</v>
      </c>
      <c r="AV13" s="2">
        <v>1</v>
      </c>
      <c r="AW13" s="2">
        <v>2</v>
      </c>
      <c r="AX13" s="2">
        <v>3</v>
      </c>
      <c r="AY13" s="2">
        <v>4</v>
      </c>
      <c r="AZ13" s="2">
        <v>1</v>
      </c>
      <c r="BA13" s="2">
        <v>2</v>
      </c>
      <c r="BB13" s="2">
        <v>1</v>
      </c>
      <c r="BC13" s="2">
        <v>2</v>
      </c>
      <c r="BD13" s="2">
        <v>3</v>
      </c>
      <c r="BE13" s="2">
        <v>2</v>
      </c>
      <c r="BF13" s="4">
        <f t="shared" si="3"/>
        <v>37</v>
      </c>
      <c r="BG13" s="2">
        <v>3</v>
      </c>
      <c r="BH13" s="2">
        <v>3</v>
      </c>
      <c r="BI13" s="2">
        <v>1</v>
      </c>
      <c r="BJ13" s="2">
        <v>2</v>
      </c>
      <c r="BK13" s="2">
        <v>2</v>
      </c>
      <c r="BL13" s="2">
        <v>1</v>
      </c>
      <c r="BM13" s="2">
        <v>1</v>
      </c>
      <c r="BN13" s="2">
        <v>2</v>
      </c>
      <c r="BO13" s="2">
        <v>1</v>
      </c>
      <c r="BP13" s="2">
        <v>3</v>
      </c>
      <c r="BQ13" s="2">
        <v>3</v>
      </c>
      <c r="BR13" s="2">
        <v>1</v>
      </c>
      <c r="BS13" s="2">
        <v>1</v>
      </c>
      <c r="BT13" s="2">
        <v>2</v>
      </c>
      <c r="BU13" s="2">
        <v>3</v>
      </c>
      <c r="BV13" s="2">
        <v>3</v>
      </c>
      <c r="BW13" s="2">
        <v>1</v>
      </c>
      <c r="BX13" s="2">
        <v>1</v>
      </c>
      <c r="BY13" s="2">
        <v>3</v>
      </c>
      <c r="BZ13" s="2">
        <v>3</v>
      </c>
      <c r="CA13" s="4">
        <f t="shared" si="4"/>
        <v>34</v>
      </c>
      <c r="CB13" s="2">
        <v>2</v>
      </c>
      <c r="CC13" s="2">
        <v>2</v>
      </c>
      <c r="CD13" s="2">
        <v>2</v>
      </c>
      <c r="CE13" s="2">
        <v>2</v>
      </c>
      <c r="CF13" s="2">
        <v>1</v>
      </c>
      <c r="CG13" s="2">
        <v>1</v>
      </c>
      <c r="CH13" s="2">
        <v>1</v>
      </c>
      <c r="CI13" s="2">
        <v>1</v>
      </c>
      <c r="CJ13" s="2">
        <v>2</v>
      </c>
      <c r="CK13" s="4">
        <f t="shared" si="5"/>
        <v>5</v>
      </c>
      <c r="CL13" s="2">
        <v>3</v>
      </c>
      <c r="CM13" s="2" t="s">
        <v>168</v>
      </c>
      <c r="CN13">
        <v>5</v>
      </c>
      <c r="CO13">
        <v>4</v>
      </c>
      <c r="CP13">
        <v>5</v>
      </c>
      <c r="CQ13">
        <v>4</v>
      </c>
      <c r="CR13">
        <v>5</v>
      </c>
      <c r="CS13">
        <v>4</v>
      </c>
      <c r="CT13">
        <v>4</v>
      </c>
      <c r="CU13">
        <v>4</v>
      </c>
      <c r="CV13">
        <v>5</v>
      </c>
      <c r="CW13">
        <v>4</v>
      </c>
      <c r="CX13">
        <v>5</v>
      </c>
      <c r="CY13">
        <v>4</v>
      </c>
      <c r="CZ13">
        <v>5</v>
      </c>
      <c r="DA13">
        <v>5</v>
      </c>
      <c r="DB13">
        <v>5</v>
      </c>
      <c r="DC13">
        <v>4</v>
      </c>
      <c r="DD13">
        <v>5</v>
      </c>
      <c r="DE13">
        <v>4</v>
      </c>
      <c r="DF13">
        <v>4</v>
      </c>
      <c r="DG13">
        <v>4</v>
      </c>
      <c r="DH13">
        <v>5</v>
      </c>
      <c r="DI13">
        <v>4</v>
      </c>
      <c r="DJ13">
        <v>5</v>
      </c>
      <c r="DK13">
        <v>4</v>
      </c>
      <c r="DL13">
        <v>3</v>
      </c>
      <c r="DM13">
        <v>1</v>
      </c>
      <c r="DN13">
        <v>1</v>
      </c>
      <c r="DO13">
        <v>1</v>
      </c>
      <c r="DP13">
        <v>2</v>
      </c>
      <c r="DQ13">
        <v>1</v>
      </c>
      <c r="DR13">
        <v>3</v>
      </c>
      <c r="DS13">
        <v>1</v>
      </c>
      <c r="DT13">
        <v>3</v>
      </c>
      <c r="DU13">
        <v>3</v>
      </c>
      <c r="DV13">
        <v>1</v>
      </c>
      <c r="DW13">
        <v>2</v>
      </c>
      <c r="DX13">
        <v>1</v>
      </c>
      <c r="DY13">
        <v>1</v>
      </c>
      <c r="DZ13">
        <v>4</v>
      </c>
      <c r="EA13">
        <v>1</v>
      </c>
      <c r="EB13">
        <v>2</v>
      </c>
      <c r="EC13">
        <v>1</v>
      </c>
      <c r="ED13">
        <v>1</v>
      </c>
      <c r="EE13">
        <v>1</v>
      </c>
      <c r="EF13" s="5">
        <f t="shared" si="6"/>
        <v>2.4</v>
      </c>
      <c r="EG13" s="5">
        <f t="shared" si="7"/>
        <v>1</v>
      </c>
      <c r="EH13" s="5">
        <f t="shared" si="8"/>
        <v>0.7</v>
      </c>
      <c r="EI13">
        <v>10</v>
      </c>
      <c r="EJ13">
        <v>7</v>
      </c>
      <c r="EK13">
        <v>3</v>
      </c>
      <c r="EL13">
        <v>2</v>
      </c>
      <c r="EM13">
        <v>4</v>
      </c>
      <c r="EN13">
        <v>5</v>
      </c>
      <c r="EO13">
        <v>6</v>
      </c>
      <c r="EP13">
        <v>7</v>
      </c>
      <c r="EQ13">
        <v>7</v>
      </c>
      <c r="ER13">
        <v>8</v>
      </c>
      <c r="ES13" t="s">
        <v>194</v>
      </c>
    </row>
    <row r="14" spans="1:155">
      <c r="A14">
        <v>14</v>
      </c>
      <c r="B14">
        <v>1</v>
      </c>
      <c r="C14" t="s">
        <v>151</v>
      </c>
      <c r="D14" s="2">
        <v>1</v>
      </c>
      <c r="E14" s="2">
        <v>17</v>
      </c>
      <c r="F14" s="2">
        <v>3</v>
      </c>
      <c r="G14" s="2">
        <v>1</v>
      </c>
      <c r="H14" s="2">
        <v>1</v>
      </c>
      <c r="I14" s="2">
        <v>8</v>
      </c>
      <c r="J14" s="2">
        <v>3</v>
      </c>
      <c r="K14" s="2">
        <v>4</v>
      </c>
      <c r="L14" s="2">
        <v>2</v>
      </c>
      <c r="M14" s="4">
        <f t="shared" si="0"/>
        <v>3</v>
      </c>
      <c r="N14" s="2">
        <v>4</v>
      </c>
      <c r="O14" s="2">
        <v>5</v>
      </c>
      <c r="P14" s="2">
        <v>3</v>
      </c>
      <c r="Q14" s="2">
        <v>5</v>
      </c>
      <c r="R14" s="2">
        <v>4</v>
      </c>
      <c r="S14" s="2">
        <v>6</v>
      </c>
      <c r="T14" s="2">
        <v>4</v>
      </c>
      <c r="U14" s="2">
        <v>3</v>
      </c>
      <c r="V14" s="2">
        <v>3</v>
      </c>
      <c r="W14" s="2">
        <v>2</v>
      </c>
      <c r="X14" s="2">
        <v>2</v>
      </c>
      <c r="Y14" s="2">
        <v>5</v>
      </c>
      <c r="Z14" s="2">
        <v>4</v>
      </c>
      <c r="AA14" s="2">
        <v>2</v>
      </c>
      <c r="AB14" s="2">
        <v>3</v>
      </c>
      <c r="AC14" s="2">
        <v>4</v>
      </c>
      <c r="AD14" s="2">
        <v>3</v>
      </c>
      <c r="AE14" s="2">
        <v>5</v>
      </c>
      <c r="AF14" s="2">
        <v>6</v>
      </c>
      <c r="AG14" s="2">
        <v>3</v>
      </c>
      <c r="AH14" s="4">
        <f t="shared" si="1"/>
        <v>3.9</v>
      </c>
      <c r="AI14" s="2">
        <v>4</v>
      </c>
      <c r="AJ14" s="2">
        <v>6</v>
      </c>
      <c r="AK14" s="4">
        <f t="shared" si="2"/>
        <v>5</v>
      </c>
      <c r="AL14" s="2">
        <v>2</v>
      </c>
      <c r="AM14" s="2">
        <v>3</v>
      </c>
      <c r="AN14" s="2">
        <v>2</v>
      </c>
      <c r="AO14" s="2">
        <v>2</v>
      </c>
      <c r="AP14" s="2">
        <v>2</v>
      </c>
      <c r="AQ14" s="2">
        <v>4</v>
      </c>
      <c r="AR14" s="2">
        <v>2</v>
      </c>
      <c r="AS14" s="2">
        <v>2</v>
      </c>
      <c r="AT14" s="2">
        <v>2</v>
      </c>
      <c r="AU14" s="2">
        <v>2</v>
      </c>
      <c r="AV14" s="2">
        <v>2</v>
      </c>
      <c r="AW14" s="2">
        <v>1</v>
      </c>
      <c r="AX14" s="2">
        <v>3</v>
      </c>
      <c r="AY14" s="2">
        <v>1</v>
      </c>
      <c r="AZ14" s="2">
        <v>1</v>
      </c>
      <c r="BA14" s="2">
        <v>2</v>
      </c>
      <c r="BB14" s="2">
        <v>2</v>
      </c>
      <c r="BC14" s="2">
        <v>2</v>
      </c>
      <c r="BD14" s="2">
        <v>3</v>
      </c>
      <c r="BE14" s="2">
        <v>3</v>
      </c>
      <c r="BF14" s="4">
        <f t="shared" si="3"/>
        <v>46</v>
      </c>
      <c r="BG14" s="2">
        <v>2</v>
      </c>
      <c r="BH14" s="2">
        <v>3</v>
      </c>
      <c r="BI14" s="2">
        <v>2</v>
      </c>
      <c r="BJ14" s="2">
        <v>2</v>
      </c>
      <c r="BK14" s="2">
        <v>3</v>
      </c>
      <c r="BL14" s="2">
        <v>2</v>
      </c>
      <c r="BM14" s="2">
        <v>3</v>
      </c>
      <c r="BN14" s="2">
        <v>3</v>
      </c>
      <c r="BO14" s="2">
        <v>3</v>
      </c>
      <c r="BP14" s="2">
        <v>3</v>
      </c>
      <c r="BQ14" s="2">
        <v>3</v>
      </c>
      <c r="BR14" s="2">
        <v>2</v>
      </c>
      <c r="BS14" s="2">
        <v>2</v>
      </c>
      <c r="BT14" s="2">
        <v>1</v>
      </c>
      <c r="BU14" s="2">
        <v>2</v>
      </c>
      <c r="BV14" s="2">
        <v>2</v>
      </c>
      <c r="BW14" s="2">
        <v>3</v>
      </c>
      <c r="BX14" s="2">
        <v>3</v>
      </c>
      <c r="BY14" s="2">
        <v>2</v>
      </c>
      <c r="BZ14" s="2">
        <v>2</v>
      </c>
      <c r="CA14" s="4">
        <f t="shared" si="4"/>
        <v>48</v>
      </c>
      <c r="CB14" s="2">
        <v>2</v>
      </c>
      <c r="CC14" s="2">
        <v>3</v>
      </c>
      <c r="CD14" s="2">
        <v>1</v>
      </c>
      <c r="CE14" s="2">
        <v>1</v>
      </c>
      <c r="CF14" s="2">
        <v>1</v>
      </c>
      <c r="CG14" s="2">
        <v>3</v>
      </c>
      <c r="CH14" s="2">
        <v>3</v>
      </c>
      <c r="CI14" s="2">
        <v>1</v>
      </c>
      <c r="CJ14" s="2">
        <v>3</v>
      </c>
      <c r="CK14" s="4">
        <f t="shared" si="5"/>
        <v>9</v>
      </c>
      <c r="CL14" s="2">
        <v>3</v>
      </c>
      <c r="CM14" s="2" t="s">
        <v>169</v>
      </c>
      <c r="CN14">
        <v>4</v>
      </c>
      <c r="CO14">
        <v>4</v>
      </c>
      <c r="CP14">
        <v>4</v>
      </c>
      <c r="CQ14">
        <v>3</v>
      </c>
      <c r="CR14">
        <v>4</v>
      </c>
      <c r="CS14">
        <v>3</v>
      </c>
      <c r="CT14">
        <v>3</v>
      </c>
      <c r="CU14">
        <v>3</v>
      </c>
      <c r="CV14">
        <v>4</v>
      </c>
      <c r="CW14">
        <v>4</v>
      </c>
      <c r="CX14">
        <v>4</v>
      </c>
      <c r="CY14">
        <v>4</v>
      </c>
      <c r="CZ14">
        <v>3</v>
      </c>
      <c r="DA14">
        <v>3</v>
      </c>
      <c r="DB14">
        <v>1</v>
      </c>
      <c r="DC14">
        <v>1</v>
      </c>
      <c r="DD14">
        <v>3</v>
      </c>
      <c r="DE14">
        <v>2</v>
      </c>
      <c r="DF14">
        <v>3</v>
      </c>
      <c r="DG14">
        <v>3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1</v>
      </c>
      <c r="DN14">
        <v>1</v>
      </c>
      <c r="DO14">
        <v>2</v>
      </c>
      <c r="DP14">
        <v>3</v>
      </c>
      <c r="DQ14">
        <v>1</v>
      </c>
      <c r="DR14">
        <v>3</v>
      </c>
      <c r="DS14">
        <v>1</v>
      </c>
      <c r="DT14">
        <v>2</v>
      </c>
      <c r="DU14">
        <v>3</v>
      </c>
      <c r="DV14">
        <v>1</v>
      </c>
      <c r="DW14">
        <v>3</v>
      </c>
      <c r="DX14">
        <v>1</v>
      </c>
      <c r="DY14">
        <v>1</v>
      </c>
      <c r="DZ14">
        <v>3</v>
      </c>
      <c r="EA14">
        <v>1</v>
      </c>
      <c r="EB14">
        <v>3</v>
      </c>
      <c r="EC14">
        <v>1</v>
      </c>
      <c r="ED14">
        <v>2</v>
      </c>
      <c r="EE14">
        <v>4</v>
      </c>
      <c r="EF14" s="5">
        <f t="shared" si="6"/>
        <v>2.8</v>
      </c>
      <c r="EG14" s="5">
        <f t="shared" si="7"/>
        <v>1.3</v>
      </c>
      <c r="EH14" s="5">
        <f t="shared" si="8"/>
        <v>0.74999999999999989</v>
      </c>
      <c r="EI14">
        <v>7</v>
      </c>
      <c r="EJ14">
        <v>4</v>
      </c>
      <c r="EK14">
        <v>8</v>
      </c>
      <c r="EL14">
        <v>4</v>
      </c>
      <c r="EM14">
        <v>4</v>
      </c>
      <c r="EN14">
        <v>8</v>
      </c>
      <c r="EO14">
        <v>7</v>
      </c>
      <c r="EP14">
        <v>7</v>
      </c>
      <c r="EQ14">
        <v>4</v>
      </c>
      <c r="ER14">
        <v>7</v>
      </c>
      <c r="ES14" t="s">
        <v>200</v>
      </c>
      <c r="ET14" t="s">
        <v>201</v>
      </c>
    </row>
    <row r="15" spans="1:155">
      <c r="A15">
        <v>15</v>
      </c>
      <c r="B15">
        <v>1</v>
      </c>
      <c r="C15" t="s">
        <v>152</v>
      </c>
      <c r="D15" s="2">
        <v>2</v>
      </c>
      <c r="E15" s="2">
        <v>16</v>
      </c>
      <c r="F15" s="2">
        <v>3</v>
      </c>
      <c r="G15" s="2">
        <v>1</v>
      </c>
      <c r="H15" s="2">
        <v>1</v>
      </c>
      <c r="I15" s="2">
        <v>4</v>
      </c>
      <c r="J15" s="2">
        <v>3</v>
      </c>
      <c r="K15" s="2">
        <v>4</v>
      </c>
      <c r="L15" s="2">
        <v>4</v>
      </c>
      <c r="M15" s="4">
        <f t="shared" si="0"/>
        <v>3.6666666666666665</v>
      </c>
      <c r="N15" s="2">
        <v>2</v>
      </c>
      <c r="O15" s="2">
        <v>3</v>
      </c>
      <c r="P15" s="2">
        <v>5</v>
      </c>
      <c r="Q15" s="2">
        <v>6</v>
      </c>
      <c r="R15" s="2">
        <v>3</v>
      </c>
      <c r="S15" s="2">
        <v>5</v>
      </c>
      <c r="T15" s="2">
        <v>5</v>
      </c>
      <c r="U15" s="2">
        <v>3</v>
      </c>
      <c r="V15" s="2">
        <v>3</v>
      </c>
      <c r="W15" s="2">
        <v>5</v>
      </c>
      <c r="X15" s="2">
        <v>5</v>
      </c>
      <c r="Y15" s="2">
        <v>4</v>
      </c>
      <c r="Z15" s="2">
        <v>5</v>
      </c>
      <c r="AA15" s="2">
        <v>5</v>
      </c>
      <c r="AB15" s="2">
        <v>3</v>
      </c>
      <c r="AC15" s="2">
        <v>4</v>
      </c>
      <c r="AD15" s="2">
        <v>6</v>
      </c>
      <c r="AE15" s="2">
        <v>2</v>
      </c>
      <c r="AF15" s="2">
        <v>6</v>
      </c>
      <c r="AG15" s="2">
        <v>2</v>
      </c>
      <c r="AH15" s="4">
        <f t="shared" si="1"/>
        <v>2.7</v>
      </c>
      <c r="AI15" s="2">
        <v>6</v>
      </c>
      <c r="AJ15" s="2">
        <v>4</v>
      </c>
      <c r="AK15" s="4">
        <f t="shared" si="2"/>
        <v>5</v>
      </c>
      <c r="AL15" s="2">
        <v>2</v>
      </c>
      <c r="AM15" s="2">
        <v>3</v>
      </c>
      <c r="AN15" s="2">
        <v>2</v>
      </c>
      <c r="AO15" s="2">
        <v>3</v>
      </c>
      <c r="AP15" s="2">
        <v>2</v>
      </c>
      <c r="AQ15" s="2">
        <v>2</v>
      </c>
      <c r="AR15" s="2">
        <v>2</v>
      </c>
      <c r="AS15" s="2">
        <v>3</v>
      </c>
      <c r="AT15" s="2">
        <v>2</v>
      </c>
      <c r="AU15" s="2">
        <v>2</v>
      </c>
      <c r="AV15" s="2">
        <v>3</v>
      </c>
      <c r="AW15" s="2">
        <v>3</v>
      </c>
      <c r="AX15" s="2">
        <v>2</v>
      </c>
      <c r="AY15" s="2">
        <v>2</v>
      </c>
      <c r="AZ15" s="2">
        <v>2</v>
      </c>
      <c r="BA15" s="2">
        <v>3</v>
      </c>
      <c r="BB15" s="2">
        <v>3</v>
      </c>
      <c r="BC15" s="2">
        <v>3</v>
      </c>
      <c r="BD15" s="2">
        <v>2</v>
      </c>
      <c r="BE15" s="2">
        <v>3</v>
      </c>
      <c r="BF15" s="4">
        <f t="shared" si="3"/>
        <v>56</v>
      </c>
      <c r="BG15" s="2">
        <v>2</v>
      </c>
      <c r="BH15" s="2">
        <v>2</v>
      </c>
      <c r="BI15" s="2">
        <v>3</v>
      </c>
      <c r="BJ15" s="2">
        <v>3</v>
      </c>
      <c r="BK15" s="2">
        <v>2</v>
      </c>
      <c r="BL15" s="2">
        <v>3</v>
      </c>
      <c r="BM15" s="2">
        <v>3</v>
      </c>
      <c r="BN15" s="2">
        <v>2</v>
      </c>
      <c r="BO15" s="2">
        <v>3</v>
      </c>
      <c r="BP15" s="2">
        <v>2</v>
      </c>
      <c r="BQ15" s="2">
        <v>2</v>
      </c>
      <c r="BR15" s="2">
        <v>2</v>
      </c>
      <c r="BS15" s="2">
        <v>2</v>
      </c>
      <c r="BT15" s="2">
        <v>3</v>
      </c>
      <c r="BU15" s="2">
        <v>2</v>
      </c>
      <c r="BV15" s="2">
        <v>3</v>
      </c>
      <c r="BW15" s="2">
        <v>3</v>
      </c>
      <c r="BX15" s="2">
        <v>3</v>
      </c>
      <c r="BY15" s="2">
        <v>2</v>
      </c>
      <c r="BZ15" s="2">
        <v>2</v>
      </c>
      <c r="CA15" s="4">
        <f t="shared" si="4"/>
        <v>57</v>
      </c>
      <c r="CB15" s="2">
        <v>2</v>
      </c>
      <c r="CC15" s="2">
        <v>2</v>
      </c>
      <c r="CD15" s="2">
        <v>3</v>
      </c>
      <c r="CE15" s="2">
        <v>3</v>
      </c>
      <c r="CF15" s="2">
        <v>3</v>
      </c>
      <c r="CG15" s="2">
        <v>2</v>
      </c>
      <c r="CH15" s="2">
        <v>3</v>
      </c>
      <c r="CI15" s="2">
        <v>2</v>
      </c>
      <c r="CJ15" s="2">
        <v>2</v>
      </c>
      <c r="CK15" s="4">
        <f t="shared" si="5"/>
        <v>13</v>
      </c>
      <c r="CL15" s="2">
        <v>3</v>
      </c>
      <c r="CM15" s="2" t="s">
        <v>170</v>
      </c>
      <c r="CN15">
        <v>5</v>
      </c>
      <c r="CO15">
        <v>5</v>
      </c>
      <c r="CP15">
        <v>4</v>
      </c>
      <c r="CQ15">
        <v>4</v>
      </c>
      <c r="CR15">
        <v>5</v>
      </c>
      <c r="CS15">
        <v>6</v>
      </c>
      <c r="CT15">
        <v>4</v>
      </c>
      <c r="CU15">
        <v>3</v>
      </c>
      <c r="CV15">
        <v>4</v>
      </c>
      <c r="CW15">
        <v>5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5</v>
      </c>
      <c r="DK15">
        <v>4</v>
      </c>
      <c r="DL15">
        <v>3</v>
      </c>
      <c r="DM15">
        <v>1</v>
      </c>
      <c r="DN15">
        <v>1</v>
      </c>
      <c r="DO15">
        <v>3</v>
      </c>
      <c r="DP15">
        <v>3</v>
      </c>
      <c r="DQ15">
        <v>1</v>
      </c>
      <c r="DR15">
        <v>2</v>
      </c>
      <c r="DS15">
        <v>1</v>
      </c>
      <c r="DT15">
        <v>2</v>
      </c>
      <c r="DU15">
        <v>3</v>
      </c>
      <c r="DV15">
        <v>1</v>
      </c>
      <c r="DW15">
        <v>2</v>
      </c>
      <c r="DX15">
        <v>1</v>
      </c>
      <c r="DY15">
        <v>1</v>
      </c>
      <c r="DZ15">
        <v>2</v>
      </c>
      <c r="EA15">
        <v>1</v>
      </c>
      <c r="EB15">
        <v>1</v>
      </c>
      <c r="EC15">
        <v>1</v>
      </c>
      <c r="ED15">
        <v>1</v>
      </c>
      <c r="EE15">
        <v>1</v>
      </c>
      <c r="EF15" s="5">
        <f t="shared" si="6"/>
        <v>2.2000000000000002</v>
      </c>
      <c r="EG15" s="5">
        <f t="shared" si="7"/>
        <v>1</v>
      </c>
      <c r="EH15" s="5">
        <f t="shared" si="8"/>
        <v>0.60000000000000009</v>
      </c>
      <c r="EI15">
        <v>10</v>
      </c>
      <c r="EJ15">
        <v>9</v>
      </c>
      <c r="EK15">
        <v>7</v>
      </c>
      <c r="EL15">
        <v>4</v>
      </c>
      <c r="EM15">
        <v>5</v>
      </c>
      <c r="EN15">
        <v>6</v>
      </c>
      <c r="EO15">
        <v>5</v>
      </c>
      <c r="EP15">
        <v>6</v>
      </c>
      <c r="EQ15">
        <v>6</v>
      </c>
      <c r="ER15">
        <v>4</v>
      </c>
      <c r="ES15" t="s">
        <v>195</v>
      </c>
    </row>
    <row r="16" spans="1:155">
      <c r="A16">
        <v>16</v>
      </c>
      <c r="B16">
        <v>1</v>
      </c>
      <c r="C16" t="s">
        <v>153</v>
      </c>
      <c r="D16" s="2">
        <v>1</v>
      </c>
      <c r="E16" s="2">
        <v>17</v>
      </c>
      <c r="F16" s="2">
        <v>3</v>
      </c>
      <c r="G16" s="2">
        <v>1</v>
      </c>
      <c r="H16" s="2">
        <v>1</v>
      </c>
      <c r="I16" s="2">
        <v>5</v>
      </c>
      <c r="J16" s="2">
        <v>4</v>
      </c>
      <c r="K16" s="2">
        <v>4</v>
      </c>
      <c r="L16" s="2">
        <v>3</v>
      </c>
      <c r="M16" s="4">
        <f t="shared" si="0"/>
        <v>3.6666666666666665</v>
      </c>
      <c r="N16" s="2">
        <v>4</v>
      </c>
      <c r="O16" s="2">
        <v>5</v>
      </c>
      <c r="P16" s="2">
        <v>6</v>
      </c>
      <c r="Q16" s="2">
        <v>5</v>
      </c>
      <c r="R16" s="2">
        <v>3</v>
      </c>
      <c r="S16" s="2">
        <v>5</v>
      </c>
      <c r="T16" s="2">
        <v>5</v>
      </c>
      <c r="U16" s="2">
        <v>4</v>
      </c>
      <c r="V16" s="2">
        <v>4</v>
      </c>
      <c r="W16" s="2">
        <v>5</v>
      </c>
      <c r="X16" s="2">
        <v>4</v>
      </c>
      <c r="Y16" s="2">
        <v>3</v>
      </c>
      <c r="Z16" s="2">
        <v>4</v>
      </c>
      <c r="AA16" s="2">
        <v>4</v>
      </c>
      <c r="AB16" s="2">
        <v>3</v>
      </c>
      <c r="AC16" s="2">
        <v>5</v>
      </c>
      <c r="AD16" s="2">
        <v>3</v>
      </c>
      <c r="AE16" s="2">
        <v>4</v>
      </c>
      <c r="AF16" s="2">
        <v>4</v>
      </c>
      <c r="AG16" s="2">
        <v>3</v>
      </c>
      <c r="AH16" s="4">
        <f t="shared" si="1"/>
        <v>3.05</v>
      </c>
      <c r="AI16" s="2">
        <v>4</v>
      </c>
      <c r="AJ16" s="2">
        <v>5</v>
      </c>
      <c r="AK16" s="4">
        <f t="shared" si="2"/>
        <v>4.5</v>
      </c>
      <c r="AL16" s="2">
        <v>3</v>
      </c>
      <c r="AM16" s="2">
        <v>2</v>
      </c>
      <c r="AN16" s="2">
        <v>3</v>
      </c>
      <c r="AO16" s="2">
        <v>2</v>
      </c>
      <c r="AP16" s="2">
        <v>1</v>
      </c>
      <c r="AQ16" s="2">
        <v>3</v>
      </c>
      <c r="AR16" s="2">
        <v>3</v>
      </c>
      <c r="AS16" s="2">
        <v>1</v>
      </c>
      <c r="AT16" s="2">
        <v>2</v>
      </c>
      <c r="AU16" s="2">
        <v>3</v>
      </c>
      <c r="AV16" s="2">
        <v>2</v>
      </c>
      <c r="AW16" s="2">
        <v>1</v>
      </c>
      <c r="AX16" s="2">
        <v>3</v>
      </c>
      <c r="AY16" s="2">
        <v>2</v>
      </c>
      <c r="AZ16" s="2">
        <v>1</v>
      </c>
      <c r="BA16" s="2">
        <v>3</v>
      </c>
      <c r="BB16" s="2">
        <v>1</v>
      </c>
      <c r="BC16" s="2">
        <v>1</v>
      </c>
      <c r="BD16" s="2">
        <v>4</v>
      </c>
      <c r="BE16" s="2">
        <v>2</v>
      </c>
      <c r="BF16" s="4">
        <f>-AL16+AM16-AN16+AO16+AP16-AQ16-AR16+AS16+AT16-AU16+AV16+AW16-AX16-AY16+AZ16-BA16+BB16+BC16-BD16+BE16+45</f>
        <v>34</v>
      </c>
      <c r="BG16" s="2">
        <v>3</v>
      </c>
      <c r="BH16" s="2">
        <v>3</v>
      </c>
      <c r="BI16" s="2">
        <v>2</v>
      </c>
      <c r="BJ16" s="2">
        <v>2</v>
      </c>
      <c r="BK16" s="2">
        <v>3</v>
      </c>
      <c r="BL16" s="2">
        <v>2</v>
      </c>
      <c r="BM16" s="2">
        <v>2</v>
      </c>
      <c r="BN16" s="2">
        <v>3</v>
      </c>
      <c r="BO16" s="2">
        <v>2</v>
      </c>
      <c r="BP16" s="2">
        <v>3</v>
      </c>
      <c r="BQ16" s="2">
        <v>3</v>
      </c>
      <c r="BR16" s="2">
        <v>1</v>
      </c>
      <c r="BS16" s="2">
        <v>1</v>
      </c>
      <c r="BT16" s="2">
        <v>1</v>
      </c>
      <c r="BU16" s="2">
        <v>3</v>
      </c>
      <c r="BV16" s="2">
        <v>3</v>
      </c>
      <c r="BW16" s="2">
        <v>2</v>
      </c>
      <c r="BX16" s="2">
        <v>1</v>
      </c>
      <c r="BY16" s="2">
        <v>4</v>
      </c>
      <c r="BZ16" s="2">
        <v>4</v>
      </c>
      <c r="CA16" s="4">
        <f t="shared" si="4"/>
        <v>34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4">
        <f t="shared" si="5"/>
        <v>0</v>
      </c>
      <c r="CL16" s="2">
        <v>3</v>
      </c>
      <c r="CM16" s="2" t="s">
        <v>171</v>
      </c>
      <c r="CN16">
        <v>5</v>
      </c>
      <c r="CO16">
        <v>5</v>
      </c>
      <c r="CP16">
        <v>5</v>
      </c>
      <c r="CQ16">
        <v>5</v>
      </c>
      <c r="CR16">
        <v>6</v>
      </c>
      <c r="CS16">
        <v>6</v>
      </c>
      <c r="CT16">
        <v>4</v>
      </c>
      <c r="CU16">
        <v>4</v>
      </c>
      <c r="CV16">
        <v>5</v>
      </c>
      <c r="CW16">
        <v>5</v>
      </c>
      <c r="CX16">
        <v>5</v>
      </c>
      <c r="CY16">
        <v>5</v>
      </c>
      <c r="CZ16">
        <v>4</v>
      </c>
      <c r="DA16">
        <v>4</v>
      </c>
      <c r="DB16">
        <v>3</v>
      </c>
      <c r="DC16">
        <v>3</v>
      </c>
      <c r="DD16">
        <v>4</v>
      </c>
      <c r="DE16">
        <v>4</v>
      </c>
      <c r="DF16">
        <v>3</v>
      </c>
      <c r="DG16">
        <v>3</v>
      </c>
      <c r="DH16">
        <v>4</v>
      </c>
      <c r="DI16">
        <v>4</v>
      </c>
      <c r="DJ16">
        <v>3</v>
      </c>
      <c r="DK16">
        <v>3</v>
      </c>
      <c r="DL16">
        <v>3</v>
      </c>
      <c r="DM16">
        <v>3</v>
      </c>
      <c r="DN16">
        <v>4</v>
      </c>
      <c r="DO16">
        <v>1</v>
      </c>
      <c r="DP16">
        <v>1</v>
      </c>
      <c r="DQ16">
        <v>3</v>
      </c>
      <c r="DR16">
        <v>2</v>
      </c>
      <c r="DS16">
        <v>4</v>
      </c>
      <c r="DT16">
        <v>2</v>
      </c>
      <c r="DU16">
        <v>5</v>
      </c>
      <c r="DV16">
        <v>5</v>
      </c>
      <c r="DW16">
        <v>1</v>
      </c>
      <c r="DX16">
        <v>3</v>
      </c>
      <c r="DY16">
        <v>3</v>
      </c>
      <c r="DZ16">
        <v>1</v>
      </c>
      <c r="EA16">
        <v>5</v>
      </c>
      <c r="EB16">
        <v>2</v>
      </c>
      <c r="EC16">
        <v>1</v>
      </c>
      <c r="ED16">
        <v>1</v>
      </c>
      <c r="EE16">
        <v>5</v>
      </c>
      <c r="EF16" s="5">
        <f t="shared" si="6"/>
        <v>1.9</v>
      </c>
      <c r="EG16" s="5">
        <f t="shared" si="7"/>
        <v>3.6</v>
      </c>
      <c r="EH16" s="5">
        <f t="shared" si="8"/>
        <v>-0.85000000000000009</v>
      </c>
      <c r="EI16">
        <v>1</v>
      </c>
      <c r="EJ16">
        <v>5</v>
      </c>
      <c r="EK16">
        <v>5</v>
      </c>
      <c r="EL16">
        <v>1</v>
      </c>
      <c r="EM16">
        <v>7</v>
      </c>
      <c r="EN16">
        <v>6</v>
      </c>
      <c r="EO16">
        <v>2</v>
      </c>
      <c r="EP16">
        <v>10</v>
      </c>
      <c r="EQ16">
        <v>5</v>
      </c>
      <c r="ER16">
        <v>1</v>
      </c>
      <c r="ES16" t="s">
        <v>196</v>
      </c>
    </row>
    <row r="17" spans="1:149">
      <c r="A17">
        <v>17</v>
      </c>
      <c r="B17">
        <v>1</v>
      </c>
      <c r="C17" t="s">
        <v>154</v>
      </c>
      <c r="D17" s="2">
        <v>2</v>
      </c>
      <c r="E17" s="2">
        <v>17</v>
      </c>
      <c r="F17" s="2">
        <v>3</v>
      </c>
      <c r="G17" s="2">
        <v>1</v>
      </c>
      <c r="H17" s="2">
        <v>1</v>
      </c>
      <c r="I17" s="2">
        <v>2</v>
      </c>
      <c r="J17" s="2">
        <v>3</v>
      </c>
      <c r="K17" s="2">
        <v>5</v>
      </c>
      <c r="L17" s="2">
        <v>5</v>
      </c>
      <c r="M17" s="4">
        <f t="shared" si="0"/>
        <v>4.333333333333333</v>
      </c>
      <c r="N17" s="2">
        <v>1</v>
      </c>
      <c r="O17" s="2">
        <v>6</v>
      </c>
      <c r="P17" s="2">
        <v>6</v>
      </c>
      <c r="Q17" s="2">
        <v>6</v>
      </c>
      <c r="R17" s="2">
        <v>6</v>
      </c>
      <c r="S17" s="2">
        <v>6</v>
      </c>
      <c r="T17" s="2">
        <v>6</v>
      </c>
      <c r="U17" s="2">
        <v>4</v>
      </c>
      <c r="V17" s="2">
        <v>6</v>
      </c>
      <c r="W17" s="2">
        <v>6</v>
      </c>
      <c r="X17" s="2">
        <v>6</v>
      </c>
      <c r="Y17" s="2">
        <v>2</v>
      </c>
      <c r="Z17" s="2">
        <v>6</v>
      </c>
      <c r="AA17" s="2">
        <v>6</v>
      </c>
      <c r="AB17" s="2">
        <v>6</v>
      </c>
      <c r="AC17" s="2">
        <v>6</v>
      </c>
      <c r="AD17" s="2">
        <v>6</v>
      </c>
      <c r="AE17" s="2">
        <v>3</v>
      </c>
      <c r="AF17" s="2">
        <v>6</v>
      </c>
      <c r="AG17" s="2">
        <v>3</v>
      </c>
      <c r="AH17" s="4">
        <f t="shared" si="1"/>
        <v>2.65</v>
      </c>
      <c r="AI17" s="2">
        <v>4</v>
      </c>
      <c r="AJ17" s="2">
        <v>4</v>
      </c>
      <c r="AK17" s="4">
        <f t="shared" si="2"/>
        <v>4</v>
      </c>
      <c r="AL17" s="2">
        <v>4</v>
      </c>
      <c r="AM17" s="2">
        <v>2</v>
      </c>
      <c r="AN17" s="2">
        <v>3</v>
      </c>
      <c r="AO17" s="2">
        <v>2</v>
      </c>
      <c r="AP17" s="2">
        <v>2</v>
      </c>
      <c r="AQ17" s="2">
        <v>4</v>
      </c>
      <c r="AR17" s="2">
        <v>4</v>
      </c>
      <c r="AS17" s="2">
        <v>2</v>
      </c>
      <c r="AT17" s="2">
        <v>2</v>
      </c>
      <c r="AU17" s="2">
        <v>4</v>
      </c>
      <c r="AV17" s="2">
        <v>2</v>
      </c>
      <c r="AW17" s="2">
        <v>1</v>
      </c>
      <c r="AX17" s="2">
        <v>4</v>
      </c>
      <c r="AY17" s="2">
        <v>1</v>
      </c>
      <c r="AZ17" s="2">
        <v>2</v>
      </c>
      <c r="BA17" s="2">
        <v>4</v>
      </c>
      <c r="BB17" s="2">
        <v>4</v>
      </c>
      <c r="BC17" s="2">
        <v>4</v>
      </c>
      <c r="BD17" s="2">
        <v>4</v>
      </c>
      <c r="BE17" s="2">
        <v>4</v>
      </c>
      <c r="BF17" s="4">
        <f t="shared" si="3"/>
        <v>40</v>
      </c>
      <c r="BG17" s="2">
        <v>4</v>
      </c>
      <c r="BH17" s="2">
        <v>4</v>
      </c>
      <c r="BI17" s="2">
        <v>2</v>
      </c>
      <c r="BJ17" s="2">
        <v>2</v>
      </c>
      <c r="BK17" s="2">
        <v>4</v>
      </c>
      <c r="BL17" s="2">
        <v>2</v>
      </c>
      <c r="BM17" s="2">
        <v>3</v>
      </c>
      <c r="BN17" s="2">
        <v>4</v>
      </c>
      <c r="BO17" s="2">
        <v>2</v>
      </c>
      <c r="BP17" s="2">
        <v>4</v>
      </c>
      <c r="BQ17" s="2">
        <v>4</v>
      </c>
      <c r="BR17" s="2">
        <v>2</v>
      </c>
      <c r="BS17" s="2">
        <v>2</v>
      </c>
      <c r="BT17" s="2">
        <v>4</v>
      </c>
      <c r="BU17" s="2">
        <v>4</v>
      </c>
      <c r="BV17" s="2">
        <v>4</v>
      </c>
      <c r="BW17" s="2">
        <v>4</v>
      </c>
      <c r="BX17" s="2">
        <v>2</v>
      </c>
      <c r="BY17" s="2">
        <v>4</v>
      </c>
      <c r="BZ17" s="2">
        <v>4</v>
      </c>
      <c r="CA17" s="4">
        <f t="shared" si="4"/>
        <v>35</v>
      </c>
      <c r="CB17" s="2">
        <v>1</v>
      </c>
      <c r="CC17" s="2">
        <v>1</v>
      </c>
      <c r="CD17" s="2">
        <v>4</v>
      </c>
      <c r="CE17" s="2">
        <v>3</v>
      </c>
      <c r="CF17" s="2">
        <v>3</v>
      </c>
      <c r="CG17" s="2">
        <v>1</v>
      </c>
      <c r="CH17" s="2">
        <v>1</v>
      </c>
      <c r="CI17" s="2">
        <v>1</v>
      </c>
      <c r="CJ17" s="2">
        <v>1</v>
      </c>
      <c r="CK17" s="4">
        <f t="shared" si="5"/>
        <v>7</v>
      </c>
      <c r="CL17" s="2">
        <v>3</v>
      </c>
      <c r="CM17" s="2" t="s">
        <v>172</v>
      </c>
      <c r="CN17">
        <v>5</v>
      </c>
      <c r="CO17">
        <v>5</v>
      </c>
      <c r="CP17">
        <v>5</v>
      </c>
      <c r="CQ17">
        <v>6</v>
      </c>
      <c r="CR17">
        <v>6</v>
      </c>
      <c r="CS17">
        <v>6</v>
      </c>
      <c r="CT17">
        <v>3</v>
      </c>
      <c r="CU17">
        <v>6</v>
      </c>
      <c r="CV17">
        <v>5</v>
      </c>
      <c r="CW17">
        <v>6</v>
      </c>
      <c r="CX17">
        <v>5</v>
      </c>
      <c r="CY17">
        <v>5</v>
      </c>
      <c r="CZ17">
        <v>7</v>
      </c>
      <c r="DA17">
        <v>7</v>
      </c>
      <c r="DB17">
        <v>3</v>
      </c>
      <c r="DC17">
        <v>4</v>
      </c>
      <c r="DD17">
        <v>3</v>
      </c>
      <c r="DE17">
        <v>5</v>
      </c>
      <c r="DF17">
        <v>3</v>
      </c>
      <c r="DG17">
        <v>4</v>
      </c>
      <c r="DH17">
        <v>4</v>
      </c>
      <c r="DI17">
        <v>4</v>
      </c>
      <c r="DJ17">
        <v>7</v>
      </c>
      <c r="DK17">
        <v>7</v>
      </c>
      <c r="DL17">
        <v>4</v>
      </c>
      <c r="DM17">
        <v>3</v>
      </c>
      <c r="DN17">
        <v>2</v>
      </c>
      <c r="DO17">
        <v>5</v>
      </c>
      <c r="DP17">
        <v>4</v>
      </c>
      <c r="DQ17">
        <v>1</v>
      </c>
      <c r="DR17">
        <v>4</v>
      </c>
      <c r="DS17">
        <v>1</v>
      </c>
      <c r="DT17">
        <v>5</v>
      </c>
      <c r="DU17">
        <v>4</v>
      </c>
      <c r="DV17">
        <v>4</v>
      </c>
      <c r="DW17">
        <v>4</v>
      </c>
      <c r="DX17">
        <v>2</v>
      </c>
      <c r="DY17">
        <v>1</v>
      </c>
      <c r="DZ17">
        <v>5</v>
      </c>
      <c r="EA17">
        <v>3</v>
      </c>
      <c r="EB17">
        <v>5</v>
      </c>
      <c r="EC17">
        <v>1</v>
      </c>
      <c r="ED17">
        <v>5</v>
      </c>
      <c r="EE17">
        <v>3</v>
      </c>
      <c r="EF17" s="5">
        <f t="shared" si="6"/>
        <v>4.5</v>
      </c>
      <c r="EG17" s="5">
        <f t="shared" si="7"/>
        <v>2.1</v>
      </c>
      <c r="EH17" s="5">
        <f t="shared" si="8"/>
        <v>1.2</v>
      </c>
      <c r="EI17">
        <v>5</v>
      </c>
      <c r="EJ17">
        <v>6</v>
      </c>
      <c r="EK17">
        <v>7</v>
      </c>
      <c r="EL17">
        <v>6</v>
      </c>
      <c r="EM17">
        <v>6</v>
      </c>
      <c r="EN17">
        <v>6</v>
      </c>
      <c r="EO17">
        <v>6</v>
      </c>
      <c r="EP17">
        <v>6</v>
      </c>
      <c r="EQ17">
        <v>4</v>
      </c>
      <c r="ER17">
        <v>10</v>
      </c>
      <c r="ES17" t="s">
        <v>197</v>
      </c>
    </row>
    <row r="18" spans="1:149">
      <c r="A18">
        <v>18</v>
      </c>
      <c r="B18">
        <v>1</v>
      </c>
      <c r="C18" t="s">
        <v>155</v>
      </c>
      <c r="D18" s="2">
        <v>2</v>
      </c>
      <c r="E18" s="2">
        <v>17</v>
      </c>
      <c r="F18" s="2">
        <v>3</v>
      </c>
      <c r="G18" s="2">
        <v>1</v>
      </c>
      <c r="H18" s="2">
        <v>1</v>
      </c>
      <c r="I18" s="2">
        <v>4</v>
      </c>
      <c r="J18" s="2">
        <v>4</v>
      </c>
      <c r="K18" s="2">
        <v>4</v>
      </c>
      <c r="L18" s="2">
        <v>1</v>
      </c>
      <c r="M18" s="4">
        <f t="shared" si="0"/>
        <v>3</v>
      </c>
      <c r="N18" s="2">
        <v>5</v>
      </c>
      <c r="O18" s="2">
        <v>6</v>
      </c>
      <c r="P18" s="2">
        <v>6</v>
      </c>
      <c r="Q18" s="2">
        <v>6</v>
      </c>
      <c r="R18" s="2">
        <v>6</v>
      </c>
      <c r="S18" s="2">
        <v>6</v>
      </c>
      <c r="T18" s="2">
        <v>2</v>
      </c>
      <c r="U18" s="2">
        <v>3</v>
      </c>
      <c r="V18" s="2">
        <v>3</v>
      </c>
      <c r="W18" s="2">
        <v>4</v>
      </c>
      <c r="X18" s="2">
        <v>2</v>
      </c>
      <c r="Y18" s="2">
        <v>5</v>
      </c>
      <c r="Z18" s="2">
        <v>4</v>
      </c>
      <c r="AA18" s="2">
        <v>4</v>
      </c>
      <c r="AB18" s="2">
        <v>5</v>
      </c>
      <c r="AC18" s="2">
        <v>5</v>
      </c>
      <c r="AD18" s="2">
        <v>5</v>
      </c>
      <c r="AE18" s="2">
        <v>3</v>
      </c>
      <c r="AF18" s="2">
        <v>6</v>
      </c>
      <c r="AG18" s="2">
        <v>2</v>
      </c>
      <c r="AH18" s="4">
        <f t="shared" si="1"/>
        <v>3.6</v>
      </c>
      <c r="AI18" s="2">
        <v>1</v>
      </c>
      <c r="AJ18" s="2">
        <v>1</v>
      </c>
      <c r="AK18" s="4">
        <f t="shared" si="2"/>
        <v>1</v>
      </c>
      <c r="AL18" s="2">
        <v>3</v>
      </c>
      <c r="AM18" s="2">
        <v>2</v>
      </c>
      <c r="AN18" s="2">
        <v>3</v>
      </c>
      <c r="AO18" s="2">
        <v>4</v>
      </c>
      <c r="AP18" s="2">
        <v>2</v>
      </c>
      <c r="AQ18" s="2">
        <v>3</v>
      </c>
      <c r="AR18" s="2">
        <v>4</v>
      </c>
      <c r="AS18" s="2">
        <v>3</v>
      </c>
      <c r="AT18" s="2">
        <v>3</v>
      </c>
      <c r="AU18" s="2">
        <v>4</v>
      </c>
      <c r="AV18" s="2">
        <v>3</v>
      </c>
      <c r="AW18" s="2">
        <v>2</v>
      </c>
      <c r="AX18" s="2">
        <v>2</v>
      </c>
      <c r="AY18" s="2">
        <v>2</v>
      </c>
      <c r="AZ18" s="2">
        <v>2</v>
      </c>
      <c r="BA18" s="2">
        <v>3</v>
      </c>
      <c r="BB18" s="2">
        <v>3</v>
      </c>
      <c r="BC18" s="2">
        <v>2</v>
      </c>
      <c r="BD18" s="2">
        <v>4</v>
      </c>
      <c r="BE18" s="2">
        <v>2</v>
      </c>
      <c r="BF18" s="4">
        <f t="shared" si="3"/>
        <v>45</v>
      </c>
      <c r="BG18" s="2">
        <v>4</v>
      </c>
      <c r="BH18" s="2">
        <v>4</v>
      </c>
      <c r="BI18" s="2">
        <v>2</v>
      </c>
      <c r="BJ18" s="2">
        <v>1</v>
      </c>
      <c r="BK18" s="2">
        <v>4</v>
      </c>
      <c r="BL18" s="2">
        <v>1</v>
      </c>
      <c r="BM18" s="2">
        <v>1</v>
      </c>
      <c r="BN18" s="2">
        <v>3</v>
      </c>
      <c r="BO18" s="2">
        <v>1</v>
      </c>
      <c r="BP18" s="2">
        <v>4</v>
      </c>
      <c r="BQ18" s="2">
        <v>4</v>
      </c>
      <c r="BR18" s="2">
        <v>1</v>
      </c>
      <c r="BS18" s="2">
        <v>1</v>
      </c>
      <c r="BT18" s="2">
        <v>2</v>
      </c>
      <c r="BU18" s="2">
        <v>3</v>
      </c>
      <c r="BV18" s="2">
        <v>3</v>
      </c>
      <c r="BW18" s="2">
        <v>2</v>
      </c>
      <c r="BX18" s="2">
        <v>1</v>
      </c>
      <c r="BY18" s="2">
        <v>3</v>
      </c>
      <c r="BZ18" s="2">
        <v>3</v>
      </c>
      <c r="CA18" s="4">
        <f>-BG18-BH18+BI18+BJ18-BK18+BL18+BM18-BN18+BO18-BP18-BQ18+BR18+BS18+BT18-BU18-BV18+BW18+BX18-BY18-BZ18+50</f>
        <v>28</v>
      </c>
      <c r="CB18" s="2">
        <v>3</v>
      </c>
      <c r="CC18" s="2">
        <v>2</v>
      </c>
      <c r="CD18" s="2">
        <v>2</v>
      </c>
      <c r="CE18" s="2">
        <v>2</v>
      </c>
      <c r="CF18" s="2">
        <v>1</v>
      </c>
      <c r="CG18" s="2">
        <v>2</v>
      </c>
      <c r="CH18" s="2">
        <v>1</v>
      </c>
      <c r="CI18" s="2">
        <v>1</v>
      </c>
      <c r="CJ18" s="2">
        <v>1</v>
      </c>
      <c r="CK18" s="4">
        <f t="shared" si="5"/>
        <v>6</v>
      </c>
      <c r="CL18" s="2">
        <v>3</v>
      </c>
      <c r="CM18" s="2" t="s">
        <v>173</v>
      </c>
      <c r="CN18">
        <v>6</v>
      </c>
      <c r="CO18">
        <v>5</v>
      </c>
      <c r="CP18">
        <v>7</v>
      </c>
      <c r="CQ18">
        <v>6</v>
      </c>
      <c r="CR18">
        <v>3</v>
      </c>
      <c r="CS18">
        <v>5</v>
      </c>
      <c r="CT18">
        <v>2</v>
      </c>
      <c r="CU18">
        <v>2</v>
      </c>
      <c r="CV18">
        <v>2</v>
      </c>
      <c r="CW18">
        <v>4</v>
      </c>
      <c r="CX18">
        <v>5</v>
      </c>
      <c r="CY18">
        <v>2</v>
      </c>
      <c r="CZ18">
        <v>5</v>
      </c>
      <c r="DA18">
        <v>5</v>
      </c>
      <c r="DB18">
        <v>3</v>
      </c>
      <c r="DC18">
        <v>3</v>
      </c>
      <c r="DD18">
        <v>2</v>
      </c>
      <c r="DE18">
        <v>2</v>
      </c>
      <c r="DF18">
        <v>2</v>
      </c>
      <c r="DG18">
        <v>1</v>
      </c>
      <c r="DH18">
        <v>1</v>
      </c>
      <c r="DI18">
        <v>1</v>
      </c>
      <c r="DJ18">
        <v>3</v>
      </c>
      <c r="DK18">
        <v>3</v>
      </c>
      <c r="DL18">
        <v>3</v>
      </c>
      <c r="DM18">
        <v>4</v>
      </c>
      <c r="DN18">
        <v>3</v>
      </c>
      <c r="DO18">
        <v>2</v>
      </c>
      <c r="DP18">
        <v>2</v>
      </c>
      <c r="DQ18">
        <v>3</v>
      </c>
      <c r="DR18">
        <v>4</v>
      </c>
      <c r="DS18">
        <v>4</v>
      </c>
      <c r="DT18">
        <v>2</v>
      </c>
      <c r="DU18">
        <v>4</v>
      </c>
      <c r="DV18">
        <v>3</v>
      </c>
      <c r="DW18">
        <v>2</v>
      </c>
      <c r="DX18">
        <v>5</v>
      </c>
      <c r="DY18">
        <v>3</v>
      </c>
      <c r="DZ18">
        <v>2</v>
      </c>
      <c r="EA18">
        <v>4</v>
      </c>
      <c r="EB18">
        <v>3</v>
      </c>
      <c r="EC18">
        <v>1</v>
      </c>
      <c r="ED18">
        <v>2</v>
      </c>
      <c r="EE18">
        <v>4</v>
      </c>
      <c r="EF18" s="5">
        <f>(DL18+DO18+DP18+DR18+DT18+DU18+DW18+DZ18+EB18+ED18)/10</f>
        <v>2.6</v>
      </c>
      <c r="EG18" s="5">
        <f t="shared" si="7"/>
        <v>3.4</v>
      </c>
      <c r="EH18" s="5">
        <f t="shared" si="8"/>
        <v>-0.39999999999999991</v>
      </c>
      <c r="EI18">
        <v>8</v>
      </c>
      <c r="EJ18">
        <v>8</v>
      </c>
      <c r="EK18">
        <v>9</v>
      </c>
      <c r="EL18">
        <v>10</v>
      </c>
      <c r="EM18">
        <v>8</v>
      </c>
      <c r="EN18">
        <v>9</v>
      </c>
      <c r="EO18">
        <v>6</v>
      </c>
      <c r="EP18">
        <v>5</v>
      </c>
      <c r="EQ18">
        <v>7</v>
      </c>
      <c r="ER18">
        <v>9</v>
      </c>
      <c r="ES18" t="s">
        <v>198</v>
      </c>
    </row>
    <row r="19" spans="1:149">
      <c r="A19">
        <v>19</v>
      </c>
      <c r="B19">
        <v>1</v>
      </c>
      <c r="C19" t="s">
        <v>156</v>
      </c>
      <c r="D19" s="2">
        <v>2</v>
      </c>
      <c r="E19" s="2">
        <v>17</v>
      </c>
      <c r="F19" s="2">
        <v>3</v>
      </c>
      <c r="G19" s="2">
        <v>1</v>
      </c>
      <c r="H19" s="2">
        <v>1</v>
      </c>
      <c r="I19" s="2">
        <v>5</v>
      </c>
      <c r="J19" s="2">
        <v>5</v>
      </c>
      <c r="K19" s="2">
        <v>5</v>
      </c>
      <c r="L19" s="2">
        <v>5</v>
      </c>
      <c r="M19" s="4">
        <f t="shared" si="0"/>
        <v>5</v>
      </c>
      <c r="N19" s="2">
        <v>2</v>
      </c>
      <c r="O19" s="2">
        <v>5</v>
      </c>
      <c r="P19" s="2">
        <v>6</v>
      </c>
      <c r="Q19" s="2">
        <v>6</v>
      </c>
      <c r="R19" s="2">
        <v>2</v>
      </c>
      <c r="S19" s="2">
        <v>4</v>
      </c>
      <c r="T19" s="2">
        <v>4</v>
      </c>
      <c r="U19" s="2">
        <v>3</v>
      </c>
      <c r="V19" s="2">
        <v>4</v>
      </c>
      <c r="W19" s="2">
        <v>6</v>
      </c>
      <c r="X19" s="2">
        <v>6</v>
      </c>
      <c r="Y19" s="2">
        <v>5</v>
      </c>
      <c r="Z19" s="2">
        <v>1</v>
      </c>
      <c r="AA19" s="2">
        <v>6</v>
      </c>
      <c r="AB19" s="2">
        <v>2</v>
      </c>
      <c r="AC19" s="2">
        <v>6</v>
      </c>
      <c r="AD19" s="2">
        <v>5</v>
      </c>
      <c r="AE19" s="2">
        <v>2</v>
      </c>
      <c r="AF19" s="2">
        <v>6</v>
      </c>
      <c r="AG19" s="2">
        <v>1</v>
      </c>
      <c r="AH19" s="4">
        <f t="shared" si="1"/>
        <v>2.2999999999999998</v>
      </c>
      <c r="AI19" s="2">
        <v>6</v>
      </c>
      <c r="AJ19" s="2">
        <v>6</v>
      </c>
      <c r="AK19" s="4">
        <f>AVERAGE(AI19:AJ19)</f>
        <v>6</v>
      </c>
      <c r="AL19" s="2">
        <v>4</v>
      </c>
      <c r="AM19" s="2">
        <v>2</v>
      </c>
      <c r="AN19" s="2">
        <v>3</v>
      </c>
      <c r="AO19" s="2">
        <v>2</v>
      </c>
      <c r="AP19" s="2">
        <v>2</v>
      </c>
      <c r="AQ19" s="2">
        <v>3</v>
      </c>
      <c r="AR19" s="2">
        <v>4</v>
      </c>
      <c r="AS19" s="2">
        <v>2</v>
      </c>
      <c r="AT19" s="2">
        <v>1</v>
      </c>
      <c r="AU19" s="2">
        <v>4</v>
      </c>
      <c r="AV19" s="2">
        <v>2</v>
      </c>
      <c r="AW19" s="2">
        <v>3</v>
      </c>
      <c r="AX19" s="2">
        <v>4</v>
      </c>
      <c r="AY19" s="2">
        <v>1</v>
      </c>
      <c r="AZ19" s="2">
        <v>3</v>
      </c>
      <c r="BA19" s="2">
        <v>3</v>
      </c>
      <c r="BB19" s="2">
        <v>1</v>
      </c>
      <c r="BC19" s="2">
        <v>2</v>
      </c>
      <c r="BD19" s="2">
        <v>4</v>
      </c>
      <c r="BE19" s="2">
        <v>2</v>
      </c>
      <c r="BF19" s="4">
        <f t="shared" si="3"/>
        <v>37</v>
      </c>
      <c r="BG19" s="2">
        <v>4</v>
      </c>
      <c r="BH19" s="2">
        <v>4</v>
      </c>
      <c r="BI19" s="2">
        <v>1</v>
      </c>
      <c r="BJ19" s="2">
        <v>1</v>
      </c>
      <c r="BK19" s="2">
        <v>3</v>
      </c>
      <c r="BL19" s="2">
        <v>2</v>
      </c>
      <c r="BM19" s="2">
        <v>1</v>
      </c>
      <c r="BN19" s="2">
        <v>4</v>
      </c>
      <c r="BO19" s="2">
        <v>2</v>
      </c>
      <c r="BP19" s="2">
        <v>4</v>
      </c>
      <c r="BQ19" s="2">
        <v>3</v>
      </c>
      <c r="BR19" s="2">
        <v>1</v>
      </c>
      <c r="BS19" s="2">
        <v>1</v>
      </c>
      <c r="BT19" s="2">
        <v>3</v>
      </c>
      <c r="BU19" s="2">
        <v>4</v>
      </c>
      <c r="BV19" s="2">
        <v>3</v>
      </c>
      <c r="BW19" s="2">
        <v>1</v>
      </c>
      <c r="BX19" s="2">
        <v>1</v>
      </c>
      <c r="BY19" s="2">
        <v>4</v>
      </c>
      <c r="BZ19" s="2">
        <v>4</v>
      </c>
      <c r="CA19" s="4">
        <f t="shared" si="4"/>
        <v>27</v>
      </c>
      <c r="CB19" s="2">
        <v>2</v>
      </c>
      <c r="CC19" s="2">
        <v>2</v>
      </c>
      <c r="CD19" s="2">
        <v>2</v>
      </c>
      <c r="CE19" s="2">
        <v>2</v>
      </c>
      <c r="CF19" s="2">
        <v>2</v>
      </c>
      <c r="CG19" s="2">
        <v>2</v>
      </c>
      <c r="CH19" s="2">
        <v>2</v>
      </c>
      <c r="CI19" s="2">
        <v>1</v>
      </c>
      <c r="CJ19" s="2">
        <v>1</v>
      </c>
      <c r="CK19" s="4">
        <f>SUM(CB19:CJ19)-9</f>
        <v>7</v>
      </c>
      <c r="CL19" s="2">
        <v>3</v>
      </c>
      <c r="CM19" s="2" t="s">
        <v>174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6</v>
      </c>
      <c r="CU19">
        <v>6</v>
      </c>
      <c r="CV19">
        <v>6</v>
      </c>
      <c r="CW19">
        <v>6</v>
      </c>
      <c r="CX19">
        <v>6</v>
      </c>
      <c r="CY19">
        <v>6</v>
      </c>
      <c r="CZ19">
        <v>6</v>
      </c>
      <c r="DA19">
        <v>6</v>
      </c>
      <c r="DB19">
        <v>6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6</v>
      </c>
      <c r="DJ19">
        <v>6</v>
      </c>
      <c r="DK19">
        <v>6</v>
      </c>
      <c r="DL19">
        <v>5</v>
      </c>
      <c r="DM19">
        <v>1</v>
      </c>
      <c r="DN19">
        <v>1</v>
      </c>
      <c r="DO19">
        <v>3</v>
      </c>
      <c r="DP19">
        <v>3</v>
      </c>
      <c r="DQ19">
        <v>1</v>
      </c>
      <c r="DR19">
        <v>3</v>
      </c>
      <c r="DS19">
        <v>1</v>
      </c>
      <c r="DT19">
        <v>4</v>
      </c>
      <c r="DU19">
        <v>3</v>
      </c>
      <c r="DV19">
        <v>1</v>
      </c>
      <c r="DW19">
        <v>5</v>
      </c>
      <c r="DX19">
        <v>1</v>
      </c>
      <c r="DY19">
        <v>1</v>
      </c>
      <c r="DZ19">
        <v>4</v>
      </c>
      <c r="EA19">
        <v>1</v>
      </c>
      <c r="EB19">
        <v>1</v>
      </c>
      <c r="EC19">
        <v>1</v>
      </c>
      <c r="ED19">
        <v>1</v>
      </c>
      <c r="EE19">
        <v>1</v>
      </c>
      <c r="EF19" s="5">
        <f t="shared" si="6"/>
        <v>3.2</v>
      </c>
      <c r="EG19" s="5">
        <f>(DM19+DN19+DQ19+DS19+DV19+DX19+DY19+EA19+EC19+EE19)/10</f>
        <v>1</v>
      </c>
      <c r="EH19" s="5">
        <f>(EF19-EG19)/2</f>
        <v>1.1000000000000001</v>
      </c>
      <c r="EI19">
        <v>9</v>
      </c>
      <c r="EJ19">
        <v>6</v>
      </c>
      <c r="EK19">
        <v>9</v>
      </c>
      <c r="EL19">
        <v>1</v>
      </c>
      <c r="EM19">
        <v>7</v>
      </c>
      <c r="EN19">
        <v>4</v>
      </c>
      <c r="EO19">
        <v>7</v>
      </c>
      <c r="EP19">
        <v>6</v>
      </c>
      <c r="EQ19">
        <v>8</v>
      </c>
      <c r="ER19">
        <v>6</v>
      </c>
      <c r="ES19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4A78-1AD3-4DD0-912D-3E0094A1368C}">
  <dimension ref="A1:ET11"/>
  <sheetViews>
    <sheetView workbookViewId="0">
      <selection activeCell="A10" sqref="A10:XFD11"/>
    </sheetView>
  </sheetViews>
  <sheetFormatPr defaultRowHeight="14.4"/>
  <sheetData>
    <row r="1" spans="1:150" ht="31.2">
      <c r="A1" s="9" t="s">
        <v>207</v>
      </c>
      <c r="B1" s="8" t="s">
        <v>208</v>
      </c>
      <c r="C1" s="8" t="s">
        <v>209</v>
      </c>
      <c r="D1" s="8" t="s">
        <v>210</v>
      </c>
      <c r="E1" s="8" t="s">
        <v>211</v>
      </c>
      <c r="F1" s="8" t="s">
        <v>212</v>
      </c>
      <c r="G1" s="8" t="s">
        <v>213</v>
      </c>
      <c r="H1" s="8" t="s">
        <v>214</v>
      </c>
      <c r="I1" s="8" t="s">
        <v>215</v>
      </c>
      <c r="J1" s="8" t="s">
        <v>9</v>
      </c>
      <c r="K1" s="8" t="s">
        <v>10</v>
      </c>
      <c r="L1" s="8" t="s">
        <v>11</v>
      </c>
      <c r="M1" s="10" t="s">
        <v>216</v>
      </c>
      <c r="N1" s="8" t="s">
        <v>217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10" t="s">
        <v>218</v>
      </c>
      <c r="AI1" s="8" t="s">
        <v>219</v>
      </c>
      <c r="AJ1" s="8" t="s">
        <v>31</v>
      </c>
      <c r="AK1" s="10" t="s">
        <v>220</v>
      </c>
      <c r="AL1" s="8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46</v>
      </c>
      <c r="BA1" s="8" t="s">
        <v>47</v>
      </c>
      <c r="BB1" s="8" t="s">
        <v>48</v>
      </c>
      <c r="BC1" s="8" t="s">
        <v>49</v>
      </c>
      <c r="BD1" s="8" t="s">
        <v>50</v>
      </c>
      <c r="BE1" s="8" t="s">
        <v>51</v>
      </c>
      <c r="BF1" s="10" t="s">
        <v>221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 t="s">
        <v>57</v>
      </c>
      <c r="BM1" s="8" t="s">
        <v>58</v>
      </c>
      <c r="BN1" s="8" t="s">
        <v>59</v>
      </c>
      <c r="BO1" s="8" t="s">
        <v>60</v>
      </c>
      <c r="BP1" s="8" t="s">
        <v>61</v>
      </c>
      <c r="BQ1" s="8" t="s">
        <v>62</v>
      </c>
      <c r="BR1" s="8" t="s">
        <v>63</v>
      </c>
      <c r="BS1" s="8" t="s">
        <v>64</v>
      </c>
      <c r="BT1" s="8" t="s">
        <v>65</v>
      </c>
      <c r="BU1" s="8" t="s">
        <v>66</v>
      </c>
      <c r="BV1" s="8" t="s">
        <v>67</v>
      </c>
      <c r="BW1" s="8" t="s">
        <v>68</v>
      </c>
      <c r="BX1" s="8" t="s">
        <v>69</v>
      </c>
      <c r="BY1" s="8" t="s">
        <v>70</v>
      </c>
      <c r="BZ1" s="8" t="s">
        <v>71</v>
      </c>
      <c r="CA1" s="10" t="s">
        <v>222</v>
      </c>
      <c r="CB1" s="8" t="s">
        <v>72</v>
      </c>
      <c r="CC1" s="8" t="s">
        <v>73</v>
      </c>
      <c r="CD1" s="8" t="s">
        <v>74</v>
      </c>
      <c r="CE1" s="8" t="s">
        <v>75</v>
      </c>
      <c r="CF1" s="8" t="s">
        <v>76</v>
      </c>
      <c r="CG1" s="8" t="s">
        <v>77</v>
      </c>
      <c r="CH1" s="8" t="s">
        <v>78</v>
      </c>
      <c r="CI1" s="8" t="s">
        <v>79</v>
      </c>
      <c r="CJ1" s="8" t="s">
        <v>80</v>
      </c>
      <c r="CK1" s="10" t="s">
        <v>223</v>
      </c>
      <c r="CL1" s="8" t="s">
        <v>224</v>
      </c>
      <c r="CM1" s="8" t="s">
        <v>225</v>
      </c>
      <c r="CN1" s="8" t="s">
        <v>83</v>
      </c>
      <c r="CO1" s="8" t="s">
        <v>84</v>
      </c>
      <c r="CP1" s="8" t="s">
        <v>85</v>
      </c>
      <c r="CQ1" s="8" t="s">
        <v>86</v>
      </c>
      <c r="CR1" s="8" t="s">
        <v>87</v>
      </c>
      <c r="CS1" s="8" t="s">
        <v>88</v>
      </c>
      <c r="CT1" s="8" t="s">
        <v>89</v>
      </c>
      <c r="CU1" s="8" t="s">
        <v>90</v>
      </c>
      <c r="CV1" s="8" t="s">
        <v>91</v>
      </c>
      <c r="CW1" s="8" t="s">
        <v>92</v>
      </c>
      <c r="CX1" s="8" t="s">
        <v>93</v>
      </c>
      <c r="CY1" s="8" t="s">
        <v>94</v>
      </c>
      <c r="CZ1" s="8" t="s">
        <v>95</v>
      </c>
      <c r="DA1" s="8" t="s">
        <v>96</v>
      </c>
      <c r="DB1" s="8" t="s">
        <v>97</v>
      </c>
      <c r="DC1" s="8" t="s">
        <v>98</v>
      </c>
      <c r="DD1" s="8" t="s">
        <v>226</v>
      </c>
      <c r="DE1" s="8" t="s">
        <v>227</v>
      </c>
      <c r="DF1" s="8" t="s">
        <v>228</v>
      </c>
      <c r="DG1" s="8" t="s">
        <v>229</v>
      </c>
      <c r="DH1" s="8" t="s">
        <v>230</v>
      </c>
      <c r="DI1" s="8" t="s">
        <v>231</v>
      </c>
      <c r="DJ1" s="8" t="s">
        <v>232</v>
      </c>
      <c r="DK1" s="8" t="s">
        <v>233</v>
      </c>
      <c r="DL1" s="8" t="s">
        <v>107</v>
      </c>
      <c r="DM1" s="8" t="s">
        <v>108</v>
      </c>
      <c r="DN1" s="8" t="s">
        <v>109</v>
      </c>
      <c r="DO1" s="8" t="s">
        <v>110</v>
      </c>
      <c r="DP1" s="8" t="s">
        <v>111</v>
      </c>
      <c r="DQ1" s="8" t="s">
        <v>112</v>
      </c>
      <c r="DR1" s="8" t="s">
        <v>113</v>
      </c>
      <c r="DS1" s="8" t="s">
        <v>114</v>
      </c>
      <c r="DT1" s="8" t="s">
        <v>115</v>
      </c>
      <c r="DU1" s="8" t="s">
        <v>116</v>
      </c>
      <c r="DV1" s="8" t="s">
        <v>117</v>
      </c>
      <c r="DW1" s="8" t="s">
        <v>118</v>
      </c>
      <c r="DX1" s="8" t="s">
        <v>119</v>
      </c>
      <c r="DY1" s="8" t="s">
        <v>120</v>
      </c>
      <c r="DZ1" s="8" t="s">
        <v>121</v>
      </c>
      <c r="EA1" s="8" t="s">
        <v>122</v>
      </c>
      <c r="EB1" s="8" t="s">
        <v>123</v>
      </c>
      <c r="EC1" s="8" t="s">
        <v>124</v>
      </c>
      <c r="ED1" s="8" t="s">
        <v>125</v>
      </c>
      <c r="EE1" s="8" t="s">
        <v>126</v>
      </c>
      <c r="EF1" s="10" t="s">
        <v>234</v>
      </c>
      <c r="EG1" s="10" t="s">
        <v>235</v>
      </c>
      <c r="EH1" s="10" t="s">
        <v>236</v>
      </c>
      <c r="EI1" s="11" t="s">
        <v>237</v>
      </c>
      <c r="EJ1" s="11" t="s">
        <v>238</v>
      </c>
      <c r="EK1" s="11" t="s">
        <v>239</v>
      </c>
      <c r="EL1" s="11" t="s">
        <v>240</v>
      </c>
      <c r="EM1" s="11" t="s">
        <v>241</v>
      </c>
      <c r="EN1" s="11" t="s">
        <v>242</v>
      </c>
      <c r="EO1" s="11" t="s">
        <v>243</v>
      </c>
      <c r="EP1" s="11" t="s">
        <v>244</v>
      </c>
      <c r="EQ1" s="11" t="s">
        <v>245</v>
      </c>
      <c r="ER1" s="11" t="s">
        <v>246</v>
      </c>
      <c r="ES1" s="8" t="s">
        <v>137</v>
      </c>
      <c r="ET1" s="8" t="s">
        <v>138</v>
      </c>
    </row>
    <row r="2" spans="1:150">
      <c r="A2" s="8">
        <v>1</v>
      </c>
      <c r="B2" s="8">
        <v>1</v>
      </c>
      <c r="C2" s="8" t="s">
        <v>247</v>
      </c>
      <c r="D2" s="8">
        <v>2</v>
      </c>
      <c r="E2" s="8">
        <v>16</v>
      </c>
      <c r="F2" s="8">
        <v>3</v>
      </c>
      <c r="G2" s="8">
        <v>1</v>
      </c>
      <c r="H2" s="8">
        <v>1</v>
      </c>
      <c r="I2" s="8">
        <v>3</v>
      </c>
      <c r="J2" s="8">
        <v>4</v>
      </c>
      <c r="K2" s="8">
        <v>4</v>
      </c>
      <c r="L2" s="8">
        <v>3</v>
      </c>
      <c r="M2" s="10">
        <v>3.6666666666666665</v>
      </c>
      <c r="N2" s="8">
        <v>2</v>
      </c>
      <c r="O2" s="8">
        <v>3</v>
      </c>
      <c r="P2" s="8">
        <v>6</v>
      </c>
      <c r="Q2" s="8">
        <v>5</v>
      </c>
      <c r="R2" s="8">
        <v>3</v>
      </c>
      <c r="S2" s="8">
        <v>2</v>
      </c>
      <c r="T2" s="8">
        <v>3</v>
      </c>
      <c r="U2" s="8">
        <v>5</v>
      </c>
      <c r="V2" s="8">
        <v>5</v>
      </c>
      <c r="W2" s="8">
        <v>6</v>
      </c>
      <c r="X2" s="8">
        <v>2</v>
      </c>
      <c r="Y2" s="8">
        <v>5</v>
      </c>
      <c r="Z2" s="8">
        <v>2</v>
      </c>
      <c r="AA2" s="8">
        <v>3</v>
      </c>
      <c r="AB2" s="8">
        <v>2</v>
      </c>
      <c r="AC2" s="8">
        <v>5</v>
      </c>
      <c r="AD2" s="8">
        <v>4</v>
      </c>
      <c r="AE2" s="8">
        <v>5</v>
      </c>
      <c r="AF2" s="8">
        <v>4</v>
      </c>
      <c r="AG2" s="8">
        <v>3</v>
      </c>
      <c r="AH2" s="10">
        <v>3.15</v>
      </c>
      <c r="AI2" s="8">
        <v>3</v>
      </c>
      <c r="AJ2" s="8">
        <v>3</v>
      </c>
      <c r="AK2" s="10">
        <v>3</v>
      </c>
      <c r="AL2" s="8">
        <v>4</v>
      </c>
      <c r="AM2" s="8">
        <v>2</v>
      </c>
      <c r="AN2" s="8">
        <v>2</v>
      </c>
      <c r="AO2" s="8">
        <v>2</v>
      </c>
      <c r="AP2" s="8">
        <v>2</v>
      </c>
      <c r="AQ2" s="8">
        <v>3</v>
      </c>
      <c r="AR2" s="8">
        <v>3</v>
      </c>
      <c r="AS2" s="8">
        <v>2</v>
      </c>
      <c r="AT2" s="8">
        <v>3</v>
      </c>
      <c r="AU2" s="8">
        <v>3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4</v>
      </c>
      <c r="BB2" s="8">
        <v>2</v>
      </c>
      <c r="BC2" s="8">
        <v>3</v>
      </c>
      <c r="BD2" s="8">
        <v>3</v>
      </c>
      <c r="BE2" s="8">
        <v>2</v>
      </c>
      <c r="BF2" s="10">
        <v>43</v>
      </c>
      <c r="BG2" s="8">
        <v>3</v>
      </c>
      <c r="BH2" s="8">
        <v>3</v>
      </c>
      <c r="BI2" s="8">
        <v>2</v>
      </c>
      <c r="BJ2" s="8">
        <v>1</v>
      </c>
      <c r="BK2" s="8">
        <v>2</v>
      </c>
      <c r="BL2" s="8">
        <v>1</v>
      </c>
      <c r="BM2" s="8">
        <v>1</v>
      </c>
      <c r="BN2" s="8">
        <v>3</v>
      </c>
      <c r="BO2" s="8">
        <v>1</v>
      </c>
      <c r="BP2" s="8">
        <v>2</v>
      </c>
      <c r="BQ2" s="8">
        <v>3</v>
      </c>
      <c r="BR2" s="8">
        <v>1</v>
      </c>
      <c r="BS2" s="8">
        <v>1</v>
      </c>
      <c r="BT2" s="8">
        <v>2</v>
      </c>
      <c r="BU2" s="8">
        <v>3</v>
      </c>
      <c r="BV2" s="8">
        <v>3</v>
      </c>
      <c r="BW2" s="8">
        <v>2</v>
      </c>
      <c r="BX2" s="8">
        <v>1</v>
      </c>
      <c r="BY2" s="8">
        <v>3</v>
      </c>
      <c r="BZ2" s="8">
        <v>2</v>
      </c>
      <c r="CA2" s="10">
        <v>36</v>
      </c>
      <c r="CB2" s="8">
        <v>2</v>
      </c>
      <c r="CC2" s="8">
        <v>2</v>
      </c>
      <c r="CD2" s="8">
        <v>1</v>
      </c>
      <c r="CE2" s="8">
        <v>2</v>
      </c>
      <c r="CF2" s="8">
        <v>1</v>
      </c>
      <c r="CG2" s="8">
        <v>2</v>
      </c>
      <c r="CH2" s="8">
        <v>2</v>
      </c>
      <c r="CI2" s="8">
        <v>1</v>
      </c>
      <c r="CJ2" s="8">
        <v>1</v>
      </c>
      <c r="CK2" s="10">
        <v>5</v>
      </c>
      <c r="CL2" s="8">
        <v>3</v>
      </c>
      <c r="CM2" s="8" t="s">
        <v>248</v>
      </c>
      <c r="CN2" s="8">
        <v>5</v>
      </c>
      <c r="CO2" s="8">
        <v>5</v>
      </c>
      <c r="CP2" s="8">
        <v>5</v>
      </c>
      <c r="CQ2" s="8">
        <v>3</v>
      </c>
      <c r="CR2" s="8">
        <v>4</v>
      </c>
      <c r="CS2" s="8">
        <v>3</v>
      </c>
      <c r="CT2" s="8">
        <v>5</v>
      </c>
      <c r="CU2" s="8">
        <v>3</v>
      </c>
      <c r="CV2" s="8">
        <v>5</v>
      </c>
      <c r="CW2" s="8">
        <v>4</v>
      </c>
      <c r="CX2" s="8">
        <v>5</v>
      </c>
      <c r="CY2" s="8">
        <v>4</v>
      </c>
      <c r="CZ2" s="8">
        <v>5</v>
      </c>
      <c r="DA2" s="8">
        <v>3</v>
      </c>
      <c r="DB2" s="8">
        <v>4</v>
      </c>
      <c r="DC2" s="8">
        <v>4</v>
      </c>
      <c r="DD2" s="8">
        <v>3</v>
      </c>
      <c r="DE2" s="8">
        <v>3</v>
      </c>
      <c r="DF2" s="8">
        <v>3</v>
      </c>
      <c r="DG2" s="8">
        <v>3</v>
      </c>
      <c r="DH2" s="8">
        <v>3</v>
      </c>
      <c r="DI2" s="8">
        <v>3</v>
      </c>
      <c r="DJ2" s="8">
        <v>3</v>
      </c>
      <c r="DK2" s="8">
        <v>3</v>
      </c>
      <c r="DL2" s="8">
        <v>5</v>
      </c>
      <c r="DM2" s="8">
        <v>1</v>
      </c>
      <c r="DN2" s="8">
        <v>1</v>
      </c>
      <c r="DO2" s="8">
        <v>3</v>
      </c>
      <c r="DP2" s="8">
        <v>4</v>
      </c>
      <c r="DQ2" s="8">
        <v>1</v>
      </c>
      <c r="DR2" s="8">
        <v>3</v>
      </c>
      <c r="DS2" s="8">
        <v>2</v>
      </c>
      <c r="DT2" s="8">
        <v>5</v>
      </c>
      <c r="DU2" s="8">
        <v>3</v>
      </c>
      <c r="DV2" s="8">
        <v>1</v>
      </c>
      <c r="DW2" s="8">
        <v>2</v>
      </c>
      <c r="DX2" s="8">
        <v>1</v>
      </c>
      <c r="DY2" s="8">
        <v>1</v>
      </c>
      <c r="DZ2" s="8">
        <v>2</v>
      </c>
      <c r="EA2" s="8">
        <v>1</v>
      </c>
      <c r="EB2" s="8">
        <v>2</v>
      </c>
      <c r="EC2" s="8">
        <v>2</v>
      </c>
      <c r="ED2" s="8">
        <v>1</v>
      </c>
      <c r="EE2" s="8">
        <v>1</v>
      </c>
      <c r="EF2" s="8">
        <v>3</v>
      </c>
      <c r="EG2" s="8">
        <v>1.2</v>
      </c>
      <c r="EH2" s="8">
        <v>0.9</v>
      </c>
      <c r="EI2" s="8">
        <v>10</v>
      </c>
      <c r="EJ2" s="8">
        <v>2</v>
      </c>
      <c r="EK2" s="8">
        <v>7</v>
      </c>
      <c r="EL2" s="8">
        <v>7</v>
      </c>
      <c r="EM2" s="8">
        <v>3</v>
      </c>
      <c r="EN2" s="8">
        <v>10</v>
      </c>
      <c r="EO2" s="8">
        <v>5</v>
      </c>
      <c r="EP2" s="8">
        <v>10</v>
      </c>
      <c r="EQ2" s="8">
        <v>10</v>
      </c>
      <c r="ER2" s="8">
        <v>3</v>
      </c>
      <c r="ES2" s="8" t="s">
        <v>249</v>
      </c>
      <c r="ET2" s="8" t="s">
        <v>250</v>
      </c>
    </row>
    <row r="3" spans="1:150">
      <c r="A3" s="8">
        <v>20</v>
      </c>
      <c r="B3" s="8">
        <v>1</v>
      </c>
      <c r="C3" s="8" t="s">
        <v>251</v>
      </c>
      <c r="D3" s="8">
        <v>1</v>
      </c>
      <c r="E3" s="8">
        <v>15</v>
      </c>
      <c r="F3" s="8">
        <v>2</v>
      </c>
      <c r="G3" s="8">
        <v>1</v>
      </c>
      <c r="H3" s="8">
        <v>1</v>
      </c>
      <c r="I3" s="8">
        <v>5</v>
      </c>
      <c r="J3" s="8">
        <v>3</v>
      </c>
      <c r="K3" s="8">
        <v>3</v>
      </c>
      <c r="L3" s="8">
        <v>3</v>
      </c>
      <c r="M3" s="10">
        <v>3</v>
      </c>
      <c r="N3" s="8">
        <v>4</v>
      </c>
      <c r="O3" s="8">
        <v>4</v>
      </c>
      <c r="P3" s="8">
        <v>2</v>
      </c>
      <c r="Q3" s="8">
        <v>3</v>
      </c>
      <c r="R3" s="8">
        <v>2</v>
      </c>
      <c r="S3" s="8">
        <v>5</v>
      </c>
      <c r="T3" s="8">
        <v>3</v>
      </c>
      <c r="U3" s="8">
        <v>5</v>
      </c>
      <c r="V3" s="8">
        <v>6</v>
      </c>
      <c r="W3" s="8">
        <v>3</v>
      </c>
      <c r="X3" s="8">
        <v>1</v>
      </c>
      <c r="Y3" s="8">
        <v>2</v>
      </c>
      <c r="Z3" s="8">
        <v>2</v>
      </c>
      <c r="AA3" s="8">
        <v>2</v>
      </c>
      <c r="AB3" s="8">
        <v>1</v>
      </c>
      <c r="AC3" s="8">
        <v>2</v>
      </c>
      <c r="AD3" s="8">
        <v>5</v>
      </c>
      <c r="AE3" s="8">
        <v>2</v>
      </c>
      <c r="AF3" s="8">
        <v>5</v>
      </c>
      <c r="AG3" s="8">
        <v>5</v>
      </c>
      <c r="AH3" s="10">
        <v>3.5</v>
      </c>
      <c r="AI3" s="8">
        <v>6</v>
      </c>
      <c r="AJ3" s="8">
        <v>7</v>
      </c>
      <c r="AK3" s="10">
        <v>6.5</v>
      </c>
      <c r="AL3" s="8">
        <v>4</v>
      </c>
      <c r="AM3" s="8">
        <v>2</v>
      </c>
      <c r="AN3" s="8">
        <v>2</v>
      </c>
      <c r="AO3" s="8">
        <v>1</v>
      </c>
      <c r="AP3" s="8">
        <v>2</v>
      </c>
      <c r="AQ3" s="8">
        <v>4</v>
      </c>
      <c r="AR3" s="8">
        <v>3</v>
      </c>
      <c r="AS3" s="8">
        <v>1</v>
      </c>
      <c r="AT3" s="8">
        <v>1</v>
      </c>
      <c r="AU3" s="8">
        <v>4</v>
      </c>
      <c r="AV3" s="8">
        <v>2</v>
      </c>
      <c r="AW3" s="8">
        <v>1</v>
      </c>
      <c r="AX3" s="8">
        <v>4</v>
      </c>
      <c r="AY3" s="8">
        <v>2</v>
      </c>
      <c r="AZ3" s="8">
        <v>1</v>
      </c>
      <c r="BA3" s="8">
        <v>3</v>
      </c>
      <c r="BB3" s="8">
        <v>1</v>
      </c>
      <c r="BC3" s="8">
        <v>1</v>
      </c>
      <c r="BD3" s="8">
        <v>3</v>
      </c>
      <c r="BE3" s="8">
        <v>2</v>
      </c>
      <c r="BF3" s="10">
        <v>31</v>
      </c>
      <c r="BG3" s="8">
        <v>4</v>
      </c>
      <c r="BH3" s="8">
        <v>4</v>
      </c>
      <c r="BI3" s="8">
        <v>2</v>
      </c>
      <c r="BJ3" s="8">
        <v>2</v>
      </c>
      <c r="BK3" s="8">
        <v>4</v>
      </c>
      <c r="BL3" s="8">
        <v>2</v>
      </c>
      <c r="BM3" s="8">
        <v>2</v>
      </c>
      <c r="BN3" s="8">
        <v>3</v>
      </c>
      <c r="BO3" s="8">
        <v>2</v>
      </c>
      <c r="BP3" s="8">
        <v>4</v>
      </c>
      <c r="BQ3" s="8">
        <v>4</v>
      </c>
      <c r="BR3" s="8">
        <v>1</v>
      </c>
      <c r="BS3" s="8">
        <v>1</v>
      </c>
      <c r="BT3" s="8">
        <v>1</v>
      </c>
      <c r="BU3" s="8">
        <v>3</v>
      </c>
      <c r="BV3" s="8">
        <v>3</v>
      </c>
      <c r="BW3" s="8">
        <v>2</v>
      </c>
      <c r="BX3" s="8">
        <v>2</v>
      </c>
      <c r="BY3" s="8">
        <v>3</v>
      </c>
      <c r="BZ3" s="8">
        <v>4</v>
      </c>
      <c r="CA3" s="10">
        <v>31</v>
      </c>
      <c r="CB3" s="8">
        <v>1</v>
      </c>
      <c r="CC3" s="8">
        <v>2</v>
      </c>
      <c r="CD3" s="8">
        <v>1</v>
      </c>
      <c r="CE3" s="8">
        <v>2</v>
      </c>
      <c r="CF3" s="8">
        <v>1</v>
      </c>
      <c r="CG3" s="8">
        <v>2</v>
      </c>
      <c r="CH3" s="8">
        <v>1</v>
      </c>
      <c r="CI3" s="8">
        <v>1</v>
      </c>
      <c r="CJ3" s="8">
        <v>1</v>
      </c>
      <c r="CK3" s="10">
        <v>3</v>
      </c>
      <c r="CL3" s="8">
        <v>2</v>
      </c>
      <c r="CM3" s="8" t="s">
        <v>252</v>
      </c>
      <c r="CN3" s="8">
        <v>7</v>
      </c>
      <c r="CO3" s="8">
        <v>5</v>
      </c>
      <c r="CP3" s="8">
        <v>4</v>
      </c>
      <c r="CQ3" s="8">
        <v>4</v>
      </c>
      <c r="CR3" s="8">
        <v>4</v>
      </c>
      <c r="CS3" s="8">
        <v>4</v>
      </c>
      <c r="CT3" s="8">
        <v>4</v>
      </c>
      <c r="CU3" s="8">
        <v>4</v>
      </c>
      <c r="CV3" s="8">
        <v>6</v>
      </c>
      <c r="CW3" s="8">
        <v>5</v>
      </c>
      <c r="CX3" s="8">
        <v>7</v>
      </c>
      <c r="CY3" s="8">
        <v>7</v>
      </c>
      <c r="CZ3" s="8">
        <v>4</v>
      </c>
      <c r="DA3" s="8">
        <v>4</v>
      </c>
      <c r="DB3" s="8">
        <v>4</v>
      </c>
      <c r="DC3" s="8">
        <v>3</v>
      </c>
      <c r="DD3" s="8">
        <v>4</v>
      </c>
      <c r="DE3" s="8">
        <v>2</v>
      </c>
      <c r="DF3" s="8">
        <v>4</v>
      </c>
      <c r="DG3" s="8">
        <v>3</v>
      </c>
      <c r="DH3" s="8">
        <v>4</v>
      </c>
      <c r="DI3" s="8">
        <v>4</v>
      </c>
      <c r="DJ3" s="8">
        <v>4</v>
      </c>
      <c r="DK3" s="8">
        <v>4</v>
      </c>
      <c r="DL3" s="8">
        <v>4</v>
      </c>
      <c r="DM3" s="8">
        <v>1</v>
      </c>
      <c r="DN3" s="8">
        <v>1</v>
      </c>
      <c r="DO3" s="8">
        <v>4</v>
      </c>
      <c r="DP3" s="8">
        <v>4</v>
      </c>
      <c r="DQ3" s="8">
        <v>1</v>
      </c>
      <c r="DR3" s="8">
        <v>4</v>
      </c>
      <c r="DS3" s="8">
        <v>1</v>
      </c>
      <c r="DT3" s="8">
        <v>4</v>
      </c>
      <c r="DU3" s="8">
        <v>4</v>
      </c>
      <c r="DV3" s="8">
        <v>1</v>
      </c>
      <c r="DW3" s="8">
        <v>4</v>
      </c>
      <c r="DX3" s="8">
        <v>1</v>
      </c>
      <c r="DY3" s="8">
        <v>1</v>
      </c>
      <c r="DZ3" s="8">
        <v>4</v>
      </c>
      <c r="EA3" s="8">
        <v>1</v>
      </c>
      <c r="EB3" s="8">
        <v>4</v>
      </c>
      <c r="EC3" s="8">
        <v>1</v>
      </c>
      <c r="ED3" s="8">
        <v>4</v>
      </c>
      <c r="EE3" s="8">
        <v>1</v>
      </c>
      <c r="EF3" s="8">
        <v>4</v>
      </c>
      <c r="EG3" s="8">
        <v>1</v>
      </c>
      <c r="EH3" s="8">
        <v>1.5</v>
      </c>
      <c r="EI3" s="8">
        <v>7</v>
      </c>
      <c r="EJ3" s="8">
        <v>3</v>
      </c>
      <c r="EK3" s="8">
        <v>8</v>
      </c>
      <c r="EL3" s="8">
        <v>9</v>
      </c>
      <c r="EM3" s="8">
        <v>8</v>
      </c>
      <c r="EN3" s="8">
        <v>8</v>
      </c>
      <c r="EO3" s="8">
        <v>7</v>
      </c>
      <c r="EP3" s="8">
        <v>7</v>
      </c>
      <c r="EQ3" s="8">
        <v>8</v>
      </c>
      <c r="ER3" s="8">
        <v>3</v>
      </c>
      <c r="ES3" s="8" t="s">
        <v>253</v>
      </c>
      <c r="ET3" s="8" t="s">
        <v>254</v>
      </c>
    </row>
    <row r="4" spans="1:150">
      <c r="A4" s="8">
        <v>23</v>
      </c>
      <c r="B4" s="8">
        <v>1</v>
      </c>
      <c r="C4" s="8" t="s">
        <v>255</v>
      </c>
      <c r="D4" s="8">
        <v>1</v>
      </c>
      <c r="E4" s="8">
        <v>15</v>
      </c>
      <c r="F4" s="8">
        <v>3</v>
      </c>
      <c r="G4" s="8">
        <v>1</v>
      </c>
      <c r="H4" s="8">
        <v>1</v>
      </c>
      <c r="I4" s="8">
        <v>3</v>
      </c>
      <c r="J4" s="8">
        <v>5</v>
      </c>
      <c r="K4" s="8">
        <v>2</v>
      </c>
      <c r="L4" s="8">
        <v>5</v>
      </c>
      <c r="M4" s="10">
        <v>4</v>
      </c>
      <c r="N4" s="8">
        <v>2</v>
      </c>
      <c r="O4" s="8">
        <v>5</v>
      </c>
      <c r="P4" s="8">
        <v>6</v>
      </c>
      <c r="Q4" s="8">
        <v>6</v>
      </c>
      <c r="R4" s="8">
        <v>1</v>
      </c>
      <c r="S4" s="8">
        <v>4</v>
      </c>
      <c r="T4" s="8">
        <v>2</v>
      </c>
      <c r="U4" s="8">
        <v>2</v>
      </c>
      <c r="V4" s="8">
        <v>6</v>
      </c>
      <c r="W4" s="8">
        <v>5</v>
      </c>
      <c r="X4" s="8">
        <v>4</v>
      </c>
      <c r="Y4" s="8">
        <v>5</v>
      </c>
      <c r="Z4" s="8">
        <v>1</v>
      </c>
      <c r="AA4" s="8">
        <v>4</v>
      </c>
      <c r="AB4" s="8">
        <v>1</v>
      </c>
      <c r="AC4" s="8">
        <v>6</v>
      </c>
      <c r="AD4" s="8">
        <v>6</v>
      </c>
      <c r="AE4" s="8">
        <v>3</v>
      </c>
      <c r="AF4" s="8">
        <v>6</v>
      </c>
      <c r="AG4" s="8">
        <v>5</v>
      </c>
      <c r="AH4" s="10">
        <v>2.6</v>
      </c>
      <c r="AI4" s="8">
        <v>4</v>
      </c>
      <c r="AJ4" s="8">
        <v>4</v>
      </c>
      <c r="AK4" s="10">
        <v>4</v>
      </c>
      <c r="AL4" s="8">
        <v>2</v>
      </c>
      <c r="AM4" s="8">
        <v>4</v>
      </c>
      <c r="AN4" s="8">
        <v>1</v>
      </c>
      <c r="AO4" s="8">
        <v>4</v>
      </c>
      <c r="AP4" s="8">
        <v>4</v>
      </c>
      <c r="AQ4" s="8">
        <v>2</v>
      </c>
      <c r="AR4" s="8">
        <v>1</v>
      </c>
      <c r="AS4" s="8">
        <v>2</v>
      </c>
      <c r="AT4" s="8">
        <v>3</v>
      </c>
      <c r="AU4" s="8">
        <v>2</v>
      </c>
      <c r="AV4" s="8">
        <v>4</v>
      </c>
      <c r="AW4" s="8">
        <v>4</v>
      </c>
      <c r="AX4" s="8">
        <v>4</v>
      </c>
      <c r="AY4" s="8">
        <v>1</v>
      </c>
      <c r="AZ4" s="8">
        <v>2</v>
      </c>
      <c r="BA4" s="8">
        <v>1</v>
      </c>
      <c r="BB4" s="8">
        <v>4</v>
      </c>
      <c r="BC4" s="8">
        <v>4</v>
      </c>
      <c r="BD4" s="8">
        <v>1</v>
      </c>
      <c r="BE4" s="8">
        <v>4</v>
      </c>
      <c r="BF4" s="10">
        <v>69</v>
      </c>
      <c r="BG4" s="8">
        <v>1</v>
      </c>
      <c r="BH4" s="8">
        <v>4</v>
      </c>
      <c r="BI4" s="8">
        <v>2</v>
      </c>
      <c r="BJ4" s="8">
        <v>1</v>
      </c>
      <c r="BK4" s="8">
        <v>1</v>
      </c>
      <c r="BL4" s="8">
        <v>4</v>
      </c>
      <c r="BM4" s="8">
        <v>4</v>
      </c>
      <c r="BN4" s="8">
        <v>1</v>
      </c>
      <c r="BO4" s="8">
        <v>2</v>
      </c>
      <c r="BP4" s="8">
        <v>1</v>
      </c>
      <c r="BQ4" s="8">
        <v>2</v>
      </c>
      <c r="BR4" s="8">
        <v>4</v>
      </c>
      <c r="BS4" s="8">
        <v>4</v>
      </c>
      <c r="BT4" s="8">
        <v>4</v>
      </c>
      <c r="BU4" s="8">
        <v>1</v>
      </c>
      <c r="BV4" s="8">
        <v>1</v>
      </c>
      <c r="BW4" s="8">
        <v>4</v>
      </c>
      <c r="BX4" s="8">
        <v>3</v>
      </c>
      <c r="BY4" s="8">
        <v>2</v>
      </c>
      <c r="BZ4" s="8">
        <v>2</v>
      </c>
      <c r="CA4" s="10">
        <v>66</v>
      </c>
      <c r="CB4" s="8">
        <v>4</v>
      </c>
      <c r="CC4" s="8">
        <v>4</v>
      </c>
      <c r="CD4" s="8">
        <v>4</v>
      </c>
      <c r="CE4" s="8">
        <v>4</v>
      </c>
      <c r="CF4" s="8">
        <v>1</v>
      </c>
      <c r="CG4" s="8">
        <v>4</v>
      </c>
      <c r="CH4" s="8">
        <v>4</v>
      </c>
      <c r="CI4" s="8">
        <v>4</v>
      </c>
      <c r="CJ4" s="8">
        <v>4</v>
      </c>
      <c r="CK4" s="10">
        <v>24</v>
      </c>
      <c r="CL4" s="8">
        <v>2</v>
      </c>
      <c r="CM4" s="8" t="s">
        <v>256</v>
      </c>
      <c r="CN4" s="8">
        <v>3</v>
      </c>
      <c r="CO4" s="8">
        <v>7</v>
      </c>
      <c r="CP4" s="8">
        <v>2</v>
      </c>
      <c r="CQ4" s="8">
        <v>2</v>
      </c>
      <c r="CR4" s="8">
        <v>7</v>
      </c>
      <c r="CS4" s="8">
        <v>7</v>
      </c>
      <c r="CT4" s="8">
        <v>4</v>
      </c>
      <c r="CU4" s="8">
        <v>4</v>
      </c>
      <c r="CV4" s="8">
        <v>4</v>
      </c>
      <c r="CW4" s="8">
        <v>7</v>
      </c>
      <c r="CX4" s="8">
        <v>4</v>
      </c>
      <c r="CY4" s="8">
        <v>7</v>
      </c>
      <c r="CZ4" s="8">
        <v>3</v>
      </c>
      <c r="DA4" s="8">
        <v>3</v>
      </c>
      <c r="DB4" s="8">
        <v>1</v>
      </c>
      <c r="DC4" s="8">
        <v>1</v>
      </c>
      <c r="DD4" s="8">
        <v>4</v>
      </c>
      <c r="DE4" s="8">
        <v>4</v>
      </c>
      <c r="DF4" s="8">
        <v>5</v>
      </c>
      <c r="DG4" s="8">
        <v>3</v>
      </c>
      <c r="DH4" s="8">
        <v>5</v>
      </c>
      <c r="DI4" s="8">
        <v>4</v>
      </c>
      <c r="DJ4" s="8">
        <v>4</v>
      </c>
      <c r="DK4" s="8">
        <v>6</v>
      </c>
      <c r="DL4" s="8">
        <v>1</v>
      </c>
      <c r="DM4" s="8">
        <v>1</v>
      </c>
      <c r="DN4" s="8">
        <v>1</v>
      </c>
      <c r="DO4" s="8">
        <v>2</v>
      </c>
      <c r="DP4" s="8">
        <v>1</v>
      </c>
      <c r="DQ4" s="8">
        <v>1</v>
      </c>
      <c r="DR4" s="8">
        <v>2</v>
      </c>
      <c r="DS4" s="8">
        <v>1</v>
      </c>
      <c r="DT4" s="8">
        <v>1</v>
      </c>
      <c r="DU4" s="8">
        <v>5</v>
      </c>
      <c r="DV4" s="8">
        <v>1</v>
      </c>
      <c r="DW4" s="8">
        <v>1</v>
      </c>
      <c r="DX4" s="8">
        <v>1</v>
      </c>
      <c r="DY4" s="8">
        <v>1</v>
      </c>
      <c r="DZ4" s="8">
        <v>2</v>
      </c>
      <c r="EA4" s="8">
        <v>5</v>
      </c>
      <c r="EB4" s="8">
        <v>1</v>
      </c>
      <c r="EC4" s="8">
        <v>1</v>
      </c>
      <c r="ED4" s="8">
        <v>1</v>
      </c>
      <c r="EE4" s="8">
        <v>1</v>
      </c>
      <c r="EF4" s="8">
        <v>1.7</v>
      </c>
      <c r="EG4" s="8">
        <v>1.4</v>
      </c>
      <c r="EH4" s="8">
        <v>0.15000000000000002</v>
      </c>
      <c r="EI4" s="8">
        <v>10</v>
      </c>
      <c r="EJ4" s="8">
        <v>2</v>
      </c>
      <c r="EK4" s="8">
        <v>1</v>
      </c>
      <c r="EL4" s="8">
        <v>10</v>
      </c>
      <c r="EM4" s="8">
        <v>4</v>
      </c>
      <c r="EN4" s="8">
        <v>2</v>
      </c>
      <c r="EO4" s="8">
        <v>1</v>
      </c>
      <c r="EP4" s="8">
        <v>10</v>
      </c>
      <c r="EQ4" s="8">
        <v>7</v>
      </c>
      <c r="ER4" s="8">
        <v>10</v>
      </c>
      <c r="ES4" s="8" t="s">
        <v>257</v>
      </c>
      <c r="ET4" s="8" t="s">
        <v>258</v>
      </c>
    </row>
    <row r="5" spans="1:150">
      <c r="A5" s="8">
        <v>25</v>
      </c>
      <c r="B5" s="8">
        <v>1</v>
      </c>
      <c r="C5" s="8" t="s">
        <v>259</v>
      </c>
      <c r="D5" s="8">
        <v>1</v>
      </c>
      <c r="E5" s="8">
        <v>17</v>
      </c>
      <c r="F5" s="8">
        <v>3</v>
      </c>
      <c r="G5" s="8">
        <v>1</v>
      </c>
      <c r="H5" s="8">
        <v>1</v>
      </c>
      <c r="I5" s="8">
        <v>3</v>
      </c>
      <c r="J5" s="8">
        <v>4</v>
      </c>
      <c r="K5" s="8">
        <v>4</v>
      </c>
      <c r="L5" s="8">
        <v>4</v>
      </c>
      <c r="M5" s="10">
        <v>4</v>
      </c>
      <c r="N5" s="8">
        <v>3</v>
      </c>
      <c r="O5" s="8">
        <v>3</v>
      </c>
      <c r="P5" s="8">
        <v>2</v>
      </c>
      <c r="Q5" s="8">
        <v>4</v>
      </c>
      <c r="R5" s="8">
        <v>3</v>
      </c>
      <c r="S5" s="8">
        <v>4</v>
      </c>
      <c r="T5" s="8">
        <v>5</v>
      </c>
      <c r="U5" s="8">
        <v>4</v>
      </c>
      <c r="V5" s="8">
        <v>4</v>
      </c>
      <c r="W5" s="8">
        <v>3</v>
      </c>
      <c r="X5" s="8">
        <v>3</v>
      </c>
      <c r="Y5" s="8">
        <v>3</v>
      </c>
      <c r="Z5" s="8">
        <v>2</v>
      </c>
      <c r="AA5" s="8">
        <v>4</v>
      </c>
      <c r="AB5" s="8">
        <v>4</v>
      </c>
      <c r="AC5" s="8">
        <v>3</v>
      </c>
      <c r="AD5" s="8">
        <v>4</v>
      </c>
      <c r="AE5" s="8">
        <v>2</v>
      </c>
      <c r="AF5" s="8">
        <v>4</v>
      </c>
      <c r="AG5" s="8">
        <v>2</v>
      </c>
      <c r="AH5" s="10">
        <v>3.2</v>
      </c>
      <c r="AI5" s="8">
        <v>3</v>
      </c>
      <c r="AJ5" s="8">
        <v>5</v>
      </c>
      <c r="AK5" s="10">
        <v>4</v>
      </c>
      <c r="AL5" s="8">
        <v>3</v>
      </c>
      <c r="AM5" s="8">
        <v>1</v>
      </c>
      <c r="AN5" s="8">
        <v>2</v>
      </c>
      <c r="AO5" s="8">
        <v>1</v>
      </c>
      <c r="AP5" s="8">
        <v>1</v>
      </c>
      <c r="AQ5" s="8">
        <v>3</v>
      </c>
      <c r="AR5" s="8">
        <v>2</v>
      </c>
      <c r="AS5" s="8">
        <v>1</v>
      </c>
      <c r="AT5" s="8">
        <v>3</v>
      </c>
      <c r="AU5" s="8">
        <v>3</v>
      </c>
      <c r="AV5" s="8">
        <v>1</v>
      </c>
      <c r="AW5" s="8">
        <v>2</v>
      </c>
      <c r="AX5" s="8">
        <v>3</v>
      </c>
      <c r="AY5" s="8">
        <v>2</v>
      </c>
      <c r="AZ5" s="8">
        <v>1</v>
      </c>
      <c r="BA5" s="8">
        <v>3</v>
      </c>
      <c r="BB5" s="8">
        <v>2</v>
      </c>
      <c r="BC5" s="8">
        <v>2</v>
      </c>
      <c r="BD5" s="8">
        <v>2</v>
      </c>
      <c r="BE5" s="8">
        <v>1</v>
      </c>
      <c r="BF5" s="10">
        <v>38</v>
      </c>
      <c r="BG5" s="8">
        <v>3</v>
      </c>
      <c r="BH5" s="8">
        <v>3</v>
      </c>
      <c r="BI5" s="8">
        <v>1</v>
      </c>
      <c r="BJ5" s="8">
        <v>1</v>
      </c>
      <c r="BK5" s="8">
        <v>3</v>
      </c>
      <c r="BL5" s="8">
        <v>1</v>
      </c>
      <c r="BM5" s="8">
        <v>1</v>
      </c>
      <c r="BN5" s="8">
        <v>3</v>
      </c>
      <c r="BO5" s="8">
        <v>1</v>
      </c>
      <c r="BP5" s="8">
        <v>3</v>
      </c>
      <c r="BQ5" s="8">
        <v>3</v>
      </c>
      <c r="BR5" s="8">
        <v>1</v>
      </c>
      <c r="BS5" s="8">
        <v>1</v>
      </c>
      <c r="BT5" s="8">
        <v>1</v>
      </c>
      <c r="BU5" s="8">
        <v>3</v>
      </c>
      <c r="BV5" s="8">
        <v>3</v>
      </c>
      <c r="BW5" s="8">
        <v>1</v>
      </c>
      <c r="BX5" s="8">
        <v>1</v>
      </c>
      <c r="BY5" s="8">
        <v>3</v>
      </c>
      <c r="BZ5" s="8">
        <v>3</v>
      </c>
      <c r="CA5" s="10">
        <v>30</v>
      </c>
      <c r="CB5" s="8">
        <v>2</v>
      </c>
      <c r="CC5" s="8">
        <v>1</v>
      </c>
      <c r="CD5" s="8">
        <v>1</v>
      </c>
      <c r="CE5" s="8">
        <v>2</v>
      </c>
      <c r="CF5" s="8">
        <v>1</v>
      </c>
      <c r="CG5" s="8">
        <v>1</v>
      </c>
      <c r="CH5" s="8">
        <v>2</v>
      </c>
      <c r="CI5" s="8">
        <v>1</v>
      </c>
      <c r="CJ5" s="8">
        <v>1</v>
      </c>
      <c r="CK5" s="10">
        <v>3</v>
      </c>
      <c r="CL5" s="8">
        <v>2</v>
      </c>
      <c r="CM5" s="8" t="s">
        <v>260</v>
      </c>
      <c r="CN5" s="8">
        <v>5</v>
      </c>
      <c r="CO5" s="8">
        <v>5</v>
      </c>
      <c r="CP5" s="8">
        <v>5</v>
      </c>
      <c r="CQ5" s="8">
        <v>3</v>
      </c>
      <c r="CR5" s="8">
        <v>5</v>
      </c>
      <c r="CS5" s="8">
        <v>6</v>
      </c>
      <c r="CT5" s="8">
        <v>3</v>
      </c>
      <c r="CU5" s="8">
        <v>2</v>
      </c>
      <c r="CV5" s="8">
        <v>3</v>
      </c>
      <c r="CW5" s="8">
        <v>2</v>
      </c>
      <c r="CX5" s="8">
        <v>5</v>
      </c>
      <c r="CY5" s="8">
        <v>3</v>
      </c>
      <c r="CZ5" s="8">
        <v>3</v>
      </c>
      <c r="DA5" s="8">
        <v>5</v>
      </c>
      <c r="DB5" s="8">
        <v>2</v>
      </c>
      <c r="DC5" s="8">
        <v>2</v>
      </c>
      <c r="DD5" s="8">
        <v>5</v>
      </c>
      <c r="DE5" s="8">
        <v>5</v>
      </c>
      <c r="DF5" s="8">
        <v>5</v>
      </c>
      <c r="DG5" s="8">
        <v>5</v>
      </c>
      <c r="DH5" s="8">
        <v>5</v>
      </c>
      <c r="DI5" s="8">
        <v>5</v>
      </c>
      <c r="DJ5" s="8">
        <v>5</v>
      </c>
      <c r="DK5" s="8">
        <v>6</v>
      </c>
      <c r="DL5" s="8">
        <v>4</v>
      </c>
      <c r="DM5" s="8">
        <v>1</v>
      </c>
      <c r="DN5" s="8">
        <v>2</v>
      </c>
      <c r="DO5" s="8">
        <v>3</v>
      </c>
      <c r="DP5" s="8">
        <v>3</v>
      </c>
      <c r="DQ5" s="8">
        <v>1</v>
      </c>
      <c r="DR5" s="8">
        <v>2</v>
      </c>
      <c r="DS5" s="8">
        <v>1</v>
      </c>
      <c r="DT5" s="8">
        <v>3</v>
      </c>
      <c r="DU5" s="8">
        <v>4</v>
      </c>
      <c r="DV5" s="8">
        <v>1</v>
      </c>
      <c r="DW5" s="8">
        <v>3</v>
      </c>
      <c r="DX5" s="8">
        <v>2</v>
      </c>
      <c r="DY5" s="8">
        <v>1</v>
      </c>
      <c r="DZ5" s="8">
        <v>3</v>
      </c>
      <c r="EA5" s="8">
        <v>1</v>
      </c>
      <c r="EB5" s="8">
        <v>3</v>
      </c>
      <c r="EC5" s="8">
        <v>1</v>
      </c>
      <c r="ED5" s="8">
        <v>3</v>
      </c>
      <c r="EE5" s="8">
        <v>1</v>
      </c>
      <c r="EF5" s="8">
        <v>3.1</v>
      </c>
      <c r="EG5" s="8">
        <v>1.2</v>
      </c>
      <c r="EH5" s="8">
        <v>0.95000000000000007</v>
      </c>
      <c r="EI5" s="8">
        <v>6</v>
      </c>
      <c r="EJ5" s="8">
        <v>7</v>
      </c>
      <c r="EK5" s="8">
        <v>8</v>
      </c>
      <c r="EL5" s="8">
        <v>7</v>
      </c>
      <c r="EM5" s="8">
        <v>8</v>
      </c>
      <c r="EN5" s="8">
        <v>7</v>
      </c>
      <c r="EO5" s="8">
        <v>8</v>
      </c>
      <c r="EP5" s="8">
        <v>7</v>
      </c>
      <c r="EQ5" s="8">
        <v>7</v>
      </c>
      <c r="ER5" s="8">
        <v>8</v>
      </c>
      <c r="ES5" s="8" t="s">
        <v>261</v>
      </c>
      <c r="ET5" s="8" t="s">
        <v>262</v>
      </c>
    </row>
    <row r="6" spans="1:150">
      <c r="A6" s="8">
        <v>26</v>
      </c>
      <c r="B6" s="8">
        <v>1</v>
      </c>
      <c r="C6" s="8" t="s">
        <v>263</v>
      </c>
      <c r="D6" s="8">
        <v>1</v>
      </c>
      <c r="E6" s="8">
        <v>15</v>
      </c>
      <c r="F6" s="8">
        <v>2</v>
      </c>
      <c r="G6" s="8">
        <v>1</v>
      </c>
      <c r="H6" s="8">
        <v>1</v>
      </c>
      <c r="I6" s="8">
        <v>3</v>
      </c>
      <c r="J6" s="8">
        <v>1</v>
      </c>
      <c r="K6" s="8">
        <v>5</v>
      </c>
      <c r="L6" s="8">
        <v>5</v>
      </c>
      <c r="M6" s="10">
        <v>3.6666666666666665</v>
      </c>
      <c r="N6" s="8">
        <v>4</v>
      </c>
      <c r="O6" s="8">
        <v>2</v>
      </c>
      <c r="P6" s="8">
        <v>2</v>
      </c>
      <c r="Q6" s="8">
        <v>2</v>
      </c>
      <c r="R6" s="8">
        <v>6</v>
      </c>
      <c r="S6" s="8">
        <v>3</v>
      </c>
      <c r="T6" s="8">
        <v>1</v>
      </c>
      <c r="U6" s="8">
        <v>1</v>
      </c>
      <c r="V6" s="8">
        <v>2</v>
      </c>
      <c r="W6" s="8">
        <v>3</v>
      </c>
      <c r="X6" s="8">
        <v>3</v>
      </c>
      <c r="Y6" s="8">
        <v>2</v>
      </c>
      <c r="Z6" s="8">
        <v>6</v>
      </c>
      <c r="AA6" s="8">
        <v>6</v>
      </c>
      <c r="AB6" s="8">
        <v>2</v>
      </c>
      <c r="AC6" s="8">
        <v>6</v>
      </c>
      <c r="AD6" s="8">
        <v>2</v>
      </c>
      <c r="AE6" s="8">
        <v>2</v>
      </c>
      <c r="AF6" s="8">
        <v>6</v>
      </c>
      <c r="AG6" s="8">
        <v>1</v>
      </c>
      <c r="AH6" s="10">
        <v>3.6</v>
      </c>
      <c r="AI6" s="8">
        <v>4</v>
      </c>
      <c r="AJ6" s="8">
        <v>2</v>
      </c>
      <c r="AK6" s="10">
        <v>3</v>
      </c>
      <c r="AL6" s="8">
        <v>4</v>
      </c>
      <c r="AM6" s="8">
        <v>1</v>
      </c>
      <c r="AN6" s="8">
        <v>4</v>
      </c>
      <c r="AO6" s="8">
        <v>1</v>
      </c>
      <c r="AP6" s="8">
        <v>1</v>
      </c>
      <c r="AQ6" s="8">
        <v>4</v>
      </c>
      <c r="AR6" s="8">
        <v>3</v>
      </c>
      <c r="AS6" s="8">
        <v>2</v>
      </c>
      <c r="AT6" s="8">
        <v>2</v>
      </c>
      <c r="AU6" s="8">
        <v>4</v>
      </c>
      <c r="AV6" s="8">
        <v>2</v>
      </c>
      <c r="AW6" s="8">
        <v>2</v>
      </c>
      <c r="AX6" s="8">
        <v>4</v>
      </c>
      <c r="AY6" s="8">
        <v>3</v>
      </c>
      <c r="AZ6" s="8">
        <v>2</v>
      </c>
      <c r="BA6" s="8">
        <v>4</v>
      </c>
      <c r="BB6" s="8">
        <v>2</v>
      </c>
      <c r="BC6" s="8">
        <v>3</v>
      </c>
      <c r="BD6" s="8">
        <v>4</v>
      </c>
      <c r="BE6" s="8">
        <v>4</v>
      </c>
      <c r="BF6" s="10">
        <v>33</v>
      </c>
      <c r="BG6" s="8">
        <v>4</v>
      </c>
      <c r="BH6" s="8">
        <v>4</v>
      </c>
      <c r="BI6" s="8">
        <v>1</v>
      </c>
      <c r="BJ6" s="8">
        <v>2</v>
      </c>
      <c r="BK6" s="8">
        <v>2</v>
      </c>
      <c r="BL6" s="8">
        <v>1</v>
      </c>
      <c r="BM6" s="8">
        <v>2</v>
      </c>
      <c r="BN6" s="8">
        <v>4</v>
      </c>
      <c r="BO6" s="8">
        <v>2</v>
      </c>
      <c r="BP6" s="8">
        <v>3</v>
      </c>
      <c r="BQ6" s="8">
        <v>3</v>
      </c>
      <c r="BR6" s="8">
        <v>1</v>
      </c>
      <c r="BS6" s="8">
        <v>1</v>
      </c>
      <c r="BT6" s="8">
        <v>3</v>
      </c>
      <c r="BU6" s="8">
        <v>4</v>
      </c>
      <c r="BV6" s="8">
        <v>4</v>
      </c>
      <c r="BW6" s="8">
        <v>3</v>
      </c>
      <c r="BX6" s="8">
        <v>2</v>
      </c>
      <c r="BY6" s="8">
        <v>3</v>
      </c>
      <c r="BZ6" s="8">
        <v>4</v>
      </c>
      <c r="CA6" s="10">
        <v>33</v>
      </c>
      <c r="CB6" s="8">
        <v>2</v>
      </c>
      <c r="CC6" s="8">
        <v>2</v>
      </c>
      <c r="CD6" s="8">
        <v>2</v>
      </c>
      <c r="CE6" s="8">
        <v>2</v>
      </c>
      <c r="CF6" s="8">
        <v>2</v>
      </c>
      <c r="CG6" s="8">
        <v>2</v>
      </c>
      <c r="CH6" s="8">
        <v>2</v>
      </c>
      <c r="CI6" s="8">
        <v>2</v>
      </c>
      <c r="CJ6" s="8">
        <v>1</v>
      </c>
      <c r="CK6" s="10">
        <v>8</v>
      </c>
      <c r="CL6" s="8">
        <v>2</v>
      </c>
      <c r="CM6" s="8" t="s">
        <v>264</v>
      </c>
      <c r="CN6" s="8">
        <v>7</v>
      </c>
      <c r="CO6" s="8">
        <v>4</v>
      </c>
      <c r="CP6" s="8">
        <v>7</v>
      </c>
      <c r="CQ6" s="8">
        <v>4</v>
      </c>
      <c r="CR6" s="8">
        <v>7</v>
      </c>
      <c r="CS6" s="8">
        <v>4</v>
      </c>
      <c r="CT6" s="8">
        <v>7</v>
      </c>
      <c r="CU6" s="8">
        <v>4</v>
      </c>
      <c r="CV6" s="8">
        <v>7</v>
      </c>
      <c r="CW6" s="8">
        <v>4</v>
      </c>
      <c r="CX6" s="8">
        <v>7</v>
      </c>
      <c r="CY6" s="8">
        <v>4</v>
      </c>
      <c r="CZ6" s="8">
        <v>7</v>
      </c>
      <c r="DA6" s="8">
        <v>4</v>
      </c>
      <c r="DB6" s="8">
        <v>7</v>
      </c>
      <c r="DC6" s="8">
        <v>7</v>
      </c>
      <c r="DD6" s="8">
        <v>7</v>
      </c>
      <c r="DE6" s="8">
        <v>4</v>
      </c>
      <c r="DF6" s="8">
        <v>7</v>
      </c>
      <c r="DG6" s="8">
        <v>7</v>
      </c>
      <c r="DH6" s="8">
        <v>7</v>
      </c>
      <c r="DI6" s="8">
        <v>7</v>
      </c>
      <c r="DJ6" s="8">
        <v>4</v>
      </c>
      <c r="DK6" s="8">
        <v>4</v>
      </c>
      <c r="DL6" s="8">
        <v>3</v>
      </c>
      <c r="DM6" s="8">
        <v>3</v>
      </c>
      <c r="DN6" s="8">
        <v>3</v>
      </c>
      <c r="DO6" s="8">
        <v>3</v>
      </c>
      <c r="DP6" s="8">
        <v>3</v>
      </c>
      <c r="DQ6" s="8">
        <v>1</v>
      </c>
      <c r="DR6" s="8">
        <v>3</v>
      </c>
      <c r="DS6" s="8">
        <v>1</v>
      </c>
      <c r="DT6" s="8">
        <v>3</v>
      </c>
      <c r="DU6" s="8">
        <v>3</v>
      </c>
      <c r="DV6" s="8">
        <v>1</v>
      </c>
      <c r="DW6" s="8">
        <v>3</v>
      </c>
      <c r="DX6" s="8">
        <v>3</v>
      </c>
      <c r="DY6" s="8">
        <v>3</v>
      </c>
      <c r="DZ6" s="8">
        <v>3</v>
      </c>
      <c r="EA6" s="8">
        <v>1</v>
      </c>
      <c r="EB6" s="8">
        <v>3</v>
      </c>
      <c r="EC6" s="8">
        <v>1</v>
      </c>
      <c r="ED6" s="8">
        <v>5</v>
      </c>
      <c r="EE6" s="8">
        <v>1</v>
      </c>
      <c r="EF6" s="8">
        <v>3.2</v>
      </c>
      <c r="EG6" s="8">
        <v>1.8</v>
      </c>
      <c r="EH6" s="8">
        <v>0.70000000000000007</v>
      </c>
      <c r="EI6" s="8">
        <v>6</v>
      </c>
      <c r="EJ6" s="8">
        <v>10</v>
      </c>
      <c r="EK6" s="8">
        <v>10</v>
      </c>
      <c r="EL6" s="8">
        <v>10</v>
      </c>
      <c r="EM6" s="8">
        <v>10</v>
      </c>
      <c r="EN6" s="8">
        <v>10</v>
      </c>
      <c r="EO6" s="8">
        <v>10</v>
      </c>
      <c r="EP6" s="8">
        <v>10</v>
      </c>
      <c r="EQ6" s="8">
        <v>10</v>
      </c>
      <c r="ER6" s="8">
        <v>7</v>
      </c>
      <c r="ES6" s="8" t="s">
        <v>265</v>
      </c>
      <c r="ET6" s="8" t="s">
        <v>266</v>
      </c>
    </row>
    <row r="7" spans="1:150">
      <c r="A7" s="8">
        <v>21</v>
      </c>
      <c r="B7" s="8">
        <v>1</v>
      </c>
      <c r="C7" s="8" t="s">
        <v>267</v>
      </c>
      <c r="D7" s="8">
        <v>1</v>
      </c>
      <c r="E7" s="8">
        <v>17</v>
      </c>
      <c r="F7" s="8">
        <v>3</v>
      </c>
      <c r="G7" s="8">
        <v>1</v>
      </c>
      <c r="H7" s="8">
        <v>1</v>
      </c>
      <c r="I7" s="8">
        <v>3</v>
      </c>
      <c r="J7" s="8">
        <v>5</v>
      </c>
      <c r="K7" s="8">
        <v>5</v>
      </c>
      <c r="L7" s="8">
        <v>4</v>
      </c>
      <c r="M7" s="10">
        <v>4.666666666666667</v>
      </c>
      <c r="N7" s="8">
        <v>5</v>
      </c>
      <c r="O7" s="8">
        <v>6</v>
      </c>
      <c r="P7" s="8">
        <v>5</v>
      </c>
      <c r="Q7" s="8">
        <v>4</v>
      </c>
      <c r="R7" s="8">
        <v>6</v>
      </c>
      <c r="S7" s="8">
        <v>5</v>
      </c>
      <c r="T7" s="8">
        <v>5</v>
      </c>
      <c r="U7" s="8">
        <v>4</v>
      </c>
      <c r="V7" s="8">
        <v>5</v>
      </c>
      <c r="W7" s="8">
        <v>4</v>
      </c>
      <c r="X7" s="8">
        <v>4</v>
      </c>
      <c r="Y7" s="8">
        <v>3</v>
      </c>
      <c r="Z7" s="8">
        <v>5</v>
      </c>
      <c r="AA7" s="8">
        <v>4</v>
      </c>
      <c r="AB7" s="8">
        <v>4</v>
      </c>
      <c r="AC7" s="8">
        <v>5</v>
      </c>
      <c r="AD7" s="8">
        <v>5</v>
      </c>
      <c r="AE7" s="8">
        <v>5</v>
      </c>
      <c r="AF7" s="8">
        <v>4</v>
      </c>
      <c r="AG7" s="8">
        <v>5</v>
      </c>
      <c r="AH7" s="10">
        <v>3.55</v>
      </c>
      <c r="AI7" s="8">
        <v>3</v>
      </c>
      <c r="AJ7" s="8">
        <v>5</v>
      </c>
      <c r="AK7" s="10">
        <v>4</v>
      </c>
      <c r="AL7" s="8">
        <v>4</v>
      </c>
      <c r="AM7" s="8">
        <v>2</v>
      </c>
      <c r="AN7" s="8">
        <v>4</v>
      </c>
      <c r="AO7" s="8">
        <v>3</v>
      </c>
      <c r="AP7" s="8">
        <v>2</v>
      </c>
      <c r="AQ7" s="8">
        <v>3</v>
      </c>
      <c r="AR7" s="8">
        <v>3</v>
      </c>
      <c r="AS7" s="8">
        <v>3</v>
      </c>
      <c r="AT7" s="8">
        <v>4</v>
      </c>
      <c r="AU7" s="8">
        <v>3</v>
      </c>
      <c r="AV7" s="8">
        <v>3</v>
      </c>
      <c r="AW7" s="8">
        <v>3</v>
      </c>
      <c r="AX7" s="8">
        <v>3</v>
      </c>
      <c r="AY7" s="8">
        <v>4</v>
      </c>
      <c r="AZ7" s="8">
        <v>3</v>
      </c>
      <c r="BA7" s="8">
        <v>4</v>
      </c>
      <c r="BB7" s="8">
        <v>3</v>
      </c>
      <c r="BC7" s="8">
        <v>3</v>
      </c>
      <c r="BD7" s="8">
        <v>3</v>
      </c>
      <c r="BE7" s="8">
        <v>3</v>
      </c>
      <c r="BF7" s="10">
        <v>46</v>
      </c>
      <c r="BG7" s="8">
        <v>4</v>
      </c>
      <c r="BH7" s="8">
        <v>3</v>
      </c>
      <c r="BI7" s="8">
        <v>2</v>
      </c>
      <c r="BJ7" s="8">
        <v>2</v>
      </c>
      <c r="BK7" s="8">
        <v>4</v>
      </c>
      <c r="BL7" s="8">
        <v>3</v>
      </c>
      <c r="BM7" s="8">
        <v>3</v>
      </c>
      <c r="BN7" s="8">
        <v>3</v>
      </c>
      <c r="BO7" s="8">
        <v>2</v>
      </c>
      <c r="BP7" s="8">
        <v>4</v>
      </c>
      <c r="BQ7" s="8">
        <v>4</v>
      </c>
      <c r="BR7" s="8">
        <v>2</v>
      </c>
      <c r="BS7" s="8">
        <v>1</v>
      </c>
      <c r="BT7" s="8">
        <v>2</v>
      </c>
      <c r="BU7" s="8">
        <v>3</v>
      </c>
      <c r="BV7" s="8">
        <v>4</v>
      </c>
      <c r="BW7" s="8">
        <v>3</v>
      </c>
      <c r="BX7" s="8">
        <v>3</v>
      </c>
      <c r="BY7" s="8">
        <v>3</v>
      </c>
      <c r="BZ7" s="8">
        <v>3</v>
      </c>
      <c r="CA7" s="10">
        <v>38</v>
      </c>
      <c r="CB7" s="8">
        <v>3</v>
      </c>
      <c r="CC7" s="8">
        <v>4</v>
      </c>
      <c r="CD7" s="8">
        <v>3</v>
      </c>
      <c r="CE7" s="8">
        <v>3</v>
      </c>
      <c r="CF7" s="8">
        <v>3</v>
      </c>
      <c r="CG7" s="8">
        <v>4</v>
      </c>
      <c r="CH7" s="8">
        <v>3</v>
      </c>
      <c r="CI7" s="8">
        <v>4</v>
      </c>
      <c r="CJ7" s="8">
        <v>3</v>
      </c>
      <c r="CK7" s="10">
        <v>21</v>
      </c>
      <c r="CL7" s="8">
        <v>3</v>
      </c>
      <c r="CM7" s="8" t="s">
        <v>268</v>
      </c>
      <c r="CN7" s="8">
        <v>6</v>
      </c>
      <c r="CO7" s="8">
        <v>5</v>
      </c>
      <c r="CP7" s="8">
        <v>4</v>
      </c>
      <c r="CQ7" s="8">
        <v>4</v>
      </c>
      <c r="CR7" s="8">
        <v>6</v>
      </c>
      <c r="CS7" s="8">
        <v>4</v>
      </c>
      <c r="CT7" s="8">
        <v>4</v>
      </c>
      <c r="CU7" s="8">
        <v>4</v>
      </c>
      <c r="CV7" s="8">
        <v>5</v>
      </c>
      <c r="CW7" s="8">
        <v>4</v>
      </c>
      <c r="CX7" s="8">
        <v>6</v>
      </c>
      <c r="CY7" s="8">
        <v>5</v>
      </c>
      <c r="CZ7" s="8">
        <v>4</v>
      </c>
      <c r="DA7" s="8">
        <v>4</v>
      </c>
      <c r="DB7" s="8">
        <v>4</v>
      </c>
      <c r="DC7" s="8">
        <v>4</v>
      </c>
      <c r="DD7" s="8">
        <v>4</v>
      </c>
      <c r="DE7" s="8">
        <v>4</v>
      </c>
      <c r="DF7" s="8">
        <v>5</v>
      </c>
      <c r="DG7" s="8">
        <v>4</v>
      </c>
      <c r="DH7" s="8">
        <v>4</v>
      </c>
      <c r="DI7" s="8">
        <v>4</v>
      </c>
      <c r="DJ7" s="8">
        <v>5</v>
      </c>
      <c r="DK7" s="8">
        <v>4</v>
      </c>
      <c r="DL7" s="8">
        <v>5</v>
      </c>
      <c r="DM7" s="8">
        <v>1</v>
      </c>
      <c r="DN7" s="8">
        <v>1</v>
      </c>
      <c r="DO7" s="8">
        <v>4</v>
      </c>
      <c r="DP7" s="8">
        <v>5</v>
      </c>
      <c r="DQ7" s="8">
        <v>2</v>
      </c>
      <c r="DR7" s="8">
        <v>5</v>
      </c>
      <c r="DS7" s="8">
        <v>2</v>
      </c>
      <c r="DT7" s="8">
        <v>5</v>
      </c>
      <c r="DU7" s="8">
        <v>5</v>
      </c>
      <c r="DV7" s="8">
        <v>1</v>
      </c>
      <c r="DW7" s="8">
        <v>4</v>
      </c>
      <c r="DX7" s="8">
        <v>2</v>
      </c>
      <c r="DY7" s="8">
        <v>1</v>
      </c>
      <c r="DZ7" s="8">
        <v>5</v>
      </c>
      <c r="EA7" s="8">
        <v>3</v>
      </c>
      <c r="EB7" s="8">
        <v>4</v>
      </c>
      <c r="EC7" s="8">
        <v>3</v>
      </c>
      <c r="ED7" s="8">
        <v>5</v>
      </c>
      <c r="EE7" s="8">
        <v>1</v>
      </c>
      <c r="EF7" s="8">
        <v>4.7</v>
      </c>
      <c r="EG7" s="8">
        <v>1.7</v>
      </c>
      <c r="EH7" s="8">
        <v>1.5</v>
      </c>
      <c r="EI7" s="8">
        <v>10</v>
      </c>
      <c r="EJ7" s="8">
        <v>8</v>
      </c>
      <c r="EK7" s="8">
        <v>10</v>
      </c>
      <c r="EL7" s="8">
        <v>8</v>
      </c>
      <c r="EM7" s="8">
        <v>9</v>
      </c>
      <c r="EN7" s="8">
        <v>9</v>
      </c>
      <c r="EO7" s="8">
        <v>6</v>
      </c>
      <c r="EP7" s="8">
        <v>8</v>
      </c>
      <c r="EQ7" s="8">
        <v>7</v>
      </c>
      <c r="ER7" s="8">
        <v>10</v>
      </c>
      <c r="ES7" s="8" t="s">
        <v>269</v>
      </c>
      <c r="ET7" s="8" t="s">
        <v>270</v>
      </c>
    </row>
    <row r="8" spans="1:150">
      <c r="A8" s="8">
        <v>22</v>
      </c>
      <c r="B8" s="8">
        <v>1</v>
      </c>
      <c r="C8" s="8" t="s">
        <v>271</v>
      </c>
      <c r="D8" s="8">
        <v>1</v>
      </c>
      <c r="E8" s="8">
        <v>17</v>
      </c>
      <c r="F8" s="8">
        <v>3</v>
      </c>
      <c r="G8" s="8">
        <v>1</v>
      </c>
      <c r="H8" s="8">
        <v>1</v>
      </c>
      <c r="I8" s="8">
        <v>4</v>
      </c>
      <c r="J8" s="8">
        <v>5</v>
      </c>
      <c r="K8" s="8">
        <v>5</v>
      </c>
      <c r="L8" s="8">
        <v>5</v>
      </c>
      <c r="M8" s="10">
        <v>5</v>
      </c>
      <c r="N8" s="8">
        <v>1</v>
      </c>
      <c r="O8" s="8">
        <v>3</v>
      </c>
      <c r="P8" s="8">
        <v>6</v>
      </c>
      <c r="Q8" s="8">
        <v>6</v>
      </c>
      <c r="R8" s="8">
        <v>1</v>
      </c>
      <c r="S8" s="8">
        <v>4</v>
      </c>
      <c r="T8" s="8">
        <v>4</v>
      </c>
      <c r="U8" s="8">
        <v>1</v>
      </c>
      <c r="V8" s="8">
        <v>2</v>
      </c>
      <c r="W8" s="8">
        <v>6</v>
      </c>
      <c r="X8" s="8">
        <v>5</v>
      </c>
      <c r="Y8" s="8">
        <v>2</v>
      </c>
      <c r="Z8" s="8">
        <v>1</v>
      </c>
      <c r="AA8" s="8">
        <v>6</v>
      </c>
      <c r="AB8" s="8">
        <v>1</v>
      </c>
      <c r="AC8" s="8">
        <v>4</v>
      </c>
      <c r="AD8" s="8">
        <v>5</v>
      </c>
      <c r="AE8" s="8">
        <v>1</v>
      </c>
      <c r="AF8" s="8">
        <v>5</v>
      </c>
      <c r="AG8" s="8">
        <v>2</v>
      </c>
      <c r="AH8" s="10">
        <v>2</v>
      </c>
      <c r="AI8" s="8">
        <v>7</v>
      </c>
      <c r="AJ8" s="8">
        <v>7</v>
      </c>
      <c r="AK8" s="10">
        <v>7</v>
      </c>
      <c r="AL8" s="8">
        <v>4</v>
      </c>
      <c r="AM8" s="8">
        <v>1</v>
      </c>
      <c r="AN8" s="8">
        <v>4</v>
      </c>
      <c r="AO8" s="8">
        <v>2</v>
      </c>
      <c r="AP8" s="8">
        <v>1</v>
      </c>
      <c r="AQ8" s="8">
        <v>4</v>
      </c>
      <c r="AR8" s="8">
        <v>4</v>
      </c>
      <c r="AS8" s="8">
        <v>1</v>
      </c>
      <c r="AT8" s="8">
        <v>1</v>
      </c>
      <c r="AU8" s="8">
        <v>4</v>
      </c>
      <c r="AV8" s="8">
        <v>1</v>
      </c>
      <c r="AW8" s="8">
        <v>1</v>
      </c>
      <c r="AX8" s="8">
        <v>4</v>
      </c>
      <c r="AY8" s="8">
        <v>4</v>
      </c>
      <c r="AZ8" s="8">
        <v>1</v>
      </c>
      <c r="BA8" s="8">
        <v>4</v>
      </c>
      <c r="BB8" s="8">
        <v>1</v>
      </c>
      <c r="BC8" s="8">
        <v>1</v>
      </c>
      <c r="BD8" s="8">
        <v>4</v>
      </c>
      <c r="BE8" s="8">
        <v>1</v>
      </c>
      <c r="BF8" s="10">
        <v>21</v>
      </c>
      <c r="BG8" s="8">
        <v>4</v>
      </c>
      <c r="BH8" s="8">
        <v>4</v>
      </c>
      <c r="BI8" s="8">
        <v>1</v>
      </c>
      <c r="BJ8" s="8">
        <v>1</v>
      </c>
      <c r="BK8" s="8">
        <v>4</v>
      </c>
      <c r="BL8" s="8">
        <v>1</v>
      </c>
      <c r="BM8" s="8">
        <v>1</v>
      </c>
      <c r="BN8" s="8">
        <v>4</v>
      </c>
      <c r="BO8" s="8">
        <v>1</v>
      </c>
      <c r="BP8" s="8">
        <v>4</v>
      </c>
      <c r="BQ8" s="8">
        <v>4</v>
      </c>
      <c r="BR8" s="8">
        <v>1</v>
      </c>
      <c r="BS8" s="8">
        <v>1</v>
      </c>
      <c r="BT8" s="8">
        <v>1</v>
      </c>
      <c r="BU8" s="8">
        <v>4</v>
      </c>
      <c r="BV8" s="8">
        <v>4</v>
      </c>
      <c r="BW8" s="8">
        <v>1</v>
      </c>
      <c r="BX8" s="8">
        <v>1</v>
      </c>
      <c r="BY8" s="8">
        <v>1</v>
      </c>
      <c r="BZ8" s="8">
        <v>4</v>
      </c>
      <c r="CA8" s="10">
        <v>23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10">
        <v>0</v>
      </c>
      <c r="CL8" s="8">
        <v>3</v>
      </c>
      <c r="CM8" s="8" t="s">
        <v>272</v>
      </c>
      <c r="CN8" s="8">
        <v>6</v>
      </c>
      <c r="CO8" s="8">
        <v>6</v>
      </c>
      <c r="CP8" s="8">
        <v>4</v>
      </c>
      <c r="CQ8" s="8">
        <v>4</v>
      </c>
      <c r="CR8" s="8">
        <v>5</v>
      </c>
      <c r="CS8" s="8">
        <v>3</v>
      </c>
      <c r="CT8" s="8">
        <v>5</v>
      </c>
      <c r="CU8" s="8">
        <v>3</v>
      </c>
      <c r="CV8" s="8">
        <v>6</v>
      </c>
      <c r="CW8" s="8">
        <v>6</v>
      </c>
      <c r="CX8" s="8">
        <v>5</v>
      </c>
      <c r="CY8" s="8">
        <v>3</v>
      </c>
      <c r="CZ8" s="8">
        <v>6</v>
      </c>
      <c r="DA8" s="8">
        <v>5</v>
      </c>
      <c r="DB8" s="8">
        <v>5</v>
      </c>
      <c r="DC8" s="8">
        <v>5</v>
      </c>
      <c r="DD8" s="8">
        <v>6</v>
      </c>
      <c r="DE8" s="8">
        <v>5</v>
      </c>
      <c r="DF8" s="8">
        <v>5</v>
      </c>
      <c r="DG8" s="8">
        <v>4</v>
      </c>
      <c r="DH8" s="8">
        <v>5</v>
      </c>
      <c r="DI8" s="8">
        <v>5</v>
      </c>
      <c r="DJ8" s="8">
        <v>6</v>
      </c>
      <c r="DK8" s="8">
        <v>6</v>
      </c>
      <c r="DL8" s="8">
        <v>5</v>
      </c>
      <c r="DM8" s="8">
        <v>1</v>
      </c>
      <c r="DN8" s="8">
        <v>1</v>
      </c>
      <c r="DO8" s="8">
        <v>5</v>
      </c>
      <c r="DP8" s="8">
        <v>5</v>
      </c>
      <c r="DQ8" s="8">
        <v>1</v>
      </c>
      <c r="DR8" s="8">
        <v>5</v>
      </c>
      <c r="DS8" s="8">
        <v>1</v>
      </c>
      <c r="DT8" s="8">
        <v>5</v>
      </c>
      <c r="DU8" s="8">
        <v>5</v>
      </c>
      <c r="DV8" s="8">
        <v>1</v>
      </c>
      <c r="DW8" s="8">
        <v>5</v>
      </c>
      <c r="DX8" s="8">
        <v>1</v>
      </c>
      <c r="DY8" s="8">
        <v>1</v>
      </c>
      <c r="DZ8" s="8">
        <v>5</v>
      </c>
      <c r="EA8" s="8">
        <v>1</v>
      </c>
      <c r="EB8" s="8">
        <v>5</v>
      </c>
      <c r="EC8" s="8">
        <v>1</v>
      </c>
      <c r="ED8" s="8">
        <v>5</v>
      </c>
      <c r="EE8" s="8">
        <v>1</v>
      </c>
      <c r="EF8" s="8">
        <v>5</v>
      </c>
      <c r="EG8" s="8">
        <v>1</v>
      </c>
      <c r="EH8" s="8">
        <v>2</v>
      </c>
      <c r="EI8" s="8">
        <v>10</v>
      </c>
      <c r="EJ8" s="8">
        <v>10</v>
      </c>
      <c r="EK8" s="8">
        <v>8</v>
      </c>
      <c r="EL8" s="8">
        <v>7</v>
      </c>
      <c r="EM8" s="8">
        <v>6</v>
      </c>
      <c r="EN8" s="8">
        <v>7</v>
      </c>
      <c r="EO8" s="8">
        <v>7</v>
      </c>
      <c r="EP8" s="8">
        <v>7</v>
      </c>
      <c r="EQ8" s="8">
        <v>6</v>
      </c>
      <c r="ER8" s="8">
        <v>7</v>
      </c>
      <c r="ES8" s="8" t="s">
        <v>273</v>
      </c>
      <c r="ET8" s="8" t="s">
        <v>274</v>
      </c>
    </row>
    <row r="9" spans="1:150">
      <c r="A9" s="8">
        <v>24</v>
      </c>
      <c r="B9" s="8">
        <v>1</v>
      </c>
      <c r="C9" s="8" t="s">
        <v>275</v>
      </c>
      <c r="D9" s="8">
        <v>1</v>
      </c>
      <c r="E9" s="8">
        <v>17</v>
      </c>
      <c r="F9" s="8">
        <v>3</v>
      </c>
      <c r="G9" s="8">
        <v>1</v>
      </c>
      <c r="H9" s="8">
        <v>1</v>
      </c>
      <c r="I9" s="8">
        <v>4</v>
      </c>
      <c r="J9" s="8">
        <v>3</v>
      </c>
      <c r="K9" s="8">
        <v>4</v>
      </c>
      <c r="L9" s="8">
        <v>4</v>
      </c>
      <c r="M9" s="10">
        <v>3.6666666666666665</v>
      </c>
      <c r="N9" s="8">
        <v>5</v>
      </c>
      <c r="O9" s="8">
        <v>5</v>
      </c>
      <c r="P9" s="8">
        <v>4</v>
      </c>
      <c r="Q9" s="8">
        <v>4</v>
      </c>
      <c r="R9" s="8">
        <v>5</v>
      </c>
      <c r="S9" s="8">
        <v>4</v>
      </c>
      <c r="T9" s="8">
        <v>4</v>
      </c>
      <c r="U9" s="8">
        <v>3</v>
      </c>
      <c r="V9" s="8">
        <v>4</v>
      </c>
      <c r="W9" s="8">
        <v>5</v>
      </c>
      <c r="X9" s="8">
        <v>4</v>
      </c>
      <c r="Y9" s="8">
        <v>3</v>
      </c>
      <c r="Z9" s="8">
        <v>5</v>
      </c>
      <c r="AA9" s="8">
        <v>5</v>
      </c>
      <c r="AB9" s="8">
        <v>4</v>
      </c>
      <c r="AC9" s="8">
        <v>4</v>
      </c>
      <c r="AD9" s="8">
        <v>5</v>
      </c>
      <c r="AE9" s="8">
        <v>2</v>
      </c>
      <c r="AF9" s="8">
        <v>3</v>
      </c>
      <c r="AG9" s="8">
        <v>4</v>
      </c>
      <c r="AH9" s="10">
        <v>3.3</v>
      </c>
      <c r="AI9" s="8">
        <v>4</v>
      </c>
      <c r="AJ9" s="8">
        <v>4</v>
      </c>
      <c r="AK9" s="10">
        <v>4</v>
      </c>
      <c r="AL9" s="8">
        <v>3</v>
      </c>
      <c r="AM9" s="8">
        <v>2</v>
      </c>
      <c r="AN9" s="8">
        <v>3</v>
      </c>
      <c r="AO9" s="8">
        <v>1</v>
      </c>
      <c r="AP9" s="8">
        <v>1</v>
      </c>
      <c r="AQ9" s="8">
        <v>3</v>
      </c>
      <c r="AR9" s="8">
        <v>3</v>
      </c>
      <c r="AS9" s="8">
        <v>2</v>
      </c>
      <c r="AT9" s="8">
        <v>2</v>
      </c>
      <c r="AU9" s="8">
        <v>3</v>
      </c>
      <c r="AV9" s="8">
        <v>1</v>
      </c>
      <c r="AW9" s="8">
        <v>1</v>
      </c>
      <c r="AX9" s="8">
        <v>3</v>
      </c>
      <c r="AY9" s="8">
        <v>3</v>
      </c>
      <c r="AZ9" s="8">
        <v>1</v>
      </c>
      <c r="BA9" s="8">
        <v>3</v>
      </c>
      <c r="BB9" s="8">
        <v>2</v>
      </c>
      <c r="BC9" s="8">
        <v>2</v>
      </c>
      <c r="BD9" s="8">
        <v>3</v>
      </c>
      <c r="BE9" s="8">
        <v>2</v>
      </c>
      <c r="BF9" s="10">
        <v>35</v>
      </c>
      <c r="BG9" s="8">
        <v>3</v>
      </c>
      <c r="BH9" s="8">
        <v>3</v>
      </c>
      <c r="BI9" s="8">
        <v>1</v>
      </c>
      <c r="BJ9" s="8">
        <v>1</v>
      </c>
      <c r="BK9" s="8">
        <v>3</v>
      </c>
      <c r="BL9" s="8">
        <v>1</v>
      </c>
      <c r="BM9" s="8">
        <v>2</v>
      </c>
      <c r="BN9" s="8">
        <v>4</v>
      </c>
      <c r="BO9" s="8">
        <v>2</v>
      </c>
      <c r="BP9" s="8">
        <v>3</v>
      </c>
      <c r="BQ9" s="8">
        <v>3</v>
      </c>
      <c r="BR9" s="8">
        <v>1</v>
      </c>
      <c r="BS9" s="8">
        <v>1</v>
      </c>
      <c r="BT9" s="8">
        <v>1</v>
      </c>
      <c r="BU9" s="8">
        <v>3</v>
      </c>
      <c r="BV9" s="8">
        <v>3</v>
      </c>
      <c r="BW9" s="8">
        <v>2</v>
      </c>
      <c r="BX9" s="8">
        <v>2</v>
      </c>
      <c r="BY9" s="8">
        <v>3</v>
      </c>
      <c r="BZ9" s="8">
        <v>3</v>
      </c>
      <c r="CA9" s="10">
        <v>33</v>
      </c>
      <c r="CB9" s="8">
        <v>2</v>
      </c>
      <c r="CC9" s="8">
        <v>1</v>
      </c>
      <c r="CD9" s="8">
        <v>1</v>
      </c>
      <c r="CE9" s="8">
        <v>1</v>
      </c>
      <c r="CF9" s="8">
        <v>1</v>
      </c>
      <c r="CG9" s="8">
        <v>1</v>
      </c>
      <c r="CH9" s="8">
        <v>2</v>
      </c>
      <c r="CI9" s="8">
        <v>2</v>
      </c>
      <c r="CJ9" s="8">
        <v>1</v>
      </c>
      <c r="CK9" s="10">
        <v>3</v>
      </c>
      <c r="CL9" s="8">
        <v>3</v>
      </c>
      <c r="CM9" s="8" t="s">
        <v>276</v>
      </c>
      <c r="CN9" s="8">
        <v>2</v>
      </c>
      <c r="CO9" s="8">
        <v>2</v>
      </c>
      <c r="CP9" s="8">
        <v>4</v>
      </c>
      <c r="CQ9" s="8">
        <v>4</v>
      </c>
      <c r="CR9" s="8">
        <v>5</v>
      </c>
      <c r="CS9" s="8">
        <v>6</v>
      </c>
      <c r="CT9" s="8">
        <v>6</v>
      </c>
      <c r="CU9" s="8">
        <v>5</v>
      </c>
      <c r="CV9" s="8">
        <v>2</v>
      </c>
      <c r="CW9" s="8">
        <v>2</v>
      </c>
      <c r="CX9" s="8">
        <v>2</v>
      </c>
      <c r="CY9" s="8">
        <v>2</v>
      </c>
      <c r="CZ9" s="8">
        <v>2</v>
      </c>
      <c r="DA9" s="8">
        <v>3</v>
      </c>
      <c r="DB9" s="8">
        <v>6</v>
      </c>
      <c r="DC9" s="8">
        <v>6</v>
      </c>
      <c r="DD9" s="8">
        <v>5</v>
      </c>
      <c r="DE9" s="8">
        <v>5</v>
      </c>
      <c r="DF9" s="8">
        <v>4</v>
      </c>
      <c r="DG9" s="8">
        <v>4</v>
      </c>
      <c r="DH9" s="8">
        <v>6</v>
      </c>
      <c r="DI9" s="8">
        <v>6</v>
      </c>
      <c r="DJ9" s="8">
        <v>4</v>
      </c>
      <c r="DK9" s="8">
        <v>4</v>
      </c>
      <c r="DL9" s="8">
        <v>4</v>
      </c>
      <c r="DM9" s="8">
        <v>2</v>
      </c>
      <c r="DN9" s="8">
        <v>2</v>
      </c>
      <c r="DO9" s="8">
        <v>4</v>
      </c>
      <c r="DP9" s="8">
        <v>4</v>
      </c>
      <c r="DQ9" s="8">
        <v>2</v>
      </c>
      <c r="DR9" s="8">
        <v>4</v>
      </c>
      <c r="DS9" s="8">
        <v>2</v>
      </c>
      <c r="DT9" s="8">
        <v>4</v>
      </c>
      <c r="DU9" s="8">
        <v>4</v>
      </c>
      <c r="DV9" s="8">
        <v>3</v>
      </c>
      <c r="DW9" s="8">
        <v>4</v>
      </c>
      <c r="DX9" s="8">
        <v>2</v>
      </c>
      <c r="DY9" s="8">
        <v>2</v>
      </c>
      <c r="DZ9" s="8">
        <v>4</v>
      </c>
      <c r="EA9" s="8">
        <v>2</v>
      </c>
      <c r="EB9" s="8">
        <v>4</v>
      </c>
      <c r="EC9" s="8">
        <v>2</v>
      </c>
      <c r="ED9" s="8">
        <v>4</v>
      </c>
      <c r="EE9" s="8">
        <v>2</v>
      </c>
      <c r="EF9" s="8">
        <v>4</v>
      </c>
      <c r="EG9" s="8">
        <v>2.1</v>
      </c>
      <c r="EH9" s="8">
        <v>0.95</v>
      </c>
      <c r="EI9" s="8">
        <v>6</v>
      </c>
      <c r="EJ9" s="8">
        <v>5</v>
      </c>
      <c r="EK9" s="8">
        <v>8</v>
      </c>
      <c r="EL9" s="8">
        <v>7</v>
      </c>
      <c r="EM9" s="8">
        <v>6</v>
      </c>
      <c r="EN9" s="8">
        <v>7</v>
      </c>
      <c r="EO9" s="8">
        <v>6</v>
      </c>
      <c r="EP9" s="8">
        <v>5</v>
      </c>
      <c r="EQ9" s="8">
        <v>6</v>
      </c>
      <c r="ER9" s="8">
        <v>8</v>
      </c>
      <c r="ES9" s="8" t="s">
        <v>277</v>
      </c>
      <c r="ET9" s="8" t="s">
        <v>278</v>
      </c>
    </row>
    <row r="10" spans="1:150">
      <c r="A10" s="8">
        <v>27</v>
      </c>
      <c r="B10" s="8">
        <v>1</v>
      </c>
      <c r="C10" s="8" t="s">
        <v>279</v>
      </c>
      <c r="D10" s="8">
        <v>2</v>
      </c>
      <c r="E10" s="8">
        <v>16</v>
      </c>
      <c r="F10" s="8">
        <v>3</v>
      </c>
      <c r="G10" s="8">
        <v>1</v>
      </c>
      <c r="H10" s="8">
        <v>1</v>
      </c>
      <c r="I10" s="8">
        <v>2</v>
      </c>
      <c r="J10" s="8">
        <v>2</v>
      </c>
      <c r="K10" s="8">
        <v>3</v>
      </c>
      <c r="L10" s="8">
        <v>3</v>
      </c>
      <c r="M10" s="10">
        <v>2.6666666666666665</v>
      </c>
      <c r="N10" s="8">
        <v>2</v>
      </c>
      <c r="O10" s="8">
        <v>2</v>
      </c>
      <c r="P10" s="8">
        <v>2</v>
      </c>
      <c r="Q10" s="8">
        <v>3</v>
      </c>
      <c r="R10" s="8">
        <v>6</v>
      </c>
      <c r="S10" s="8">
        <v>2</v>
      </c>
      <c r="T10" s="8">
        <v>3</v>
      </c>
      <c r="U10" s="8">
        <v>2</v>
      </c>
      <c r="V10" s="8">
        <v>5</v>
      </c>
      <c r="W10" s="8">
        <v>3</v>
      </c>
      <c r="X10" s="8">
        <v>2</v>
      </c>
      <c r="Y10" s="8">
        <v>6</v>
      </c>
      <c r="Z10" s="8">
        <v>1</v>
      </c>
      <c r="AA10" s="8">
        <v>6</v>
      </c>
      <c r="AB10" s="8">
        <v>2</v>
      </c>
      <c r="AC10" s="8">
        <v>5</v>
      </c>
      <c r="AD10" s="8">
        <v>1</v>
      </c>
      <c r="AE10" s="8">
        <v>1</v>
      </c>
      <c r="AF10" s="8">
        <v>5</v>
      </c>
      <c r="AG10" s="8">
        <v>5</v>
      </c>
      <c r="AH10" s="10">
        <v>3.5</v>
      </c>
      <c r="AI10" s="8">
        <v>4</v>
      </c>
      <c r="AJ10" s="8">
        <v>4</v>
      </c>
      <c r="AK10" s="10">
        <v>4</v>
      </c>
      <c r="AL10" s="8">
        <v>3</v>
      </c>
      <c r="AM10" s="8">
        <v>2</v>
      </c>
      <c r="AN10" s="8">
        <v>1</v>
      </c>
      <c r="AO10" s="8">
        <v>2</v>
      </c>
      <c r="AP10" s="8">
        <v>3</v>
      </c>
      <c r="AQ10" s="8">
        <v>2</v>
      </c>
      <c r="AR10" s="8">
        <v>2</v>
      </c>
      <c r="AS10" s="8">
        <v>3</v>
      </c>
      <c r="AT10" s="8">
        <v>2</v>
      </c>
      <c r="AU10" s="8">
        <v>3</v>
      </c>
      <c r="AV10" s="8">
        <v>3</v>
      </c>
      <c r="AW10" s="8">
        <v>4</v>
      </c>
      <c r="AX10" s="8">
        <v>2</v>
      </c>
      <c r="AY10" s="8">
        <v>2</v>
      </c>
      <c r="AZ10" s="8">
        <v>3</v>
      </c>
      <c r="BA10" s="8">
        <v>2</v>
      </c>
      <c r="BB10" s="8">
        <v>3</v>
      </c>
      <c r="BC10" s="8">
        <v>2</v>
      </c>
      <c r="BD10" s="8">
        <v>2</v>
      </c>
      <c r="BE10" s="8">
        <v>3</v>
      </c>
      <c r="BF10" s="10">
        <v>56</v>
      </c>
      <c r="BG10" s="8">
        <v>2</v>
      </c>
      <c r="BH10" s="8">
        <v>3</v>
      </c>
      <c r="BI10" s="8">
        <v>2</v>
      </c>
      <c r="BJ10" s="8">
        <v>1</v>
      </c>
      <c r="BK10" s="8">
        <v>2</v>
      </c>
      <c r="BL10" s="8">
        <v>1</v>
      </c>
      <c r="BM10" s="8">
        <v>3</v>
      </c>
      <c r="BN10" s="8">
        <v>2</v>
      </c>
      <c r="BO10" s="8">
        <v>2</v>
      </c>
      <c r="BP10" s="8">
        <v>2</v>
      </c>
      <c r="BQ10" s="8">
        <v>1</v>
      </c>
      <c r="BR10" s="8">
        <v>2</v>
      </c>
      <c r="BS10" s="8">
        <v>1</v>
      </c>
      <c r="BT10" s="8">
        <v>3</v>
      </c>
      <c r="BU10" s="8">
        <v>2</v>
      </c>
      <c r="BV10" s="8">
        <v>2</v>
      </c>
      <c r="BW10" s="8">
        <v>3</v>
      </c>
      <c r="BX10" s="8">
        <v>2</v>
      </c>
      <c r="BY10" s="8">
        <v>2</v>
      </c>
      <c r="BZ10" s="8">
        <v>1</v>
      </c>
      <c r="CA10" s="10">
        <v>51</v>
      </c>
      <c r="CB10" s="8">
        <v>2</v>
      </c>
      <c r="CC10" s="8">
        <v>2</v>
      </c>
      <c r="CD10" s="8">
        <v>2</v>
      </c>
      <c r="CE10" s="8">
        <v>3</v>
      </c>
      <c r="CF10" s="8">
        <v>3</v>
      </c>
      <c r="CG10" s="8">
        <v>3</v>
      </c>
      <c r="CH10" s="8">
        <v>3</v>
      </c>
      <c r="CI10" s="8">
        <v>3</v>
      </c>
      <c r="CJ10" s="8">
        <v>2</v>
      </c>
      <c r="CK10" s="10">
        <v>14</v>
      </c>
      <c r="CL10" s="8">
        <v>3</v>
      </c>
      <c r="CM10" s="8" t="s">
        <v>280</v>
      </c>
      <c r="CN10" s="8">
        <v>5</v>
      </c>
      <c r="CO10" s="8">
        <v>4</v>
      </c>
      <c r="CP10" s="8">
        <v>3</v>
      </c>
      <c r="CQ10" s="8">
        <v>3</v>
      </c>
      <c r="CR10" s="8">
        <v>6</v>
      </c>
      <c r="CS10" s="8">
        <v>5</v>
      </c>
      <c r="CT10" s="8">
        <v>4</v>
      </c>
      <c r="CU10" s="8">
        <v>3</v>
      </c>
      <c r="CV10" s="8">
        <v>5</v>
      </c>
      <c r="CW10" s="8">
        <v>5</v>
      </c>
      <c r="CX10" s="8">
        <v>5</v>
      </c>
      <c r="CY10" s="8">
        <v>4</v>
      </c>
      <c r="CZ10" s="8">
        <v>4</v>
      </c>
      <c r="DA10" s="8">
        <v>4</v>
      </c>
      <c r="DB10" s="8">
        <v>5</v>
      </c>
      <c r="DC10" s="8">
        <v>4</v>
      </c>
      <c r="DD10" s="8">
        <v>5</v>
      </c>
      <c r="DE10" s="8">
        <v>5</v>
      </c>
      <c r="DF10" s="8">
        <v>4</v>
      </c>
      <c r="DG10" s="8">
        <v>3</v>
      </c>
      <c r="DH10" s="8">
        <v>5</v>
      </c>
      <c r="DI10" s="8">
        <v>4</v>
      </c>
      <c r="DJ10" s="8">
        <v>4</v>
      </c>
      <c r="DK10" s="8">
        <v>4</v>
      </c>
      <c r="DL10" s="8">
        <v>3</v>
      </c>
      <c r="DM10" s="8">
        <v>1</v>
      </c>
      <c r="DN10" s="8">
        <v>1</v>
      </c>
      <c r="DO10" s="8">
        <v>3</v>
      </c>
      <c r="DP10" s="8">
        <v>3</v>
      </c>
      <c r="DQ10" s="8">
        <v>1</v>
      </c>
      <c r="DR10" s="8">
        <v>3</v>
      </c>
      <c r="DS10" s="8">
        <v>3</v>
      </c>
      <c r="DT10" s="8">
        <v>2</v>
      </c>
      <c r="DU10" s="8">
        <v>1</v>
      </c>
      <c r="DV10" s="8">
        <v>1</v>
      </c>
      <c r="DW10" s="8">
        <v>3</v>
      </c>
      <c r="DX10" s="8">
        <v>2</v>
      </c>
      <c r="DY10" s="8">
        <v>1</v>
      </c>
      <c r="DZ10" s="8">
        <v>3</v>
      </c>
      <c r="EA10" s="8">
        <v>2</v>
      </c>
      <c r="EB10" s="8">
        <v>3</v>
      </c>
      <c r="EC10" s="8">
        <v>1</v>
      </c>
      <c r="ED10" s="8">
        <v>1</v>
      </c>
      <c r="EE10" s="8">
        <v>1</v>
      </c>
      <c r="EF10" s="8">
        <v>2.5</v>
      </c>
      <c r="EG10" s="8">
        <v>1.4</v>
      </c>
      <c r="EH10" s="8">
        <v>0.55000000000000004</v>
      </c>
      <c r="EI10" s="8">
        <v>9</v>
      </c>
      <c r="EJ10" s="8">
        <v>8</v>
      </c>
      <c r="EK10" s="8">
        <v>6</v>
      </c>
      <c r="EL10" s="8">
        <v>7</v>
      </c>
      <c r="EM10" s="8">
        <v>6</v>
      </c>
      <c r="EN10" s="8">
        <v>4</v>
      </c>
      <c r="EO10" s="8">
        <v>6</v>
      </c>
      <c r="EP10" s="8">
        <v>7</v>
      </c>
      <c r="EQ10" s="8">
        <v>4</v>
      </c>
      <c r="ER10" s="8">
        <v>7</v>
      </c>
      <c r="ES10" s="8" t="s">
        <v>281</v>
      </c>
      <c r="ET10" s="8" t="s">
        <v>282</v>
      </c>
    </row>
    <row r="11" spans="1:150">
      <c r="A11" s="8">
        <v>28</v>
      </c>
      <c r="B11" s="8">
        <v>1</v>
      </c>
      <c r="C11" s="8" t="s">
        <v>283</v>
      </c>
      <c r="D11" s="8">
        <v>2</v>
      </c>
      <c r="E11" s="8">
        <v>16</v>
      </c>
      <c r="F11" s="8">
        <v>3</v>
      </c>
      <c r="G11" s="8">
        <v>1</v>
      </c>
      <c r="H11" s="8">
        <v>1</v>
      </c>
      <c r="I11" s="8">
        <v>3</v>
      </c>
      <c r="J11" s="8">
        <v>3</v>
      </c>
      <c r="K11" s="8">
        <v>4</v>
      </c>
      <c r="L11" s="8">
        <v>1</v>
      </c>
      <c r="M11" s="10">
        <v>2.6666666666666665</v>
      </c>
      <c r="N11" s="8">
        <v>2</v>
      </c>
      <c r="O11" s="8">
        <v>3</v>
      </c>
      <c r="P11" s="8">
        <v>6</v>
      </c>
      <c r="Q11" s="8">
        <v>6</v>
      </c>
      <c r="R11" s="8">
        <v>5</v>
      </c>
      <c r="S11" s="8">
        <v>6</v>
      </c>
      <c r="T11" s="8">
        <v>5</v>
      </c>
      <c r="U11" s="8">
        <v>5</v>
      </c>
      <c r="V11" s="8">
        <v>5</v>
      </c>
      <c r="W11" s="8">
        <v>5</v>
      </c>
      <c r="X11" s="8">
        <v>5</v>
      </c>
      <c r="Y11" s="8">
        <v>5</v>
      </c>
      <c r="Z11" s="8">
        <v>1</v>
      </c>
      <c r="AA11" s="8">
        <v>6</v>
      </c>
      <c r="AB11" s="8">
        <v>5</v>
      </c>
      <c r="AC11" s="8">
        <v>6</v>
      </c>
      <c r="AD11" s="8">
        <v>6</v>
      </c>
      <c r="AE11" s="8">
        <v>4</v>
      </c>
      <c r="AF11" s="8">
        <v>5</v>
      </c>
      <c r="AG11" s="8">
        <v>1</v>
      </c>
      <c r="AH11" s="10">
        <v>2.5</v>
      </c>
      <c r="AI11" s="8">
        <v>7</v>
      </c>
      <c r="AJ11" s="8">
        <v>6</v>
      </c>
      <c r="AK11" s="10">
        <v>6.5</v>
      </c>
      <c r="AL11" s="8">
        <v>4</v>
      </c>
      <c r="AM11" s="8">
        <v>2</v>
      </c>
      <c r="AN11" s="8">
        <v>2</v>
      </c>
      <c r="AO11" s="8">
        <v>3</v>
      </c>
      <c r="AP11" s="8">
        <v>2</v>
      </c>
      <c r="AQ11" s="8">
        <v>4</v>
      </c>
      <c r="AR11" s="8">
        <v>2</v>
      </c>
      <c r="AS11" s="8">
        <v>3</v>
      </c>
      <c r="AT11" s="8">
        <v>3</v>
      </c>
      <c r="AU11" s="8">
        <v>4</v>
      </c>
      <c r="AV11" s="8">
        <v>2</v>
      </c>
      <c r="AW11" s="8">
        <v>1</v>
      </c>
      <c r="AX11" s="8">
        <v>2</v>
      </c>
      <c r="AY11" s="8">
        <v>2</v>
      </c>
      <c r="AZ11" s="8">
        <v>2</v>
      </c>
      <c r="BA11" s="8">
        <v>2</v>
      </c>
      <c r="BB11" s="8">
        <v>1</v>
      </c>
      <c r="BC11" s="8">
        <v>2</v>
      </c>
      <c r="BD11" s="8">
        <v>1</v>
      </c>
      <c r="BE11" s="8">
        <v>3</v>
      </c>
      <c r="BF11" s="10">
        <v>46</v>
      </c>
      <c r="BG11" s="8">
        <v>2</v>
      </c>
      <c r="BH11" s="8">
        <v>3</v>
      </c>
      <c r="BI11" s="8">
        <v>2</v>
      </c>
      <c r="BJ11" s="8">
        <v>2</v>
      </c>
      <c r="BK11" s="8">
        <v>3</v>
      </c>
      <c r="BL11" s="8">
        <v>2</v>
      </c>
      <c r="BM11" s="8">
        <v>2</v>
      </c>
      <c r="BN11" s="8">
        <v>3</v>
      </c>
      <c r="BO11" s="8">
        <v>1</v>
      </c>
      <c r="BP11" s="8">
        <v>2</v>
      </c>
      <c r="BQ11" s="8">
        <v>4</v>
      </c>
      <c r="BR11" s="8">
        <v>3</v>
      </c>
      <c r="BS11" s="8">
        <v>1</v>
      </c>
      <c r="BT11" s="8">
        <v>2</v>
      </c>
      <c r="BU11" s="8">
        <v>3</v>
      </c>
      <c r="BV11" s="8">
        <v>3</v>
      </c>
      <c r="BW11" s="8">
        <v>2</v>
      </c>
      <c r="BX11" s="8">
        <v>2</v>
      </c>
      <c r="BY11" s="8">
        <v>2</v>
      </c>
      <c r="BZ11" s="8">
        <v>4</v>
      </c>
      <c r="CA11" s="10">
        <v>40</v>
      </c>
      <c r="CB11" s="8">
        <v>2</v>
      </c>
      <c r="CC11" s="8">
        <v>2</v>
      </c>
      <c r="CD11" s="8">
        <v>3</v>
      </c>
      <c r="CE11" s="8">
        <v>2</v>
      </c>
      <c r="CF11" s="8">
        <v>1</v>
      </c>
      <c r="CG11" s="8">
        <v>3</v>
      </c>
      <c r="CH11" s="8">
        <v>3</v>
      </c>
      <c r="CI11" s="8">
        <v>1</v>
      </c>
      <c r="CJ11" s="8">
        <v>1</v>
      </c>
      <c r="CK11" s="10">
        <v>9</v>
      </c>
      <c r="CL11" s="8">
        <v>3</v>
      </c>
      <c r="CM11" s="8" t="s">
        <v>284</v>
      </c>
      <c r="CN11" s="8">
        <v>5</v>
      </c>
      <c r="CO11" s="8">
        <v>6</v>
      </c>
      <c r="CP11" s="8">
        <v>4</v>
      </c>
      <c r="CQ11" s="8">
        <v>5</v>
      </c>
      <c r="CR11" s="8">
        <v>6</v>
      </c>
      <c r="CS11" s="8">
        <v>6</v>
      </c>
      <c r="CT11" s="8">
        <v>5</v>
      </c>
      <c r="CU11" s="8">
        <v>4</v>
      </c>
      <c r="CV11" s="8">
        <v>5</v>
      </c>
      <c r="CW11" s="8">
        <v>5</v>
      </c>
      <c r="CX11" s="8">
        <v>3</v>
      </c>
      <c r="CY11" s="8">
        <v>5</v>
      </c>
      <c r="CZ11" s="8">
        <v>6</v>
      </c>
      <c r="DA11" s="8">
        <v>6</v>
      </c>
      <c r="DB11" s="8">
        <v>5</v>
      </c>
      <c r="DC11" s="8">
        <v>3</v>
      </c>
      <c r="DD11" s="8">
        <v>5</v>
      </c>
      <c r="DE11" s="8">
        <v>5</v>
      </c>
      <c r="DF11" s="8">
        <v>5</v>
      </c>
      <c r="DG11" s="8">
        <v>4</v>
      </c>
      <c r="DH11" s="8">
        <v>5</v>
      </c>
      <c r="DI11" s="8">
        <v>6</v>
      </c>
      <c r="DJ11" s="8">
        <v>5</v>
      </c>
      <c r="DK11" s="8">
        <v>6</v>
      </c>
      <c r="DL11" s="8">
        <v>3</v>
      </c>
      <c r="DM11" s="8">
        <v>3</v>
      </c>
      <c r="DN11" s="8">
        <v>3</v>
      </c>
      <c r="DO11" s="8">
        <v>3</v>
      </c>
      <c r="DP11" s="8">
        <v>3</v>
      </c>
      <c r="DQ11" s="8">
        <v>1</v>
      </c>
      <c r="DR11" s="8">
        <v>2</v>
      </c>
      <c r="DS11" s="8">
        <v>2</v>
      </c>
      <c r="DT11" s="8">
        <v>2</v>
      </c>
      <c r="DU11" s="8">
        <v>3</v>
      </c>
      <c r="DV11" s="8">
        <v>1</v>
      </c>
      <c r="DW11" s="8">
        <v>2</v>
      </c>
      <c r="DX11" s="8">
        <v>3</v>
      </c>
      <c r="DY11" s="8">
        <v>1</v>
      </c>
      <c r="DZ11" s="8">
        <v>3</v>
      </c>
      <c r="EA11" s="8">
        <v>3</v>
      </c>
      <c r="EB11" s="8">
        <v>3</v>
      </c>
      <c r="EC11" s="8">
        <v>4</v>
      </c>
      <c r="ED11" s="8">
        <v>3</v>
      </c>
      <c r="EE11" s="8">
        <v>1</v>
      </c>
      <c r="EF11" s="8">
        <v>2.7</v>
      </c>
      <c r="EG11" s="8">
        <v>2.2000000000000002</v>
      </c>
      <c r="EH11" s="8">
        <v>0.25</v>
      </c>
      <c r="EI11" s="8">
        <v>5</v>
      </c>
      <c r="EJ11" s="8">
        <v>4</v>
      </c>
      <c r="EK11" s="8">
        <v>6</v>
      </c>
      <c r="EL11" s="8">
        <v>3</v>
      </c>
      <c r="EM11" s="8">
        <v>6</v>
      </c>
      <c r="EN11" s="8">
        <v>6</v>
      </c>
      <c r="EO11" s="8">
        <v>6</v>
      </c>
      <c r="EP11" s="8">
        <v>7</v>
      </c>
      <c r="EQ11" s="8">
        <v>8</v>
      </c>
      <c r="ER11" s="8">
        <v>7</v>
      </c>
      <c r="ES11" s="8" t="s">
        <v>285</v>
      </c>
      <c r="ET11" s="8" t="s">
        <v>286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11" sqref="A11"/>
    </sheetView>
  </sheetViews>
  <sheetFormatPr defaultRowHeight="14.4"/>
  <sheetData>
    <row r="1" spans="1:1">
      <c r="A1" t="s">
        <v>205</v>
      </c>
    </row>
    <row r="2" spans="1:1">
      <c r="A2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yly_未反向</vt:lpstr>
      <vt:lpstr>lsc_未反向</vt:lpstr>
      <vt:lpstr>detection结果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2021-08-13T10:42:41Z</dcterms:created>
  <dcterms:modified xsi:type="dcterms:W3CDTF">2021-08-26T09:49:04Z</dcterms:modified>
</cp:coreProperties>
</file>